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zuvpraze-my.sharepoint.com/personal/xnesj005_studenti_czu_cz/Documents/Bakalarska_prace/"/>
    </mc:Choice>
  </mc:AlternateContent>
  <xr:revisionPtr revIDLastSave="886" documentId="8_{D073AC92-2C81-4C94-A8A6-44A12DEDC40A}" xr6:coauthVersionLast="47" xr6:coauthVersionMax="47" xr10:uidLastSave="{A021FB33-49AC-4500-A051-F4C0551948F0}"/>
  <bookViews>
    <workbookView xWindow="28680" yWindow="-120" windowWidth="29040" windowHeight="15840" tabRatio="767" xr2:uid="{B64227FD-E856-476D-B5B2-E7178591D74E}"/>
  </bookViews>
  <sheets>
    <sheet name="Informace" sheetId="27" r:id="rId1"/>
    <sheet name="PE687_1" sheetId="3" r:id="rId2"/>
    <sheet name="PE687_2" sheetId="4" r:id="rId3"/>
    <sheet name="PE688_1" sheetId="5" r:id="rId4"/>
    <sheet name="PE689_1" sheetId="6" r:id="rId5"/>
    <sheet name="PE689_1_1" sheetId="26" r:id="rId6"/>
    <sheet name="PE689_2" sheetId="22" r:id="rId7"/>
    <sheet name="PE689_3" sheetId="7" r:id="rId8"/>
    <sheet name="PE689_4" sheetId="8" r:id="rId9"/>
    <sheet name="PE691" sheetId="24" r:id="rId10"/>
    <sheet name="PE692_1" sheetId="19" r:id="rId11"/>
    <sheet name="PE692_3" sheetId="21" r:id="rId12"/>
    <sheet name="PE710_2" sheetId="1" r:id="rId13"/>
    <sheet name="PE714_1" sheetId="17" r:id="rId14"/>
    <sheet name="PE714_2" sheetId="18" r:id="rId15"/>
    <sheet name="PE716" sheetId="20" r:id="rId16"/>
    <sheet name="PE716_1" sheetId="23" r:id="rId17"/>
    <sheet name="PE717" sheetId="9" r:id="rId18"/>
    <sheet name="PE717_1" sheetId="10" r:id="rId19"/>
    <sheet name="PE718" sheetId="11" r:id="rId20"/>
    <sheet name="PE719_1" sheetId="12" r:id="rId21"/>
    <sheet name="PE719_1_1" sheetId="13" r:id="rId22"/>
    <sheet name="PE719_1_2" sheetId="14" r:id="rId23"/>
    <sheet name="PE719_2" sheetId="15" r:id="rId24"/>
    <sheet name="PE720" sheetId="16" r:id="rId25"/>
    <sheet name="PE999" sheetId="25" r:id="rId26"/>
  </sheets>
  <definedNames>
    <definedName name="_Hlk91758443" localSheetId="0">Informace!$A$2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23" l="1"/>
  <c r="C32" i="23"/>
  <c r="C33" i="16"/>
  <c r="C33" i="15"/>
  <c r="G4" i="14"/>
  <c r="G3" i="14"/>
  <c r="C34" i="12"/>
  <c r="G3" i="12"/>
  <c r="C33" i="11"/>
  <c r="G3" i="11"/>
  <c r="D34" i="9"/>
  <c r="C33" i="9"/>
  <c r="G3" i="9"/>
  <c r="C33" i="20"/>
  <c r="G4" i="20"/>
  <c r="G5" i="20"/>
  <c r="G6" i="20"/>
  <c r="G7" i="20"/>
  <c r="G3" i="20"/>
  <c r="E35" i="18"/>
  <c r="E34" i="18"/>
  <c r="E33" i="18"/>
  <c r="D35" i="18"/>
  <c r="D34" i="18"/>
  <c r="D33" i="18"/>
  <c r="C35" i="18"/>
  <c r="C34" i="18"/>
  <c r="C33" i="18"/>
  <c r="C33" i="17"/>
  <c r="G3" i="17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C18" i="1"/>
  <c r="D33" i="21"/>
  <c r="E35" i="21"/>
  <c r="D35" i="21"/>
  <c r="C35" i="21"/>
  <c r="E34" i="21"/>
  <c r="D34" i="21"/>
  <c r="C34" i="21"/>
  <c r="E33" i="21"/>
  <c r="C33" i="21"/>
  <c r="G2" i="21"/>
  <c r="G4" i="19"/>
  <c r="G5" i="19"/>
  <c r="G6" i="19"/>
  <c r="G7" i="19"/>
  <c r="G8" i="19"/>
  <c r="G9" i="19"/>
  <c r="G10" i="19"/>
  <c r="G11" i="19"/>
  <c r="G12" i="19"/>
  <c r="G13" i="19"/>
  <c r="G14" i="19"/>
  <c r="G15" i="19"/>
  <c r="G16" i="19"/>
  <c r="G3" i="19"/>
  <c r="C33" i="24"/>
  <c r="G4" i="24"/>
  <c r="G5" i="24"/>
  <c r="G6" i="24"/>
  <c r="G7" i="24"/>
  <c r="G8" i="24"/>
  <c r="G9" i="24"/>
  <c r="G10" i="24"/>
  <c r="G11" i="24"/>
  <c r="G12" i="24"/>
  <c r="G13" i="24"/>
  <c r="G14" i="24"/>
  <c r="G15" i="24"/>
  <c r="G16" i="24"/>
  <c r="G17" i="24"/>
  <c r="G18" i="24"/>
  <c r="G19" i="24"/>
  <c r="G20" i="24"/>
  <c r="G21" i="24"/>
  <c r="G22" i="24"/>
  <c r="G3" i="24"/>
  <c r="G4" i="8"/>
  <c r="G5" i="8"/>
  <c r="G3" i="8"/>
  <c r="C32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" i="7"/>
  <c r="G4" i="22"/>
  <c r="G5" i="22"/>
  <c r="G3" i="22"/>
  <c r="C20" i="26"/>
  <c r="C18" i="6"/>
  <c r="G4" i="6"/>
  <c r="G5" i="6"/>
  <c r="G6" i="6"/>
  <c r="G7" i="6"/>
  <c r="G8" i="6"/>
  <c r="G9" i="6"/>
  <c r="G10" i="6"/>
  <c r="G11" i="6"/>
  <c r="G12" i="6"/>
  <c r="G13" i="6"/>
  <c r="G3" i="6"/>
  <c r="G3" i="5"/>
  <c r="G4" i="5"/>
  <c r="G5" i="5"/>
  <c r="G6" i="5"/>
  <c r="G7" i="5"/>
  <c r="G8" i="5"/>
  <c r="C19" i="3"/>
  <c r="C18" i="3"/>
  <c r="C17" i="3"/>
  <c r="C17" i="4"/>
  <c r="G4" i="4"/>
  <c r="G5" i="4"/>
  <c r="G6" i="4"/>
  <c r="G7" i="4"/>
  <c r="G8" i="4"/>
  <c r="G3" i="4"/>
  <c r="G3" i="3"/>
  <c r="D35" i="12"/>
  <c r="E36" i="12"/>
  <c r="E35" i="12"/>
  <c r="E34" i="12"/>
  <c r="D36" i="12"/>
  <c r="D34" i="12"/>
  <c r="C36" i="12"/>
  <c r="C35" i="12"/>
  <c r="G4" i="12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C19" i="1"/>
  <c r="D18" i="1"/>
  <c r="E33" i="7"/>
  <c r="E19" i="26"/>
  <c r="D19" i="26"/>
  <c r="C19" i="26"/>
  <c r="G4" i="26"/>
  <c r="G3" i="26"/>
  <c r="E21" i="26"/>
  <c r="D21" i="26"/>
  <c r="C21" i="26"/>
  <c r="E20" i="26"/>
  <c r="D20" i="26"/>
  <c r="D19" i="6"/>
  <c r="C33" i="13"/>
  <c r="G4" i="13"/>
  <c r="G3" i="13"/>
  <c r="G4" i="10"/>
  <c r="G5" i="10"/>
  <c r="G3" i="10"/>
  <c r="C33" i="10"/>
  <c r="G4" i="9"/>
  <c r="G5" i="9"/>
  <c r="G6" i="9"/>
  <c r="G7" i="9"/>
  <c r="G8" i="9"/>
  <c r="G9" i="9"/>
  <c r="G10" i="9"/>
  <c r="G12" i="9"/>
  <c r="G13" i="9"/>
  <c r="E35" i="9"/>
  <c r="D35" i="11"/>
  <c r="G14" i="11"/>
  <c r="G4" i="11"/>
  <c r="G5" i="11"/>
  <c r="G6" i="11"/>
  <c r="G7" i="11"/>
  <c r="G8" i="11"/>
  <c r="G9" i="11"/>
  <c r="G10" i="11"/>
  <c r="G11" i="11"/>
  <c r="G12" i="11"/>
  <c r="G13" i="11"/>
  <c r="D33" i="11"/>
  <c r="E34" i="11"/>
  <c r="E33" i="11"/>
  <c r="D34" i="11"/>
  <c r="E35" i="15"/>
  <c r="D35" i="15"/>
  <c r="C35" i="15"/>
  <c r="E34" i="15"/>
  <c r="D34" i="15"/>
  <c r="C34" i="15"/>
  <c r="E33" i="15"/>
  <c r="D33" i="15"/>
  <c r="G3" i="15"/>
  <c r="G4" i="15"/>
  <c r="G5" i="15"/>
  <c r="G6" i="15"/>
  <c r="G7" i="15"/>
  <c r="G2" i="15"/>
  <c r="G3" i="18"/>
  <c r="G4" i="18"/>
  <c r="G5" i="18"/>
  <c r="G6" i="18"/>
  <c r="G2" i="18"/>
  <c r="E33" i="17"/>
  <c r="G4" i="17"/>
  <c r="G5" i="17"/>
  <c r="G6" i="17"/>
  <c r="G7" i="17"/>
  <c r="G8" i="17"/>
  <c r="G9" i="17"/>
  <c r="G10" i="17"/>
  <c r="G11" i="17"/>
  <c r="G12" i="17"/>
  <c r="G13" i="17"/>
  <c r="G14" i="17"/>
  <c r="D32" i="7"/>
  <c r="G4" i="3"/>
  <c r="G5" i="3"/>
  <c r="G6" i="3"/>
  <c r="G7" i="3"/>
  <c r="C35" i="9"/>
  <c r="G3" i="25"/>
  <c r="G4" i="25"/>
  <c r="G5" i="25"/>
  <c r="G2" i="25"/>
  <c r="E35" i="25"/>
  <c r="D35" i="25"/>
  <c r="C35" i="25"/>
  <c r="E34" i="25"/>
  <c r="D34" i="25"/>
  <c r="C34" i="25"/>
  <c r="E33" i="25"/>
  <c r="D33" i="25"/>
  <c r="C33" i="25"/>
  <c r="E33" i="24"/>
  <c r="D33" i="24"/>
  <c r="E35" i="24"/>
  <c r="D35" i="24"/>
  <c r="C35" i="24"/>
  <c r="E34" i="24"/>
  <c r="D34" i="24"/>
  <c r="C34" i="24"/>
  <c r="E34" i="23"/>
  <c r="D34" i="23"/>
  <c r="C34" i="23"/>
  <c r="E33" i="23"/>
  <c r="D33" i="23"/>
  <c r="C33" i="23"/>
  <c r="D32" i="23"/>
  <c r="E35" i="22"/>
  <c r="D35" i="22"/>
  <c r="C35" i="22"/>
  <c r="E34" i="22"/>
  <c r="D34" i="22"/>
  <c r="C34" i="22"/>
  <c r="E33" i="22"/>
  <c r="D33" i="22"/>
  <c r="C33" i="22"/>
  <c r="G22" i="21"/>
  <c r="G3" i="21"/>
  <c r="G4" i="21"/>
  <c r="G5" i="21"/>
  <c r="G6" i="21"/>
  <c r="G7" i="21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3" i="21"/>
  <c r="G24" i="21"/>
  <c r="C33" i="19"/>
  <c r="E35" i="20"/>
  <c r="D35" i="20"/>
  <c r="C35" i="20"/>
  <c r="E34" i="20"/>
  <c r="D34" i="20"/>
  <c r="C34" i="20"/>
  <c r="E33" i="20"/>
  <c r="D33" i="20"/>
  <c r="E35" i="19"/>
  <c r="D35" i="19"/>
  <c r="C35" i="19"/>
  <c r="E34" i="19"/>
  <c r="D34" i="19"/>
  <c r="C34" i="19"/>
  <c r="E33" i="19"/>
  <c r="D33" i="19"/>
  <c r="D33" i="17"/>
  <c r="E35" i="17"/>
  <c r="D35" i="17"/>
  <c r="C35" i="17"/>
  <c r="E34" i="17"/>
  <c r="D34" i="17"/>
  <c r="C34" i="17"/>
  <c r="E35" i="16"/>
  <c r="D35" i="16"/>
  <c r="C35" i="16"/>
  <c r="E34" i="16"/>
  <c r="D34" i="16"/>
  <c r="C34" i="16"/>
  <c r="E33" i="16"/>
  <c r="D33" i="16"/>
  <c r="C33" i="14"/>
  <c r="E35" i="14"/>
  <c r="D35" i="14"/>
  <c r="C35" i="14"/>
  <c r="E34" i="14"/>
  <c r="D34" i="14"/>
  <c r="C34" i="14"/>
  <c r="E33" i="14"/>
  <c r="D33" i="14"/>
  <c r="E35" i="13"/>
  <c r="D35" i="13"/>
  <c r="C35" i="13"/>
  <c r="E34" i="13"/>
  <c r="D34" i="13"/>
  <c r="C34" i="13"/>
  <c r="E33" i="13"/>
  <c r="D33" i="13"/>
  <c r="E35" i="11"/>
  <c r="C35" i="11"/>
  <c r="C34" i="11"/>
  <c r="E35" i="10"/>
  <c r="D35" i="10"/>
  <c r="C35" i="10"/>
  <c r="E34" i="10"/>
  <c r="D34" i="10"/>
  <c r="C34" i="10"/>
  <c r="E33" i="10"/>
  <c r="D33" i="10"/>
  <c r="C34" i="9"/>
  <c r="D35" i="9"/>
  <c r="E34" i="9"/>
  <c r="E33" i="9"/>
  <c r="D33" i="9"/>
  <c r="C34" i="8"/>
  <c r="E35" i="8"/>
  <c r="D35" i="8"/>
  <c r="C35" i="8"/>
  <c r="E34" i="8"/>
  <c r="D34" i="8"/>
  <c r="E33" i="8"/>
  <c r="D33" i="8"/>
  <c r="C33" i="8"/>
  <c r="D33" i="7"/>
  <c r="C33" i="7"/>
  <c r="D34" i="7"/>
  <c r="E34" i="7"/>
  <c r="C34" i="7"/>
  <c r="E32" i="7"/>
  <c r="C19" i="6"/>
  <c r="D20" i="6"/>
  <c r="E20" i="6"/>
  <c r="C20" i="6"/>
  <c r="E19" i="6"/>
  <c r="D18" i="6"/>
  <c r="E18" i="6"/>
  <c r="D19" i="4"/>
  <c r="E19" i="4"/>
  <c r="C19" i="4"/>
  <c r="D18" i="4"/>
  <c r="E18" i="4"/>
  <c r="C18" i="4"/>
  <c r="C19" i="5"/>
  <c r="C18" i="5"/>
  <c r="C17" i="5"/>
  <c r="D19" i="5"/>
  <c r="D18" i="5"/>
  <c r="E17" i="5"/>
  <c r="E18" i="5"/>
  <c r="E19" i="5"/>
  <c r="D17" i="5"/>
  <c r="D17" i="4"/>
  <c r="E17" i="4"/>
  <c r="E19" i="3"/>
  <c r="E18" i="3"/>
  <c r="E17" i="3"/>
  <c r="D19" i="3"/>
  <c r="D18" i="3"/>
  <c r="D17" i="3"/>
  <c r="D20" i="1"/>
  <c r="D19" i="1"/>
  <c r="E20" i="1"/>
  <c r="E19" i="1"/>
  <c r="E18" i="1"/>
  <c r="C20" i="1"/>
</calcChain>
</file>

<file path=xl/sharedStrings.xml><?xml version="1.0" encoding="utf-8"?>
<sst xmlns="http://schemas.openxmlformats.org/spreadsheetml/2006/main" count="1140" uniqueCount="272">
  <si>
    <t>Úsek [km]</t>
  </si>
  <si>
    <t>Levý příkop (přítomnost, stav)</t>
  </si>
  <si>
    <t>Šírka levé krajnice [m]</t>
  </si>
  <si>
    <t>Šírka jízdního pásu (pruhu) [m]</t>
  </si>
  <si>
    <t>Pravá krajnice [m]</t>
  </si>
  <si>
    <t>Pravý příkop (přítomnost, stav)</t>
  </si>
  <si>
    <t>Volná šířka lesní cesty [m]</t>
  </si>
  <si>
    <t>Poznámka</t>
  </si>
  <si>
    <t>Ne</t>
  </si>
  <si>
    <t>-</t>
  </si>
  <si>
    <t>Začátek lesní cesty - průsečík os, znečistěný kryt vozovky</t>
  </si>
  <si>
    <t>Ano</t>
  </si>
  <si>
    <t>Pravý příkop k závoře, poté není až do úseku 0,038 km</t>
  </si>
  <si>
    <t>Ano (vhodná údržba)</t>
  </si>
  <si>
    <t>Výhybna 1</t>
  </si>
  <si>
    <t>Ano (zarostlý travinami)</t>
  </si>
  <si>
    <t>Ano (zarostlý, vhodná údržba)</t>
  </si>
  <si>
    <t>Ano (zanesený, vhodná údržba)</t>
  </si>
  <si>
    <t>Výhybna 2</t>
  </si>
  <si>
    <t>Ano (v pořádku)</t>
  </si>
  <si>
    <t>Skládka 1</t>
  </si>
  <si>
    <t>Ano (příkop vede šikmo od lesní cesty, zanesen)</t>
  </si>
  <si>
    <t>Ano (vhodné pročištění od opadu a usazenin)</t>
  </si>
  <si>
    <t>Ano (nachází se na něm hráně dříví lesní skládky 3)</t>
  </si>
  <si>
    <t>Ano (slabý náznak příkopu)</t>
  </si>
  <si>
    <t>Konec lesní cesty – závora Sluneční paseka</t>
  </si>
  <si>
    <t>MIN</t>
  </si>
  <si>
    <t>AVG</t>
  </si>
  <si>
    <t>MAX</t>
  </si>
  <si>
    <t>Začátek lesní cesty - průsečík os s lesní cestou PE689_3 (úsek 0,978 km)</t>
  </si>
  <si>
    <t>Skládka mimo úroveň lesní cesty (odlišitelný konec lesní cesty a začátek lesní skládky)</t>
  </si>
  <si>
    <t>Konec lesní cesty v průsečíku os v místě připojení lesní cesty PE687_2 (levá strana) a PE688_1 (pravá strana)</t>
  </si>
  <si>
    <t>Začátek lesní cesty - průsečík os s lesní cestou PE687_1 (úsek 0,352 km)</t>
  </si>
  <si>
    <t>Odtud kryt lesní cesty pokryt travinou</t>
  </si>
  <si>
    <t>Ano (velmi slabý náznak, zarostlý dřevinami)</t>
  </si>
  <si>
    <t>Ano (velmi zanesený a zarostlý dřevinami)</t>
  </si>
  <si>
    <t>Ano (pouze v okolí úseku)</t>
  </si>
  <si>
    <t>Pravá strana jízdního pásu a krajnice výrazně níže něž levá strana</t>
  </si>
  <si>
    <t>Konec lesní cesty, zúžení - plynulá změna (připojení) trasy PE687_2_4L_8</t>
  </si>
  <si>
    <t>Rozšířený úsek + lesní skládka 1</t>
  </si>
  <si>
    <t>Ano (zanesený, doporučeno prohloubení)</t>
  </si>
  <si>
    <t>Lesní skládka 2 mimo úroveň lesní cesty, oddělena p. příkopem</t>
  </si>
  <si>
    <t>Ano (vhodné odstranění náletů)</t>
  </si>
  <si>
    <t>Lesní skládka 3 mimo úroveň lesní cesty,</t>
  </si>
  <si>
    <t>Ano (v pořádku, tekoucí voda)</t>
  </si>
  <si>
    <t>Lesní skládka 4</t>
  </si>
  <si>
    <t>Ano (vhodné pročištění od těžebních zbytků)</t>
  </si>
  <si>
    <t>Razantní zhoršení stavu lesní cesty, změna vlastníka</t>
  </si>
  <si>
    <t>Začátek lesní cesty - průsečík os</t>
  </si>
  <si>
    <t>Ne (nepatrný náznak)</t>
  </si>
  <si>
    <t>Ano (zanesen)</t>
  </si>
  <si>
    <t>Začátek rozšíření, krajnice - kamenivo pokryté opadem a zeminou</t>
  </si>
  <si>
    <t>Ano (vhodné k vyčistění)</t>
  </si>
  <si>
    <t>Krajnice - kamenivo pokryté opadem a zeminou</t>
  </si>
  <si>
    <t>Skládka 2, krajnice - kamenivo pokryté opadem a zeminou</t>
  </si>
  <si>
    <t>Ano (drobné zanesení)</t>
  </si>
  <si>
    <t>Na středu jízdního pásu organická hmota (opad + zemina), obdobně zaneseny i oba okraje jízdního pásu</t>
  </si>
  <si>
    <t>Ano (doporučeno pročistění)</t>
  </si>
  <si>
    <t>úsek + výhybna 2, podélné trhlinky v krytu vozovky uprostřed pásu, v levé část pásu podélné mírné snížení (nižší únosnost – pravděpodobné působení vody)</t>
  </si>
  <si>
    <t>Ano (zanesen – vhodné pročistit)</t>
  </si>
  <si>
    <t>Také připojení trasy PE689_3L_1</t>
  </si>
  <si>
    <t>Konec lesní cesty - průsečík os, připojení na veřejnou komunikaci</t>
  </si>
  <si>
    <t>Ano (hustě zarostlý vegetací)</t>
  </si>
  <si>
    <t>První změřený úsek, doporučeno pročištění příkopu a odstranění vegetace</t>
  </si>
  <si>
    <t>Ano (uloženy kulatiny)</t>
  </si>
  <si>
    <t>Lesní skládka 1</t>
  </si>
  <si>
    <t>Ano (v pořádku jen opad listí)</t>
  </si>
  <si>
    <t>Ano (v příkopu umístěny sortimenty dříví, příkop neplní svou funkci)</t>
  </si>
  <si>
    <t>Ano (vhodné vyčistit od náletu)</t>
  </si>
  <si>
    <t>Výhybna 3</t>
  </si>
  <si>
    <t>Ano (vhodné pročištění)</t>
  </si>
  <si>
    <t>Lesní skládka 3</t>
  </si>
  <si>
    <t>Ano (pokryt vegetací)</t>
  </si>
  <si>
    <t>Nedostatečná šíře pravé krajnice</t>
  </si>
  <si>
    <t>Ano (pouze opad vegetace)</t>
  </si>
  <si>
    <t>Zjištěny vyjeté koleje</t>
  </si>
  <si>
    <t>Ano (doporučeno prohloubení a pročištění)</t>
  </si>
  <si>
    <t>Ano (velmi zarostlý vegetací)</t>
  </si>
  <si>
    <t>Doporučeno vyřezání náletů a vysoké vegetace, nedostatečná šíře levé krajnice</t>
  </si>
  <si>
    <t>Ano (velmi zarostlý travinami + nálet)</t>
  </si>
  <si>
    <t>Lesní skládka 5</t>
  </si>
  <si>
    <t>Ano (úplně zanesen zeminou!!!)</t>
  </si>
  <si>
    <t>V tomto úseku chybí levá část jízdního pásu – chybí 0,3 m (utrženo)</t>
  </si>
  <si>
    <t>Ano (uloženy sortimenty dříví)</t>
  </si>
  <si>
    <t>Výhybna 4</t>
  </si>
  <si>
    <t>Ano (tekoucí voda, zanesen opadem, zeminou a těž. zbytky)</t>
  </si>
  <si>
    <t>Vhodné pročištění pravého příkopu</t>
  </si>
  <si>
    <t>Ano (tekoucí voda, těž. zbytky a zemina v příkopu)</t>
  </si>
  <si>
    <t>Lesní skládka 9</t>
  </si>
  <si>
    <t>Ano (tekoucí voda, v pořádku)</t>
  </si>
  <si>
    <t>Lesní skládka 10</t>
  </si>
  <si>
    <t>Ano (těž. zbytky, trocha zeminy, zarůstá travinami)</t>
  </si>
  <si>
    <t>Ano (vhodné odstranění vegetace)</t>
  </si>
  <si>
    <t>Ano (Uloženy sortimenty dříví)</t>
  </si>
  <si>
    <t>Ano (trocha zeminy, zarůstá travinami)</t>
  </si>
  <si>
    <t>Rozšířený úsek – možnost vyhýbání automobilů (drobná výhybna)</t>
  </si>
  <si>
    <t>Úsek + závora 2</t>
  </si>
  <si>
    <t>Konec lesní cesty v řešeném území lesního komplexu</t>
  </si>
  <si>
    <t>Ano (neodklizené těž. zbytky, opad)</t>
  </si>
  <si>
    <t>Začátek lesní cesty, plynulé navázání na PE689_3 (úsek: 1,502 km)</t>
  </si>
  <si>
    <t>Rozšířený úsek</t>
  </si>
  <si>
    <t>Ano (začátek příkopu, zanesen zeminou a kamenivem, těž. zbytky)</t>
  </si>
  <si>
    <t>Pravá krajnice prvních 1,3 m zpevněno drc. kamenivem a zeminou, dál skládka nezpevněna</t>
  </si>
  <si>
    <t>Konec připojení na PE719_1 (úsek: 1,391 km)</t>
  </si>
  <si>
    <t>Ano (na silnici III/1333)</t>
  </si>
  <si>
    <t>Měření sjezdu</t>
  </si>
  <si>
    <t>Ano (v pořádku)</t>
  </si>
  <si>
    <t>Ano (vhodné pročistit)</t>
  </si>
  <si>
    <t>Ano (zanesený, vhodné pročištění)</t>
  </si>
  <si>
    <t>Ano (menší traviny)</t>
  </si>
  <si>
    <t>Ano (umístěny kulatiny, příkop neplní svou funkci*)</t>
  </si>
  <si>
    <t>Ano (utrhlá část svahu, zanesen)</t>
  </si>
  <si>
    <t>Ne (začíná slabý náznak ten pak slabě pokračuje okolo pravé části obratiště)</t>
  </si>
  <si>
    <t>Tabulka – projekt (420x300 mm)</t>
  </si>
  <si>
    <t>Konec cesty, průsečík os, připojení na PE 717 - závora</t>
  </si>
  <si>
    <t>Ne (podél silnice III/1333)</t>
  </si>
  <si>
    <t>Lesní skládka 2</t>
  </si>
  <si>
    <t>Ve středu jízdního pásu travní porost</t>
  </si>
  <si>
    <t>Ne (pravděpodobně z důvodu přítomnosti skály na navazujícím svahu)</t>
  </si>
  <si>
    <t>Střed jízdního pásu mírně vyboulen (směrem nahoru) a pokryt vyšším travním porostem</t>
  </si>
  <si>
    <t>Ne (svah a stejný problém jako 0,400)</t>
  </si>
  <si>
    <t>Pravá krajnice zpevněná jako pás, vyboulená směrem nahoru</t>
  </si>
  <si>
    <t>Z důvodu chybějícího odvodnění snížená únosnost sesuv (snížení) levé krajnice a levé části jízdního pruhu</t>
  </si>
  <si>
    <t>Konec lesní skládky</t>
  </si>
  <si>
    <t>Konec lesní cesty - průsečík os</t>
  </si>
  <si>
    <t>Ano (v pořádku, pouze trocha opadu)</t>
  </si>
  <si>
    <t>Úzká pravá krajnice</t>
  </si>
  <si>
    <t>Ano (v příkopu uloženy kulatiny)</t>
  </si>
  <si>
    <t>Lesní skládka 1, téměř žádná pravá krajnice</t>
  </si>
  <si>
    <t>Ano (celý zanesen zeminou)</t>
  </si>
  <si>
    <t>Nezjištěna pravá krajnice, pravý příkop plný zeminy a zmrzlé vody, vhodné pročištění a prohloubení</t>
  </si>
  <si>
    <t>Ano (celý zanesen zeminou, pravá krajnice na úrovni příkopu)</t>
  </si>
  <si>
    <t>Pravá krajnice níže než kryt jízdního pásu</t>
  </si>
  <si>
    <t>Ano (zanesen, umístěny těžební zbytky)</t>
  </si>
  <si>
    <t>Nedostatečná šíře pravé krajnice i levé, doporučeno vyčištění příkopu od zbytků a mírné prohloubení</t>
  </si>
  <si>
    <t>Ano (vhodné prohloubení, téměř celý zanesen)</t>
  </si>
  <si>
    <t>Při průzkumu nebylo zjištěno zpevnění krajnic – zemina, levá krajnice rozšířena</t>
  </si>
  <si>
    <t>Pravý příkop v úseku začíná, hloubka je dostatečná, levá krajnice a násypový svah zarostlý vegetací</t>
  </si>
  <si>
    <t>Ano (vhodné odstranění náletu)</t>
  </si>
  <si>
    <t>Připojení na lesní cestu PE719_1 (úsek: 0,042 km)</t>
  </si>
  <si>
    <t>Ano (opad)</t>
  </si>
  <si>
    <t>Součást připojení PE689_4</t>
  </si>
  <si>
    <t>Ano (zanesený celý)</t>
  </si>
  <si>
    <t>Poškozená pravá část krytu jízdního pásu</t>
  </si>
  <si>
    <t>Ano (tekoucí voda)</t>
  </si>
  <si>
    <t>Ano (úplně zanesen)</t>
  </si>
  <si>
    <t>Úzká krajnice</t>
  </si>
  <si>
    <t>Ano (téměř celý zanesen)</t>
  </si>
  <si>
    <t>Ano (částečně zanesen)</t>
  </si>
  <si>
    <t>Ano (téměř celý zanesen zanesen)</t>
  </si>
  <si>
    <t>Příkop zarůstá náletem BK</t>
  </si>
  <si>
    <t>Připojení na PE719_2</t>
  </si>
  <si>
    <t>Začátek lesní cesty - průsečík os s PE719_1 (úsek 2,624 km)</t>
  </si>
  <si>
    <t>Ano (částečně zanese)</t>
  </si>
  <si>
    <t>Připojení na účelovou komunikaci PE720</t>
  </si>
  <si>
    <t>Začátek trasy - průsečík os s PE719_1 (úsek: 2,675 km)</t>
  </si>
  <si>
    <t>Poslední úsek před rozšířením</t>
  </si>
  <si>
    <t>Parametry místní komunikace!</t>
  </si>
  <si>
    <t>Ano (zarostlý)</t>
  </si>
  <si>
    <t>Ano (zarostlý náletem)</t>
  </si>
  <si>
    <t>Ano (zazemněný)</t>
  </si>
  <si>
    <t>Ano (zarostlý náletem, zazemněný)</t>
  </si>
  <si>
    <t>Ano materiál z krajnice v příkopu)</t>
  </si>
  <si>
    <t>Ano (zazemněný, narůstá mechem)</t>
  </si>
  <si>
    <t>Konec lesní cesty, plynulé navázání na PE714_2</t>
  </si>
  <si>
    <t>Ano (mírné zanesení)</t>
  </si>
  <si>
    <t>Ano (zarostlý a zazemněný)</t>
  </si>
  <si>
    <t>Ano (zazeměný)</t>
  </si>
  <si>
    <t>Ano (zarůstá náletem)</t>
  </si>
  <si>
    <t>Ano (menší množství zeminy a usazenin)</t>
  </si>
  <si>
    <t>Ano (zanesený zeminou)</t>
  </si>
  <si>
    <t>Ano (část výřezů l. skládky v příkopu</t>
  </si>
  <si>
    <t>Ano (zarostlý náletem, opad, zemina)</t>
  </si>
  <si>
    <t>Ano (těž. zbytky)</t>
  </si>
  <si>
    <t>Ano (HTP 2)</t>
  </si>
  <si>
    <t>Ano (část výřezů l. skládky v příkopu)</t>
  </si>
  <si>
    <t>Ano (zanesený těž. zbytky a zeminou)</t>
  </si>
  <si>
    <t>Ano (zanesený těž. zbytky)</t>
  </si>
  <si>
    <t>Ano (část výřezů l. skládky 15 v příkopu)</t>
  </si>
  <si>
    <t>Ano (zanesen zemina + těž. zbytky)</t>
  </si>
  <si>
    <t>Ano (ucpán a zanesen zemina + těž. zbytky)</t>
  </si>
  <si>
    <t>Ano (ucpán a zanesen zemina + těž. zbytky</t>
  </si>
  <si>
    <t>Začátek trasy - průsečík os III/1339</t>
  </si>
  <si>
    <t>Konec na křížení technologické linky PE1339_4L_5_1, plynulé navázání lesní svážnice PE999_3L_1</t>
  </si>
  <si>
    <t>Začátek lesní cesty - průsečík os s silnicí III/1333</t>
  </si>
  <si>
    <t>Konec lesní cesty – průsečík os s trasou PE689_1</t>
  </si>
  <si>
    <t>Sjezd</t>
  </si>
  <si>
    <t>Výhybna 1, p. příkop vhodná údržba</t>
  </si>
  <si>
    <t>Zarostlé příkopy</t>
  </si>
  <si>
    <t>p. příkop - zanesený, vhodná údržba</t>
  </si>
  <si>
    <t>Výhybna 2, p. příkop vhodná údržba</t>
  </si>
  <si>
    <t>Lesní sklad 1</t>
  </si>
  <si>
    <t>p. příkop vhodná údržba</t>
  </si>
  <si>
    <t>Znečištěný úsek od nedávné těžby, p. příkop vhodná údržba</t>
  </si>
  <si>
    <t>Skládka 1 a skládka 2, každé po jedné straně lesní cesty</t>
  </si>
  <si>
    <t>Skládka 3 a skládka 4</t>
  </si>
  <si>
    <t>Lesní skládka 5, Lesní skládka 6</t>
  </si>
  <si>
    <t>Začátek lesní cesty - průsečík os s PE714_1 (úsek 0,749 km)</t>
  </si>
  <si>
    <t>Konečný úsek lesní cesty</t>
  </si>
  <si>
    <t>Začátek lesní cesty - průsečík os s PE692_1 (úsek: 0,805 km)</t>
  </si>
  <si>
    <t>Konec řešeného území i lesního komplexu</t>
  </si>
  <si>
    <t>Začátek lesní cesty - průsečík os s PE716 (úsek: 0,025 km)</t>
  </si>
  <si>
    <t>Měřeno před rozšířením</t>
  </si>
  <si>
    <t>Konec lesní cesty připojením na PE692_1 (úsek: 0,832 km)</t>
  </si>
  <si>
    <t>Lesní sklad 2, horní část nižší únosnost z důvodu</t>
  </si>
  <si>
    <t>Lesní skládka 2 znečistěný kryt jízdní ho pásu (bahno)</t>
  </si>
  <si>
    <t>Lesní sklad 1, v úseku měření je část pravé krajnice stržena v příkopu, ten zanesen</t>
  </si>
  <si>
    <t>Skládka 4 (šířka 4,0)</t>
  </si>
  <si>
    <t>Skládka 5 (šířka 8,4 m)</t>
  </si>
  <si>
    <t>Skládka 6 (šířka 8,0 m)</t>
  </si>
  <si>
    <t>Lesní sklad 2 (šířka 6,0 m)</t>
  </si>
  <si>
    <t>Připojení na silnici III/1339</t>
  </si>
  <si>
    <t>Úsek + lesní sklad 2</t>
  </si>
  <si>
    <t>Konec připojením na PE719_2 a PE719_1</t>
  </si>
  <si>
    <t>Od úseku 0,129 km pravý příkop, část pravé krajnice sesunuta v příkopu</t>
  </si>
  <si>
    <t>Lesní skládka 3, 4</t>
  </si>
  <si>
    <t>Lesní skládka 5, 6</t>
  </si>
  <si>
    <t>Vytlačený materiál levé krajnice, lesní skládka 7</t>
  </si>
  <si>
    <t>Pravé krajnice mírně sesunuta do příkopu, lesní skládka 8, 9</t>
  </si>
  <si>
    <t>Konec pravého příkopu v 0,836 km, lesní skládka 12</t>
  </si>
  <si>
    <t>Lesní skládka 12</t>
  </si>
  <si>
    <t>Lesní skládka 13 a lesní sklad 2</t>
  </si>
  <si>
    <t>Lesní sklad 3 a lesní skládka 14</t>
  </si>
  <si>
    <t>Od 1,051 km opět pravý příkop a konec levého příkopu</t>
  </si>
  <si>
    <t>Levé krajnice téměř chybí!</t>
  </si>
  <si>
    <t>Lesní sklad 4</t>
  </si>
  <si>
    <t>Lesní skládka 14</t>
  </si>
  <si>
    <t>Stojící voda v příkopu</t>
  </si>
  <si>
    <t>Lesní sklad 5, stojící voda v příkopu, konec příkopu v 1,680 km</t>
  </si>
  <si>
    <t>Hranice řešeného území lesního komplexu</t>
  </si>
  <si>
    <t>Vytlačená levá krajnice</t>
  </si>
  <si>
    <t>Vytlačená pravá krajnice</t>
  </si>
  <si>
    <t>Lesní skládka 5, lesní skládka 6</t>
  </si>
  <si>
    <t>Lesní skládka 7</t>
  </si>
  <si>
    <t>Konečný úsek – plynulé navázání připojením na lesní cestu PE692_3</t>
  </si>
  <si>
    <t>Nevhodně uloženy výřezy v pravém příkopu!</t>
  </si>
  <si>
    <t>Nevhodně uloženy výřezy v pravém příkopu! začíná levý příkop</t>
  </si>
  <si>
    <t>Úzká pravá krajnice, užší i levá krajnice.</t>
  </si>
  <si>
    <t>Lesní skládka 2, Nevhodně uloženy výřezy v pravém příkopu!</t>
  </si>
  <si>
    <t>Lesní skládka 3,4, částečně zasahující výřezy z lesní skládky v pravém příkopu! Velmi úzká pravá i levá krajnice</t>
  </si>
  <si>
    <t>Lesní skládka 6, 7, Nevhodně uloženy výřezy v pravém příkopu!</t>
  </si>
  <si>
    <t>Lesní skládka 8</t>
  </si>
  <si>
    <t>Lesní skládka 11, odtud pravý příkop</t>
  </si>
  <si>
    <t>Lesní skládka 13, rozšířená pravá krajnice</t>
  </si>
  <si>
    <t>Lesní skládka 14, levý příkop začátek, rozšířená pravá krajnice</t>
  </si>
  <si>
    <t>Lesní skládka 16</t>
  </si>
  <si>
    <t>Lesní skládka 15</t>
  </si>
  <si>
    <t>Lesní skládka 17</t>
  </si>
  <si>
    <t>Lesní skládka 18</t>
  </si>
  <si>
    <t>Konec lesní cesty + obratiště 3, obratiště 2 od úseku 859</t>
  </si>
  <si>
    <t>Začátek lesní cesty, plynulé navázání na PE689_2</t>
  </si>
  <si>
    <t>Lesní skládka 1, výhybna 1</t>
  </si>
  <si>
    <t>Lesní sklad 2</t>
  </si>
  <si>
    <t>Lesní skládka 2 (levá strana, mimo vlastní cestu)</t>
  </si>
  <si>
    <t>Lesní sklad 3</t>
  </si>
  <si>
    <t>Rozšíření jízdního pásu ve směrovém oblouku, levá krajnice součástí lesního skladu 4</t>
  </si>
  <si>
    <t>Lesní skládka 5, pravá krajnice snížená pod úroveň jízdního pásu – nájezdem těžké techniky, vhodné počištění příkopu</t>
  </si>
  <si>
    <t>Lesní skládka 6</t>
  </si>
  <si>
    <t>Lesní sklad 5, nutné vylepšení zpevnění pravé krajnice a strhnutí drnu travin z příkopu</t>
  </si>
  <si>
    <t>Lesní skládka 8,</t>
  </si>
  <si>
    <t>Lesní skládka 9, pravý příkop - vhodné pročištění a odstranění vegetace</t>
  </si>
  <si>
    <t>Začátek účelové komunikace - průsečík os s PE689_1 a místní veřejnou komunikací PE712</t>
  </si>
  <si>
    <t>Pravý příkop je opravdu jen slabým náznakem, nezbytná potřeba prohloubení</t>
  </si>
  <si>
    <t>Česká zemědělská univerzita v Praze</t>
  </si>
  <si>
    <t>Fakulta lesnická a dřevařská</t>
  </si>
  <si>
    <t>Katedra lesnických technologií a staveb</t>
  </si>
  <si>
    <t>Příloha k bakalářské práci</t>
  </si>
  <si>
    <t>Autor: Jan Neskromnik</t>
  </si>
  <si>
    <t>Vedoucí práce: doc. Ing. Karel Zlatuška, CSc.</t>
  </si>
  <si>
    <t>Popis:</t>
  </si>
  <si>
    <t>Jedná se o seřazený přepis elektronickckých protokolů, každá z lesní cest nebo účelová komunikace, má svůj vlastní list, kde probíhají základní výpočty s funkcemi SUM, MIN, MAX, AVG.</t>
  </si>
  <si>
    <t>Výpočty k 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</si>
</sst>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 wrapText="1"/>
    </xf>
    <xf numFmtId="165" fontId="0" fillId="0" borderId="3" xfId="0" applyNumberFormat="1" applyFont="1" applyBorder="1" applyAlignment="1">
      <alignment horizontal="center" vertical="center" wrapText="1"/>
    </xf>
    <xf numFmtId="164" fontId="0" fillId="0" borderId="2" xfId="0" applyNumberFormat="1" applyFont="1" applyBorder="1" applyAlignment="1">
      <alignment horizontal="center" vertical="center" wrapText="1"/>
    </xf>
    <xf numFmtId="164" fontId="0" fillId="0" borderId="4" xfId="0" applyNumberFormat="1" applyFont="1" applyBorder="1" applyAlignment="1">
      <alignment horizontal="center" vertical="center" wrapText="1"/>
    </xf>
    <xf numFmtId="0" fontId="0" fillId="0" borderId="0" xfId="0" applyFont="1"/>
    <xf numFmtId="2" fontId="0" fillId="0" borderId="0" xfId="0" applyNumberFormat="1" applyFont="1"/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165" fontId="0" fillId="0" borderId="2" xfId="0" applyNumberFormat="1" applyFont="1" applyBorder="1" applyAlignment="1">
      <alignment horizontal="center" vertical="center" wrapText="1"/>
    </xf>
    <xf numFmtId="165" fontId="0" fillId="0" borderId="4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5" fontId="0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Font="1" applyBorder="1" applyAlignment="1">
      <alignment horizontal="center" vertical="center" wrapText="1"/>
    </xf>
    <xf numFmtId="2" fontId="0" fillId="0" borderId="0" xfId="0" applyNumberFormat="1" applyFont="1" applyBorder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282CA-F714-4C82-8C08-C476633DCB76}">
  <dimension ref="A1:H21"/>
  <sheetViews>
    <sheetView tabSelected="1" zoomScale="70" zoomScaleNormal="70" workbookViewId="0">
      <selection activeCell="B27" sqref="B27"/>
    </sheetView>
  </sheetViews>
  <sheetFormatPr defaultRowHeight="14.4" x14ac:dyDescent="0.3"/>
  <cols>
    <col min="1" max="1" width="16.33203125" style="11" customWidth="1"/>
    <col min="2" max="2" width="61.109375" style="11" bestFit="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8.88671875" style="11"/>
    <col min="8" max="8" width="41.88671875" style="11" customWidth="1"/>
    <col min="9" max="16384" width="8.88671875" style="11"/>
  </cols>
  <sheetData>
    <row r="1" spans="1:8" x14ac:dyDescent="0.3">
      <c r="A1" s="19"/>
      <c r="B1" s="19"/>
      <c r="C1" s="19"/>
      <c r="D1" s="19"/>
      <c r="E1" s="19"/>
      <c r="F1" s="19"/>
      <c r="G1" s="19"/>
      <c r="H1" s="19"/>
    </row>
    <row r="2" spans="1:8" x14ac:dyDescent="0.3">
      <c r="A2" s="20"/>
      <c r="B2" s="18"/>
      <c r="C2" s="18"/>
      <c r="D2" s="18"/>
      <c r="E2" s="18"/>
      <c r="F2" s="18"/>
      <c r="G2" s="18"/>
      <c r="H2" s="18"/>
    </row>
    <row r="3" spans="1:8" ht="23.4" x14ac:dyDescent="0.3">
      <c r="A3" s="20"/>
      <c r="B3" s="23" t="s">
        <v>263</v>
      </c>
      <c r="C3" s="21"/>
      <c r="D3" s="21"/>
      <c r="E3" s="21"/>
      <c r="F3" s="21"/>
      <c r="G3" s="21"/>
      <c r="H3" s="18"/>
    </row>
    <row r="4" spans="1:8" ht="21" x14ac:dyDescent="0.3">
      <c r="A4" s="20"/>
      <c r="B4" s="24" t="s">
        <v>264</v>
      </c>
      <c r="C4" s="21"/>
      <c r="D4" s="21"/>
      <c r="E4" s="21"/>
      <c r="F4" s="21"/>
      <c r="G4" s="21"/>
      <c r="H4" s="18"/>
    </row>
    <row r="5" spans="1:8" ht="21" x14ac:dyDescent="0.3">
      <c r="A5" s="20"/>
      <c r="B5" s="24" t="s">
        <v>265</v>
      </c>
      <c r="C5" s="21"/>
      <c r="D5" s="21"/>
      <c r="E5" s="21"/>
      <c r="F5" s="21"/>
      <c r="G5" s="21"/>
      <c r="H5" s="18"/>
    </row>
    <row r="6" spans="1:8" ht="25.8" x14ac:dyDescent="0.3">
      <c r="A6" s="20"/>
      <c r="B6" s="25" t="s">
        <v>271</v>
      </c>
      <c r="C6" s="21"/>
      <c r="D6" s="21"/>
      <c r="E6" s="21"/>
      <c r="F6" s="21"/>
      <c r="G6" s="21"/>
      <c r="H6" s="18"/>
    </row>
    <row r="7" spans="1:8" ht="21" x14ac:dyDescent="0.3">
      <c r="A7" s="20"/>
      <c r="B7" s="24" t="s">
        <v>266</v>
      </c>
      <c r="C7" s="21"/>
      <c r="D7" s="21"/>
      <c r="E7" s="21"/>
      <c r="F7" s="21"/>
      <c r="G7" s="21"/>
      <c r="H7" s="18"/>
    </row>
    <row r="8" spans="1:8" ht="18" x14ac:dyDescent="0.3">
      <c r="A8" s="20"/>
      <c r="B8" s="26" t="s">
        <v>267</v>
      </c>
      <c r="C8" s="21"/>
      <c r="D8" s="21"/>
      <c r="E8" s="21"/>
      <c r="F8" s="21"/>
      <c r="G8" s="21"/>
      <c r="H8" s="18"/>
    </row>
    <row r="9" spans="1:8" ht="18" x14ac:dyDescent="0.3">
      <c r="A9" s="18"/>
      <c r="B9" s="26" t="s">
        <v>268</v>
      </c>
      <c r="C9" s="18"/>
      <c r="D9" s="18"/>
      <c r="E9" s="18"/>
      <c r="F9" s="18"/>
      <c r="G9" s="18"/>
      <c r="H9" s="18"/>
    </row>
    <row r="10" spans="1:8" ht="21" x14ac:dyDescent="0.3">
      <c r="A10" s="18"/>
      <c r="B10" s="24">
        <v>2022</v>
      </c>
      <c r="C10" s="18"/>
      <c r="D10" s="18"/>
      <c r="E10" s="18"/>
      <c r="F10" s="18"/>
      <c r="G10" s="18"/>
      <c r="H10" s="18"/>
    </row>
    <row r="11" spans="1:8" x14ac:dyDescent="0.3">
      <c r="A11" s="18"/>
      <c r="B11" s="18"/>
      <c r="C11" s="18"/>
      <c r="D11" s="18"/>
      <c r="E11" s="18"/>
      <c r="F11" s="18"/>
      <c r="G11" s="18"/>
      <c r="H11" s="18"/>
    </row>
    <row r="12" spans="1:8" x14ac:dyDescent="0.3">
      <c r="A12" s="18"/>
      <c r="B12" s="18"/>
      <c r="C12" s="18"/>
      <c r="D12" s="18"/>
      <c r="E12" s="18"/>
      <c r="F12" s="18"/>
      <c r="G12" s="18"/>
      <c r="H12" s="18"/>
    </row>
    <row r="13" spans="1:8" ht="62.4" x14ac:dyDescent="0.3">
      <c r="A13" s="19" t="s">
        <v>269</v>
      </c>
      <c r="B13" s="27" t="s">
        <v>270</v>
      </c>
      <c r="C13" s="18"/>
      <c r="D13" s="18"/>
      <c r="E13" s="18"/>
      <c r="F13" s="18"/>
      <c r="G13" s="18"/>
      <c r="H13" s="18"/>
    </row>
    <row r="14" spans="1:8" x14ac:dyDescent="0.3">
      <c r="A14" s="18"/>
      <c r="B14" s="18"/>
      <c r="C14" s="18"/>
      <c r="D14" s="18"/>
      <c r="E14" s="18"/>
      <c r="F14" s="18"/>
      <c r="G14" s="18"/>
      <c r="H14" s="18"/>
    </row>
    <row r="15" spans="1:8" x14ac:dyDescent="0.3">
      <c r="A15" s="18"/>
      <c r="B15" s="18"/>
      <c r="C15" s="18"/>
      <c r="D15" s="18"/>
      <c r="E15" s="18"/>
      <c r="F15" s="18"/>
      <c r="G15" s="18"/>
      <c r="H15" s="18"/>
    </row>
    <row r="16" spans="1:8" x14ac:dyDescent="0.3">
      <c r="A16" s="17"/>
      <c r="B16" s="17"/>
      <c r="C16" s="17"/>
      <c r="D16" s="17"/>
      <c r="E16" s="17"/>
      <c r="F16" s="17"/>
      <c r="G16" s="17"/>
      <c r="H16" s="17"/>
    </row>
    <row r="17" spans="1:8" x14ac:dyDescent="0.3">
      <c r="A17" s="17"/>
      <c r="B17" s="17"/>
      <c r="C17" s="22"/>
      <c r="D17" s="22"/>
      <c r="E17" s="22"/>
      <c r="F17" s="17"/>
      <c r="G17" s="17"/>
      <c r="H17" s="17"/>
    </row>
    <row r="18" spans="1:8" x14ac:dyDescent="0.3">
      <c r="A18" s="17"/>
      <c r="B18" s="17"/>
      <c r="C18" s="22"/>
      <c r="D18" s="22"/>
      <c r="E18" s="22"/>
      <c r="F18" s="17"/>
      <c r="G18" s="17"/>
      <c r="H18" s="17"/>
    </row>
    <row r="19" spans="1:8" x14ac:dyDescent="0.3">
      <c r="A19" s="17"/>
      <c r="B19" s="17"/>
      <c r="C19" s="22"/>
      <c r="D19" s="22"/>
      <c r="E19" s="22"/>
      <c r="F19" s="17"/>
      <c r="G19" s="17"/>
      <c r="H19" s="17"/>
    </row>
    <row r="20" spans="1:8" x14ac:dyDescent="0.3">
      <c r="A20" s="17"/>
      <c r="B20" s="17"/>
      <c r="C20" s="17"/>
      <c r="D20" s="17"/>
      <c r="E20" s="17"/>
      <c r="F20" s="17"/>
      <c r="G20" s="17"/>
      <c r="H20" s="17"/>
    </row>
    <row r="21" spans="1:8" x14ac:dyDescent="0.3">
      <c r="A21" s="17"/>
      <c r="B21" s="17"/>
      <c r="C21" s="17"/>
      <c r="D21" s="17"/>
      <c r="E21" s="17"/>
      <c r="F21" s="17"/>
      <c r="G21" s="17"/>
      <c r="H21" s="17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E733E-7E74-468D-9A2D-C5A3EA70B284}">
  <dimension ref="A1:H35"/>
  <sheetViews>
    <sheetView zoomScale="70" zoomScaleNormal="70" workbookViewId="0">
      <selection activeCell="G35" sqref="G35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8.88671875" style="11"/>
    <col min="8" max="8" width="41.88671875" style="11" customWidth="1"/>
    <col min="9" max="16384" width="8.88671875" style="11"/>
  </cols>
  <sheetData>
    <row r="1" spans="1:8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15" thickBot="1" x14ac:dyDescent="0.35">
      <c r="A2" s="7">
        <v>0</v>
      </c>
      <c r="B2" s="4" t="s">
        <v>8</v>
      </c>
      <c r="C2" s="4" t="s">
        <v>9</v>
      </c>
      <c r="D2" s="4" t="s">
        <v>9</v>
      </c>
      <c r="E2" s="4" t="s">
        <v>9</v>
      </c>
      <c r="F2" s="4" t="s">
        <v>8</v>
      </c>
      <c r="G2" s="4" t="s">
        <v>9</v>
      </c>
      <c r="H2" s="4" t="s">
        <v>48</v>
      </c>
    </row>
    <row r="3" spans="1:8" ht="29.4" thickBot="1" x14ac:dyDescent="0.35">
      <c r="A3" s="8">
        <v>2.5000000000000001E-2</v>
      </c>
      <c r="B3" s="6" t="s">
        <v>8</v>
      </c>
      <c r="C3" s="10">
        <v>0.5</v>
      </c>
      <c r="D3" s="10">
        <v>2.8</v>
      </c>
      <c r="E3" s="10">
        <v>0.5</v>
      </c>
      <c r="F3" s="6" t="s">
        <v>144</v>
      </c>
      <c r="G3" s="10">
        <f>C3+D3+E3</f>
        <v>3.8</v>
      </c>
      <c r="H3" s="6" t="s">
        <v>235</v>
      </c>
    </row>
    <row r="4" spans="1:8" ht="29.4" thickBot="1" x14ac:dyDescent="0.35">
      <c r="A4" s="8">
        <v>5.1999999999999998E-2</v>
      </c>
      <c r="B4" s="6" t="s">
        <v>8</v>
      </c>
      <c r="C4" s="10">
        <v>0.5</v>
      </c>
      <c r="D4" s="10">
        <v>3</v>
      </c>
      <c r="E4" s="10">
        <v>0.5</v>
      </c>
      <c r="F4" s="6" t="s">
        <v>144</v>
      </c>
      <c r="G4" s="10">
        <f t="shared" ref="G4:G22" si="0">C4+D4+E4</f>
        <v>4</v>
      </c>
      <c r="H4" s="6" t="s">
        <v>65</v>
      </c>
    </row>
    <row r="5" spans="1:8" ht="29.4" thickBot="1" x14ac:dyDescent="0.35">
      <c r="A5" s="8">
        <v>0.1</v>
      </c>
      <c r="B5" s="6" t="s">
        <v>11</v>
      </c>
      <c r="C5" s="10">
        <v>0.5</v>
      </c>
      <c r="D5" s="10">
        <v>3</v>
      </c>
      <c r="E5" s="10">
        <v>0.5</v>
      </c>
      <c r="F5" s="6" t="s">
        <v>11</v>
      </c>
      <c r="G5" s="10">
        <f t="shared" si="0"/>
        <v>4</v>
      </c>
      <c r="H5" s="6" t="s">
        <v>236</v>
      </c>
    </row>
    <row r="6" spans="1:8" ht="15" thickBot="1" x14ac:dyDescent="0.35">
      <c r="A6" s="8">
        <v>0.2</v>
      </c>
      <c r="B6" s="6" t="s">
        <v>144</v>
      </c>
      <c r="C6" s="10">
        <v>0.4</v>
      </c>
      <c r="D6" s="10">
        <v>3</v>
      </c>
      <c r="E6" s="10">
        <v>0.3</v>
      </c>
      <c r="F6" s="6" t="s">
        <v>11</v>
      </c>
      <c r="G6" s="10">
        <f t="shared" si="0"/>
        <v>3.6999999999999997</v>
      </c>
      <c r="H6" s="6" t="s">
        <v>237</v>
      </c>
    </row>
    <row r="7" spans="1:8" ht="29.4" thickBot="1" x14ac:dyDescent="0.35">
      <c r="A7" s="8">
        <v>0.29299999999999998</v>
      </c>
      <c r="B7" s="6" t="s">
        <v>144</v>
      </c>
      <c r="C7" s="10">
        <v>0.4</v>
      </c>
      <c r="D7" s="10">
        <v>3</v>
      </c>
      <c r="E7" s="10">
        <v>0.4</v>
      </c>
      <c r="F7" s="6" t="s">
        <v>11</v>
      </c>
      <c r="G7" s="10">
        <f t="shared" si="0"/>
        <v>3.8</v>
      </c>
      <c r="H7" s="6" t="s">
        <v>238</v>
      </c>
    </row>
    <row r="8" spans="1:8" ht="43.8" thickBot="1" x14ac:dyDescent="0.35">
      <c r="A8" s="8">
        <v>0.35399999999999998</v>
      </c>
      <c r="B8" s="6" t="s">
        <v>144</v>
      </c>
      <c r="C8" s="10">
        <v>0.2</v>
      </c>
      <c r="D8" s="10">
        <v>3</v>
      </c>
      <c r="E8" s="10">
        <v>0.3</v>
      </c>
      <c r="F8" s="6" t="s">
        <v>11</v>
      </c>
      <c r="G8" s="10">
        <f t="shared" si="0"/>
        <v>3.5</v>
      </c>
      <c r="H8" s="6" t="s">
        <v>239</v>
      </c>
    </row>
    <row r="9" spans="1:8" ht="15" thickBot="1" x14ac:dyDescent="0.35">
      <c r="A9" s="8">
        <v>0.38800000000000001</v>
      </c>
      <c r="B9" s="6" t="s">
        <v>144</v>
      </c>
      <c r="C9" s="10">
        <v>0.6</v>
      </c>
      <c r="D9" s="10">
        <v>3.1</v>
      </c>
      <c r="E9" s="10">
        <v>0.5</v>
      </c>
      <c r="F9" s="6" t="s">
        <v>11</v>
      </c>
      <c r="G9" s="10">
        <f t="shared" si="0"/>
        <v>4.2</v>
      </c>
      <c r="H9" s="6" t="s">
        <v>80</v>
      </c>
    </row>
    <row r="10" spans="1:8" ht="15" thickBot="1" x14ac:dyDescent="0.35">
      <c r="A10" s="8">
        <v>0.4</v>
      </c>
      <c r="B10" s="6" t="s">
        <v>11</v>
      </c>
      <c r="C10" s="10">
        <v>0.5</v>
      </c>
      <c r="D10" s="10">
        <v>3</v>
      </c>
      <c r="E10" s="10">
        <v>0.5</v>
      </c>
      <c r="F10" s="6" t="s">
        <v>11</v>
      </c>
      <c r="G10" s="10">
        <f t="shared" si="0"/>
        <v>4</v>
      </c>
      <c r="H10" s="6" t="s">
        <v>235</v>
      </c>
    </row>
    <row r="11" spans="1:8" ht="29.4" thickBot="1" x14ac:dyDescent="0.35">
      <c r="A11" s="8">
        <v>0.6</v>
      </c>
      <c r="B11" s="6" t="s">
        <v>11</v>
      </c>
      <c r="C11" s="10">
        <v>0.5</v>
      </c>
      <c r="D11" s="10">
        <v>3</v>
      </c>
      <c r="E11" s="10">
        <v>0.5</v>
      </c>
      <c r="F11" s="6" t="s">
        <v>11</v>
      </c>
      <c r="G11" s="10">
        <f t="shared" si="0"/>
        <v>4</v>
      </c>
      <c r="H11" s="6" t="s">
        <v>240</v>
      </c>
    </row>
    <row r="12" spans="1:8" ht="15" thickBot="1" x14ac:dyDescent="0.35">
      <c r="A12" s="8">
        <v>0.63800000000000001</v>
      </c>
      <c r="B12" s="6" t="s">
        <v>11</v>
      </c>
      <c r="C12" s="10">
        <v>0.4</v>
      </c>
      <c r="D12" s="10">
        <v>3.1</v>
      </c>
      <c r="E12" s="10">
        <v>0.4</v>
      </c>
      <c r="F12" s="6" t="s">
        <v>11</v>
      </c>
      <c r="G12" s="10">
        <f t="shared" si="0"/>
        <v>3.9</v>
      </c>
      <c r="H12" s="6" t="s">
        <v>241</v>
      </c>
    </row>
    <row r="13" spans="1:8" ht="15" thickBot="1" x14ac:dyDescent="0.35">
      <c r="A13" s="8">
        <v>0.65300000000000002</v>
      </c>
      <c r="B13" s="6" t="s">
        <v>11</v>
      </c>
      <c r="C13" s="10">
        <v>0.4</v>
      </c>
      <c r="D13" s="10">
        <v>3.1</v>
      </c>
      <c r="E13" s="10">
        <v>0.4</v>
      </c>
      <c r="F13" s="6" t="s">
        <v>11</v>
      </c>
      <c r="G13" s="10">
        <f t="shared" si="0"/>
        <v>3.9</v>
      </c>
      <c r="H13" s="6" t="s">
        <v>88</v>
      </c>
    </row>
    <row r="14" spans="1:8" ht="15" thickBot="1" x14ac:dyDescent="0.35">
      <c r="A14" s="8">
        <v>0.67300000000000004</v>
      </c>
      <c r="B14" s="6" t="s">
        <v>11</v>
      </c>
      <c r="C14" s="10">
        <v>0.4</v>
      </c>
      <c r="D14" s="10">
        <v>3</v>
      </c>
      <c r="E14" s="10">
        <v>0.3</v>
      </c>
      <c r="F14" s="6" t="s">
        <v>11</v>
      </c>
      <c r="G14" s="10">
        <f t="shared" si="0"/>
        <v>3.6999999999999997</v>
      </c>
      <c r="H14" s="6" t="s">
        <v>90</v>
      </c>
    </row>
    <row r="15" spans="1:8" ht="15" thickBot="1" x14ac:dyDescent="0.35">
      <c r="A15" s="8">
        <v>0.68799999999999994</v>
      </c>
      <c r="B15" s="6" t="s">
        <v>11</v>
      </c>
      <c r="C15" s="10">
        <v>0.5</v>
      </c>
      <c r="D15" s="10">
        <v>3.1</v>
      </c>
      <c r="E15" s="10">
        <v>0.5</v>
      </c>
      <c r="F15" s="6" t="s">
        <v>11</v>
      </c>
      <c r="G15" s="10">
        <f t="shared" si="0"/>
        <v>4.0999999999999996</v>
      </c>
      <c r="H15" s="6" t="s">
        <v>242</v>
      </c>
    </row>
    <row r="16" spans="1:8" ht="15" thickBot="1" x14ac:dyDescent="0.35">
      <c r="A16" s="8">
        <v>0.7</v>
      </c>
      <c r="B16" s="6" t="s">
        <v>11</v>
      </c>
      <c r="C16" s="10">
        <v>0.5</v>
      </c>
      <c r="D16" s="10">
        <v>3</v>
      </c>
      <c r="E16" s="10">
        <v>0.4</v>
      </c>
      <c r="F16" s="6" t="s">
        <v>8</v>
      </c>
      <c r="G16" s="10">
        <f t="shared" si="0"/>
        <v>3.9</v>
      </c>
      <c r="H16" s="6" t="s">
        <v>220</v>
      </c>
    </row>
    <row r="17" spans="1:8" ht="15" thickBot="1" x14ac:dyDescent="0.35">
      <c r="A17" s="8">
        <v>0.73</v>
      </c>
      <c r="B17" s="6" t="s">
        <v>11</v>
      </c>
      <c r="C17" s="10">
        <v>0.5</v>
      </c>
      <c r="D17" s="10">
        <v>3.3</v>
      </c>
      <c r="E17" s="10">
        <v>1.4</v>
      </c>
      <c r="F17" s="6" t="s">
        <v>8</v>
      </c>
      <c r="G17" s="10">
        <f t="shared" si="0"/>
        <v>5.1999999999999993</v>
      </c>
      <c r="H17" s="6" t="s">
        <v>243</v>
      </c>
    </row>
    <row r="18" spans="1:8" ht="29.4" thickBot="1" x14ac:dyDescent="0.35">
      <c r="A18" s="8">
        <v>0.73699999999999999</v>
      </c>
      <c r="B18" s="6" t="s">
        <v>11</v>
      </c>
      <c r="C18" s="10">
        <v>0.5</v>
      </c>
      <c r="D18" s="10">
        <v>3.3</v>
      </c>
      <c r="E18" s="10">
        <v>1.1000000000000001</v>
      </c>
      <c r="F18" s="6" t="s">
        <v>8</v>
      </c>
      <c r="G18" s="10">
        <f t="shared" si="0"/>
        <v>4.9000000000000004</v>
      </c>
      <c r="H18" s="6" t="s">
        <v>244</v>
      </c>
    </row>
    <row r="19" spans="1:8" ht="15" thickBot="1" x14ac:dyDescent="0.35">
      <c r="A19" s="8">
        <v>0.76500000000000001</v>
      </c>
      <c r="B19" s="6" t="s">
        <v>8</v>
      </c>
      <c r="C19" s="10">
        <v>0.5</v>
      </c>
      <c r="D19" s="10">
        <v>3.1</v>
      </c>
      <c r="E19" s="10">
        <v>0.6</v>
      </c>
      <c r="F19" s="6" t="s">
        <v>8</v>
      </c>
      <c r="G19" s="10">
        <f t="shared" si="0"/>
        <v>4.2</v>
      </c>
      <c r="H19" s="6" t="s">
        <v>245</v>
      </c>
    </row>
    <row r="20" spans="1:8" ht="15" thickBot="1" x14ac:dyDescent="0.35">
      <c r="A20" s="8">
        <v>0.78800000000000003</v>
      </c>
      <c r="B20" s="6" t="s">
        <v>8</v>
      </c>
      <c r="C20" s="10">
        <v>0.5</v>
      </c>
      <c r="D20" s="10">
        <v>3.1</v>
      </c>
      <c r="E20" s="10">
        <v>0.5</v>
      </c>
      <c r="F20" s="6" t="s">
        <v>8</v>
      </c>
      <c r="G20" s="10">
        <f t="shared" si="0"/>
        <v>4.0999999999999996</v>
      </c>
      <c r="H20" s="6" t="s">
        <v>246</v>
      </c>
    </row>
    <row r="21" spans="1:8" ht="15" thickBot="1" x14ac:dyDescent="0.35">
      <c r="A21" s="8">
        <v>0.8</v>
      </c>
      <c r="B21" s="6" t="s">
        <v>8</v>
      </c>
      <c r="C21" s="10">
        <v>0.5</v>
      </c>
      <c r="D21" s="10">
        <v>3</v>
      </c>
      <c r="E21" s="10">
        <v>0.5</v>
      </c>
      <c r="F21" s="6" t="s">
        <v>8</v>
      </c>
      <c r="G21" s="10">
        <f t="shared" si="0"/>
        <v>4</v>
      </c>
      <c r="H21" s="6" t="s">
        <v>247</v>
      </c>
    </row>
    <row r="22" spans="1:8" ht="15" thickBot="1" x14ac:dyDescent="0.35">
      <c r="A22" s="8">
        <v>0.82499999999999996</v>
      </c>
      <c r="B22" s="6" t="s">
        <v>8</v>
      </c>
      <c r="C22" s="10">
        <v>0.5</v>
      </c>
      <c r="D22" s="10">
        <v>3.1</v>
      </c>
      <c r="E22" s="10">
        <v>0.5</v>
      </c>
      <c r="F22" s="6" t="s">
        <v>8</v>
      </c>
      <c r="G22" s="10">
        <f t="shared" si="0"/>
        <v>4.0999999999999996</v>
      </c>
      <c r="H22" s="6" t="s">
        <v>248</v>
      </c>
    </row>
    <row r="23" spans="1:8" ht="29.4" thickBot="1" x14ac:dyDescent="0.35">
      <c r="A23" s="8">
        <v>0.86599999999999999</v>
      </c>
      <c r="B23" s="6" t="s">
        <v>8</v>
      </c>
      <c r="C23" s="6" t="s">
        <v>9</v>
      </c>
      <c r="D23" s="6" t="s">
        <v>9</v>
      </c>
      <c r="E23" s="6" t="s">
        <v>9</v>
      </c>
      <c r="F23" s="6" t="s">
        <v>8</v>
      </c>
      <c r="G23" s="6"/>
      <c r="H23" s="6" t="s">
        <v>249</v>
      </c>
    </row>
    <row r="24" spans="1:8" ht="15" thickBot="1" x14ac:dyDescent="0.35">
      <c r="A24" s="5"/>
      <c r="B24" s="6"/>
      <c r="C24" s="6"/>
      <c r="D24" s="6"/>
      <c r="E24" s="6"/>
      <c r="F24" s="6"/>
      <c r="G24" s="4"/>
      <c r="H24" s="6"/>
    </row>
    <row r="25" spans="1:8" ht="15" thickBot="1" x14ac:dyDescent="0.35">
      <c r="A25" s="5"/>
      <c r="B25" s="6"/>
      <c r="C25" s="6"/>
      <c r="D25" s="6"/>
      <c r="E25" s="6"/>
      <c r="F25" s="6"/>
      <c r="G25" s="6"/>
      <c r="H25" s="6"/>
    </row>
    <row r="26" spans="1:8" ht="15" thickBot="1" x14ac:dyDescent="0.35">
      <c r="A26" s="5"/>
      <c r="B26" s="6"/>
      <c r="C26" s="6"/>
      <c r="D26" s="6"/>
      <c r="E26" s="6"/>
      <c r="F26" s="6"/>
      <c r="G26" s="6"/>
      <c r="H26" s="6"/>
    </row>
    <row r="27" spans="1:8" ht="15" thickBot="1" x14ac:dyDescent="0.35">
      <c r="A27" s="5"/>
      <c r="B27" s="6"/>
      <c r="C27" s="6"/>
      <c r="D27" s="6"/>
      <c r="E27" s="6"/>
      <c r="F27" s="6"/>
      <c r="G27" s="6"/>
      <c r="H27" s="6"/>
    </row>
    <row r="28" spans="1:8" ht="15" thickBot="1" x14ac:dyDescent="0.35">
      <c r="A28" s="5"/>
      <c r="B28" s="6"/>
      <c r="C28" s="6"/>
      <c r="D28" s="6"/>
      <c r="E28" s="6"/>
      <c r="F28" s="6"/>
      <c r="G28" s="6"/>
      <c r="H28" s="6"/>
    </row>
    <row r="29" spans="1:8" ht="15" thickBot="1" x14ac:dyDescent="0.35">
      <c r="A29" s="5"/>
      <c r="B29" s="6"/>
      <c r="C29" s="6"/>
      <c r="D29" s="6"/>
      <c r="E29" s="6"/>
      <c r="F29" s="6"/>
      <c r="G29" s="6"/>
      <c r="H29" s="6"/>
    </row>
    <row r="30" spans="1:8" ht="15" thickBot="1" x14ac:dyDescent="0.35">
      <c r="A30" s="5"/>
      <c r="B30" s="6"/>
      <c r="C30" s="6"/>
      <c r="D30" s="6"/>
      <c r="E30" s="6"/>
      <c r="F30" s="6"/>
      <c r="G30" s="6"/>
      <c r="H30" s="6"/>
    </row>
    <row r="31" spans="1:8" ht="15" thickBot="1" x14ac:dyDescent="0.35">
      <c r="A31" s="5"/>
      <c r="B31" s="6"/>
      <c r="C31" s="6"/>
      <c r="D31" s="6"/>
      <c r="E31" s="6"/>
      <c r="F31" s="6"/>
      <c r="G31" s="6"/>
      <c r="H31" s="6"/>
    </row>
    <row r="33" spans="2:5" x14ac:dyDescent="0.3">
      <c r="B33" s="13" t="s">
        <v>26</v>
      </c>
      <c r="C33" s="12">
        <f>MIN(C3:C31)</f>
        <v>0.2</v>
      </c>
      <c r="D33" s="12">
        <f>MIN(D3:D31)</f>
        <v>2.8</v>
      </c>
      <c r="E33" s="12">
        <f>MIN(E3:E31)</f>
        <v>0.3</v>
      </c>
    </row>
    <row r="34" spans="2:5" x14ac:dyDescent="0.3">
      <c r="B34" s="13" t="s">
        <v>27</v>
      </c>
      <c r="C34" s="12">
        <f>AVERAGE(C3:C31)</f>
        <v>0.46500000000000002</v>
      </c>
      <c r="D34" s="12">
        <f>AVERAGE(D3:D31)</f>
        <v>3.0550000000000002</v>
      </c>
      <c r="E34" s="12">
        <f>AVERAGE(E3:E31)</f>
        <v>0.53</v>
      </c>
    </row>
    <row r="35" spans="2:5" x14ac:dyDescent="0.3">
      <c r="B35" s="13" t="s">
        <v>28</v>
      </c>
      <c r="C35" s="12">
        <f>MAX(C3:C31)</f>
        <v>0.6</v>
      </c>
      <c r="D35" s="12">
        <f t="shared" ref="D35:E35" si="1">MAX(D3:D31)</f>
        <v>3.3</v>
      </c>
      <c r="E35" s="12">
        <f t="shared" si="1"/>
        <v>1.4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13A32-17B1-4655-B8A1-340FCFA4D36C}">
  <dimension ref="A1:H35"/>
  <sheetViews>
    <sheetView zoomScale="70" zoomScaleNormal="70" workbookViewId="0">
      <selection activeCell="K10" sqref="K10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8.88671875" style="11"/>
    <col min="8" max="8" width="41.88671875" style="11" customWidth="1"/>
    <col min="9" max="16384" width="8.88671875" style="11"/>
  </cols>
  <sheetData>
    <row r="1" spans="1:8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15" thickBot="1" x14ac:dyDescent="0.35">
      <c r="A2" s="7">
        <v>0</v>
      </c>
      <c r="B2" s="15" t="s">
        <v>8</v>
      </c>
      <c r="C2" s="15" t="s">
        <v>9</v>
      </c>
      <c r="D2" s="15" t="s">
        <v>9</v>
      </c>
      <c r="E2" s="15" t="s">
        <v>9</v>
      </c>
      <c r="F2" s="15" t="s">
        <v>8</v>
      </c>
      <c r="G2" s="15" t="s">
        <v>9</v>
      </c>
      <c r="H2" s="4" t="s">
        <v>48</v>
      </c>
    </row>
    <row r="3" spans="1:8" ht="15" thickBot="1" x14ac:dyDescent="0.35">
      <c r="A3" s="8">
        <v>0.02</v>
      </c>
      <c r="B3" s="16" t="s">
        <v>8</v>
      </c>
      <c r="C3" s="10">
        <v>0.5</v>
      </c>
      <c r="D3" s="10">
        <v>3.3</v>
      </c>
      <c r="E3" s="10">
        <v>0.5</v>
      </c>
      <c r="F3" s="10" t="s">
        <v>8</v>
      </c>
      <c r="G3" s="10">
        <f>C3+D3+E3</f>
        <v>4.3</v>
      </c>
      <c r="H3" s="6" t="s">
        <v>230</v>
      </c>
    </row>
    <row r="4" spans="1:8" ht="15" thickBot="1" x14ac:dyDescent="0.35">
      <c r="A4" s="8">
        <v>0.1</v>
      </c>
      <c r="B4" s="16" t="s">
        <v>8</v>
      </c>
      <c r="C4" s="10">
        <v>0.5</v>
      </c>
      <c r="D4" s="10">
        <v>3.2</v>
      </c>
      <c r="E4" s="10">
        <v>0.5</v>
      </c>
      <c r="F4" s="10" t="s">
        <v>8</v>
      </c>
      <c r="G4" s="10">
        <f t="shared" ref="G4:G16" si="0">C4+D4+E4</f>
        <v>4.2</v>
      </c>
      <c r="H4" s="6" t="s">
        <v>231</v>
      </c>
    </row>
    <row r="5" spans="1:8" ht="15" thickBot="1" x14ac:dyDescent="0.35">
      <c r="A5" s="8">
        <v>0.2</v>
      </c>
      <c r="B5" s="16" t="s">
        <v>8</v>
      </c>
      <c r="C5" s="10">
        <v>0.6</v>
      </c>
      <c r="D5" s="10">
        <v>3.3</v>
      </c>
      <c r="E5" s="10">
        <v>0.6</v>
      </c>
      <c r="F5" s="10" t="s">
        <v>8</v>
      </c>
      <c r="G5" s="10">
        <f t="shared" si="0"/>
        <v>4.5</v>
      </c>
      <c r="H5" s="6" t="s">
        <v>230</v>
      </c>
    </row>
    <row r="6" spans="1:8" ht="15" thickBot="1" x14ac:dyDescent="0.35">
      <c r="A6" s="8">
        <v>0.28100000000000003</v>
      </c>
      <c r="B6" s="16" t="s">
        <v>8</v>
      </c>
      <c r="C6" s="10">
        <v>0.9</v>
      </c>
      <c r="D6" s="10">
        <v>3.1</v>
      </c>
      <c r="E6" s="10">
        <v>1.5</v>
      </c>
      <c r="F6" s="10" t="s">
        <v>8</v>
      </c>
      <c r="G6" s="10">
        <f t="shared" si="0"/>
        <v>5.5</v>
      </c>
      <c r="H6" s="6" t="s">
        <v>65</v>
      </c>
    </row>
    <row r="7" spans="1:8" ht="15" thickBot="1" x14ac:dyDescent="0.35">
      <c r="A7" s="8">
        <v>0.32100000000000001</v>
      </c>
      <c r="B7" s="16" t="s">
        <v>8</v>
      </c>
      <c r="C7" s="10">
        <v>0.7</v>
      </c>
      <c r="D7" s="10">
        <v>3.1</v>
      </c>
      <c r="E7" s="10">
        <v>1</v>
      </c>
      <c r="F7" s="10" t="s">
        <v>8</v>
      </c>
      <c r="G7" s="10">
        <f t="shared" si="0"/>
        <v>4.8</v>
      </c>
      <c r="H7" s="6" t="s">
        <v>116</v>
      </c>
    </row>
    <row r="8" spans="1:8" ht="15" thickBot="1" x14ac:dyDescent="0.35">
      <c r="A8" s="8">
        <v>0.35099999999999998</v>
      </c>
      <c r="B8" s="16" t="s">
        <v>8</v>
      </c>
      <c r="C8" s="10">
        <v>0.6</v>
      </c>
      <c r="D8" s="10">
        <v>3.1</v>
      </c>
      <c r="E8" s="10">
        <v>0.7</v>
      </c>
      <c r="F8" s="10" t="s">
        <v>11</v>
      </c>
      <c r="G8" s="10">
        <f t="shared" si="0"/>
        <v>4.4000000000000004</v>
      </c>
      <c r="H8" s="6" t="s">
        <v>71</v>
      </c>
    </row>
    <row r="9" spans="1:8" ht="15" thickBot="1" x14ac:dyDescent="0.35">
      <c r="A9" s="8">
        <v>0.378</v>
      </c>
      <c r="B9" s="16" t="s">
        <v>8</v>
      </c>
      <c r="C9" s="10">
        <v>0.6</v>
      </c>
      <c r="D9" s="10">
        <v>3.1</v>
      </c>
      <c r="E9" s="10">
        <v>0.5</v>
      </c>
      <c r="F9" s="10" t="s">
        <v>11</v>
      </c>
      <c r="G9" s="10">
        <f t="shared" si="0"/>
        <v>4.2</v>
      </c>
      <c r="H9" s="6" t="s">
        <v>45</v>
      </c>
    </row>
    <row r="10" spans="1:8" ht="15" thickBot="1" x14ac:dyDescent="0.35">
      <c r="A10" s="8">
        <v>0.4</v>
      </c>
      <c r="B10" s="16" t="s">
        <v>8</v>
      </c>
      <c r="C10" s="10">
        <v>0.6</v>
      </c>
      <c r="D10" s="10">
        <v>3</v>
      </c>
      <c r="E10" s="10">
        <v>0.9</v>
      </c>
      <c r="F10" s="10" t="s">
        <v>11</v>
      </c>
      <c r="G10" s="10">
        <f t="shared" si="0"/>
        <v>4.5</v>
      </c>
      <c r="H10" s="6"/>
    </row>
    <row r="11" spans="1:8" ht="15" thickBot="1" x14ac:dyDescent="0.35">
      <c r="A11" s="8">
        <v>0.44</v>
      </c>
      <c r="B11" s="16" t="s">
        <v>8</v>
      </c>
      <c r="C11" s="10">
        <v>0.6</v>
      </c>
      <c r="D11" s="10">
        <v>3</v>
      </c>
      <c r="E11" s="10">
        <v>0.6</v>
      </c>
      <c r="F11" s="10" t="s">
        <v>11</v>
      </c>
      <c r="G11" s="10">
        <f t="shared" si="0"/>
        <v>4.2</v>
      </c>
      <c r="H11" s="6" t="s">
        <v>232</v>
      </c>
    </row>
    <row r="12" spans="1:8" ht="15" thickBot="1" x14ac:dyDescent="0.35">
      <c r="A12" s="8">
        <v>0.47699999999999998</v>
      </c>
      <c r="B12" s="16" t="s">
        <v>8</v>
      </c>
      <c r="C12" s="10">
        <v>0.4</v>
      </c>
      <c r="D12" s="10">
        <v>3</v>
      </c>
      <c r="E12" s="10">
        <v>0.4</v>
      </c>
      <c r="F12" s="10" t="s">
        <v>8</v>
      </c>
      <c r="G12" s="10">
        <f t="shared" si="0"/>
        <v>3.8</v>
      </c>
      <c r="H12" s="6" t="s">
        <v>233</v>
      </c>
    </row>
    <row r="13" spans="1:8" ht="29.4" thickBot="1" x14ac:dyDescent="0.35">
      <c r="A13" s="8">
        <v>0.6</v>
      </c>
      <c r="B13" s="16" t="s">
        <v>165</v>
      </c>
      <c r="C13" s="10">
        <v>0.5</v>
      </c>
      <c r="D13" s="10">
        <v>3.2</v>
      </c>
      <c r="E13" s="10">
        <v>0.4</v>
      </c>
      <c r="F13" s="10" t="s">
        <v>8</v>
      </c>
      <c r="G13" s="10">
        <f t="shared" si="0"/>
        <v>4.1000000000000005</v>
      </c>
      <c r="H13" s="6"/>
    </row>
    <row r="14" spans="1:8" ht="29.4" thickBot="1" x14ac:dyDescent="0.35">
      <c r="A14" s="8">
        <v>0.75</v>
      </c>
      <c r="B14" s="16" t="s">
        <v>165</v>
      </c>
      <c r="C14" s="10">
        <v>0.7</v>
      </c>
      <c r="D14" s="10">
        <v>3.1</v>
      </c>
      <c r="E14" s="10">
        <v>0.7</v>
      </c>
      <c r="F14" s="10" t="s">
        <v>8</v>
      </c>
      <c r="G14" s="10">
        <f t="shared" si="0"/>
        <v>4.5</v>
      </c>
      <c r="H14" s="6" t="s">
        <v>191</v>
      </c>
    </row>
    <row r="15" spans="1:8" ht="29.4" thickBot="1" x14ac:dyDescent="0.35">
      <c r="A15" s="8">
        <v>0.8</v>
      </c>
      <c r="B15" s="16" t="s">
        <v>166</v>
      </c>
      <c r="C15" s="10">
        <v>0.9</v>
      </c>
      <c r="D15" s="10">
        <v>3</v>
      </c>
      <c r="E15" s="10">
        <v>1.1000000000000001</v>
      </c>
      <c r="F15" s="10" t="s">
        <v>8</v>
      </c>
      <c r="G15" s="10">
        <f t="shared" si="0"/>
        <v>5</v>
      </c>
      <c r="H15" s="6"/>
    </row>
    <row r="16" spans="1:8" ht="29.4" thickBot="1" x14ac:dyDescent="0.35">
      <c r="A16" s="8">
        <v>0.84699999999999998</v>
      </c>
      <c r="B16" s="16" t="s">
        <v>166</v>
      </c>
      <c r="C16" s="10">
        <v>0.5</v>
      </c>
      <c r="D16" s="10">
        <v>3</v>
      </c>
      <c r="E16" s="10">
        <v>0.6</v>
      </c>
      <c r="F16" s="10" t="s">
        <v>167</v>
      </c>
      <c r="G16" s="10">
        <f t="shared" si="0"/>
        <v>4.0999999999999996</v>
      </c>
      <c r="H16" s="6" t="s">
        <v>234</v>
      </c>
    </row>
    <row r="17" spans="1:8" ht="15" thickBot="1" x14ac:dyDescent="0.35">
      <c r="A17" s="5"/>
      <c r="B17" s="6"/>
      <c r="C17" s="6"/>
      <c r="D17" s="6"/>
      <c r="E17" s="6"/>
      <c r="F17" s="6"/>
      <c r="G17" s="6"/>
      <c r="H17" s="6"/>
    </row>
    <row r="18" spans="1:8" ht="15" thickBot="1" x14ac:dyDescent="0.35">
      <c r="A18" s="5"/>
      <c r="B18" s="6"/>
      <c r="C18" s="6"/>
      <c r="D18" s="6"/>
      <c r="E18" s="6"/>
      <c r="F18" s="6"/>
      <c r="G18" s="6"/>
      <c r="H18" s="6"/>
    </row>
    <row r="19" spans="1:8" ht="15" thickBot="1" x14ac:dyDescent="0.35">
      <c r="A19" s="5"/>
      <c r="B19" s="6"/>
      <c r="C19" s="6"/>
      <c r="D19" s="6"/>
      <c r="E19" s="6"/>
      <c r="F19" s="6"/>
      <c r="G19" s="6"/>
      <c r="H19" s="6"/>
    </row>
    <row r="20" spans="1:8" ht="15" thickBot="1" x14ac:dyDescent="0.35">
      <c r="A20" s="5"/>
      <c r="B20" s="6"/>
      <c r="C20" s="6"/>
      <c r="D20" s="6"/>
      <c r="E20" s="6"/>
      <c r="F20" s="6"/>
      <c r="G20" s="6"/>
      <c r="H20" s="6"/>
    </row>
    <row r="21" spans="1:8" ht="15" thickBot="1" x14ac:dyDescent="0.35">
      <c r="A21" s="5"/>
      <c r="B21" s="6"/>
      <c r="C21" s="6"/>
      <c r="D21" s="6"/>
      <c r="E21" s="6"/>
      <c r="F21" s="6"/>
      <c r="G21" s="6"/>
      <c r="H21" s="6"/>
    </row>
    <row r="22" spans="1:8" ht="15" thickBot="1" x14ac:dyDescent="0.35">
      <c r="A22" s="5"/>
      <c r="B22" s="6"/>
      <c r="C22" s="6"/>
      <c r="D22" s="6"/>
      <c r="E22" s="6"/>
      <c r="F22" s="6"/>
      <c r="G22" s="6"/>
      <c r="H22" s="6"/>
    </row>
    <row r="23" spans="1:8" ht="15" thickBot="1" x14ac:dyDescent="0.35">
      <c r="A23" s="5"/>
      <c r="B23" s="6"/>
      <c r="C23" s="6"/>
      <c r="D23" s="6"/>
      <c r="E23" s="6"/>
      <c r="F23" s="6"/>
      <c r="G23" s="6"/>
      <c r="H23" s="6"/>
    </row>
    <row r="24" spans="1:8" ht="15" thickBot="1" x14ac:dyDescent="0.35">
      <c r="A24" s="5"/>
      <c r="B24" s="6"/>
      <c r="C24" s="6"/>
      <c r="D24" s="6"/>
      <c r="E24" s="6"/>
      <c r="F24" s="6"/>
      <c r="G24" s="6"/>
      <c r="H24" s="6"/>
    </row>
    <row r="25" spans="1:8" ht="15" thickBot="1" x14ac:dyDescent="0.35">
      <c r="A25" s="5"/>
      <c r="B25" s="6"/>
      <c r="C25" s="6"/>
      <c r="D25" s="6"/>
      <c r="E25" s="6"/>
      <c r="F25" s="6"/>
      <c r="G25" s="6"/>
      <c r="H25" s="6"/>
    </row>
    <row r="26" spans="1:8" ht="15" thickBot="1" x14ac:dyDescent="0.35">
      <c r="A26" s="5"/>
      <c r="B26" s="6"/>
      <c r="C26" s="6"/>
      <c r="D26" s="6"/>
      <c r="E26" s="6"/>
      <c r="F26" s="6"/>
      <c r="G26" s="6"/>
      <c r="H26" s="6"/>
    </row>
    <row r="27" spans="1:8" ht="15" thickBot="1" x14ac:dyDescent="0.35">
      <c r="A27" s="5"/>
      <c r="B27" s="6"/>
      <c r="C27" s="6"/>
      <c r="D27" s="6"/>
      <c r="E27" s="6"/>
      <c r="F27" s="6"/>
      <c r="G27" s="6"/>
      <c r="H27" s="6"/>
    </row>
    <row r="28" spans="1:8" ht="15" thickBot="1" x14ac:dyDescent="0.35">
      <c r="A28" s="5"/>
      <c r="B28" s="6"/>
      <c r="C28" s="6"/>
      <c r="D28" s="6"/>
      <c r="E28" s="6"/>
      <c r="F28" s="6"/>
      <c r="G28" s="6"/>
      <c r="H28" s="6"/>
    </row>
    <row r="29" spans="1:8" ht="15" thickBot="1" x14ac:dyDescent="0.35">
      <c r="A29" s="5"/>
      <c r="B29" s="6"/>
      <c r="C29" s="6"/>
      <c r="D29" s="6"/>
      <c r="E29" s="6"/>
      <c r="F29" s="6"/>
      <c r="G29" s="6"/>
      <c r="H29" s="6"/>
    </row>
    <row r="30" spans="1:8" ht="15" thickBot="1" x14ac:dyDescent="0.35">
      <c r="A30" s="5"/>
      <c r="B30" s="6"/>
      <c r="C30" s="6"/>
      <c r="D30" s="6"/>
      <c r="E30" s="6"/>
      <c r="F30" s="6"/>
      <c r="G30" s="6"/>
      <c r="H30" s="6"/>
    </row>
    <row r="31" spans="1:8" ht="15" thickBot="1" x14ac:dyDescent="0.35">
      <c r="A31" s="5"/>
      <c r="B31" s="6"/>
      <c r="C31" s="6"/>
      <c r="D31" s="6"/>
      <c r="E31" s="6"/>
      <c r="F31" s="6"/>
      <c r="G31" s="6"/>
      <c r="H31" s="6"/>
    </row>
    <row r="33" spans="2:5" x14ac:dyDescent="0.3">
      <c r="B33" s="13" t="s">
        <v>26</v>
      </c>
      <c r="C33" s="12">
        <f>MIN(C3:C31)</f>
        <v>0.4</v>
      </c>
      <c r="D33" s="12">
        <f>MIN(D3:D31)</f>
        <v>3</v>
      </c>
      <c r="E33" s="12">
        <f>MIN(E3:E31)</f>
        <v>0.4</v>
      </c>
    </row>
    <row r="34" spans="2:5" x14ac:dyDescent="0.3">
      <c r="B34" s="13" t="s">
        <v>27</v>
      </c>
      <c r="C34" s="12">
        <f>AVERAGE(C3:C31)</f>
        <v>0.61428571428571421</v>
      </c>
      <c r="D34" s="12">
        <f>AVERAGE(D3:D31)</f>
        <v>3.1071428571428577</v>
      </c>
      <c r="E34" s="12">
        <f>AVERAGE(E3:E31)</f>
        <v>0.7142857142857143</v>
      </c>
    </row>
    <row r="35" spans="2:5" x14ac:dyDescent="0.3">
      <c r="B35" s="13" t="s">
        <v>28</v>
      </c>
      <c r="C35" s="12">
        <f>MAX(C3:C31)</f>
        <v>0.9</v>
      </c>
      <c r="D35" s="12">
        <f t="shared" ref="D35:E35" si="1">MAX(D3:D31)</f>
        <v>3.3</v>
      </c>
      <c r="E35" s="12">
        <f t="shared" si="1"/>
        <v>1.5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2BDE6-0F25-42AF-B507-CE617DD2831D}">
  <dimension ref="A1:H35"/>
  <sheetViews>
    <sheetView topLeftCell="A4" zoomScale="70" zoomScaleNormal="70" workbookViewId="0">
      <selection activeCell="C2" sqref="C2:G24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8.88671875" style="11"/>
    <col min="8" max="8" width="41.88671875" style="11" customWidth="1"/>
    <col min="9" max="16384" width="8.88671875" style="11"/>
  </cols>
  <sheetData>
    <row r="1" spans="1:8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29.4" thickBot="1" x14ac:dyDescent="0.35">
      <c r="A2" s="7">
        <v>0</v>
      </c>
      <c r="B2" s="4" t="s">
        <v>166</v>
      </c>
      <c r="C2" s="9">
        <v>0.5</v>
      </c>
      <c r="D2" s="9">
        <v>3</v>
      </c>
      <c r="E2" s="9">
        <v>0.6</v>
      </c>
      <c r="F2" s="9" t="s">
        <v>167</v>
      </c>
      <c r="G2" s="9">
        <f>C2+D2+E2</f>
        <v>4.0999999999999996</v>
      </c>
      <c r="H2" s="4" t="s">
        <v>48</v>
      </c>
    </row>
    <row r="3" spans="1:8" ht="15" thickBot="1" x14ac:dyDescent="0.35">
      <c r="A3" s="8">
        <v>0.1</v>
      </c>
      <c r="B3" s="6" t="s">
        <v>11</v>
      </c>
      <c r="C3" s="10">
        <v>0.4</v>
      </c>
      <c r="D3" s="10">
        <v>3</v>
      </c>
      <c r="E3" s="10">
        <v>0.5</v>
      </c>
      <c r="F3" s="10" t="s">
        <v>8</v>
      </c>
      <c r="G3" s="9">
        <f t="shared" ref="G3:G24" si="0">C3+D3+E3</f>
        <v>3.9</v>
      </c>
      <c r="H3" s="6" t="s">
        <v>191</v>
      </c>
    </row>
    <row r="4" spans="1:8" ht="29.4" thickBot="1" x14ac:dyDescent="0.35">
      <c r="A4" s="8">
        <v>0.2</v>
      </c>
      <c r="B4" s="6" t="s">
        <v>11</v>
      </c>
      <c r="C4" s="10">
        <v>0.4</v>
      </c>
      <c r="D4" s="10">
        <v>3</v>
      </c>
      <c r="E4" s="10">
        <v>0.5</v>
      </c>
      <c r="F4" s="10" t="s">
        <v>168</v>
      </c>
      <c r="G4" s="9">
        <f t="shared" si="0"/>
        <v>3.9</v>
      </c>
      <c r="H4" s="6" t="s">
        <v>214</v>
      </c>
    </row>
    <row r="5" spans="1:8" ht="43.8" thickBot="1" x14ac:dyDescent="0.35">
      <c r="A5" s="8">
        <v>0.4</v>
      </c>
      <c r="B5" s="6" t="s">
        <v>11</v>
      </c>
      <c r="C5" s="10">
        <v>0.4</v>
      </c>
      <c r="D5" s="10">
        <v>3</v>
      </c>
      <c r="E5" s="10">
        <v>0.5</v>
      </c>
      <c r="F5" s="10" t="s">
        <v>169</v>
      </c>
      <c r="G5" s="9">
        <f t="shared" si="0"/>
        <v>3.9</v>
      </c>
      <c r="H5" s="6"/>
    </row>
    <row r="6" spans="1:8" ht="15" thickBot="1" x14ac:dyDescent="0.35">
      <c r="A6" s="8">
        <v>0.41099999999999998</v>
      </c>
      <c r="B6" s="6" t="s">
        <v>11</v>
      </c>
      <c r="C6" s="10">
        <v>0.5</v>
      </c>
      <c r="D6" s="10">
        <v>3</v>
      </c>
      <c r="E6" s="10">
        <v>0.5</v>
      </c>
      <c r="F6" s="10" t="s">
        <v>11</v>
      </c>
      <c r="G6" s="9">
        <f t="shared" si="0"/>
        <v>4</v>
      </c>
      <c r="H6" s="6" t="s">
        <v>65</v>
      </c>
    </row>
    <row r="7" spans="1:8" ht="15" thickBot="1" x14ac:dyDescent="0.35">
      <c r="A7" s="8">
        <v>0.41699999999999998</v>
      </c>
      <c r="B7" s="6" t="s">
        <v>11</v>
      </c>
      <c r="C7" s="10">
        <v>0.5</v>
      </c>
      <c r="D7" s="10">
        <v>3</v>
      </c>
      <c r="E7" s="10">
        <v>0.5</v>
      </c>
      <c r="F7" s="10" t="s">
        <v>11</v>
      </c>
      <c r="G7" s="9">
        <f t="shared" si="0"/>
        <v>4</v>
      </c>
      <c r="H7" s="6" t="s">
        <v>116</v>
      </c>
    </row>
    <row r="8" spans="1:8" ht="29.4" thickBot="1" x14ac:dyDescent="0.35">
      <c r="A8" s="8">
        <v>0.44600000000000001</v>
      </c>
      <c r="B8" s="6" t="s">
        <v>170</v>
      </c>
      <c r="C8" s="10">
        <v>0.5</v>
      </c>
      <c r="D8" s="10">
        <v>3</v>
      </c>
      <c r="E8" s="10">
        <v>0.6</v>
      </c>
      <c r="F8" s="10" t="s">
        <v>11</v>
      </c>
      <c r="G8" s="9">
        <f t="shared" si="0"/>
        <v>4.0999999999999996</v>
      </c>
      <c r="H8" s="6" t="s">
        <v>215</v>
      </c>
    </row>
    <row r="9" spans="1:8" ht="29.4" thickBot="1" x14ac:dyDescent="0.35">
      <c r="A9" s="8">
        <v>0.496</v>
      </c>
      <c r="B9" s="6" t="s">
        <v>170</v>
      </c>
      <c r="C9" s="10">
        <v>0.6</v>
      </c>
      <c r="D9" s="10">
        <v>3</v>
      </c>
      <c r="E9" s="10">
        <v>0.5</v>
      </c>
      <c r="F9" s="10" t="s">
        <v>171</v>
      </c>
      <c r="G9" s="9">
        <f t="shared" si="0"/>
        <v>4.0999999999999996</v>
      </c>
      <c r="H9" s="6" t="s">
        <v>216</v>
      </c>
    </row>
    <row r="10" spans="1:8" ht="43.8" thickBot="1" x14ac:dyDescent="0.35">
      <c r="A10" s="8">
        <v>0.6</v>
      </c>
      <c r="B10" s="6" t="s">
        <v>172</v>
      </c>
      <c r="C10" s="10">
        <v>0.6</v>
      </c>
      <c r="D10" s="10">
        <v>3</v>
      </c>
      <c r="E10" s="10">
        <v>0.5</v>
      </c>
      <c r="F10" s="10" t="s">
        <v>19</v>
      </c>
      <c r="G10" s="9">
        <f t="shared" si="0"/>
        <v>4.0999999999999996</v>
      </c>
      <c r="H10" s="6" t="s">
        <v>217</v>
      </c>
    </row>
    <row r="11" spans="1:8" ht="29.4" thickBot="1" x14ac:dyDescent="0.35">
      <c r="A11" s="8">
        <v>0.77400000000000002</v>
      </c>
      <c r="B11" s="6" t="s">
        <v>173</v>
      </c>
      <c r="C11" s="10">
        <v>0.4</v>
      </c>
      <c r="D11" s="10">
        <v>3</v>
      </c>
      <c r="E11" s="10">
        <v>0.3</v>
      </c>
      <c r="F11" s="10" t="s">
        <v>173</v>
      </c>
      <c r="G11" s="9">
        <f t="shared" si="0"/>
        <v>3.6999999999999997</v>
      </c>
      <c r="H11" s="6" t="s">
        <v>218</v>
      </c>
    </row>
    <row r="12" spans="1:8" ht="29.4" thickBot="1" x14ac:dyDescent="0.35">
      <c r="A12" s="8">
        <v>0.8</v>
      </c>
      <c r="B12" s="6" t="s">
        <v>174</v>
      </c>
      <c r="C12" s="10">
        <v>0.6</v>
      </c>
      <c r="D12" s="10">
        <v>3</v>
      </c>
      <c r="E12" s="10">
        <v>0.5</v>
      </c>
      <c r="F12" s="10" t="s">
        <v>175</v>
      </c>
      <c r="G12" s="9">
        <f t="shared" si="0"/>
        <v>4.0999999999999996</v>
      </c>
      <c r="H12" s="6" t="s">
        <v>90</v>
      </c>
    </row>
    <row r="13" spans="1:8" ht="29.4" thickBot="1" x14ac:dyDescent="0.35">
      <c r="A13" s="8">
        <v>0.81399999999999995</v>
      </c>
      <c r="B13" s="6" t="s">
        <v>176</v>
      </c>
      <c r="C13" s="10">
        <v>0.6</v>
      </c>
      <c r="D13" s="10">
        <v>3</v>
      </c>
      <c r="E13" s="10">
        <v>0.5</v>
      </c>
      <c r="F13" s="10" t="s">
        <v>173</v>
      </c>
      <c r="G13" s="9">
        <f t="shared" si="0"/>
        <v>4.0999999999999996</v>
      </c>
      <c r="H13" s="6" t="s">
        <v>219</v>
      </c>
    </row>
    <row r="14" spans="1:8" ht="29.4" thickBot="1" x14ac:dyDescent="0.35">
      <c r="A14" s="8">
        <v>0.86</v>
      </c>
      <c r="B14" s="6" t="s">
        <v>177</v>
      </c>
      <c r="C14" s="10">
        <v>0.6</v>
      </c>
      <c r="D14" s="10">
        <v>3.1</v>
      </c>
      <c r="E14" s="10">
        <v>0.5</v>
      </c>
      <c r="F14" s="10" t="s">
        <v>8</v>
      </c>
      <c r="G14" s="9">
        <f t="shared" si="0"/>
        <v>4.2</v>
      </c>
      <c r="H14" s="6" t="s">
        <v>220</v>
      </c>
    </row>
    <row r="15" spans="1:8" ht="43.8" thickBot="1" x14ac:dyDescent="0.35">
      <c r="A15" s="8">
        <v>0.90300000000000002</v>
      </c>
      <c r="B15" s="6" t="s">
        <v>178</v>
      </c>
      <c r="C15" s="10">
        <v>0.7</v>
      </c>
      <c r="D15" s="10">
        <v>3.1</v>
      </c>
      <c r="E15" s="10">
        <v>0.5</v>
      </c>
      <c r="F15" s="10" t="s">
        <v>8</v>
      </c>
      <c r="G15" s="9">
        <f t="shared" si="0"/>
        <v>4.3</v>
      </c>
      <c r="H15" s="6" t="s">
        <v>221</v>
      </c>
    </row>
    <row r="16" spans="1:8" ht="29.4" thickBot="1" x14ac:dyDescent="0.35">
      <c r="A16" s="8">
        <v>0.95799999999999996</v>
      </c>
      <c r="B16" s="6" t="s">
        <v>15</v>
      </c>
      <c r="C16" s="10">
        <v>0.6</v>
      </c>
      <c r="D16" s="10">
        <v>2.9</v>
      </c>
      <c r="E16" s="10">
        <v>0.6</v>
      </c>
      <c r="F16" s="10" t="s">
        <v>8</v>
      </c>
      <c r="G16" s="9">
        <f t="shared" si="0"/>
        <v>4.0999999999999996</v>
      </c>
      <c r="H16" s="6" t="s">
        <v>222</v>
      </c>
    </row>
    <row r="17" spans="1:8" ht="29.4" thickBot="1" x14ac:dyDescent="0.35">
      <c r="A17" s="8">
        <v>1</v>
      </c>
      <c r="B17" s="6" t="s">
        <v>15</v>
      </c>
      <c r="C17" s="10">
        <v>0.5</v>
      </c>
      <c r="D17" s="10">
        <v>3</v>
      </c>
      <c r="E17" s="10">
        <v>0.5</v>
      </c>
      <c r="F17" s="10" t="s">
        <v>8</v>
      </c>
      <c r="G17" s="9">
        <f t="shared" si="0"/>
        <v>4</v>
      </c>
      <c r="H17" s="6" t="s">
        <v>223</v>
      </c>
    </row>
    <row r="18" spans="1:8" ht="15" thickBot="1" x14ac:dyDescent="0.35">
      <c r="A18" s="8">
        <v>1.2</v>
      </c>
      <c r="B18" s="6" t="s">
        <v>8</v>
      </c>
      <c r="C18" s="10">
        <v>0.2</v>
      </c>
      <c r="D18" s="10">
        <v>3</v>
      </c>
      <c r="E18" s="10">
        <v>0.4</v>
      </c>
      <c r="F18" s="10" t="s">
        <v>19</v>
      </c>
      <c r="G18" s="9">
        <f t="shared" si="0"/>
        <v>3.6</v>
      </c>
      <c r="H18" s="6" t="s">
        <v>224</v>
      </c>
    </row>
    <row r="19" spans="1:8" ht="43.8" thickBot="1" x14ac:dyDescent="0.35">
      <c r="A19" s="8">
        <v>1.4</v>
      </c>
      <c r="B19" s="6" t="s">
        <v>8</v>
      </c>
      <c r="C19" s="10">
        <v>0.5</v>
      </c>
      <c r="D19" s="10">
        <v>3</v>
      </c>
      <c r="E19" s="10">
        <v>0.5</v>
      </c>
      <c r="F19" s="10" t="s">
        <v>179</v>
      </c>
      <c r="G19" s="9">
        <f t="shared" si="0"/>
        <v>4</v>
      </c>
      <c r="H19" s="6"/>
    </row>
    <row r="20" spans="1:8" ht="43.8" thickBot="1" x14ac:dyDescent="0.35">
      <c r="A20" s="8">
        <v>1.43</v>
      </c>
      <c r="B20" s="6" t="s">
        <v>8</v>
      </c>
      <c r="C20" s="10">
        <v>0.5</v>
      </c>
      <c r="D20" s="10">
        <v>3</v>
      </c>
      <c r="E20" s="10">
        <v>0.5</v>
      </c>
      <c r="F20" s="10" t="s">
        <v>179</v>
      </c>
      <c r="G20" s="9">
        <f t="shared" si="0"/>
        <v>4</v>
      </c>
      <c r="H20" s="6" t="s">
        <v>225</v>
      </c>
    </row>
    <row r="21" spans="1:8" ht="43.8" thickBot="1" x14ac:dyDescent="0.35">
      <c r="A21" s="8">
        <v>1.583</v>
      </c>
      <c r="B21" s="6" t="s">
        <v>8</v>
      </c>
      <c r="C21" s="10">
        <v>0.6</v>
      </c>
      <c r="D21" s="10">
        <v>3.2</v>
      </c>
      <c r="E21" s="10">
        <v>0.5</v>
      </c>
      <c r="F21" s="10" t="s">
        <v>179</v>
      </c>
      <c r="G21" s="9">
        <f t="shared" si="0"/>
        <v>4.3000000000000007</v>
      </c>
      <c r="H21" s="6" t="s">
        <v>226</v>
      </c>
    </row>
    <row r="22" spans="1:8" ht="43.8" thickBot="1" x14ac:dyDescent="0.35">
      <c r="A22" s="8">
        <v>1.6</v>
      </c>
      <c r="B22" s="6" t="s">
        <v>8</v>
      </c>
      <c r="C22" s="10">
        <v>0.6</v>
      </c>
      <c r="D22" s="10">
        <v>3.2</v>
      </c>
      <c r="E22" s="10">
        <v>0.5</v>
      </c>
      <c r="F22" s="10" t="s">
        <v>180</v>
      </c>
      <c r="G22" s="9">
        <f>C22+D22+E22</f>
        <v>4.3000000000000007</v>
      </c>
      <c r="H22" s="6" t="s">
        <v>227</v>
      </c>
    </row>
    <row r="23" spans="1:8" ht="43.8" thickBot="1" x14ac:dyDescent="0.35">
      <c r="A23" s="8">
        <v>1.667</v>
      </c>
      <c r="B23" s="6" t="s">
        <v>8</v>
      </c>
      <c r="C23" s="10">
        <v>0.7</v>
      </c>
      <c r="D23" s="10">
        <v>3.1</v>
      </c>
      <c r="E23" s="10">
        <v>0.7</v>
      </c>
      <c r="F23" s="10" t="s">
        <v>181</v>
      </c>
      <c r="G23" s="9">
        <f t="shared" si="0"/>
        <v>4.5</v>
      </c>
      <c r="H23" s="6" t="s">
        <v>228</v>
      </c>
    </row>
    <row r="24" spans="1:8" ht="15" thickBot="1" x14ac:dyDescent="0.35">
      <c r="A24" s="8">
        <v>1.7270000000000001</v>
      </c>
      <c r="B24" s="6" t="s">
        <v>8</v>
      </c>
      <c r="C24" s="10">
        <v>0.5</v>
      </c>
      <c r="D24" s="10">
        <v>3.1</v>
      </c>
      <c r="E24" s="10">
        <v>0.3</v>
      </c>
      <c r="F24" s="10" t="s">
        <v>8</v>
      </c>
      <c r="G24" s="9">
        <f t="shared" si="0"/>
        <v>3.9</v>
      </c>
      <c r="H24" s="6" t="s">
        <v>229</v>
      </c>
    </row>
    <row r="25" spans="1:8" ht="15" thickBot="1" x14ac:dyDescent="0.35">
      <c r="A25" s="5"/>
      <c r="B25" s="6"/>
      <c r="C25" s="6"/>
      <c r="D25" s="6"/>
      <c r="E25" s="6"/>
      <c r="F25" s="6"/>
      <c r="G25" s="6"/>
      <c r="H25" s="6"/>
    </row>
    <row r="26" spans="1:8" ht="15" thickBot="1" x14ac:dyDescent="0.35">
      <c r="A26" s="5"/>
      <c r="B26" s="6"/>
      <c r="C26" s="6"/>
      <c r="D26" s="6"/>
      <c r="E26" s="6"/>
      <c r="F26" s="6"/>
      <c r="G26" s="6"/>
      <c r="H26" s="6"/>
    </row>
    <row r="27" spans="1:8" ht="15" thickBot="1" x14ac:dyDescent="0.35">
      <c r="A27" s="5"/>
      <c r="B27" s="6"/>
      <c r="C27" s="6"/>
      <c r="D27" s="6"/>
      <c r="E27" s="6"/>
      <c r="F27" s="6"/>
      <c r="G27" s="6"/>
      <c r="H27" s="6"/>
    </row>
    <row r="28" spans="1:8" ht="15" thickBot="1" x14ac:dyDescent="0.35">
      <c r="A28" s="5"/>
      <c r="B28" s="6"/>
      <c r="C28" s="6"/>
      <c r="D28" s="6"/>
      <c r="E28" s="6"/>
      <c r="F28" s="6"/>
      <c r="G28" s="6"/>
      <c r="H28" s="6"/>
    </row>
    <row r="29" spans="1:8" ht="15" thickBot="1" x14ac:dyDescent="0.35">
      <c r="A29" s="5"/>
      <c r="B29" s="6"/>
      <c r="C29" s="6"/>
      <c r="D29" s="6"/>
      <c r="E29" s="6"/>
      <c r="F29" s="6"/>
      <c r="G29" s="6"/>
      <c r="H29" s="6"/>
    </row>
    <row r="30" spans="1:8" ht="15" thickBot="1" x14ac:dyDescent="0.35">
      <c r="A30" s="5"/>
      <c r="B30" s="6"/>
      <c r="C30" s="6"/>
      <c r="D30" s="6"/>
      <c r="E30" s="6"/>
      <c r="F30" s="6"/>
      <c r="G30" s="6"/>
      <c r="H30" s="6"/>
    </row>
    <row r="31" spans="1:8" ht="15" thickBot="1" x14ac:dyDescent="0.35">
      <c r="A31" s="5"/>
      <c r="B31" s="6"/>
      <c r="C31" s="6"/>
      <c r="D31" s="6"/>
      <c r="E31" s="6"/>
      <c r="F31" s="6"/>
      <c r="G31" s="6"/>
      <c r="H31" s="6"/>
    </row>
    <row r="33" spans="2:5" x14ac:dyDescent="0.3">
      <c r="B33" s="13" t="s">
        <v>26</v>
      </c>
      <c r="C33" s="12">
        <f>MIN(C2:C31)</f>
        <v>0.2</v>
      </c>
      <c r="D33" s="12">
        <f>MIN(D2:D31)</f>
        <v>2.9</v>
      </c>
      <c r="E33" s="12">
        <f>MIN(E2:E31)</f>
        <v>0.3</v>
      </c>
    </row>
    <row r="34" spans="2:5" x14ac:dyDescent="0.3">
      <c r="B34" s="13" t="s">
        <v>27</v>
      </c>
      <c r="C34" s="12">
        <f>AVERAGE(C2:C31)</f>
        <v>0.52173913043478248</v>
      </c>
      <c r="D34" s="12">
        <f>AVERAGE(D2:D31)</f>
        <v>3.0304347826086957</v>
      </c>
      <c r="E34" s="12">
        <f>AVERAGE(E2:E31)</f>
        <v>0.5</v>
      </c>
    </row>
    <row r="35" spans="2:5" x14ac:dyDescent="0.3">
      <c r="B35" s="13" t="s">
        <v>28</v>
      </c>
      <c r="C35" s="12">
        <f>MAX(C2:C31)</f>
        <v>0.7</v>
      </c>
      <c r="D35" s="12">
        <f>MAX(D2:D31)</f>
        <v>3.2</v>
      </c>
      <c r="E35" s="12">
        <f>MAX(E2:E31)</f>
        <v>0.7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75323-4082-4A8A-8EF7-E18E9C88DB02}">
  <dimension ref="A1:H20"/>
  <sheetViews>
    <sheetView zoomScale="70" zoomScaleNormal="70" workbookViewId="0">
      <selection activeCell="C3" sqref="C3:G16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8.88671875" style="11"/>
    <col min="8" max="8" width="41.88671875" style="11" customWidth="1"/>
    <col min="9" max="16384" width="8.88671875" style="11"/>
  </cols>
  <sheetData>
    <row r="1" spans="1:8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29.4" thickBot="1" x14ac:dyDescent="0.35">
      <c r="A2" s="8">
        <v>0</v>
      </c>
      <c r="B2" s="6" t="s">
        <v>8</v>
      </c>
      <c r="C2" s="6" t="s">
        <v>9</v>
      </c>
      <c r="D2" s="6" t="s">
        <v>9</v>
      </c>
      <c r="E2" s="6" t="s">
        <v>9</v>
      </c>
      <c r="F2" s="6" t="s">
        <v>8</v>
      </c>
      <c r="G2" s="6" t="s">
        <v>9</v>
      </c>
      <c r="H2" s="6" t="s">
        <v>10</v>
      </c>
    </row>
    <row r="3" spans="1:8" ht="29.4" thickBot="1" x14ac:dyDescent="0.35">
      <c r="A3" s="8">
        <v>1.6E-2</v>
      </c>
      <c r="B3" s="6" t="s">
        <v>8</v>
      </c>
      <c r="C3" s="10">
        <v>0.4</v>
      </c>
      <c r="D3" s="10">
        <v>3</v>
      </c>
      <c r="E3" s="10">
        <v>0.5</v>
      </c>
      <c r="F3" s="10" t="s">
        <v>11</v>
      </c>
      <c r="G3" s="10">
        <f>C3+D3+E3</f>
        <v>3.9</v>
      </c>
      <c r="H3" s="6" t="s">
        <v>12</v>
      </c>
    </row>
    <row r="4" spans="1:8" ht="15" thickBot="1" x14ac:dyDescent="0.35">
      <c r="A4" s="8">
        <v>2.5000000000000001E-2</v>
      </c>
      <c r="B4" s="6" t="s">
        <v>8</v>
      </c>
      <c r="C4" s="10">
        <v>0.5</v>
      </c>
      <c r="D4" s="10">
        <v>3</v>
      </c>
      <c r="E4" s="10">
        <v>0.5</v>
      </c>
      <c r="F4" s="10" t="s">
        <v>11</v>
      </c>
      <c r="G4" s="10">
        <f t="shared" ref="G4:G16" si="0">C4+D4+E4</f>
        <v>4</v>
      </c>
      <c r="H4" s="6" t="s">
        <v>186</v>
      </c>
    </row>
    <row r="5" spans="1:8" ht="29.4" thickBot="1" x14ac:dyDescent="0.35">
      <c r="A5" s="8">
        <v>0.1</v>
      </c>
      <c r="B5" s="6" t="s">
        <v>8</v>
      </c>
      <c r="C5" s="10">
        <v>0.6</v>
      </c>
      <c r="D5" s="10">
        <v>2.7</v>
      </c>
      <c r="E5" s="10">
        <v>0.5</v>
      </c>
      <c r="F5" s="10" t="s">
        <v>13</v>
      </c>
      <c r="G5" s="10">
        <f t="shared" si="0"/>
        <v>3.8000000000000003</v>
      </c>
      <c r="H5" s="6" t="s">
        <v>187</v>
      </c>
    </row>
    <row r="6" spans="1:8" ht="29.4" thickBot="1" x14ac:dyDescent="0.35">
      <c r="A6" s="8">
        <v>0.2</v>
      </c>
      <c r="B6" s="6" t="s">
        <v>15</v>
      </c>
      <c r="C6" s="10">
        <v>0.4</v>
      </c>
      <c r="D6" s="10">
        <v>2.7</v>
      </c>
      <c r="E6" s="10">
        <v>0.5</v>
      </c>
      <c r="F6" s="10" t="s">
        <v>16</v>
      </c>
      <c r="G6" s="10">
        <f t="shared" si="0"/>
        <v>3.6</v>
      </c>
      <c r="H6" s="6" t="s">
        <v>188</v>
      </c>
    </row>
    <row r="7" spans="1:8" ht="29.4" thickBot="1" x14ac:dyDescent="0.35">
      <c r="A7" s="8">
        <v>0.4</v>
      </c>
      <c r="B7" s="6" t="s">
        <v>8</v>
      </c>
      <c r="C7" s="10">
        <v>0.5</v>
      </c>
      <c r="D7" s="10">
        <v>3</v>
      </c>
      <c r="E7" s="10">
        <v>0.3</v>
      </c>
      <c r="F7" s="10" t="s">
        <v>17</v>
      </c>
      <c r="G7" s="10">
        <f t="shared" si="0"/>
        <v>3.8</v>
      </c>
      <c r="H7" s="6" t="s">
        <v>189</v>
      </c>
    </row>
    <row r="8" spans="1:8" ht="29.4" thickBot="1" x14ac:dyDescent="0.35">
      <c r="A8" s="8">
        <v>0.44700000000000001</v>
      </c>
      <c r="B8" s="6" t="s">
        <v>8</v>
      </c>
      <c r="C8" s="10">
        <v>0.7</v>
      </c>
      <c r="D8" s="10">
        <v>3</v>
      </c>
      <c r="E8" s="10">
        <v>0.7</v>
      </c>
      <c r="F8" s="10" t="s">
        <v>13</v>
      </c>
      <c r="G8" s="10">
        <f t="shared" si="0"/>
        <v>4.4000000000000004</v>
      </c>
      <c r="H8" s="6" t="s">
        <v>190</v>
      </c>
    </row>
    <row r="9" spans="1:8" ht="15" thickBot="1" x14ac:dyDescent="0.35">
      <c r="A9" s="8">
        <v>0.56499999999999995</v>
      </c>
      <c r="B9" s="6" t="s">
        <v>8</v>
      </c>
      <c r="C9" s="10">
        <v>0.9</v>
      </c>
      <c r="D9" s="10">
        <v>3.2</v>
      </c>
      <c r="E9" s="10">
        <v>0.6</v>
      </c>
      <c r="F9" s="10" t="s">
        <v>19</v>
      </c>
      <c r="G9" s="10">
        <f t="shared" si="0"/>
        <v>4.7</v>
      </c>
      <c r="H9" s="6" t="s">
        <v>191</v>
      </c>
    </row>
    <row r="10" spans="1:8" ht="43.8" thickBot="1" x14ac:dyDescent="0.35">
      <c r="A10" s="8">
        <v>0.6</v>
      </c>
      <c r="B10" s="6" t="s">
        <v>21</v>
      </c>
      <c r="C10" s="10">
        <v>0.5</v>
      </c>
      <c r="D10" s="10">
        <v>3</v>
      </c>
      <c r="E10" s="10">
        <v>0.6</v>
      </c>
      <c r="F10" s="10" t="s">
        <v>22</v>
      </c>
      <c r="G10" s="10">
        <f t="shared" si="0"/>
        <v>4.0999999999999996</v>
      </c>
      <c r="H10" s="6" t="s">
        <v>192</v>
      </c>
    </row>
    <row r="11" spans="1:8" ht="29.4" thickBot="1" x14ac:dyDescent="0.35">
      <c r="A11" s="8">
        <v>0.8</v>
      </c>
      <c r="B11" s="6" t="s">
        <v>8</v>
      </c>
      <c r="C11" s="10">
        <v>0.7</v>
      </c>
      <c r="D11" s="10">
        <v>2.7</v>
      </c>
      <c r="E11" s="10">
        <v>0.8</v>
      </c>
      <c r="F11" s="10" t="s">
        <v>13</v>
      </c>
      <c r="G11" s="10">
        <f t="shared" si="0"/>
        <v>4.2</v>
      </c>
      <c r="H11" s="6" t="s">
        <v>193</v>
      </c>
    </row>
    <row r="12" spans="1:8" ht="43.8" thickBot="1" x14ac:dyDescent="0.35">
      <c r="A12" s="8">
        <v>0.94299999999999995</v>
      </c>
      <c r="B12" s="6" t="s">
        <v>8</v>
      </c>
      <c r="C12" s="10">
        <v>0.5</v>
      </c>
      <c r="D12" s="10">
        <v>2.7</v>
      </c>
      <c r="E12" s="10">
        <v>0.5</v>
      </c>
      <c r="F12" s="10" t="s">
        <v>23</v>
      </c>
      <c r="G12" s="10">
        <f t="shared" si="0"/>
        <v>3.7</v>
      </c>
      <c r="H12" s="6" t="s">
        <v>194</v>
      </c>
    </row>
    <row r="13" spans="1:8" ht="15" thickBot="1" x14ac:dyDescent="0.35">
      <c r="A13" s="8">
        <v>1</v>
      </c>
      <c r="B13" s="6" t="s">
        <v>8</v>
      </c>
      <c r="C13" s="10">
        <v>0.4</v>
      </c>
      <c r="D13" s="10">
        <v>2.7</v>
      </c>
      <c r="E13" s="10">
        <v>0.5</v>
      </c>
      <c r="F13" s="10" t="s">
        <v>11</v>
      </c>
      <c r="G13" s="10">
        <f t="shared" si="0"/>
        <v>3.6</v>
      </c>
      <c r="H13" s="6"/>
    </row>
    <row r="14" spans="1:8" ht="15" thickBot="1" x14ac:dyDescent="0.35">
      <c r="A14" s="8">
        <v>1.05</v>
      </c>
      <c r="B14" s="6" t="s">
        <v>8</v>
      </c>
      <c r="C14" s="10">
        <v>0.6</v>
      </c>
      <c r="D14" s="10">
        <v>2.8</v>
      </c>
      <c r="E14" s="10">
        <v>0.5</v>
      </c>
      <c r="F14" s="10" t="s">
        <v>8</v>
      </c>
      <c r="G14" s="10">
        <f t="shared" si="0"/>
        <v>3.9</v>
      </c>
      <c r="H14" s="6" t="s">
        <v>195</v>
      </c>
    </row>
    <row r="15" spans="1:8" ht="29.4" thickBot="1" x14ac:dyDescent="0.35">
      <c r="A15" s="8">
        <v>1.2</v>
      </c>
      <c r="B15" s="6" t="s">
        <v>8</v>
      </c>
      <c r="C15" s="10">
        <v>0.7</v>
      </c>
      <c r="D15" s="10">
        <v>3</v>
      </c>
      <c r="E15" s="10">
        <v>0.8</v>
      </c>
      <c r="F15" s="10" t="s">
        <v>24</v>
      </c>
      <c r="G15" s="10">
        <f t="shared" si="0"/>
        <v>4.5</v>
      </c>
      <c r="H15" s="6"/>
    </row>
    <row r="16" spans="1:8" ht="15" thickBot="1" x14ac:dyDescent="0.35">
      <c r="A16" s="8">
        <v>1.222</v>
      </c>
      <c r="B16" s="6" t="s">
        <v>8</v>
      </c>
      <c r="C16" s="10">
        <v>0.3</v>
      </c>
      <c r="D16" s="10">
        <v>3</v>
      </c>
      <c r="E16" s="10">
        <v>0.8</v>
      </c>
      <c r="F16" s="10" t="s">
        <v>8</v>
      </c>
      <c r="G16" s="10">
        <f t="shared" si="0"/>
        <v>4.0999999999999996</v>
      </c>
      <c r="H16" s="6" t="s">
        <v>25</v>
      </c>
    </row>
    <row r="18" spans="1:5" x14ac:dyDescent="0.3">
      <c r="A18" s="11" t="s">
        <v>26</v>
      </c>
      <c r="C18" s="12">
        <f>MIN(C3:C16)</f>
        <v>0.3</v>
      </c>
      <c r="D18" s="12">
        <f>MIN(D3:D16)</f>
        <v>2.7</v>
      </c>
      <c r="E18" s="12">
        <f>MIN(E3:E16)</f>
        <v>0.3</v>
      </c>
    </row>
    <row r="19" spans="1:5" x14ac:dyDescent="0.3">
      <c r="A19" s="11" t="s">
        <v>27</v>
      </c>
      <c r="C19" s="12">
        <f>AVERAGE(C2:C16)</f>
        <v>0.55000000000000004</v>
      </c>
      <c r="D19" s="12">
        <f>AVERAGE(D3:D16)</f>
        <v>2.8928571428571423</v>
      </c>
      <c r="E19" s="12">
        <f>AVERAGE(E3:E16)</f>
        <v>0.57857142857142851</v>
      </c>
    </row>
    <row r="20" spans="1:5" x14ac:dyDescent="0.3">
      <c r="A20" s="11" t="s">
        <v>28</v>
      </c>
      <c r="C20" s="12">
        <f>MAX(C2:C16)</f>
        <v>0.9</v>
      </c>
      <c r="D20" s="12">
        <f>MAX(D3:D16)</f>
        <v>3.2</v>
      </c>
      <c r="E20" s="12">
        <f>MAX(E3:E16)</f>
        <v>0.8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427FE-4132-47D4-B220-923A30D49816}">
  <dimension ref="A1:U35"/>
  <sheetViews>
    <sheetView zoomScale="70" zoomScaleNormal="70" workbookViewId="0">
      <selection activeCell="N16" sqref="N16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8.88671875" style="11"/>
    <col min="8" max="8" width="41.88671875" style="11" customWidth="1"/>
    <col min="9" max="16384" width="8.88671875" style="11"/>
  </cols>
  <sheetData>
    <row r="1" spans="1:21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M1" s="17"/>
      <c r="N1" s="17"/>
      <c r="O1" s="17"/>
      <c r="P1" s="17"/>
      <c r="Q1" s="17"/>
      <c r="R1" s="17"/>
      <c r="S1" s="17"/>
      <c r="T1" s="17"/>
      <c r="U1" s="17"/>
    </row>
    <row r="2" spans="1:21" ht="15" thickBot="1" x14ac:dyDescent="0.35">
      <c r="A2" s="7">
        <v>0</v>
      </c>
      <c r="B2" s="4" t="s">
        <v>8</v>
      </c>
      <c r="C2" s="4" t="s">
        <v>9</v>
      </c>
      <c r="D2" s="4" t="s">
        <v>9</v>
      </c>
      <c r="E2" s="4" t="s">
        <v>9</v>
      </c>
      <c r="F2" s="4" t="s">
        <v>8</v>
      </c>
      <c r="G2" s="4" t="s">
        <v>9</v>
      </c>
      <c r="H2" s="4" t="s">
        <v>48</v>
      </c>
      <c r="M2" s="17"/>
      <c r="N2" s="18"/>
      <c r="O2" s="18"/>
      <c r="P2" s="18"/>
      <c r="Q2" s="18"/>
      <c r="R2" s="17"/>
      <c r="S2" s="17"/>
      <c r="T2" s="17"/>
      <c r="U2" s="17"/>
    </row>
    <row r="3" spans="1:21" ht="15" thickBot="1" x14ac:dyDescent="0.35">
      <c r="A3" s="8">
        <v>1.4999999999999999E-2</v>
      </c>
      <c r="B3" s="6" t="s">
        <v>158</v>
      </c>
      <c r="C3" s="10">
        <v>0.5</v>
      </c>
      <c r="D3" s="10">
        <v>3</v>
      </c>
      <c r="E3" s="10">
        <v>0.4</v>
      </c>
      <c r="F3" s="10" t="s">
        <v>8</v>
      </c>
      <c r="G3" s="10">
        <f>C3+D3+E3</f>
        <v>3.9</v>
      </c>
      <c r="H3" s="6"/>
      <c r="M3" s="17"/>
      <c r="N3" s="18"/>
      <c r="O3" s="18"/>
      <c r="P3" s="18"/>
      <c r="Q3" s="18"/>
      <c r="R3" s="17"/>
      <c r="S3" s="17"/>
      <c r="T3" s="17"/>
      <c r="U3" s="17"/>
    </row>
    <row r="4" spans="1:21" ht="15" thickBot="1" x14ac:dyDescent="0.35">
      <c r="A4" s="8">
        <v>0.1</v>
      </c>
      <c r="B4" s="6" t="s">
        <v>158</v>
      </c>
      <c r="C4" s="10">
        <v>0.5</v>
      </c>
      <c r="D4" s="10">
        <v>3</v>
      </c>
      <c r="E4" s="10">
        <v>0.5</v>
      </c>
      <c r="F4" s="10" t="s">
        <v>8</v>
      </c>
      <c r="G4" s="10">
        <f t="shared" ref="G4:G14" si="0">C4+D4+E4</f>
        <v>4</v>
      </c>
      <c r="H4" s="6"/>
      <c r="M4" s="17"/>
      <c r="N4" s="18"/>
      <c r="O4" s="18"/>
      <c r="P4" s="18"/>
      <c r="Q4" s="18"/>
      <c r="R4" s="17"/>
      <c r="S4" s="17"/>
      <c r="T4" s="17"/>
      <c r="U4" s="17"/>
    </row>
    <row r="5" spans="1:21" ht="15" thickBot="1" x14ac:dyDescent="0.35">
      <c r="A5" s="8">
        <v>0.16500000000000001</v>
      </c>
      <c r="B5" s="6" t="s">
        <v>8</v>
      </c>
      <c r="C5" s="10">
        <v>0.6</v>
      </c>
      <c r="D5" s="10">
        <v>3.1</v>
      </c>
      <c r="E5" s="10">
        <v>0.5</v>
      </c>
      <c r="F5" s="10"/>
      <c r="G5" s="10">
        <f t="shared" si="0"/>
        <v>4.2</v>
      </c>
      <c r="H5" s="6" t="s">
        <v>65</v>
      </c>
      <c r="M5" s="17"/>
      <c r="N5" s="18"/>
      <c r="O5" s="18"/>
      <c r="P5" s="18"/>
      <c r="Q5" s="18"/>
      <c r="R5" s="17"/>
      <c r="S5" s="17"/>
      <c r="T5" s="17"/>
      <c r="U5" s="17"/>
    </row>
    <row r="6" spans="1:21" ht="15" thickBot="1" x14ac:dyDescent="0.35">
      <c r="A6" s="8">
        <v>0.2</v>
      </c>
      <c r="B6" s="6" t="s">
        <v>8</v>
      </c>
      <c r="C6" s="10">
        <v>0.3</v>
      </c>
      <c r="D6" s="10">
        <v>3</v>
      </c>
      <c r="E6" s="10">
        <v>0.4</v>
      </c>
      <c r="F6" s="10" t="s">
        <v>8</v>
      </c>
      <c r="G6" s="10">
        <f t="shared" si="0"/>
        <v>3.6999999999999997</v>
      </c>
      <c r="H6" s="6"/>
      <c r="M6" s="17"/>
      <c r="N6" s="18"/>
      <c r="O6" s="18"/>
      <c r="P6" s="18"/>
      <c r="Q6" s="18"/>
      <c r="R6" s="17"/>
      <c r="S6" s="17"/>
      <c r="T6" s="17"/>
      <c r="U6" s="17"/>
    </row>
    <row r="7" spans="1:21" ht="15" thickBot="1" x14ac:dyDescent="0.35">
      <c r="A7" s="8">
        <v>0.25</v>
      </c>
      <c r="B7" s="6" t="s">
        <v>8</v>
      </c>
      <c r="C7" s="10">
        <v>0.4</v>
      </c>
      <c r="D7" s="10">
        <v>3</v>
      </c>
      <c r="E7" s="10">
        <v>0.4</v>
      </c>
      <c r="F7" s="10" t="s">
        <v>8</v>
      </c>
      <c r="G7" s="10">
        <f t="shared" si="0"/>
        <v>3.8</v>
      </c>
      <c r="H7" s="6" t="s">
        <v>116</v>
      </c>
      <c r="M7" s="17"/>
      <c r="N7" s="18"/>
      <c r="O7" s="18"/>
      <c r="P7" s="18"/>
      <c r="Q7" s="18"/>
      <c r="R7" s="17"/>
      <c r="S7" s="17"/>
      <c r="T7" s="17"/>
      <c r="U7" s="17"/>
    </row>
    <row r="8" spans="1:21" ht="15" thickBot="1" x14ac:dyDescent="0.35">
      <c r="A8" s="8">
        <v>0.27500000000000002</v>
      </c>
      <c r="B8" s="6" t="s">
        <v>11</v>
      </c>
      <c r="C8" s="10">
        <v>0.5</v>
      </c>
      <c r="D8" s="10">
        <v>3</v>
      </c>
      <c r="E8" s="10">
        <v>0.5</v>
      </c>
      <c r="F8" s="10" t="s">
        <v>11</v>
      </c>
      <c r="G8" s="10">
        <f t="shared" si="0"/>
        <v>4</v>
      </c>
      <c r="H8" s="6" t="s">
        <v>71</v>
      </c>
      <c r="M8" s="17"/>
      <c r="N8" s="18"/>
      <c r="O8" s="18"/>
      <c r="P8" s="18"/>
      <c r="Q8" s="18"/>
      <c r="R8" s="17"/>
      <c r="S8" s="17"/>
      <c r="T8" s="17"/>
      <c r="U8" s="17"/>
    </row>
    <row r="9" spans="1:21" ht="29.4" thickBot="1" x14ac:dyDescent="0.35">
      <c r="A9" s="8">
        <v>0.4</v>
      </c>
      <c r="B9" s="6" t="s">
        <v>159</v>
      </c>
      <c r="C9" s="10">
        <v>0.2</v>
      </c>
      <c r="D9" s="10">
        <v>3</v>
      </c>
      <c r="E9" s="10">
        <v>0.4</v>
      </c>
      <c r="F9" s="10" t="s">
        <v>19</v>
      </c>
      <c r="G9" s="10">
        <f t="shared" si="0"/>
        <v>3.6</v>
      </c>
      <c r="H9" s="6"/>
      <c r="M9" s="17"/>
      <c r="N9" s="18"/>
      <c r="O9" s="18"/>
      <c r="P9" s="18"/>
      <c r="Q9" s="18"/>
      <c r="R9" s="17"/>
      <c r="S9" s="17"/>
      <c r="T9" s="17"/>
      <c r="U9" s="17"/>
    </row>
    <row r="10" spans="1:21" ht="43.8" thickBot="1" x14ac:dyDescent="0.35">
      <c r="A10" s="8">
        <v>0.443</v>
      </c>
      <c r="B10" s="6" t="s">
        <v>160</v>
      </c>
      <c r="C10" s="10">
        <v>0.2</v>
      </c>
      <c r="D10" s="10">
        <v>2.9</v>
      </c>
      <c r="E10" s="10">
        <v>0.5</v>
      </c>
      <c r="F10" s="10" t="s">
        <v>161</v>
      </c>
      <c r="G10" s="10">
        <f t="shared" si="0"/>
        <v>3.6</v>
      </c>
      <c r="H10" s="6" t="s">
        <v>45</v>
      </c>
      <c r="M10" s="17"/>
      <c r="N10" s="18"/>
      <c r="O10" s="18"/>
      <c r="P10" s="18"/>
      <c r="Q10" s="18"/>
      <c r="R10" s="17"/>
      <c r="S10" s="17"/>
      <c r="T10" s="17"/>
      <c r="U10" s="17"/>
    </row>
    <row r="11" spans="1:21" ht="43.8" thickBot="1" x14ac:dyDescent="0.35">
      <c r="A11" s="8">
        <v>0.51600000000000001</v>
      </c>
      <c r="B11" s="6" t="s">
        <v>8</v>
      </c>
      <c r="C11" s="10">
        <v>0.5</v>
      </c>
      <c r="D11" s="10">
        <v>3</v>
      </c>
      <c r="E11" s="10">
        <v>0.3</v>
      </c>
      <c r="F11" s="10" t="s">
        <v>162</v>
      </c>
      <c r="G11" s="10">
        <f t="shared" si="0"/>
        <v>3.8</v>
      </c>
      <c r="H11" s="6" t="s">
        <v>191</v>
      </c>
      <c r="M11" s="17"/>
      <c r="N11" s="18"/>
      <c r="O11" s="18"/>
      <c r="P11" s="18"/>
      <c r="Q11" s="18"/>
      <c r="R11" s="17"/>
      <c r="S11" s="17"/>
      <c r="T11" s="17"/>
      <c r="U11" s="17"/>
    </row>
    <row r="12" spans="1:21" ht="29.4" thickBot="1" x14ac:dyDescent="0.35">
      <c r="A12" s="8">
        <v>0.6</v>
      </c>
      <c r="B12" s="6" t="s">
        <v>8</v>
      </c>
      <c r="C12" s="10">
        <v>0.4</v>
      </c>
      <c r="D12" s="10">
        <v>3</v>
      </c>
      <c r="E12" s="10">
        <v>0.5</v>
      </c>
      <c r="F12" s="10" t="s">
        <v>163</v>
      </c>
      <c r="G12" s="10">
        <f t="shared" si="0"/>
        <v>3.9</v>
      </c>
      <c r="H12" s="6"/>
      <c r="M12" s="17"/>
      <c r="N12" s="18"/>
      <c r="O12" s="18"/>
      <c r="P12" s="18"/>
      <c r="Q12" s="18"/>
      <c r="R12" s="17"/>
      <c r="S12" s="17"/>
      <c r="T12" s="17"/>
      <c r="U12" s="17"/>
    </row>
    <row r="13" spans="1:21" ht="15" thickBot="1" x14ac:dyDescent="0.35">
      <c r="A13" s="8">
        <v>0.64400000000000002</v>
      </c>
      <c r="B13" s="6" t="s">
        <v>8</v>
      </c>
      <c r="C13" s="10">
        <v>0.7</v>
      </c>
      <c r="D13" s="10">
        <v>3</v>
      </c>
      <c r="E13" s="10">
        <v>0.5</v>
      </c>
      <c r="F13" s="10" t="s">
        <v>8</v>
      </c>
      <c r="G13" s="10">
        <f t="shared" si="0"/>
        <v>4.2</v>
      </c>
      <c r="H13" s="6" t="s">
        <v>196</v>
      </c>
      <c r="M13" s="17"/>
      <c r="N13" s="18"/>
      <c r="O13" s="18"/>
      <c r="P13" s="18"/>
      <c r="Q13" s="18"/>
      <c r="R13" s="17"/>
      <c r="S13" s="17"/>
      <c r="T13" s="17"/>
      <c r="U13" s="17"/>
    </row>
    <row r="14" spans="1:21" ht="15" thickBot="1" x14ac:dyDescent="0.35">
      <c r="A14" s="8">
        <v>0.749</v>
      </c>
      <c r="B14" s="6" t="s">
        <v>8</v>
      </c>
      <c r="C14" s="10">
        <v>0.6</v>
      </c>
      <c r="D14" s="10">
        <v>3.1</v>
      </c>
      <c r="E14" s="10">
        <v>0.5</v>
      </c>
      <c r="F14" s="10" t="s">
        <v>8</v>
      </c>
      <c r="G14" s="10">
        <f t="shared" si="0"/>
        <v>4.2</v>
      </c>
      <c r="H14" s="6" t="s">
        <v>164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1:21" ht="15" thickBot="1" x14ac:dyDescent="0.35">
      <c r="A15" s="5"/>
      <c r="B15" s="6"/>
      <c r="C15" s="6"/>
      <c r="D15" s="6"/>
      <c r="E15" s="6"/>
      <c r="F15" s="6"/>
      <c r="G15" s="6"/>
      <c r="H15" s="6"/>
      <c r="M15" s="17"/>
      <c r="N15" s="17"/>
      <c r="O15" s="17"/>
      <c r="P15" s="17"/>
      <c r="Q15" s="17"/>
      <c r="R15" s="17"/>
      <c r="S15" s="17"/>
      <c r="T15" s="17"/>
      <c r="U15" s="17"/>
    </row>
    <row r="16" spans="1:21" ht="15" thickBot="1" x14ac:dyDescent="0.35">
      <c r="A16" s="5"/>
      <c r="B16" s="6"/>
      <c r="C16" s="6"/>
      <c r="D16" s="6"/>
      <c r="E16" s="6"/>
      <c r="F16" s="6"/>
      <c r="G16" s="6"/>
      <c r="H16" s="6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5" thickBot="1" x14ac:dyDescent="0.35">
      <c r="A17" s="5"/>
      <c r="B17" s="6"/>
      <c r="C17" s="6"/>
      <c r="D17" s="6"/>
      <c r="E17" s="6"/>
      <c r="F17" s="6"/>
      <c r="G17" s="6"/>
      <c r="H17" s="6"/>
      <c r="M17" s="17"/>
      <c r="N17" s="17"/>
      <c r="O17" s="17"/>
      <c r="P17" s="17"/>
      <c r="Q17" s="17"/>
      <c r="R17" s="17"/>
      <c r="S17" s="17"/>
      <c r="T17" s="17"/>
      <c r="U17" s="17"/>
    </row>
    <row r="18" spans="1:21" ht="15" thickBot="1" x14ac:dyDescent="0.35">
      <c r="A18" s="5"/>
      <c r="B18" s="6"/>
      <c r="C18" s="6"/>
      <c r="D18" s="6"/>
      <c r="E18" s="6"/>
      <c r="F18" s="6"/>
      <c r="G18" s="6"/>
      <c r="H18" s="6"/>
      <c r="M18" s="17"/>
      <c r="N18" s="17"/>
      <c r="O18" s="17"/>
      <c r="P18" s="17"/>
      <c r="Q18" s="17"/>
      <c r="R18" s="17"/>
      <c r="S18" s="17"/>
      <c r="T18" s="17"/>
      <c r="U18" s="17"/>
    </row>
    <row r="19" spans="1:21" ht="15" thickBot="1" x14ac:dyDescent="0.35">
      <c r="A19" s="5"/>
      <c r="B19" s="6"/>
      <c r="C19" s="6"/>
      <c r="D19" s="6"/>
      <c r="E19" s="6"/>
      <c r="F19" s="6"/>
      <c r="G19" s="6"/>
      <c r="H19" s="6"/>
      <c r="M19" s="17"/>
      <c r="N19" s="17"/>
      <c r="O19" s="17"/>
      <c r="P19" s="17"/>
      <c r="Q19" s="17"/>
      <c r="R19" s="17"/>
      <c r="S19" s="17"/>
      <c r="T19" s="17"/>
      <c r="U19" s="17"/>
    </row>
    <row r="20" spans="1:21" ht="15" thickBot="1" x14ac:dyDescent="0.35">
      <c r="A20" s="5"/>
      <c r="B20" s="6"/>
      <c r="C20" s="6"/>
      <c r="D20" s="6"/>
      <c r="E20" s="6"/>
      <c r="F20" s="6"/>
      <c r="G20" s="6"/>
      <c r="H20" s="6"/>
      <c r="M20" s="17"/>
      <c r="N20" s="17"/>
      <c r="O20" s="17"/>
      <c r="P20" s="17"/>
      <c r="Q20" s="17"/>
      <c r="R20" s="17"/>
      <c r="S20" s="17"/>
      <c r="T20" s="17"/>
      <c r="U20" s="17"/>
    </row>
    <row r="21" spans="1:21" ht="15" thickBot="1" x14ac:dyDescent="0.35">
      <c r="A21" s="5"/>
      <c r="B21" s="6"/>
      <c r="C21" s="6"/>
      <c r="D21" s="6"/>
      <c r="E21" s="6"/>
      <c r="F21" s="6"/>
      <c r="G21" s="6"/>
      <c r="H21" s="6"/>
    </row>
    <row r="22" spans="1:21" ht="15" thickBot="1" x14ac:dyDescent="0.35">
      <c r="A22" s="5"/>
      <c r="B22" s="6"/>
      <c r="C22" s="6"/>
      <c r="D22" s="6"/>
      <c r="E22" s="6"/>
      <c r="F22" s="6"/>
      <c r="G22" s="6"/>
      <c r="H22" s="6"/>
    </row>
    <row r="23" spans="1:21" ht="15" thickBot="1" x14ac:dyDescent="0.35">
      <c r="A23" s="5"/>
      <c r="B23" s="6"/>
      <c r="C23" s="6"/>
      <c r="D23" s="6"/>
      <c r="E23" s="6"/>
      <c r="F23" s="6"/>
      <c r="G23" s="6"/>
      <c r="H23" s="6"/>
    </row>
    <row r="24" spans="1:21" ht="15" thickBot="1" x14ac:dyDescent="0.35">
      <c r="A24" s="5"/>
      <c r="B24" s="6"/>
      <c r="C24" s="6"/>
      <c r="D24" s="6"/>
      <c r="E24" s="6"/>
      <c r="F24" s="6"/>
      <c r="G24" s="6"/>
      <c r="H24" s="6"/>
    </row>
    <row r="25" spans="1:21" ht="15" thickBot="1" x14ac:dyDescent="0.35">
      <c r="A25" s="5"/>
      <c r="B25" s="6"/>
      <c r="C25" s="6"/>
      <c r="D25" s="6"/>
      <c r="E25" s="6"/>
      <c r="F25" s="6"/>
      <c r="G25" s="6"/>
      <c r="H25" s="6"/>
    </row>
    <row r="26" spans="1:21" ht="15" thickBot="1" x14ac:dyDescent="0.35">
      <c r="A26" s="5"/>
      <c r="B26" s="6"/>
      <c r="C26" s="6"/>
      <c r="D26" s="6"/>
      <c r="E26" s="6"/>
      <c r="F26" s="6"/>
      <c r="G26" s="6"/>
      <c r="H26" s="6"/>
    </row>
    <row r="27" spans="1:21" ht="15" thickBot="1" x14ac:dyDescent="0.35">
      <c r="A27" s="5"/>
      <c r="B27" s="6"/>
      <c r="C27" s="6"/>
      <c r="D27" s="6"/>
      <c r="E27" s="6"/>
      <c r="F27" s="6"/>
      <c r="G27" s="6"/>
      <c r="H27" s="6"/>
    </row>
    <row r="28" spans="1:21" ht="15" thickBot="1" x14ac:dyDescent="0.35">
      <c r="A28" s="5"/>
      <c r="B28" s="6"/>
      <c r="C28" s="6"/>
      <c r="D28" s="6"/>
      <c r="E28" s="6"/>
      <c r="F28" s="6"/>
      <c r="G28" s="6"/>
      <c r="H28" s="6"/>
    </row>
    <row r="29" spans="1:21" ht="15" thickBot="1" x14ac:dyDescent="0.35">
      <c r="A29" s="5"/>
      <c r="B29" s="6"/>
      <c r="C29" s="6"/>
      <c r="D29" s="6"/>
      <c r="E29" s="6"/>
      <c r="F29" s="6"/>
      <c r="G29" s="6"/>
      <c r="H29" s="6"/>
    </row>
    <row r="30" spans="1:21" ht="15" thickBot="1" x14ac:dyDescent="0.35">
      <c r="A30" s="5"/>
      <c r="B30" s="6"/>
      <c r="C30" s="6"/>
      <c r="D30" s="6"/>
      <c r="E30" s="6"/>
      <c r="F30" s="6"/>
      <c r="G30" s="6"/>
      <c r="H30" s="6"/>
    </row>
    <row r="31" spans="1:21" ht="15" thickBot="1" x14ac:dyDescent="0.35">
      <c r="A31" s="5"/>
      <c r="B31" s="6"/>
      <c r="C31" s="6"/>
      <c r="D31" s="6"/>
      <c r="E31" s="6"/>
      <c r="F31" s="6"/>
      <c r="G31" s="6"/>
      <c r="H31" s="6"/>
    </row>
    <row r="33" spans="2:5" x14ac:dyDescent="0.3">
      <c r="B33" s="13" t="s">
        <v>26</v>
      </c>
      <c r="C33" s="12">
        <f>MIN(C3:C31)</f>
        <v>0.2</v>
      </c>
      <c r="D33" s="12">
        <f>MIN(D3:D31)</f>
        <v>2.9</v>
      </c>
      <c r="E33" s="12">
        <f>MIN(E3:E31)</f>
        <v>0.3</v>
      </c>
    </row>
    <row r="34" spans="2:5" x14ac:dyDescent="0.3">
      <c r="B34" s="13" t="s">
        <v>27</v>
      </c>
      <c r="C34" s="12">
        <f>AVERAGE(C3:C31)</f>
        <v>0.45</v>
      </c>
      <c r="D34" s="12">
        <f>AVERAGE(D3:D31)</f>
        <v>3.0083333333333333</v>
      </c>
      <c r="E34" s="12">
        <f>AVERAGE(E3:E31)</f>
        <v>0.44999999999999996</v>
      </c>
    </row>
    <row r="35" spans="2:5" x14ac:dyDescent="0.3">
      <c r="B35" s="13" t="s">
        <v>28</v>
      </c>
      <c r="C35" s="12">
        <f>MAX(C3:C31)</f>
        <v>0.7</v>
      </c>
      <c r="D35" s="12">
        <f t="shared" ref="D35:E35" si="1">MAX(D3:D31)</f>
        <v>3.1</v>
      </c>
      <c r="E35" s="12">
        <f t="shared" si="1"/>
        <v>0.5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01D3D-54BC-4D26-A5B0-0E16CEB1E46E}">
  <dimension ref="A1:H35"/>
  <sheetViews>
    <sheetView zoomScale="70" zoomScaleNormal="70" workbookViewId="0">
      <selection activeCell="C2" sqref="C2:G6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8.88671875" style="11"/>
    <col min="8" max="8" width="41.88671875" style="11" customWidth="1"/>
    <col min="9" max="16384" width="8.88671875" style="11"/>
  </cols>
  <sheetData>
    <row r="1" spans="1:8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29.4" thickBot="1" x14ac:dyDescent="0.35">
      <c r="A2" s="7">
        <v>0</v>
      </c>
      <c r="B2" s="4" t="s">
        <v>8</v>
      </c>
      <c r="C2" s="9">
        <v>0.6</v>
      </c>
      <c r="D2" s="9">
        <v>3.1</v>
      </c>
      <c r="E2" s="9">
        <v>0.5</v>
      </c>
      <c r="F2" s="9" t="s">
        <v>8</v>
      </c>
      <c r="G2" s="9">
        <f>C2+D2+E2</f>
        <v>4.2</v>
      </c>
      <c r="H2" s="4" t="s">
        <v>197</v>
      </c>
    </row>
    <row r="3" spans="1:8" ht="15" thickBot="1" x14ac:dyDescent="0.35">
      <c r="A3" s="8">
        <v>0.01</v>
      </c>
      <c r="B3" s="6" t="s">
        <v>8</v>
      </c>
      <c r="C3" s="10">
        <v>0.6</v>
      </c>
      <c r="D3" s="10">
        <v>3.4</v>
      </c>
      <c r="E3" s="10">
        <v>0.5</v>
      </c>
      <c r="F3" s="10" t="s">
        <v>8</v>
      </c>
      <c r="G3" s="9">
        <f>C3+D3+E3</f>
        <v>4.5</v>
      </c>
      <c r="H3" s="6"/>
    </row>
    <row r="4" spans="1:8" ht="15" thickBot="1" x14ac:dyDescent="0.35">
      <c r="A4" s="8">
        <v>0.1</v>
      </c>
      <c r="B4" s="6" t="s">
        <v>8</v>
      </c>
      <c r="C4" s="10">
        <v>0.6</v>
      </c>
      <c r="D4" s="10">
        <v>3.3</v>
      </c>
      <c r="E4" s="10">
        <v>0.6</v>
      </c>
      <c r="F4" s="10" t="s">
        <v>8</v>
      </c>
      <c r="G4" s="9">
        <f t="shared" ref="G4:G6" si="0">C4+D4+E4</f>
        <v>4.5</v>
      </c>
      <c r="H4" s="6"/>
    </row>
    <row r="5" spans="1:8" ht="15" thickBot="1" x14ac:dyDescent="0.35">
      <c r="A5" s="8">
        <v>0.2</v>
      </c>
      <c r="B5" s="6" t="s">
        <v>8</v>
      </c>
      <c r="C5" s="10">
        <v>0.5</v>
      </c>
      <c r="D5" s="10">
        <v>3.1</v>
      </c>
      <c r="E5" s="10">
        <v>0.6</v>
      </c>
      <c r="F5" s="10" t="s">
        <v>8</v>
      </c>
      <c r="G5" s="9">
        <f t="shared" si="0"/>
        <v>4.2</v>
      </c>
      <c r="H5" s="6"/>
    </row>
    <row r="6" spans="1:8" ht="15" thickBot="1" x14ac:dyDescent="0.35">
      <c r="A6" s="8">
        <v>0.23899999999999999</v>
      </c>
      <c r="B6" s="6" t="s">
        <v>8</v>
      </c>
      <c r="C6" s="10">
        <v>0.6</v>
      </c>
      <c r="D6" s="10">
        <v>3.1</v>
      </c>
      <c r="E6" s="10">
        <v>0.5</v>
      </c>
      <c r="F6" s="10" t="s">
        <v>8</v>
      </c>
      <c r="G6" s="9">
        <f t="shared" si="0"/>
        <v>4.2</v>
      </c>
      <c r="H6" s="6" t="s">
        <v>198</v>
      </c>
    </row>
    <row r="7" spans="1:8" ht="15" thickBot="1" x14ac:dyDescent="0.35">
      <c r="A7" s="5"/>
      <c r="B7" s="6"/>
      <c r="C7" s="6"/>
      <c r="D7" s="6"/>
      <c r="E7" s="6"/>
      <c r="F7" s="6"/>
      <c r="G7" s="6"/>
      <c r="H7" s="6"/>
    </row>
    <row r="8" spans="1:8" ht="15" thickBot="1" x14ac:dyDescent="0.35">
      <c r="A8" s="5"/>
      <c r="B8" s="6"/>
      <c r="C8" s="6"/>
      <c r="D8" s="6"/>
      <c r="E8" s="6"/>
      <c r="F8" s="6"/>
      <c r="G8" s="6"/>
      <c r="H8" s="6"/>
    </row>
    <row r="9" spans="1:8" ht="15" thickBot="1" x14ac:dyDescent="0.35">
      <c r="A9" s="5"/>
      <c r="B9" s="6"/>
      <c r="C9" s="6"/>
      <c r="D9" s="6"/>
      <c r="E9" s="6"/>
      <c r="F9" s="6"/>
      <c r="G9" s="6"/>
      <c r="H9" s="6"/>
    </row>
    <row r="10" spans="1:8" ht="15" thickBot="1" x14ac:dyDescent="0.35">
      <c r="A10" s="5"/>
      <c r="B10" s="6"/>
      <c r="C10" s="6"/>
      <c r="D10" s="6"/>
      <c r="E10" s="6"/>
      <c r="F10" s="6"/>
      <c r="G10" s="6"/>
      <c r="H10" s="6"/>
    </row>
    <row r="11" spans="1:8" ht="15" thickBot="1" x14ac:dyDescent="0.35">
      <c r="A11" s="5"/>
      <c r="B11" s="6"/>
      <c r="C11" s="6"/>
      <c r="D11" s="6"/>
      <c r="E11" s="6"/>
      <c r="F11" s="6"/>
      <c r="G11" s="6"/>
      <c r="H11" s="6"/>
    </row>
    <row r="12" spans="1:8" ht="15" thickBot="1" x14ac:dyDescent="0.35">
      <c r="A12" s="5"/>
      <c r="B12" s="6"/>
      <c r="C12" s="6"/>
      <c r="D12" s="6"/>
      <c r="E12" s="6"/>
      <c r="F12" s="6"/>
      <c r="G12" s="6"/>
      <c r="H12" s="6"/>
    </row>
    <row r="13" spans="1:8" ht="15" thickBot="1" x14ac:dyDescent="0.35">
      <c r="A13" s="5"/>
      <c r="B13" s="6"/>
      <c r="C13" s="6"/>
      <c r="D13" s="6"/>
      <c r="E13" s="6"/>
      <c r="F13" s="6"/>
      <c r="G13" s="6"/>
      <c r="H13" s="6"/>
    </row>
    <row r="14" spans="1:8" ht="15" thickBot="1" x14ac:dyDescent="0.35">
      <c r="A14" s="5"/>
      <c r="B14" s="6"/>
      <c r="C14" s="6"/>
      <c r="D14" s="6"/>
      <c r="E14" s="6"/>
      <c r="F14" s="6"/>
      <c r="G14" s="6"/>
      <c r="H14" s="6"/>
    </row>
    <row r="15" spans="1:8" ht="15" thickBot="1" x14ac:dyDescent="0.35">
      <c r="A15" s="5"/>
      <c r="B15" s="6"/>
      <c r="C15" s="6"/>
      <c r="D15" s="6"/>
      <c r="E15" s="6"/>
      <c r="F15" s="6"/>
      <c r="G15" s="6"/>
      <c r="H15" s="6"/>
    </row>
    <row r="16" spans="1:8" ht="15" thickBot="1" x14ac:dyDescent="0.35">
      <c r="A16" s="5"/>
      <c r="B16" s="6"/>
      <c r="C16" s="6"/>
      <c r="D16" s="6"/>
      <c r="E16" s="6"/>
      <c r="F16" s="6"/>
      <c r="G16" s="6"/>
      <c r="H16" s="6"/>
    </row>
    <row r="17" spans="1:8" ht="15" thickBot="1" x14ac:dyDescent="0.35">
      <c r="A17" s="5"/>
      <c r="B17" s="6"/>
      <c r="C17" s="6"/>
      <c r="D17" s="6"/>
      <c r="E17" s="6"/>
      <c r="F17" s="6"/>
      <c r="G17" s="6"/>
      <c r="H17" s="6"/>
    </row>
    <row r="18" spans="1:8" ht="15" thickBot="1" x14ac:dyDescent="0.35">
      <c r="A18" s="5"/>
      <c r="B18" s="6"/>
      <c r="C18" s="6"/>
      <c r="D18" s="6"/>
      <c r="E18" s="6"/>
      <c r="F18" s="6"/>
      <c r="G18" s="6"/>
      <c r="H18" s="6"/>
    </row>
    <row r="19" spans="1:8" ht="15" thickBot="1" x14ac:dyDescent="0.35">
      <c r="A19" s="5"/>
      <c r="B19" s="6"/>
      <c r="C19" s="6"/>
      <c r="D19" s="6"/>
      <c r="E19" s="6"/>
      <c r="F19" s="6"/>
      <c r="G19" s="6"/>
      <c r="H19" s="6"/>
    </row>
    <row r="20" spans="1:8" ht="15" thickBot="1" x14ac:dyDescent="0.35">
      <c r="A20" s="5"/>
      <c r="B20" s="6"/>
      <c r="C20" s="6"/>
      <c r="D20" s="6"/>
      <c r="E20" s="6"/>
      <c r="F20" s="6"/>
      <c r="G20" s="6"/>
      <c r="H20" s="6"/>
    </row>
    <row r="21" spans="1:8" ht="15" thickBot="1" x14ac:dyDescent="0.35">
      <c r="A21" s="5"/>
      <c r="B21" s="6"/>
      <c r="C21" s="6"/>
      <c r="D21" s="6"/>
      <c r="E21" s="6"/>
      <c r="F21" s="6"/>
      <c r="G21" s="6"/>
      <c r="H21" s="6"/>
    </row>
    <row r="22" spans="1:8" ht="15" thickBot="1" x14ac:dyDescent="0.35">
      <c r="A22" s="5"/>
      <c r="B22" s="6"/>
      <c r="C22" s="6"/>
      <c r="D22" s="6"/>
      <c r="E22" s="6"/>
      <c r="F22" s="6"/>
      <c r="G22" s="6"/>
      <c r="H22" s="6"/>
    </row>
    <row r="23" spans="1:8" ht="15" thickBot="1" x14ac:dyDescent="0.35">
      <c r="A23" s="5"/>
      <c r="B23" s="6"/>
      <c r="C23" s="6"/>
      <c r="D23" s="6"/>
      <c r="E23" s="6"/>
      <c r="F23" s="6"/>
      <c r="G23" s="6"/>
      <c r="H23" s="6"/>
    </row>
    <row r="24" spans="1:8" ht="15" thickBot="1" x14ac:dyDescent="0.35">
      <c r="A24" s="5"/>
      <c r="B24" s="6"/>
      <c r="C24" s="6"/>
      <c r="D24" s="6"/>
      <c r="E24" s="6"/>
      <c r="F24" s="6"/>
      <c r="G24" s="6"/>
      <c r="H24" s="6"/>
    </row>
    <row r="25" spans="1:8" ht="15" thickBot="1" x14ac:dyDescent="0.35">
      <c r="A25" s="5"/>
      <c r="B25" s="6"/>
      <c r="C25" s="6"/>
      <c r="D25" s="6"/>
      <c r="E25" s="6"/>
      <c r="F25" s="6"/>
      <c r="G25" s="6"/>
      <c r="H25" s="6"/>
    </row>
    <row r="26" spans="1:8" ht="15" thickBot="1" x14ac:dyDescent="0.35">
      <c r="A26" s="5"/>
      <c r="B26" s="6"/>
      <c r="C26" s="6"/>
      <c r="D26" s="6"/>
      <c r="E26" s="6"/>
      <c r="F26" s="6"/>
      <c r="G26" s="6"/>
      <c r="H26" s="6"/>
    </row>
    <row r="27" spans="1:8" ht="15" thickBot="1" x14ac:dyDescent="0.35">
      <c r="A27" s="5"/>
      <c r="B27" s="6"/>
      <c r="C27" s="6"/>
      <c r="D27" s="6"/>
      <c r="E27" s="6"/>
      <c r="F27" s="6"/>
      <c r="G27" s="6"/>
      <c r="H27" s="6"/>
    </row>
    <row r="28" spans="1:8" ht="15" thickBot="1" x14ac:dyDescent="0.35">
      <c r="A28" s="5"/>
      <c r="B28" s="6"/>
      <c r="C28" s="6"/>
      <c r="D28" s="6"/>
      <c r="E28" s="6"/>
      <c r="F28" s="6"/>
      <c r="G28" s="6"/>
      <c r="H28" s="6"/>
    </row>
    <row r="29" spans="1:8" ht="15" thickBot="1" x14ac:dyDescent="0.35">
      <c r="A29" s="5"/>
      <c r="B29" s="6"/>
      <c r="C29" s="6"/>
      <c r="D29" s="6"/>
      <c r="E29" s="6"/>
      <c r="F29" s="6"/>
      <c r="G29" s="6"/>
      <c r="H29" s="6"/>
    </row>
    <row r="30" spans="1:8" ht="15" thickBot="1" x14ac:dyDescent="0.35">
      <c r="A30" s="5"/>
      <c r="B30" s="6"/>
      <c r="C30" s="6"/>
      <c r="D30" s="6"/>
      <c r="E30" s="6"/>
      <c r="F30" s="6"/>
      <c r="G30" s="6"/>
      <c r="H30" s="6"/>
    </row>
    <row r="31" spans="1:8" ht="15" thickBot="1" x14ac:dyDescent="0.35">
      <c r="A31" s="5"/>
      <c r="B31" s="6"/>
      <c r="C31" s="6"/>
      <c r="D31" s="6"/>
      <c r="E31" s="6"/>
      <c r="F31" s="6"/>
      <c r="G31" s="6"/>
      <c r="H31" s="6"/>
    </row>
    <row r="33" spans="2:5" x14ac:dyDescent="0.3">
      <c r="B33" s="13" t="s">
        <v>26</v>
      </c>
      <c r="C33" s="12">
        <f>MIN(C2:C31)</f>
        <v>0.5</v>
      </c>
      <c r="D33" s="12">
        <f>MIN(D2:D31)</f>
        <v>3.1</v>
      </c>
      <c r="E33" s="12">
        <f>MIN(E2:E31)</f>
        <v>0.5</v>
      </c>
    </row>
    <row r="34" spans="2:5" x14ac:dyDescent="0.3">
      <c r="B34" s="13" t="s">
        <v>27</v>
      </c>
      <c r="C34" s="12">
        <f>AVERAGE(C2:C31)</f>
        <v>0.57999999999999996</v>
      </c>
      <c r="D34" s="12">
        <f>AVERAGE(D2:D31)</f>
        <v>3.2</v>
      </c>
      <c r="E34" s="12">
        <f>AVERAGE(E2:E31)</f>
        <v>0.54</v>
      </c>
    </row>
    <row r="35" spans="2:5" x14ac:dyDescent="0.3">
      <c r="B35" s="13" t="s">
        <v>28</v>
      </c>
      <c r="C35" s="12">
        <f>MAX(C2:C31)</f>
        <v>0.6</v>
      </c>
      <c r="D35" s="12">
        <f>MAX(D2:D31)</f>
        <v>3.4</v>
      </c>
      <c r="E35" s="12">
        <f>MAX(E2:E31)</f>
        <v>0.6</v>
      </c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BA86B-F31E-4D69-965C-19AAA8939856}">
  <dimension ref="A1:H35"/>
  <sheetViews>
    <sheetView zoomScale="70" zoomScaleNormal="70" workbookViewId="0">
      <selection activeCell="C3" sqref="C3:G7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8.88671875" style="11"/>
    <col min="8" max="8" width="41.88671875" style="11" customWidth="1"/>
    <col min="9" max="16384" width="8.88671875" style="11"/>
  </cols>
  <sheetData>
    <row r="1" spans="1:8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29.4" thickBot="1" x14ac:dyDescent="0.35">
      <c r="A2" s="7">
        <v>0</v>
      </c>
      <c r="B2" s="4" t="s">
        <v>8</v>
      </c>
      <c r="C2" s="4" t="s">
        <v>9</v>
      </c>
      <c r="D2" s="4" t="s">
        <v>9</v>
      </c>
      <c r="E2" s="4" t="s">
        <v>9</v>
      </c>
      <c r="F2" s="4" t="s">
        <v>8</v>
      </c>
      <c r="G2" s="4" t="s">
        <v>9</v>
      </c>
      <c r="H2" s="4" t="s">
        <v>199</v>
      </c>
    </row>
    <row r="3" spans="1:8" ht="15" thickBot="1" x14ac:dyDescent="0.35">
      <c r="A3" s="8">
        <v>0.02</v>
      </c>
      <c r="B3" s="6" t="s">
        <v>8</v>
      </c>
      <c r="C3" s="10">
        <v>0.7</v>
      </c>
      <c r="D3" s="10">
        <v>3.2</v>
      </c>
      <c r="E3" s="10">
        <v>1</v>
      </c>
      <c r="F3" s="10" t="s">
        <v>8</v>
      </c>
      <c r="G3" s="10">
        <f>C3+D3+E3</f>
        <v>4.9000000000000004</v>
      </c>
      <c r="H3" s="6"/>
    </row>
    <row r="4" spans="1:8" ht="15" thickBot="1" x14ac:dyDescent="0.35">
      <c r="A4" s="8">
        <v>0.1</v>
      </c>
      <c r="B4" s="6" t="s">
        <v>8</v>
      </c>
      <c r="C4" s="10">
        <v>0.5</v>
      </c>
      <c r="D4" s="10">
        <v>2.8</v>
      </c>
      <c r="E4" s="10">
        <v>0.6</v>
      </c>
      <c r="F4" s="10" t="s">
        <v>8</v>
      </c>
      <c r="G4" s="10">
        <f t="shared" ref="G4:G7" si="0">C4+D4+E4</f>
        <v>3.9</v>
      </c>
      <c r="H4" s="6"/>
    </row>
    <row r="5" spans="1:8" ht="15" thickBot="1" x14ac:dyDescent="0.35">
      <c r="A5" s="8">
        <v>0.2</v>
      </c>
      <c r="B5" s="6" t="s">
        <v>8</v>
      </c>
      <c r="C5" s="10">
        <v>0.5</v>
      </c>
      <c r="D5" s="10">
        <v>2.9</v>
      </c>
      <c r="E5" s="10">
        <v>0.5</v>
      </c>
      <c r="F5" s="10" t="s">
        <v>8</v>
      </c>
      <c r="G5" s="10">
        <f t="shared" si="0"/>
        <v>3.9</v>
      </c>
      <c r="H5" s="6"/>
    </row>
    <row r="6" spans="1:8" ht="15" thickBot="1" x14ac:dyDescent="0.35">
      <c r="A6" s="8">
        <v>0.4</v>
      </c>
      <c r="B6" s="6" t="s">
        <v>8</v>
      </c>
      <c r="C6" s="10">
        <v>0.5</v>
      </c>
      <c r="D6" s="10">
        <v>2.8</v>
      </c>
      <c r="E6" s="10">
        <v>0.4</v>
      </c>
      <c r="F6" s="10" t="s">
        <v>8</v>
      </c>
      <c r="G6" s="10">
        <f t="shared" si="0"/>
        <v>3.6999999999999997</v>
      </c>
      <c r="H6" s="6"/>
    </row>
    <row r="7" spans="1:8" ht="15" thickBot="1" x14ac:dyDescent="0.35">
      <c r="A7" s="8">
        <v>0.41</v>
      </c>
      <c r="B7" s="6" t="s">
        <v>8</v>
      </c>
      <c r="C7" s="10">
        <v>0.5</v>
      </c>
      <c r="D7" s="10">
        <v>2.8</v>
      </c>
      <c r="E7" s="10">
        <v>0.5</v>
      </c>
      <c r="F7" s="10" t="s">
        <v>8</v>
      </c>
      <c r="G7" s="10">
        <f t="shared" si="0"/>
        <v>3.8</v>
      </c>
      <c r="H7" s="6" t="s">
        <v>200</v>
      </c>
    </row>
    <row r="8" spans="1:8" ht="15" thickBot="1" x14ac:dyDescent="0.35">
      <c r="A8" s="5"/>
      <c r="B8" s="6"/>
      <c r="C8" s="6"/>
      <c r="D8" s="6"/>
      <c r="E8" s="6"/>
      <c r="F8" s="6"/>
      <c r="G8" s="6"/>
      <c r="H8" s="6"/>
    </row>
    <row r="9" spans="1:8" ht="15" thickBot="1" x14ac:dyDescent="0.35">
      <c r="A9" s="5"/>
      <c r="B9" s="6"/>
      <c r="C9" s="6"/>
      <c r="D9" s="6"/>
      <c r="E9" s="6"/>
      <c r="F9" s="6"/>
      <c r="G9" s="6"/>
      <c r="H9" s="6"/>
    </row>
    <row r="10" spans="1:8" ht="15" thickBot="1" x14ac:dyDescent="0.35">
      <c r="A10" s="5"/>
      <c r="B10" s="6"/>
      <c r="C10" s="6"/>
      <c r="D10" s="6"/>
      <c r="E10" s="6"/>
      <c r="F10" s="6"/>
      <c r="G10" s="6"/>
      <c r="H10" s="6"/>
    </row>
    <row r="11" spans="1:8" ht="15" thickBot="1" x14ac:dyDescent="0.35">
      <c r="A11" s="5"/>
      <c r="B11" s="6"/>
      <c r="C11" s="6"/>
      <c r="D11" s="6"/>
      <c r="E11" s="6"/>
      <c r="F11" s="6"/>
      <c r="G11" s="6"/>
      <c r="H11" s="6"/>
    </row>
    <row r="12" spans="1:8" ht="15" thickBot="1" x14ac:dyDescent="0.35">
      <c r="A12" s="5"/>
      <c r="B12" s="6"/>
      <c r="C12" s="6"/>
      <c r="D12" s="6"/>
      <c r="E12" s="6"/>
      <c r="F12" s="6"/>
      <c r="G12" s="6"/>
      <c r="H12" s="6"/>
    </row>
    <row r="13" spans="1:8" ht="15" thickBot="1" x14ac:dyDescent="0.35">
      <c r="A13" s="5"/>
      <c r="B13" s="6"/>
      <c r="C13" s="6"/>
      <c r="D13" s="6"/>
      <c r="E13" s="6"/>
      <c r="F13" s="6"/>
      <c r="G13" s="6"/>
      <c r="H13" s="6"/>
    </row>
    <row r="14" spans="1:8" ht="15" thickBot="1" x14ac:dyDescent="0.35">
      <c r="A14" s="5"/>
      <c r="B14" s="6"/>
      <c r="C14" s="6"/>
      <c r="D14" s="6"/>
      <c r="E14" s="6"/>
      <c r="F14" s="6"/>
      <c r="G14" s="6"/>
      <c r="H14" s="6"/>
    </row>
    <row r="15" spans="1:8" ht="15" thickBot="1" x14ac:dyDescent="0.35">
      <c r="A15" s="5"/>
      <c r="B15" s="6"/>
      <c r="C15" s="6"/>
      <c r="D15" s="6"/>
      <c r="E15" s="6"/>
      <c r="F15" s="6"/>
      <c r="G15" s="6"/>
      <c r="H15" s="6"/>
    </row>
    <row r="16" spans="1:8" ht="15" thickBot="1" x14ac:dyDescent="0.35">
      <c r="A16" s="5"/>
      <c r="B16" s="6"/>
      <c r="C16" s="6"/>
      <c r="D16" s="6"/>
      <c r="E16" s="6"/>
      <c r="F16" s="6"/>
      <c r="G16" s="6"/>
      <c r="H16" s="6"/>
    </row>
    <row r="17" spans="1:8" ht="15" thickBot="1" x14ac:dyDescent="0.35">
      <c r="A17" s="5"/>
      <c r="B17" s="6"/>
      <c r="C17" s="6"/>
      <c r="D17" s="6"/>
      <c r="E17" s="6"/>
      <c r="F17" s="6"/>
      <c r="G17" s="6"/>
      <c r="H17" s="6"/>
    </row>
    <row r="18" spans="1:8" ht="15" thickBot="1" x14ac:dyDescent="0.35">
      <c r="A18" s="5"/>
      <c r="B18" s="6"/>
      <c r="C18" s="6"/>
      <c r="D18" s="6"/>
      <c r="E18" s="6"/>
      <c r="F18" s="6"/>
      <c r="G18" s="6"/>
      <c r="H18" s="6"/>
    </row>
    <row r="19" spans="1:8" ht="15" thickBot="1" x14ac:dyDescent="0.35">
      <c r="A19" s="5"/>
      <c r="B19" s="6"/>
      <c r="C19" s="6"/>
      <c r="D19" s="6"/>
      <c r="E19" s="6"/>
      <c r="F19" s="6"/>
      <c r="G19" s="6"/>
      <c r="H19" s="6"/>
    </row>
    <row r="20" spans="1:8" ht="15" thickBot="1" x14ac:dyDescent="0.35">
      <c r="A20" s="5"/>
      <c r="B20" s="6"/>
      <c r="C20" s="6"/>
      <c r="D20" s="6"/>
      <c r="E20" s="6"/>
      <c r="F20" s="6"/>
      <c r="G20" s="6"/>
      <c r="H20" s="6"/>
    </row>
    <row r="21" spans="1:8" ht="15" thickBot="1" x14ac:dyDescent="0.35">
      <c r="A21" s="5"/>
      <c r="B21" s="6"/>
      <c r="C21" s="6"/>
      <c r="D21" s="6"/>
      <c r="E21" s="6"/>
      <c r="F21" s="6"/>
      <c r="G21" s="6"/>
      <c r="H21" s="6"/>
    </row>
    <row r="22" spans="1:8" ht="15" thickBot="1" x14ac:dyDescent="0.35">
      <c r="A22" s="5"/>
      <c r="B22" s="6"/>
      <c r="C22" s="6"/>
      <c r="D22" s="6"/>
      <c r="E22" s="6"/>
      <c r="F22" s="6"/>
      <c r="G22" s="6"/>
      <c r="H22" s="6"/>
    </row>
    <row r="23" spans="1:8" ht="15" thickBot="1" x14ac:dyDescent="0.35">
      <c r="A23" s="5"/>
      <c r="B23" s="6"/>
      <c r="C23" s="6"/>
      <c r="D23" s="6"/>
      <c r="E23" s="6"/>
      <c r="F23" s="6"/>
      <c r="G23" s="6"/>
      <c r="H23" s="6"/>
    </row>
    <row r="24" spans="1:8" ht="15" thickBot="1" x14ac:dyDescent="0.35">
      <c r="A24" s="5"/>
      <c r="B24" s="6"/>
      <c r="C24" s="6"/>
      <c r="D24" s="6"/>
      <c r="E24" s="6"/>
      <c r="F24" s="6"/>
      <c r="G24" s="6"/>
      <c r="H24" s="6"/>
    </row>
    <row r="25" spans="1:8" ht="15" thickBot="1" x14ac:dyDescent="0.35">
      <c r="A25" s="5"/>
      <c r="B25" s="6"/>
      <c r="C25" s="6"/>
      <c r="D25" s="6"/>
      <c r="E25" s="6"/>
      <c r="F25" s="6"/>
      <c r="G25" s="6"/>
      <c r="H25" s="6"/>
    </row>
    <row r="26" spans="1:8" ht="15" thickBot="1" x14ac:dyDescent="0.35">
      <c r="A26" s="5"/>
      <c r="B26" s="6"/>
      <c r="C26" s="6"/>
      <c r="D26" s="6"/>
      <c r="E26" s="6"/>
      <c r="F26" s="6"/>
      <c r="G26" s="6"/>
      <c r="H26" s="6"/>
    </row>
    <row r="27" spans="1:8" ht="15" thickBot="1" x14ac:dyDescent="0.35">
      <c r="A27" s="5"/>
      <c r="B27" s="6"/>
      <c r="C27" s="6"/>
      <c r="D27" s="6"/>
      <c r="E27" s="6"/>
      <c r="F27" s="6"/>
      <c r="G27" s="6"/>
      <c r="H27" s="6"/>
    </row>
    <row r="28" spans="1:8" ht="15" thickBot="1" x14ac:dyDescent="0.35">
      <c r="A28" s="5"/>
      <c r="B28" s="6"/>
      <c r="C28" s="6"/>
      <c r="D28" s="6"/>
      <c r="E28" s="6"/>
      <c r="F28" s="6"/>
      <c r="G28" s="6"/>
      <c r="H28" s="6"/>
    </row>
    <row r="29" spans="1:8" ht="15" thickBot="1" x14ac:dyDescent="0.35">
      <c r="A29" s="5"/>
      <c r="B29" s="6"/>
      <c r="C29" s="6"/>
      <c r="D29" s="6"/>
      <c r="E29" s="6"/>
      <c r="F29" s="6"/>
      <c r="G29" s="6"/>
      <c r="H29" s="6"/>
    </row>
    <row r="30" spans="1:8" ht="15" thickBot="1" x14ac:dyDescent="0.35">
      <c r="A30" s="5"/>
      <c r="B30" s="6"/>
      <c r="C30" s="6"/>
      <c r="D30" s="6"/>
      <c r="E30" s="6"/>
      <c r="F30" s="6"/>
      <c r="G30" s="6"/>
      <c r="H30" s="6"/>
    </row>
    <row r="31" spans="1:8" ht="15" thickBot="1" x14ac:dyDescent="0.35">
      <c r="A31" s="5"/>
      <c r="B31" s="6"/>
      <c r="C31" s="6"/>
      <c r="D31" s="6"/>
      <c r="E31" s="6"/>
      <c r="F31" s="6"/>
      <c r="G31" s="6"/>
      <c r="H31" s="6"/>
    </row>
    <row r="33" spans="2:5" x14ac:dyDescent="0.3">
      <c r="B33" s="13" t="s">
        <v>26</v>
      </c>
      <c r="C33" s="12">
        <f>MIN(C3:C31)</f>
        <v>0.5</v>
      </c>
      <c r="D33" s="12">
        <f>MIN(D3:D31)</f>
        <v>2.8</v>
      </c>
      <c r="E33" s="12">
        <f>MIN(E3:E31)</f>
        <v>0.4</v>
      </c>
    </row>
    <row r="34" spans="2:5" x14ac:dyDescent="0.3">
      <c r="B34" s="13" t="s">
        <v>27</v>
      </c>
      <c r="C34" s="12">
        <f>AVERAGE(C3:C31)</f>
        <v>0.54</v>
      </c>
      <c r="D34" s="12">
        <f>AVERAGE(D3:D31)</f>
        <v>2.9</v>
      </c>
      <c r="E34" s="12">
        <f>AVERAGE(E3:E31)</f>
        <v>0.6</v>
      </c>
    </row>
    <row r="35" spans="2:5" x14ac:dyDescent="0.3">
      <c r="B35" s="13" t="s">
        <v>28</v>
      </c>
      <c r="C35" s="12">
        <f>MAX(C3:C31)</f>
        <v>0.7</v>
      </c>
      <c r="D35" s="12">
        <f t="shared" ref="D35:E35" si="1">MAX(D3:D31)</f>
        <v>3.2</v>
      </c>
      <c r="E35" s="12">
        <f t="shared" si="1"/>
        <v>1</v>
      </c>
    </row>
  </sheetData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03949-6801-45CF-A087-197561F63A8A}">
  <dimension ref="A1:H34"/>
  <sheetViews>
    <sheetView zoomScale="70" zoomScaleNormal="70" workbookViewId="0">
      <selection activeCell="L23" sqref="L23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8.88671875" style="11"/>
    <col min="8" max="8" width="41.88671875" style="11" customWidth="1"/>
    <col min="9" max="16384" width="8.88671875" style="11"/>
  </cols>
  <sheetData>
    <row r="1" spans="1:8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29.4" thickBot="1" x14ac:dyDescent="0.35">
      <c r="A2" s="7">
        <v>0</v>
      </c>
      <c r="B2" s="4" t="s">
        <v>8</v>
      </c>
      <c r="C2" s="4" t="s">
        <v>9</v>
      </c>
      <c r="D2" s="4" t="s">
        <v>9</v>
      </c>
      <c r="E2" s="4" t="s">
        <v>9</v>
      </c>
      <c r="F2" s="4" t="s">
        <v>8</v>
      </c>
      <c r="G2" s="4" t="s">
        <v>9</v>
      </c>
      <c r="H2" s="6" t="s">
        <v>201</v>
      </c>
    </row>
    <row r="3" spans="1:8" ht="15" thickBot="1" x14ac:dyDescent="0.35">
      <c r="A3" s="8">
        <v>7.0000000000000001E-3</v>
      </c>
      <c r="B3" s="6" t="s">
        <v>8</v>
      </c>
      <c r="C3" s="6">
        <v>0.7</v>
      </c>
      <c r="D3" s="6">
        <v>2.7</v>
      </c>
      <c r="E3" s="6">
        <v>0.5</v>
      </c>
      <c r="F3" s="6" t="s">
        <v>8</v>
      </c>
      <c r="G3" s="6">
        <v>3.9</v>
      </c>
      <c r="H3" s="6" t="s">
        <v>202</v>
      </c>
    </row>
    <row r="4" spans="1:8" ht="29.4" thickBot="1" x14ac:dyDescent="0.35">
      <c r="A4" s="8">
        <v>1.7999999999999999E-2</v>
      </c>
      <c r="B4" s="6" t="s">
        <v>8</v>
      </c>
      <c r="C4" s="6">
        <v>0.4</v>
      </c>
      <c r="D4" s="6">
        <v>2.7</v>
      </c>
      <c r="E4" s="6">
        <v>0.5</v>
      </c>
      <c r="F4" s="6" t="s">
        <v>8</v>
      </c>
      <c r="G4" s="6">
        <v>3.6</v>
      </c>
      <c r="H4" s="6" t="s">
        <v>203</v>
      </c>
    </row>
    <row r="5" spans="1:8" ht="15" thickBot="1" x14ac:dyDescent="0.35">
      <c r="A5" s="8">
        <v>2.4E-2</v>
      </c>
      <c r="B5" s="6" t="s">
        <v>8</v>
      </c>
      <c r="C5" s="6" t="s">
        <v>9</v>
      </c>
      <c r="D5" s="6" t="s">
        <v>9</v>
      </c>
      <c r="E5" s="6" t="s">
        <v>9</v>
      </c>
      <c r="F5" s="6" t="s">
        <v>8</v>
      </c>
      <c r="G5" s="6" t="s">
        <v>9</v>
      </c>
      <c r="H5" s="6"/>
    </row>
    <row r="6" spans="1:8" ht="15" thickBot="1" x14ac:dyDescent="0.35">
      <c r="A6" s="5"/>
      <c r="B6" s="6"/>
      <c r="C6" s="6"/>
      <c r="D6" s="6"/>
      <c r="E6" s="6"/>
      <c r="F6" s="6"/>
      <c r="G6" s="4"/>
      <c r="H6" s="6"/>
    </row>
    <row r="7" spans="1:8" ht="15" thickBot="1" x14ac:dyDescent="0.35">
      <c r="A7" s="5"/>
      <c r="B7" s="6"/>
      <c r="C7" s="6"/>
      <c r="D7" s="6"/>
      <c r="E7" s="6"/>
      <c r="F7" s="6"/>
      <c r="G7" s="4"/>
      <c r="H7" s="6"/>
    </row>
    <row r="8" spans="1:8" ht="15" thickBot="1" x14ac:dyDescent="0.35">
      <c r="A8" s="5"/>
      <c r="B8" s="6"/>
      <c r="C8" s="6"/>
      <c r="D8" s="6"/>
      <c r="E8" s="6"/>
      <c r="F8" s="6"/>
      <c r="G8" s="4"/>
      <c r="H8" s="6"/>
    </row>
    <row r="9" spans="1:8" ht="15" thickBot="1" x14ac:dyDescent="0.35">
      <c r="A9" s="5"/>
      <c r="B9" s="6"/>
      <c r="C9" s="6"/>
      <c r="D9" s="6"/>
      <c r="E9" s="6"/>
      <c r="F9" s="6"/>
      <c r="G9" s="4"/>
      <c r="H9" s="6"/>
    </row>
    <row r="10" spans="1:8" ht="15" thickBot="1" x14ac:dyDescent="0.35">
      <c r="A10" s="5"/>
      <c r="B10" s="6"/>
      <c r="C10" s="6"/>
      <c r="D10" s="6"/>
      <c r="E10" s="6"/>
      <c r="F10" s="6"/>
      <c r="G10" s="4"/>
      <c r="H10" s="6"/>
    </row>
    <row r="11" spans="1:8" ht="15" thickBot="1" x14ac:dyDescent="0.35">
      <c r="A11" s="5"/>
      <c r="B11" s="6"/>
      <c r="C11" s="6"/>
      <c r="D11" s="6"/>
      <c r="E11" s="6"/>
      <c r="F11" s="6"/>
      <c r="G11" s="4"/>
      <c r="H11" s="6"/>
    </row>
    <row r="12" spans="1:8" ht="15" thickBot="1" x14ac:dyDescent="0.35">
      <c r="A12" s="5"/>
      <c r="B12" s="6"/>
      <c r="C12" s="6"/>
      <c r="D12" s="6"/>
      <c r="E12" s="6"/>
      <c r="F12" s="6"/>
      <c r="G12" s="4"/>
      <c r="H12" s="6"/>
    </row>
    <row r="13" spans="1:8" ht="15" thickBot="1" x14ac:dyDescent="0.35">
      <c r="A13" s="5"/>
      <c r="B13" s="6"/>
      <c r="C13" s="6"/>
      <c r="D13" s="6"/>
      <c r="E13" s="6"/>
      <c r="F13" s="6"/>
      <c r="G13" s="4"/>
      <c r="H13" s="6"/>
    </row>
    <row r="14" spans="1:8" ht="15" thickBot="1" x14ac:dyDescent="0.35">
      <c r="A14" s="5"/>
      <c r="B14" s="6"/>
      <c r="C14" s="6"/>
      <c r="D14" s="6"/>
      <c r="E14" s="6"/>
      <c r="F14" s="6"/>
      <c r="G14" s="4"/>
      <c r="H14" s="6"/>
    </row>
    <row r="15" spans="1:8" ht="15" thickBot="1" x14ac:dyDescent="0.35">
      <c r="A15" s="5"/>
      <c r="B15" s="6"/>
      <c r="C15" s="6"/>
      <c r="D15" s="6"/>
      <c r="E15" s="6"/>
      <c r="F15" s="6"/>
      <c r="G15" s="4"/>
      <c r="H15" s="6"/>
    </row>
    <row r="16" spans="1:8" ht="15" thickBot="1" x14ac:dyDescent="0.35">
      <c r="A16" s="5"/>
      <c r="B16" s="6"/>
      <c r="C16" s="6"/>
      <c r="D16" s="6"/>
      <c r="E16" s="6"/>
      <c r="F16" s="6"/>
      <c r="G16" s="4"/>
      <c r="H16" s="6"/>
    </row>
    <row r="17" spans="1:8" ht="15" thickBot="1" x14ac:dyDescent="0.35">
      <c r="A17" s="5"/>
      <c r="B17" s="6"/>
      <c r="C17" s="6"/>
      <c r="D17" s="6"/>
      <c r="E17" s="6"/>
      <c r="F17" s="6"/>
      <c r="G17" s="4"/>
      <c r="H17" s="6"/>
    </row>
    <row r="18" spans="1:8" ht="15" thickBot="1" x14ac:dyDescent="0.35">
      <c r="A18" s="5"/>
      <c r="B18" s="6"/>
      <c r="C18" s="6"/>
      <c r="D18" s="6"/>
      <c r="E18" s="6"/>
      <c r="F18" s="6"/>
      <c r="G18" s="4"/>
      <c r="H18" s="6"/>
    </row>
    <row r="19" spans="1:8" ht="15" thickBot="1" x14ac:dyDescent="0.35">
      <c r="A19" s="5"/>
      <c r="B19" s="6"/>
      <c r="C19" s="6"/>
      <c r="D19" s="6"/>
      <c r="E19" s="6"/>
      <c r="F19" s="6"/>
      <c r="G19" s="4"/>
      <c r="H19" s="6"/>
    </row>
    <row r="20" spans="1:8" ht="15" thickBot="1" x14ac:dyDescent="0.35">
      <c r="A20" s="5"/>
      <c r="B20" s="6"/>
      <c r="C20" s="6"/>
      <c r="D20" s="6"/>
      <c r="E20" s="6"/>
      <c r="F20" s="6"/>
      <c r="G20" s="4"/>
      <c r="H20" s="6"/>
    </row>
    <row r="21" spans="1:8" ht="15" thickBot="1" x14ac:dyDescent="0.35">
      <c r="A21" s="5"/>
      <c r="B21" s="6"/>
      <c r="C21" s="6"/>
      <c r="D21" s="6"/>
      <c r="E21" s="6"/>
      <c r="F21" s="6"/>
      <c r="G21" s="4"/>
      <c r="H21" s="6"/>
    </row>
    <row r="22" spans="1:8" ht="15" thickBot="1" x14ac:dyDescent="0.35">
      <c r="A22" s="5"/>
      <c r="B22" s="6"/>
      <c r="C22" s="6"/>
      <c r="D22" s="6"/>
      <c r="E22" s="6"/>
      <c r="F22" s="6"/>
      <c r="G22" s="4"/>
      <c r="H22" s="6"/>
    </row>
    <row r="23" spans="1:8" ht="15" thickBot="1" x14ac:dyDescent="0.35">
      <c r="A23" s="5"/>
      <c r="B23" s="6"/>
      <c r="C23" s="6"/>
      <c r="D23" s="6"/>
      <c r="E23" s="6"/>
      <c r="F23" s="6"/>
      <c r="G23" s="4"/>
      <c r="H23" s="6"/>
    </row>
    <row r="24" spans="1:8" ht="15" thickBot="1" x14ac:dyDescent="0.35">
      <c r="A24" s="5"/>
      <c r="B24" s="6"/>
      <c r="C24" s="6"/>
      <c r="D24" s="6"/>
      <c r="E24" s="6"/>
      <c r="F24" s="6"/>
      <c r="G24" s="6"/>
      <c r="H24" s="6"/>
    </row>
    <row r="25" spans="1:8" ht="15" thickBot="1" x14ac:dyDescent="0.35">
      <c r="A25" s="5"/>
      <c r="B25" s="6"/>
      <c r="C25" s="6"/>
      <c r="D25" s="6"/>
      <c r="E25" s="6"/>
      <c r="F25" s="6"/>
      <c r="G25" s="6"/>
      <c r="H25" s="6"/>
    </row>
    <row r="26" spans="1:8" ht="15" thickBot="1" x14ac:dyDescent="0.35">
      <c r="A26" s="5"/>
      <c r="B26" s="6"/>
      <c r="C26" s="6"/>
      <c r="D26" s="6"/>
      <c r="E26" s="6"/>
      <c r="F26" s="6"/>
      <c r="G26" s="6"/>
      <c r="H26" s="6"/>
    </row>
    <row r="27" spans="1:8" ht="15" thickBot="1" x14ac:dyDescent="0.35">
      <c r="A27" s="5"/>
      <c r="B27" s="6"/>
      <c r="C27" s="6"/>
      <c r="D27" s="6"/>
      <c r="E27" s="6"/>
      <c r="F27" s="6"/>
      <c r="G27" s="6"/>
      <c r="H27" s="6"/>
    </row>
    <row r="28" spans="1:8" ht="15" thickBot="1" x14ac:dyDescent="0.35">
      <c r="A28" s="5"/>
      <c r="B28" s="6"/>
      <c r="C28" s="6"/>
      <c r="D28" s="6"/>
      <c r="E28" s="6"/>
      <c r="F28" s="6"/>
      <c r="G28" s="6"/>
      <c r="H28" s="6"/>
    </row>
    <row r="29" spans="1:8" ht="15" thickBot="1" x14ac:dyDescent="0.35">
      <c r="A29" s="5"/>
      <c r="B29" s="6"/>
      <c r="C29" s="6"/>
      <c r="D29" s="6"/>
      <c r="E29" s="6"/>
      <c r="F29" s="6"/>
      <c r="G29" s="6"/>
      <c r="H29" s="6"/>
    </row>
    <row r="30" spans="1:8" ht="15" thickBot="1" x14ac:dyDescent="0.35">
      <c r="A30" s="5"/>
      <c r="B30" s="6"/>
      <c r="C30" s="6"/>
      <c r="D30" s="6"/>
      <c r="E30" s="6"/>
      <c r="F30" s="6"/>
      <c r="G30" s="6"/>
      <c r="H30" s="6"/>
    </row>
    <row r="32" spans="1:8" x14ac:dyDescent="0.3">
      <c r="B32" s="13" t="s">
        <v>26</v>
      </c>
      <c r="C32" s="12">
        <f>MIN(C2:C30)</f>
        <v>0.4</v>
      </c>
      <c r="D32" s="12">
        <f>MIN(D2:D30)</f>
        <v>2.7</v>
      </c>
      <c r="E32" s="12">
        <f>MIN(E2:E30)</f>
        <v>0.5</v>
      </c>
    </row>
    <row r="33" spans="2:5" x14ac:dyDescent="0.3">
      <c r="B33" s="13" t="s">
        <v>27</v>
      </c>
      <c r="C33" s="12">
        <f>AVERAGE(C2:C30)</f>
        <v>0.55000000000000004</v>
      </c>
      <c r="D33" s="12">
        <f>AVERAGE(D2:D30)</f>
        <v>2.7</v>
      </c>
      <c r="E33" s="12">
        <f>AVERAGE(E2:E30)</f>
        <v>0.5</v>
      </c>
    </row>
    <row r="34" spans="2:5" x14ac:dyDescent="0.3">
      <c r="B34" s="13" t="s">
        <v>28</v>
      </c>
      <c r="C34" s="12">
        <f>MAX(C2:C30)</f>
        <v>0.7</v>
      </c>
      <c r="D34" s="12">
        <f t="shared" ref="D34:E34" si="0">MAX(D2:D30)</f>
        <v>2.7</v>
      </c>
      <c r="E34" s="12">
        <f t="shared" si="0"/>
        <v>0.5</v>
      </c>
    </row>
  </sheetData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2D69C-E8B3-4A25-910B-30416648ED2E}">
  <dimension ref="A1:H35"/>
  <sheetViews>
    <sheetView zoomScale="70" zoomScaleNormal="70" workbookViewId="0">
      <selection activeCell="C3" sqref="C3:G13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11.33203125" style="11" bestFit="1" customWidth="1"/>
    <col min="8" max="8" width="41.88671875" style="11" customWidth="1"/>
    <col min="9" max="16384" width="8.88671875" style="11"/>
  </cols>
  <sheetData>
    <row r="1" spans="1:8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15" thickBot="1" x14ac:dyDescent="0.35">
      <c r="A2" s="7">
        <v>0</v>
      </c>
      <c r="B2" s="4" t="s">
        <v>9</v>
      </c>
      <c r="C2" s="4" t="s">
        <v>9</v>
      </c>
      <c r="D2" s="4" t="s">
        <v>9</v>
      </c>
      <c r="E2" s="4" t="s">
        <v>9</v>
      </c>
      <c r="F2" s="4" t="s">
        <v>9</v>
      </c>
      <c r="G2" s="4" t="s">
        <v>9</v>
      </c>
      <c r="H2" s="4"/>
    </row>
    <row r="3" spans="1:8" ht="29.4" thickBot="1" x14ac:dyDescent="0.35">
      <c r="A3" s="8">
        <v>2.5000000000000001E-2</v>
      </c>
      <c r="B3" s="6" t="s">
        <v>104</v>
      </c>
      <c r="C3" s="10">
        <v>1</v>
      </c>
      <c r="D3" s="10">
        <v>4.7</v>
      </c>
      <c r="E3" s="10">
        <v>1</v>
      </c>
      <c r="F3" s="10" t="s">
        <v>104</v>
      </c>
      <c r="G3" s="10">
        <f>C3+D3+E3</f>
        <v>6.7</v>
      </c>
      <c r="H3" s="6"/>
    </row>
    <row r="4" spans="1:8" ht="29.4" thickBot="1" x14ac:dyDescent="0.35">
      <c r="A4" s="8">
        <v>0.1</v>
      </c>
      <c r="B4" s="6" t="s">
        <v>107</v>
      </c>
      <c r="C4" s="10">
        <v>0.5</v>
      </c>
      <c r="D4" s="10">
        <v>3.1</v>
      </c>
      <c r="E4" s="10">
        <v>0.5</v>
      </c>
      <c r="F4" s="10" t="s">
        <v>15</v>
      </c>
      <c r="G4" s="10">
        <f t="shared" ref="G4:G13" si="0">C4+D4+E4</f>
        <v>4.0999999999999996</v>
      </c>
      <c r="H4" s="6"/>
    </row>
    <row r="5" spans="1:8" ht="29.4" thickBot="1" x14ac:dyDescent="0.35">
      <c r="A5" s="8">
        <v>0.2</v>
      </c>
      <c r="B5" s="6" t="s">
        <v>8</v>
      </c>
      <c r="C5" s="10">
        <v>0.6</v>
      </c>
      <c r="D5" s="10">
        <v>3</v>
      </c>
      <c r="E5" s="10">
        <v>0.6</v>
      </c>
      <c r="F5" s="10" t="s">
        <v>15</v>
      </c>
      <c r="G5" s="10">
        <f t="shared" si="0"/>
        <v>4.2</v>
      </c>
      <c r="H5" s="6"/>
    </row>
    <row r="6" spans="1:8" ht="15" thickBot="1" x14ac:dyDescent="0.35">
      <c r="A6" s="8">
        <v>0.21099999999999999</v>
      </c>
      <c r="B6" s="6" t="s">
        <v>8</v>
      </c>
      <c r="C6" s="10">
        <v>0.6</v>
      </c>
      <c r="D6" s="10">
        <v>3</v>
      </c>
      <c r="E6" s="10">
        <v>0.5</v>
      </c>
      <c r="F6" s="10" t="s">
        <v>11</v>
      </c>
      <c r="G6" s="10">
        <f t="shared" si="0"/>
        <v>4.0999999999999996</v>
      </c>
      <c r="H6" s="6"/>
    </row>
    <row r="7" spans="1:8" ht="29.4" thickBot="1" x14ac:dyDescent="0.35">
      <c r="A7" s="8">
        <v>0.39200000000000002</v>
      </c>
      <c r="B7" s="6" t="s">
        <v>8</v>
      </c>
      <c r="C7" s="10">
        <v>0.6</v>
      </c>
      <c r="D7" s="10">
        <v>3</v>
      </c>
      <c r="E7" s="10">
        <v>0.5</v>
      </c>
      <c r="F7" s="10" t="s">
        <v>108</v>
      </c>
      <c r="G7" s="10">
        <f t="shared" si="0"/>
        <v>4.0999999999999996</v>
      </c>
      <c r="H7" s="6"/>
    </row>
    <row r="8" spans="1:8" ht="29.4" thickBot="1" x14ac:dyDescent="0.35">
      <c r="A8" s="8">
        <v>0.4</v>
      </c>
      <c r="B8" s="6" t="s">
        <v>8</v>
      </c>
      <c r="C8" s="10">
        <v>0.6</v>
      </c>
      <c r="D8" s="10">
        <v>2.9</v>
      </c>
      <c r="E8" s="10">
        <v>0.6</v>
      </c>
      <c r="F8" s="10" t="s">
        <v>108</v>
      </c>
      <c r="G8" s="10">
        <f t="shared" si="0"/>
        <v>4.0999999999999996</v>
      </c>
      <c r="H8" s="6"/>
    </row>
    <row r="9" spans="1:8" ht="15" thickBot="1" x14ac:dyDescent="0.35">
      <c r="A9" s="8">
        <v>0.6</v>
      </c>
      <c r="B9" s="6" t="s">
        <v>109</v>
      </c>
      <c r="C9" s="10">
        <v>0.5</v>
      </c>
      <c r="D9" s="10">
        <v>3.4</v>
      </c>
      <c r="E9" s="10">
        <v>0.5</v>
      </c>
      <c r="F9" s="10" t="s">
        <v>8</v>
      </c>
      <c r="G9" s="10">
        <f t="shared" si="0"/>
        <v>4.4000000000000004</v>
      </c>
      <c r="H9" s="6"/>
    </row>
    <row r="10" spans="1:8" ht="15" thickBot="1" x14ac:dyDescent="0.35">
      <c r="A10" s="8">
        <v>0.61799999999999999</v>
      </c>
      <c r="B10" s="6" t="s">
        <v>11</v>
      </c>
      <c r="C10" s="10">
        <v>0.5</v>
      </c>
      <c r="D10" s="10">
        <v>3.4</v>
      </c>
      <c r="E10" s="10">
        <v>0.6</v>
      </c>
      <c r="F10" s="10" t="s">
        <v>8</v>
      </c>
      <c r="G10" s="10">
        <f t="shared" si="0"/>
        <v>4.5</v>
      </c>
      <c r="H10" s="6"/>
    </row>
    <row r="11" spans="1:8" ht="29.4" thickBot="1" x14ac:dyDescent="0.35">
      <c r="A11" s="8">
        <v>0.66100000000000003</v>
      </c>
      <c r="B11" s="6" t="s">
        <v>15</v>
      </c>
      <c r="C11" s="10">
        <v>0.3</v>
      </c>
      <c r="D11" s="10">
        <v>7.2</v>
      </c>
      <c r="E11" s="10">
        <v>0.5</v>
      </c>
      <c r="F11" s="10" t="s">
        <v>8</v>
      </c>
      <c r="G11" s="10">
        <v>8</v>
      </c>
      <c r="H11" s="6"/>
    </row>
    <row r="12" spans="1:8" ht="43.8" thickBot="1" x14ac:dyDescent="0.35">
      <c r="A12" s="8">
        <v>0.755</v>
      </c>
      <c r="B12" s="6" t="s">
        <v>110</v>
      </c>
      <c r="C12" s="10">
        <v>0.5</v>
      </c>
      <c r="D12" s="10">
        <v>3.5</v>
      </c>
      <c r="E12" s="10">
        <v>0.5</v>
      </c>
      <c r="F12" s="10" t="s">
        <v>8</v>
      </c>
      <c r="G12" s="10">
        <f t="shared" si="0"/>
        <v>4.5</v>
      </c>
      <c r="H12" s="6"/>
    </row>
    <row r="13" spans="1:8" ht="72.599999999999994" thickBot="1" x14ac:dyDescent="0.35">
      <c r="A13" s="8">
        <v>0.8</v>
      </c>
      <c r="B13" s="6" t="s">
        <v>111</v>
      </c>
      <c r="C13" s="10">
        <v>0.5</v>
      </c>
      <c r="D13" s="10">
        <v>3.3</v>
      </c>
      <c r="E13" s="10">
        <v>0.5</v>
      </c>
      <c r="F13" s="10" t="s">
        <v>112</v>
      </c>
      <c r="G13" s="10">
        <f t="shared" si="0"/>
        <v>4.3</v>
      </c>
      <c r="H13" s="6"/>
    </row>
    <row r="14" spans="1:8" ht="15" thickBot="1" x14ac:dyDescent="0.35">
      <c r="A14" s="8">
        <v>0.83</v>
      </c>
      <c r="B14" s="6" t="s">
        <v>9</v>
      </c>
      <c r="C14" s="6" t="s">
        <v>9</v>
      </c>
      <c r="D14" s="6" t="s">
        <v>9</v>
      </c>
      <c r="E14" s="6" t="s">
        <v>9</v>
      </c>
      <c r="F14" s="6" t="s">
        <v>9</v>
      </c>
      <c r="G14" s="6" t="s">
        <v>9</v>
      </c>
      <c r="H14" s="6"/>
    </row>
    <row r="15" spans="1:8" ht="15" thickBot="1" x14ac:dyDescent="0.35">
      <c r="A15" s="5"/>
      <c r="B15" s="6"/>
      <c r="C15" s="6"/>
      <c r="D15" s="6"/>
      <c r="E15" s="6"/>
      <c r="F15" s="6"/>
      <c r="G15" s="6"/>
      <c r="H15" s="6"/>
    </row>
    <row r="16" spans="1:8" ht="15" thickBot="1" x14ac:dyDescent="0.35">
      <c r="A16" s="5"/>
      <c r="B16" s="6"/>
      <c r="C16" s="6"/>
      <c r="D16" s="6"/>
      <c r="E16" s="6"/>
      <c r="F16" s="6"/>
      <c r="G16" s="6"/>
      <c r="H16" s="6"/>
    </row>
    <row r="17" spans="1:8" ht="15" thickBot="1" x14ac:dyDescent="0.35">
      <c r="A17" s="5"/>
      <c r="B17" s="6"/>
      <c r="C17" s="6"/>
      <c r="D17" s="6"/>
      <c r="E17" s="6"/>
      <c r="F17" s="6"/>
      <c r="G17" s="6"/>
      <c r="H17" s="6"/>
    </row>
    <row r="18" spans="1:8" ht="15" thickBot="1" x14ac:dyDescent="0.35">
      <c r="A18" s="5"/>
      <c r="B18" s="6"/>
      <c r="C18" s="6"/>
      <c r="D18" s="6"/>
      <c r="E18" s="6"/>
      <c r="F18" s="6"/>
      <c r="G18" s="6"/>
      <c r="H18" s="6"/>
    </row>
    <row r="19" spans="1:8" ht="15" thickBot="1" x14ac:dyDescent="0.35">
      <c r="A19" s="5"/>
      <c r="B19" s="6"/>
      <c r="C19" s="6"/>
      <c r="D19" s="6"/>
      <c r="E19" s="6"/>
      <c r="F19" s="6"/>
      <c r="G19" s="6"/>
      <c r="H19" s="6"/>
    </row>
    <row r="20" spans="1:8" ht="15" thickBot="1" x14ac:dyDescent="0.35">
      <c r="A20" s="5"/>
      <c r="B20" s="6"/>
      <c r="C20" s="6"/>
      <c r="D20" s="6"/>
      <c r="E20" s="6"/>
      <c r="F20" s="6"/>
      <c r="G20" s="6"/>
      <c r="H20" s="6"/>
    </row>
    <row r="21" spans="1:8" ht="15" thickBot="1" x14ac:dyDescent="0.35">
      <c r="A21" s="5"/>
      <c r="B21" s="6"/>
      <c r="C21" s="6"/>
      <c r="D21" s="6"/>
      <c r="E21" s="6"/>
      <c r="F21" s="6"/>
      <c r="G21" s="6"/>
      <c r="H21" s="6"/>
    </row>
    <row r="22" spans="1:8" ht="15" thickBot="1" x14ac:dyDescent="0.35">
      <c r="A22" s="5"/>
      <c r="B22" s="6"/>
      <c r="C22" s="6"/>
      <c r="D22" s="6"/>
      <c r="E22" s="6"/>
      <c r="F22" s="6"/>
      <c r="G22" s="6"/>
      <c r="H22" s="6"/>
    </row>
    <row r="23" spans="1:8" ht="15" thickBot="1" x14ac:dyDescent="0.35">
      <c r="A23" s="5"/>
      <c r="B23" s="6"/>
      <c r="C23" s="6"/>
      <c r="D23" s="6"/>
      <c r="E23" s="6"/>
      <c r="F23" s="6"/>
      <c r="G23" s="6"/>
      <c r="H23" s="6"/>
    </row>
    <row r="24" spans="1:8" ht="15" thickBot="1" x14ac:dyDescent="0.35">
      <c r="A24" s="5"/>
      <c r="B24" s="6"/>
      <c r="C24" s="6"/>
      <c r="D24" s="6"/>
      <c r="E24" s="6"/>
      <c r="F24" s="6"/>
      <c r="G24" s="6"/>
      <c r="H24" s="6"/>
    </row>
    <row r="25" spans="1:8" ht="15" thickBot="1" x14ac:dyDescent="0.35">
      <c r="A25" s="5"/>
      <c r="B25" s="6"/>
      <c r="C25" s="6"/>
      <c r="D25" s="6"/>
      <c r="E25" s="6"/>
      <c r="F25" s="6"/>
      <c r="G25" s="6"/>
      <c r="H25" s="6"/>
    </row>
    <row r="26" spans="1:8" ht="15" thickBot="1" x14ac:dyDescent="0.35">
      <c r="A26" s="5"/>
      <c r="B26" s="6"/>
      <c r="C26" s="6"/>
      <c r="D26" s="6"/>
      <c r="E26" s="6"/>
      <c r="F26" s="6"/>
      <c r="G26" s="6"/>
      <c r="H26" s="6"/>
    </row>
    <row r="27" spans="1:8" ht="15" thickBot="1" x14ac:dyDescent="0.35">
      <c r="A27" s="5"/>
      <c r="B27" s="6"/>
      <c r="C27" s="6"/>
      <c r="D27" s="6"/>
      <c r="E27" s="6"/>
      <c r="F27" s="6"/>
      <c r="G27" s="6"/>
      <c r="H27" s="6"/>
    </row>
    <row r="28" spans="1:8" ht="15" thickBot="1" x14ac:dyDescent="0.35">
      <c r="A28" s="5"/>
      <c r="B28" s="6"/>
      <c r="C28" s="6"/>
      <c r="D28" s="6"/>
      <c r="E28" s="6"/>
      <c r="F28" s="6"/>
      <c r="G28" s="6"/>
      <c r="H28" s="6"/>
    </row>
    <row r="29" spans="1:8" ht="15" thickBot="1" x14ac:dyDescent="0.35">
      <c r="A29" s="5"/>
      <c r="B29" s="6"/>
      <c r="C29" s="6"/>
      <c r="D29" s="6"/>
      <c r="E29" s="6"/>
      <c r="F29" s="6"/>
      <c r="G29" s="6"/>
      <c r="H29" s="6"/>
    </row>
    <row r="30" spans="1:8" ht="15" thickBot="1" x14ac:dyDescent="0.35">
      <c r="A30" s="5"/>
      <c r="B30" s="6"/>
      <c r="C30" s="6"/>
      <c r="D30" s="6"/>
      <c r="E30" s="6"/>
      <c r="F30" s="6"/>
      <c r="G30" s="6"/>
      <c r="H30" s="6"/>
    </row>
    <row r="31" spans="1:8" ht="15" thickBot="1" x14ac:dyDescent="0.35">
      <c r="A31" s="5"/>
      <c r="B31" s="6"/>
      <c r="C31" s="6"/>
      <c r="D31" s="6"/>
      <c r="E31" s="6"/>
      <c r="F31" s="6"/>
      <c r="G31" s="6"/>
      <c r="H31" s="6"/>
    </row>
    <row r="33" spans="2:5" x14ac:dyDescent="0.3">
      <c r="B33" s="13" t="s">
        <v>26</v>
      </c>
      <c r="C33" s="12">
        <f>MIN(C3:C31)</f>
        <v>0.3</v>
      </c>
      <c r="D33" s="12">
        <f t="shared" ref="D33:E33" si="1">MIN(D3:D31)</f>
        <v>2.9</v>
      </c>
      <c r="E33" s="12">
        <f t="shared" si="1"/>
        <v>0.5</v>
      </c>
    </row>
    <row r="34" spans="2:5" x14ac:dyDescent="0.3">
      <c r="B34" s="13" t="s">
        <v>27</v>
      </c>
      <c r="C34" s="12">
        <f>AVERAGE(C3:C31)</f>
        <v>0.5636363636363636</v>
      </c>
      <c r="D34" s="12">
        <f>AVERAGE(D3:D31)</f>
        <v>3.6818181818181812</v>
      </c>
      <c r="E34" s="12">
        <f>AVERAGE(E3:E31)</f>
        <v>0.57272727272727275</v>
      </c>
    </row>
    <row r="35" spans="2:5" x14ac:dyDescent="0.3">
      <c r="B35" s="13" t="s">
        <v>28</v>
      </c>
      <c r="C35" s="12">
        <f>MAX(C3:C31)</f>
        <v>1</v>
      </c>
      <c r="D35" s="12">
        <f t="shared" ref="D35" si="2">MAX(D3:D31)</f>
        <v>7.2</v>
      </c>
      <c r="E35" s="12">
        <f>MAX(E3:E31)</f>
        <v>1</v>
      </c>
    </row>
  </sheetData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BFDC9-70BF-474C-A800-F6557FE01372}">
  <dimension ref="A1:H35"/>
  <sheetViews>
    <sheetView zoomScale="70" zoomScaleNormal="70" workbookViewId="0">
      <selection activeCell="C3" sqref="C3:G5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8.88671875" style="11"/>
    <col min="8" max="8" width="41.88671875" style="11" customWidth="1"/>
    <col min="9" max="16384" width="8.88671875" style="11"/>
  </cols>
  <sheetData>
    <row r="1" spans="1:8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15" thickBot="1" x14ac:dyDescent="0.35">
      <c r="A2" s="3">
        <v>0</v>
      </c>
      <c r="B2" s="4" t="s">
        <v>9</v>
      </c>
      <c r="C2" s="4" t="s">
        <v>9</v>
      </c>
      <c r="D2" s="4" t="s">
        <v>9</v>
      </c>
      <c r="E2" s="4" t="s">
        <v>9</v>
      </c>
      <c r="F2" s="4" t="s">
        <v>9</v>
      </c>
      <c r="G2" s="4" t="s">
        <v>9</v>
      </c>
      <c r="H2" s="4" t="s">
        <v>48</v>
      </c>
    </row>
    <row r="3" spans="1:8" ht="29.4" thickBot="1" x14ac:dyDescent="0.35">
      <c r="A3" s="5">
        <v>5.0000000000000001E-3</v>
      </c>
      <c r="B3" s="6" t="s">
        <v>104</v>
      </c>
      <c r="C3" s="10">
        <v>1</v>
      </c>
      <c r="D3" s="10">
        <v>5</v>
      </c>
      <c r="E3" s="10">
        <v>3</v>
      </c>
      <c r="F3" s="10" t="s">
        <v>104</v>
      </c>
      <c r="G3" s="10">
        <f>C3+D3+E3</f>
        <v>9</v>
      </c>
      <c r="H3" s="6" t="s">
        <v>105</v>
      </c>
    </row>
    <row r="4" spans="1:8" ht="15" thickBot="1" x14ac:dyDescent="0.35">
      <c r="A4" s="5">
        <v>2.5000000000000001E-2</v>
      </c>
      <c r="B4" s="6" t="s">
        <v>8</v>
      </c>
      <c r="C4" s="10">
        <v>1</v>
      </c>
      <c r="D4" s="10">
        <v>5</v>
      </c>
      <c r="E4" s="10">
        <v>1.5</v>
      </c>
      <c r="F4" s="10" t="s">
        <v>8</v>
      </c>
      <c r="G4" s="10">
        <f t="shared" ref="G4:G5" si="0">C4+D4+E4</f>
        <v>7.5</v>
      </c>
      <c r="H4" s="6" t="s">
        <v>113</v>
      </c>
    </row>
    <row r="5" spans="1:8" ht="29.4" thickBot="1" x14ac:dyDescent="0.35">
      <c r="A5" s="5">
        <v>4.8000000000000001E-2</v>
      </c>
      <c r="B5" s="6" t="s">
        <v>70</v>
      </c>
      <c r="C5" s="10">
        <v>0.5</v>
      </c>
      <c r="D5" s="10">
        <v>3</v>
      </c>
      <c r="E5" s="10">
        <v>0.6</v>
      </c>
      <c r="F5" s="10" t="s">
        <v>106</v>
      </c>
      <c r="G5" s="10">
        <f t="shared" si="0"/>
        <v>4.0999999999999996</v>
      </c>
      <c r="H5" s="6" t="s">
        <v>114</v>
      </c>
    </row>
    <row r="6" spans="1:8" ht="15" thickBot="1" x14ac:dyDescent="0.35">
      <c r="A6" s="5"/>
      <c r="B6" s="6"/>
      <c r="C6" s="6"/>
      <c r="D6" s="6"/>
      <c r="E6" s="6"/>
      <c r="F6" s="6"/>
      <c r="G6" s="6"/>
      <c r="H6" s="6"/>
    </row>
    <row r="7" spans="1:8" ht="15" thickBot="1" x14ac:dyDescent="0.35">
      <c r="A7" s="5"/>
      <c r="B7" s="6"/>
      <c r="C7" s="6"/>
      <c r="D7" s="6"/>
      <c r="E7" s="6"/>
      <c r="F7" s="6"/>
      <c r="G7" s="6"/>
      <c r="H7" s="6"/>
    </row>
    <row r="8" spans="1:8" ht="15" thickBot="1" x14ac:dyDescent="0.35">
      <c r="A8" s="5"/>
      <c r="B8" s="6"/>
      <c r="C8" s="6"/>
      <c r="D8" s="6"/>
      <c r="E8" s="6"/>
      <c r="F8" s="6"/>
      <c r="G8" s="6"/>
      <c r="H8" s="6"/>
    </row>
    <row r="9" spans="1:8" ht="15" thickBot="1" x14ac:dyDescent="0.35">
      <c r="A9" s="5"/>
      <c r="B9" s="6"/>
      <c r="C9" s="6"/>
      <c r="D9" s="6"/>
      <c r="E9" s="6"/>
      <c r="F9" s="6"/>
      <c r="G9" s="6"/>
      <c r="H9" s="6"/>
    </row>
    <row r="10" spans="1:8" ht="15" thickBot="1" x14ac:dyDescent="0.35">
      <c r="A10" s="5"/>
      <c r="B10" s="6"/>
      <c r="C10" s="6"/>
      <c r="D10" s="6"/>
      <c r="E10" s="6"/>
      <c r="F10" s="6"/>
      <c r="G10" s="6"/>
      <c r="H10" s="6"/>
    </row>
    <row r="11" spans="1:8" ht="15" thickBot="1" x14ac:dyDescent="0.35">
      <c r="A11" s="5"/>
      <c r="B11" s="6"/>
      <c r="C11" s="6"/>
      <c r="D11" s="6"/>
      <c r="E11" s="6"/>
      <c r="F11" s="6"/>
      <c r="G11" s="6"/>
      <c r="H11" s="6"/>
    </row>
    <row r="12" spans="1:8" ht="15" thickBot="1" x14ac:dyDescent="0.35">
      <c r="A12" s="5"/>
      <c r="B12" s="6"/>
      <c r="C12" s="6"/>
      <c r="D12" s="6"/>
      <c r="E12" s="6"/>
      <c r="F12" s="6"/>
      <c r="G12" s="6"/>
      <c r="H12" s="6"/>
    </row>
    <row r="13" spans="1:8" ht="15" thickBot="1" x14ac:dyDescent="0.35">
      <c r="A13" s="5"/>
      <c r="B13" s="6"/>
      <c r="C13" s="6"/>
      <c r="D13" s="6"/>
      <c r="E13" s="6"/>
      <c r="F13" s="6"/>
      <c r="G13" s="6"/>
      <c r="H13" s="6"/>
    </row>
    <row r="14" spans="1:8" ht="15" thickBot="1" x14ac:dyDescent="0.35">
      <c r="A14" s="5"/>
      <c r="B14" s="6"/>
      <c r="C14" s="6"/>
      <c r="D14" s="6"/>
      <c r="E14" s="6"/>
      <c r="F14" s="6"/>
      <c r="G14" s="6"/>
      <c r="H14" s="6"/>
    </row>
    <row r="15" spans="1:8" ht="15" thickBot="1" x14ac:dyDescent="0.35">
      <c r="A15" s="5"/>
      <c r="B15" s="6"/>
      <c r="C15" s="6"/>
      <c r="D15" s="6"/>
      <c r="E15" s="6"/>
      <c r="F15" s="6"/>
      <c r="G15" s="6"/>
      <c r="H15" s="6"/>
    </row>
    <row r="16" spans="1:8" ht="15" thickBot="1" x14ac:dyDescent="0.35">
      <c r="A16" s="5"/>
      <c r="B16" s="6"/>
      <c r="C16" s="6"/>
      <c r="D16" s="6"/>
      <c r="E16" s="6"/>
      <c r="F16" s="6"/>
      <c r="G16" s="6"/>
      <c r="H16" s="6"/>
    </row>
    <row r="17" spans="1:8" ht="15" thickBot="1" x14ac:dyDescent="0.35">
      <c r="A17" s="5"/>
      <c r="B17" s="6"/>
      <c r="C17" s="6"/>
      <c r="D17" s="6"/>
      <c r="E17" s="6"/>
      <c r="F17" s="6"/>
      <c r="G17" s="6"/>
      <c r="H17" s="6"/>
    </row>
    <row r="18" spans="1:8" ht="15" thickBot="1" x14ac:dyDescent="0.35">
      <c r="A18" s="5"/>
      <c r="B18" s="6"/>
      <c r="C18" s="6"/>
      <c r="D18" s="6"/>
      <c r="E18" s="6"/>
      <c r="F18" s="6"/>
      <c r="G18" s="6"/>
      <c r="H18" s="6"/>
    </row>
    <row r="19" spans="1:8" ht="15" thickBot="1" x14ac:dyDescent="0.35">
      <c r="A19" s="5"/>
      <c r="B19" s="6"/>
      <c r="C19" s="6"/>
      <c r="D19" s="6"/>
      <c r="E19" s="6"/>
      <c r="F19" s="6"/>
      <c r="G19" s="6"/>
      <c r="H19" s="6"/>
    </row>
    <row r="20" spans="1:8" ht="15" thickBot="1" x14ac:dyDescent="0.35">
      <c r="A20" s="5"/>
      <c r="B20" s="6"/>
      <c r="C20" s="6"/>
      <c r="D20" s="6"/>
      <c r="E20" s="6"/>
      <c r="F20" s="6"/>
      <c r="G20" s="6"/>
      <c r="H20" s="6"/>
    </row>
    <row r="21" spans="1:8" ht="15" thickBot="1" x14ac:dyDescent="0.35">
      <c r="A21" s="5"/>
      <c r="B21" s="6"/>
      <c r="C21" s="6"/>
      <c r="D21" s="6"/>
      <c r="E21" s="6"/>
      <c r="F21" s="6"/>
      <c r="G21" s="6"/>
      <c r="H21" s="6"/>
    </row>
    <row r="22" spans="1:8" ht="15" thickBot="1" x14ac:dyDescent="0.35">
      <c r="A22" s="5"/>
      <c r="B22" s="6"/>
      <c r="C22" s="6"/>
      <c r="D22" s="6"/>
      <c r="E22" s="6"/>
      <c r="F22" s="6"/>
      <c r="G22" s="6"/>
      <c r="H22" s="6"/>
    </row>
    <row r="23" spans="1:8" ht="15" thickBot="1" x14ac:dyDescent="0.35">
      <c r="A23" s="5"/>
      <c r="B23" s="6"/>
      <c r="C23" s="6"/>
      <c r="D23" s="6"/>
      <c r="E23" s="6"/>
      <c r="F23" s="6"/>
      <c r="G23" s="6"/>
      <c r="H23" s="6"/>
    </row>
    <row r="24" spans="1:8" ht="15" thickBot="1" x14ac:dyDescent="0.35">
      <c r="A24" s="5"/>
      <c r="B24" s="6"/>
      <c r="C24" s="6"/>
      <c r="D24" s="6"/>
      <c r="E24" s="6"/>
      <c r="F24" s="6"/>
      <c r="G24" s="6"/>
      <c r="H24" s="6"/>
    </row>
    <row r="25" spans="1:8" ht="15" thickBot="1" x14ac:dyDescent="0.35">
      <c r="A25" s="5"/>
      <c r="B25" s="6"/>
      <c r="C25" s="6"/>
      <c r="D25" s="6"/>
      <c r="E25" s="6"/>
      <c r="F25" s="6"/>
      <c r="G25" s="6"/>
      <c r="H25" s="6"/>
    </row>
    <row r="26" spans="1:8" ht="15" thickBot="1" x14ac:dyDescent="0.35">
      <c r="A26" s="5"/>
      <c r="B26" s="6"/>
      <c r="C26" s="6"/>
      <c r="D26" s="6"/>
      <c r="E26" s="6"/>
      <c r="F26" s="6"/>
      <c r="G26" s="6"/>
      <c r="H26" s="6"/>
    </row>
    <row r="27" spans="1:8" ht="15" thickBot="1" x14ac:dyDescent="0.35">
      <c r="A27" s="5"/>
      <c r="B27" s="6"/>
      <c r="C27" s="6"/>
      <c r="D27" s="6"/>
      <c r="E27" s="6"/>
      <c r="F27" s="6"/>
      <c r="G27" s="6"/>
      <c r="H27" s="6"/>
    </row>
    <row r="28" spans="1:8" ht="15" thickBot="1" x14ac:dyDescent="0.35">
      <c r="A28" s="5"/>
      <c r="B28" s="6"/>
      <c r="C28" s="6"/>
      <c r="D28" s="6"/>
      <c r="E28" s="6"/>
      <c r="F28" s="6"/>
      <c r="G28" s="6"/>
      <c r="H28" s="6"/>
    </row>
    <row r="29" spans="1:8" ht="15" thickBot="1" x14ac:dyDescent="0.35">
      <c r="A29" s="5"/>
      <c r="B29" s="6"/>
      <c r="C29" s="6"/>
      <c r="D29" s="6"/>
      <c r="E29" s="6"/>
      <c r="F29" s="6"/>
      <c r="G29" s="6"/>
      <c r="H29" s="6"/>
    </row>
    <row r="30" spans="1:8" ht="15" thickBot="1" x14ac:dyDescent="0.35">
      <c r="A30" s="5"/>
      <c r="B30" s="6"/>
      <c r="C30" s="6"/>
      <c r="D30" s="6"/>
      <c r="E30" s="6"/>
      <c r="F30" s="6"/>
      <c r="G30" s="6"/>
      <c r="H30" s="6"/>
    </row>
    <row r="31" spans="1:8" ht="15" thickBot="1" x14ac:dyDescent="0.35">
      <c r="A31" s="5"/>
      <c r="B31" s="6"/>
      <c r="C31" s="6"/>
      <c r="D31" s="6"/>
      <c r="E31" s="6"/>
      <c r="F31" s="6"/>
      <c r="G31" s="6"/>
      <c r="H31" s="6"/>
    </row>
    <row r="33" spans="2:5" x14ac:dyDescent="0.3">
      <c r="B33" s="13" t="s">
        <v>26</v>
      </c>
      <c r="C33" s="12">
        <f>MIN(C3:C31)</f>
        <v>0.5</v>
      </c>
      <c r="D33" s="12">
        <f t="shared" ref="D33:E33" si="1">MIN(D3:D31)</f>
        <v>3</v>
      </c>
      <c r="E33" s="12">
        <f t="shared" si="1"/>
        <v>0.6</v>
      </c>
    </row>
    <row r="34" spans="2:5" x14ac:dyDescent="0.3">
      <c r="B34" s="13" t="s">
        <v>27</v>
      </c>
      <c r="C34" s="12">
        <f>AVERAGE(C3:C31)</f>
        <v>0.83333333333333337</v>
      </c>
      <c r="D34" s="12">
        <f>AVERAGE(D3:D31)</f>
        <v>4.333333333333333</v>
      </c>
      <c r="E34" s="12">
        <f>AVERAGE(E3:E31)</f>
        <v>1.7</v>
      </c>
    </row>
    <row r="35" spans="2:5" x14ac:dyDescent="0.3">
      <c r="B35" s="13" t="s">
        <v>28</v>
      </c>
      <c r="C35" s="12">
        <f>MAX(C3:C31)</f>
        <v>1</v>
      </c>
      <c r="D35" s="12">
        <f t="shared" ref="D35:E35" si="2">MAX(D3:D31)</f>
        <v>5</v>
      </c>
      <c r="E35" s="12">
        <f t="shared" si="2"/>
        <v>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9DAC1-8764-4838-BEF0-0F729D2C6171}">
  <dimension ref="A1:H19"/>
  <sheetViews>
    <sheetView zoomScale="70" zoomScaleNormal="70" workbookViewId="0">
      <selection activeCell="C37" sqref="C37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8.88671875" style="11"/>
    <col min="8" max="8" width="41.88671875" style="11" customWidth="1"/>
    <col min="9" max="16384" width="8.88671875" style="11"/>
  </cols>
  <sheetData>
    <row r="1" spans="1:8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29.4" thickBot="1" x14ac:dyDescent="0.35">
      <c r="A2" s="7">
        <v>0</v>
      </c>
      <c r="B2" s="4" t="s">
        <v>8</v>
      </c>
      <c r="C2" s="4" t="s">
        <v>9</v>
      </c>
      <c r="D2" s="4" t="s">
        <v>9</v>
      </c>
      <c r="E2" s="4" t="s">
        <v>9</v>
      </c>
      <c r="F2" s="4" t="s">
        <v>8</v>
      </c>
      <c r="G2" s="4" t="s">
        <v>9</v>
      </c>
      <c r="H2" s="4" t="s">
        <v>29</v>
      </c>
    </row>
    <row r="3" spans="1:8" ht="15" thickBot="1" x14ac:dyDescent="0.35">
      <c r="A3" s="8">
        <v>0.1</v>
      </c>
      <c r="B3" s="6" t="s">
        <v>8</v>
      </c>
      <c r="C3" s="10">
        <v>0.5</v>
      </c>
      <c r="D3" s="10">
        <v>2.6</v>
      </c>
      <c r="E3" s="10">
        <v>0.5</v>
      </c>
      <c r="F3" s="10" t="s">
        <v>8</v>
      </c>
      <c r="G3" s="10">
        <f>C3+D3+E3</f>
        <v>3.6</v>
      </c>
      <c r="H3" s="6"/>
    </row>
    <row r="4" spans="1:8" ht="29.4" thickBot="1" x14ac:dyDescent="0.35">
      <c r="A4" s="8">
        <v>0.13800000000000001</v>
      </c>
      <c r="B4" s="6" t="s">
        <v>8</v>
      </c>
      <c r="C4" s="10">
        <v>0.6</v>
      </c>
      <c r="D4" s="10">
        <v>2.6</v>
      </c>
      <c r="E4" s="10">
        <v>0.5</v>
      </c>
      <c r="F4" s="10" t="s">
        <v>8</v>
      </c>
      <c r="G4" s="10">
        <f t="shared" ref="G4:G7" si="0">C4+D4+E4</f>
        <v>3.7</v>
      </c>
      <c r="H4" s="6" t="s">
        <v>30</v>
      </c>
    </row>
    <row r="5" spans="1:8" ht="15" thickBot="1" x14ac:dyDescent="0.35">
      <c r="A5" s="8">
        <v>0.2</v>
      </c>
      <c r="B5" s="6" t="s">
        <v>8</v>
      </c>
      <c r="C5" s="10">
        <v>0.5</v>
      </c>
      <c r="D5" s="10">
        <v>2.6</v>
      </c>
      <c r="E5" s="10">
        <v>0.4</v>
      </c>
      <c r="F5" s="10" t="s">
        <v>8</v>
      </c>
      <c r="G5" s="10">
        <f t="shared" si="0"/>
        <v>3.5</v>
      </c>
      <c r="H5" s="6"/>
    </row>
    <row r="6" spans="1:8" ht="15" thickBot="1" x14ac:dyDescent="0.35">
      <c r="A6" s="8">
        <v>0.3</v>
      </c>
      <c r="B6" s="6" t="s">
        <v>8</v>
      </c>
      <c r="C6" s="10">
        <v>0.5</v>
      </c>
      <c r="D6" s="10">
        <v>2.7</v>
      </c>
      <c r="E6" s="10">
        <v>0.7</v>
      </c>
      <c r="F6" s="10" t="s">
        <v>8</v>
      </c>
      <c r="G6" s="10">
        <f t="shared" si="0"/>
        <v>3.9000000000000004</v>
      </c>
      <c r="H6" s="6"/>
    </row>
    <row r="7" spans="1:8" ht="15" thickBot="1" x14ac:dyDescent="0.35">
      <c r="A7" s="8">
        <v>0.32800000000000001</v>
      </c>
      <c r="B7" s="6" t="s">
        <v>8</v>
      </c>
      <c r="C7" s="10">
        <v>0.5</v>
      </c>
      <c r="D7" s="10">
        <v>3.1</v>
      </c>
      <c r="E7" s="10">
        <v>0.5</v>
      </c>
      <c r="F7" s="10" t="s">
        <v>8</v>
      </c>
      <c r="G7" s="10">
        <f t="shared" si="0"/>
        <v>4.0999999999999996</v>
      </c>
      <c r="H7" s="6"/>
    </row>
    <row r="8" spans="1:8" ht="43.8" thickBot="1" x14ac:dyDescent="0.35">
      <c r="A8" s="8">
        <v>0.35199999999999998</v>
      </c>
      <c r="B8" s="6" t="s">
        <v>9</v>
      </c>
      <c r="C8" s="10" t="s">
        <v>9</v>
      </c>
      <c r="D8" s="10" t="s">
        <v>9</v>
      </c>
      <c r="E8" s="10" t="s">
        <v>9</v>
      </c>
      <c r="F8" s="10" t="s">
        <v>9</v>
      </c>
      <c r="G8" s="10" t="s">
        <v>9</v>
      </c>
      <c r="H8" s="6" t="s">
        <v>31</v>
      </c>
    </row>
    <row r="9" spans="1:8" ht="15" thickBot="1" x14ac:dyDescent="0.35">
      <c r="A9" s="5"/>
      <c r="B9" s="6"/>
      <c r="C9" s="6"/>
      <c r="D9" s="6"/>
      <c r="E9" s="6"/>
      <c r="F9" s="6"/>
      <c r="G9" s="6"/>
      <c r="H9" s="6"/>
    </row>
    <row r="10" spans="1:8" ht="15" thickBot="1" x14ac:dyDescent="0.35">
      <c r="A10" s="5"/>
      <c r="B10" s="6"/>
      <c r="C10" s="6"/>
      <c r="D10" s="6"/>
      <c r="E10" s="6"/>
      <c r="F10" s="6"/>
      <c r="G10" s="6"/>
      <c r="H10" s="6"/>
    </row>
    <row r="11" spans="1:8" ht="15" thickBot="1" x14ac:dyDescent="0.35">
      <c r="A11" s="5"/>
      <c r="B11" s="6"/>
      <c r="C11" s="6"/>
      <c r="D11" s="6"/>
      <c r="E11" s="6"/>
      <c r="F11" s="6"/>
      <c r="G11" s="6"/>
      <c r="H11" s="6"/>
    </row>
    <row r="12" spans="1:8" ht="15" thickBot="1" x14ac:dyDescent="0.35">
      <c r="A12" s="5"/>
      <c r="B12" s="6"/>
      <c r="C12" s="6"/>
      <c r="D12" s="6"/>
      <c r="E12" s="6"/>
      <c r="F12" s="6"/>
      <c r="G12" s="6"/>
      <c r="H12" s="6"/>
    </row>
    <row r="13" spans="1:8" ht="15" thickBot="1" x14ac:dyDescent="0.35">
      <c r="A13" s="5"/>
      <c r="B13" s="6"/>
      <c r="C13" s="6"/>
      <c r="D13" s="6"/>
      <c r="E13" s="6"/>
      <c r="F13" s="6"/>
      <c r="G13" s="6"/>
      <c r="H13" s="6"/>
    </row>
    <row r="14" spans="1:8" ht="15" thickBot="1" x14ac:dyDescent="0.35">
      <c r="A14" s="5"/>
      <c r="B14" s="6"/>
      <c r="C14" s="6"/>
      <c r="D14" s="6"/>
      <c r="E14" s="6"/>
      <c r="F14" s="6"/>
      <c r="G14" s="6"/>
      <c r="H14" s="6"/>
    </row>
    <row r="15" spans="1:8" ht="15" thickBot="1" x14ac:dyDescent="0.35">
      <c r="A15" s="5"/>
      <c r="B15" s="6"/>
      <c r="C15" s="6"/>
      <c r="D15" s="6"/>
      <c r="E15" s="6"/>
      <c r="F15" s="6"/>
      <c r="G15" s="6"/>
      <c r="H15" s="6"/>
    </row>
    <row r="17" spans="1:5" x14ac:dyDescent="0.3">
      <c r="A17" s="11" t="s">
        <v>26</v>
      </c>
      <c r="C17" s="12">
        <f>MIN(C3:C7)</f>
        <v>0.5</v>
      </c>
      <c r="D17" s="12">
        <f>MIN(D3:D7)</f>
        <v>2.6</v>
      </c>
      <c r="E17" s="12">
        <f>MIN(E3:E7)</f>
        <v>0.4</v>
      </c>
    </row>
    <row r="18" spans="1:5" x14ac:dyDescent="0.3">
      <c r="A18" s="11" t="s">
        <v>27</v>
      </c>
      <c r="C18" s="12">
        <f>AVERAGE(C3:C7)</f>
        <v>0.52</v>
      </c>
      <c r="D18" s="12">
        <f>AVERAGE(D3:D7)</f>
        <v>2.7199999999999998</v>
      </c>
      <c r="E18" s="12">
        <f>AVERAGE(E3:E7)</f>
        <v>0.51999999999999991</v>
      </c>
    </row>
    <row r="19" spans="1:5" x14ac:dyDescent="0.3">
      <c r="A19" s="11" t="s">
        <v>28</v>
      </c>
      <c r="C19" s="12">
        <f>MAX(C3:C7)</f>
        <v>0.6</v>
      </c>
      <c r="D19" s="12">
        <f>MAX(D3:D7)</f>
        <v>3.1</v>
      </c>
      <c r="E19" s="12">
        <f>MAX(E3:E7)</f>
        <v>0.7</v>
      </c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D8B49-F15F-409A-8D9B-AD3CD2F62EA3}">
  <dimension ref="A1:H35"/>
  <sheetViews>
    <sheetView zoomScale="70" zoomScaleNormal="70" workbookViewId="0">
      <selection activeCell="O26" sqref="O26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8.88671875" style="11"/>
    <col min="8" max="8" width="41.88671875" style="11" customWidth="1"/>
    <col min="9" max="16384" width="8.88671875" style="11"/>
  </cols>
  <sheetData>
    <row r="1" spans="1:8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29.4" thickBot="1" x14ac:dyDescent="0.35">
      <c r="A2" s="7">
        <v>0</v>
      </c>
      <c r="B2" s="4" t="s">
        <v>115</v>
      </c>
      <c r="C2" s="4" t="s">
        <v>9</v>
      </c>
      <c r="D2" s="4" t="s">
        <v>9</v>
      </c>
      <c r="E2" s="4" t="s">
        <v>9</v>
      </c>
      <c r="F2" s="4" t="s">
        <v>115</v>
      </c>
      <c r="G2" s="4" t="s">
        <v>9</v>
      </c>
      <c r="H2" s="4" t="s">
        <v>48</v>
      </c>
    </row>
    <row r="3" spans="1:8" ht="15" thickBot="1" x14ac:dyDescent="0.35">
      <c r="A3" s="8">
        <v>2.5000000000000001E-2</v>
      </c>
      <c r="B3" s="6" t="s">
        <v>8</v>
      </c>
      <c r="C3" s="6">
        <v>0.6</v>
      </c>
      <c r="D3" s="10">
        <v>3</v>
      </c>
      <c r="E3" s="6">
        <v>0.6</v>
      </c>
      <c r="F3" s="6" t="s">
        <v>8</v>
      </c>
      <c r="G3" s="10">
        <f>C3+D3+E3</f>
        <v>4.2</v>
      </c>
      <c r="H3" s="6" t="s">
        <v>105</v>
      </c>
    </row>
    <row r="4" spans="1:8" ht="15" thickBot="1" x14ac:dyDescent="0.35">
      <c r="A4" s="8">
        <v>0.1</v>
      </c>
      <c r="B4" s="6" t="s">
        <v>8</v>
      </c>
      <c r="C4" s="6">
        <v>0.4</v>
      </c>
      <c r="D4" s="10">
        <v>2.9</v>
      </c>
      <c r="E4" s="6">
        <v>0.5</v>
      </c>
      <c r="F4" s="6" t="s">
        <v>8</v>
      </c>
      <c r="G4" s="6">
        <f t="shared" ref="G4:G13" si="0">C4+D4+E4</f>
        <v>3.8</v>
      </c>
      <c r="H4" s="6"/>
    </row>
    <row r="5" spans="1:8" ht="15" thickBot="1" x14ac:dyDescent="0.35">
      <c r="A5" s="8">
        <v>0.121</v>
      </c>
      <c r="B5" s="6" t="s">
        <v>8</v>
      </c>
      <c r="C5" s="6">
        <v>0.5</v>
      </c>
      <c r="D5" s="10">
        <v>3</v>
      </c>
      <c r="E5" s="6">
        <v>1</v>
      </c>
      <c r="F5" s="6" t="s">
        <v>8</v>
      </c>
      <c r="G5" s="6">
        <f t="shared" si="0"/>
        <v>4.5</v>
      </c>
      <c r="H5" s="6" t="s">
        <v>65</v>
      </c>
    </row>
    <row r="6" spans="1:8" ht="15" thickBot="1" x14ac:dyDescent="0.35">
      <c r="A6" s="8">
        <v>0.18099999999999999</v>
      </c>
      <c r="B6" s="6" t="s">
        <v>8</v>
      </c>
      <c r="C6" s="6">
        <v>0.5</v>
      </c>
      <c r="D6" s="10">
        <v>3</v>
      </c>
      <c r="E6" s="6">
        <v>0.6</v>
      </c>
      <c r="F6" s="6" t="s">
        <v>8</v>
      </c>
      <c r="G6" s="6">
        <f t="shared" si="0"/>
        <v>4.0999999999999996</v>
      </c>
      <c r="H6" s="6" t="s">
        <v>191</v>
      </c>
    </row>
    <row r="7" spans="1:8" ht="15" thickBot="1" x14ac:dyDescent="0.35">
      <c r="A7" s="8">
        <v>0.2</v>
      </c>
      <c r="B7" s="6" t="s">
        <v>8</v>
      </c>
      <c r="C7" s="6">
        <v>0.4</v>
      </c>
      <c r="D7" s="10">
        <v>3</v>
      </c>
      <c r="E7" s="6">
        <v>0.6</v>
      </c>
      <c r="F7" s="6" t="s">
        <v>8</v>
      </c>
      <c r="G7" s="6">
        <f t="shared" si="0"/>
        <v>4</v>
      </c>
      <c r="H7" s="6" t="s">
        <v>117</v>
      </c>
    </row>
    <row r="8" spans="1:8" ht="72.599999999999994" thickBot="1" x14ac:dyDescent="0.35">
      <c r="A8" s="8">
        <v>0.4</v>
      </c>
      <c r="B8" s="6" t="s">
        <v>118</v>
      </c>
      <c r="C8" s="6">
        <v>0.2</v>
      </c>
      <c r="D8" s="10">
        <v>2.6</v>
      </c>
      <c r="E8" s="6">
        <v>0.6</v>
      </c>
      <c r="F8" s="6" t="s">
        <v>8</v>
      </c>
      <c r="G8" s="6">
        <f t="shared" si="0"/>
        <v>3.4000000000000004</v>
      </c>
      <c r="H8" s="6" t="s">
        <v>119</v>
      </c>
    </row>
    <row r="9" spans="1:8" ht="29.4" thickBot="1" x14ac:dyDescent="0.35">
      <c r="A9" s="8">
        <v>0.6</v>
      </c>
      <c r="B9" s="6" t="s">
        <v>120</v>
      </c>
      <c r="C9" s="6">
        <v>0.4</v>
      </c>
      <c r="D9" s="10">
        <v>2.8</v>
      </c>
      <c r="E9" s="6">
        <v>0.6</v>
      </c>
      <c r="F9" s="6" t="s">
        <v>8</v>
      </c>
      <c r="G9" s="6">
        <f t="shared" si="0"/>
        <v>3.8</v>
      </c>
      <c r="H9" s="6" t="s">
        <v>121</v>
      </c>
    </row>
    <row r="10" spans="1:8" ht="15" thickBot="1" x14ac:dyDescent="0.35">
      <c r="A10" s="8">
        <v>0.73499999999999999</v>
      </c>
      <c r="B10" s="6" t="s">
        <v>8</v>
      </c>
      <c r="C10" s="6">
        <v>0.8</v>
      </c>
      <c r="D10" s="10">
        <v>3.1</v>
      </c>
      <c r="E10" s="6">
        <v>0.6</v>
      </c>
      <c r="F10" s="6" t="s">
        <v>8</v>
      </c>
      <c r="G10" s="6">
        <f t="shared" si="0"/>
        <v>4.5</v>
      </c>
      <c r="H10" s="6" t="s">
        <v>204</v>
      </c>
    </row>
    <row r="11" spans="1:8" ht="43.8" thickBot="1" x14ac:dyDescent="0.35">
      <c r="A11" s="8">
        <v>0.8</v>
      </c>
      <c r="B11" s="6" t="s">
        <v>8</v>
      </c>
      <c r="C11" s="6">
        <v>0.5</v>
      </c>
      <c r="D11" s="10">
        <v>2.8</v>
      </c>
      <c r="E11" s="6">
        <v>0.2</v>
      </c>
      <c r="F11" s="6" t="s">
        <v>77</v>
      </c>
      <c r="G11" s="6">
        <f t="shared" si="0"/>
        <v>3.5</v>
      </c>
      <c r="H11" s="6" t="s">
        <v>122</v>
      </c>
    </row>
    <row r="12" spans="1:8" ht="29.4" thickBot="1" x14ac:dyDescent="0.35">
      <c r="A12" s="8">
        <v>0.94699999999999995</v>
      </c>
      <c r="B12" s="6" t="s">
        <v>8</v>
      </c>
      <c r="C12" s="6">
        <v>0.3</v>
      </c>
      <c r="D12" s="10">
        <v>2.7</v>
      </c>
      <c r="E12" s="6">
        <v>0.5</v>
      </c>
      <c r="F12" s="6" t="s">
        <v>8</v>
      </c>
      <c r="G12" s="6">
        <f t="shared" si="0"/>
        <v>3.5</v>
      </c>
      <c r="H12" s="6" t="s">
        <v>205</v>
      </c>
    </row>
    <row r="13" spans="1:8" ht="15" thickBot="1" x14ac:dyDescent="0.35">
      <c r="A13" s="8">
        <v>1</v>
      </c>
      <c r="B13" s="6" t="s">
        <v>8</v>
      </c>
      <c r="C13" s="6">
        <v>0.5</v>
      </c>
      <c r="D13" s="10">
        <v>2.9</v>
      </c>
      <c r="E13" s="6">
        <v>0.6</v>
      </c>
      <c r="F13" s="6" t="s">
        <v>8</v>
      </c>
      <c r="G13" s="6">
        <f t="shared" si="0"/>
        <v>4</v>
      </c>
      <c r="H13" s="6" t="s">
        <v>123</v>
      </c>
    </row>
    <row r="14" spans="1:8" ht="15" thickBot="1" x14ac:dyDescent="0.35">
      <c r="A14" s="8">
        <v>1.1140000000000001</v>
      </c>
      <c r="B14" s="6" t="s">
        <v>8</v>
      </c>
      <c r="C14" s="6">
        <v>0.4</v>
      </c>
      <c r="D14" s="10">
        <v>2.9</v>
      </c>
      <c r="E14" s="6">
        <v>0.4</v>
      </c>
      <c r="F14" s="6" t="s">
        <v>8</v>
      </c>
      <c r="G14" s="10">
        <f>C14+D14+E14</f>
        <v>3.6999999999999997</v>
      </c>
      <c r="H14" s="6" t="s">
        <v>105</v>
      </c>
    </row>
    <row r="15" spans="1:8" ht="29.4" thickBot="1" x14ac:dyDescent="0.35">
      <c r="A15" s="8">
        <v>1.139</v>
      </c>
      <c r="B15" s="6" t="s">
        <v>115</v>
      </c>
      <c r="C15" s="6" t="s">
        <v>9</v>
      </c>
      <c r="D15" s="6" t="s">
        <v>9</v>
      </c>
      <c r="E15" s="6" t="s">
        <v>9</v>
      </c>
      <c r="F15" s="6" t="s">
        <v>115</v>
      </c>
      <c r="G15" s="6" t="s">
        <v>9</v>
      </c>
      <c r="H15" s="6" t="s">
        <v>124</v>
      </c>
    </row>
    <row r="16" spans="1:8" ht="15" thickBot="1" x14ac:dyDescent="0.35">
      <c r="A16" s="5"/>
      <c r="B16" s="6"/>
      <c r="C16" s="6"/>
      <c r="D16" s="6"/>
      <c r="E16" s="6"/>
      <c r="F16" s="6"/>
      <c r="G16" s="6"/>
      <c r="H16" s="6"/>
    </row>
    <row r="17" spans="1:8" ht="15" thickBot="1" x14ac:dyDescent="0.35">
      <c r="A17" s="5"/>
      <c r="B17" s="6"/>
      <c r="C17" s="6"/>
      <c r="D17" s="6"/>
      <c r="E17" s="6"/>
      <c r="F17" s="6"/>
      <c r="G17" s="6"/>
      <c r="H17" s="6"/>
    </row>
    <row r="18" spans="1:8" ht="15" thickBot="1" x14ac:dyDescent="0.35">
      <c r="A18" s="5"/>
      <c r="B18" s="6"/>
      <c r="C18" s="6"/>
      <c r="D18" s="6"/>
      <c r="E18" s="6"/>
      <c r="F18" s="6"/>
      <c r="G18" s="6"/>
      <c r="H18" s="6"/>
    </row>
    <row r="19" spans="1:8" ht="15" thickBot="1" x14ac:dyDescent="0.35">
      <c r="A19" s="5"/>
      <c r="B19" s="6"/>
      <c r="C19" s="6"/>
      <c r="D19" s="6"/>
      <c r="E19" s="6"/>
      <c r="F19" s="6"/>
      <c r="G19" s="6"/>
      <c r="H19" s="6"/>
    </row>
    <row r="20" spans="1:8" ht="15" thickBot="1" x14ac:dyDescent="0.35">
      <c r="A20" s="5"/>
      <c r="B20" s="6"/>
      <c r="C20" s="6"/>
      <c r="D20" s="6"/>
      <c r="E20" s="6"/>
      <c r="F20" s="6"/>
      <c r="G20" s="6"/>
      <c r="H20" s="6"/>
    </row>
    <row r="21" spans="1:8" ht="15" thickBot="1" x14ac:dyDescent="0.35">
      <c r="A21" s="5"/>
      <c r="B21" s="6"/>
      <c r="C21" s="6"/>
      <c r="D21" s="6"/>
      <c r="E21" s="6"/>
      <c r="F21" s="6"/>
      <c r="G21" s="6"/>
      <c r="H21" s="6"/>
    </row>
    <row r="22" spans="1:8" ht="15" thickBot="1" x14ac:dyDescent="0.35">
      <c r="A22" s="5"/>
      <c r="B22" s="6"/>
      <c r="C22" s="6"/>
      <c r="D22" s="6"/>
      <c r="E22" s="6"/>
      <c r="F22" s="6"/>
      <c r="G22" s="6"/>
      <c r="H22" s="6"/>
    </row>
    <row r="23" spans="1:8" ht="15" thickBot="1" x14ac:dyDescent="0.35">
      <c r="A23" s="5"/>
      <c r="B23" s="6"/>
      <c r="C23" s="6"/>
      <c r="D23" s="6"/>
      <c r="E23" s="6"/>
      <c r="F23" s="6"/>
      <c r="G23" s="6"/>
      <c r="H23" s="6"/>
    </row>
    <row r="24" spans="1:8" ht="15" thickBot="1" x14ac:dyDescent="0.35">
      <c r="A24" s="5"/>
      <c r="B24" s="6"/>
      <c r="C24" s="6"/>
      <c r="D24" s="6"/>
      <c r="E24" s="6"/>
      <c r="F24" s="6"/>
      <c r="G24" s="6"/>
      <c r="H24" s="6"/>
    </row>
    <row r="25" spans="1:8" ht="15" thickBot="1" x14ac:dyDescent="0.35">
      <c r="A25" s="5"/>
      <c r="B25" s="6"/>
      <c r="C25" s="6"/>
      <c r="D25" s="6"/>
      <c r="E25" s="6"/>
      <c r="F25" s="6"/>
      <c r="G25" s="6"/>
      <c r="H25" s="6"/>
    </row>
    <row r="26" spans="1:8" ht="15" thickBot="1" x14ac:dyDescent="0.35">
      <c r="A26" s="5"/>
      <c r="B26" s="6"/>
      <c r="C26" s="6"/>
      <c r="D26" s="6"/>
      <c r="E26" s="6"/>
      <c r="F26" s="6"/>
      <c r="G26" s="6"/>
      <c r="H26" s="6"/>
    </row>
    <row r="27" spans="1:8" ht="15" thickBot="1" x14ac:dyDescent="0.35">
      <c r="A27" s="5"/>
      <c r="B27" s="6"/>
      <c r="C27" s="6"/>
      <c r="D27" s="6"/>
      <c r="E27" s="6"/>
      <c r="F27" s="6"/>
      <c r="G27" s="6"/>
      <c r="H27" s="6"/>
    </row>
    <row r="28" spans="1:8" ht="15" thickBot="1" x14ac:dyDescent="0.35">
      <c r="A28" s="5"/>
      <c r="B28" s="6"/>
      <c r="C28" s="6"/>
      <c r="D28" s="6"/>
      <c r="E28" s="6"/>
      <c r="F28" s="6"/>
      <c r="G28" s="6"/>
      <c r="H28" s="6"/>
    </row>
    <row r="29" spans="1:8" ht="15" thickBot="1" x14ac:dyDescent="0.35">
      <c r="A29" s="5"/>
      <c r="B29" s="6"/>
      <c r="C29" s="6"/>
      <c r="D29" s="6"/>
      <c r="E29" s="6"/>
      <c r="F29" s="6"/>
      <c r="G29" s="6"/>
      <c r="H29" s="6"/>
    </row>
    <row r="30" spans="1:8" ht="15" thickBot="1" x14ac:dyDescent="0.35">
      <c r="A30" s="5"/>
      <c r="B30" s="6"/>
      <c r="C30" s="6"/>
      <c r="D30" s="6"/>
      <c r="E30" s="6"/>
      <c r="F30" s="6"/>
      <c r="G30" s="6"/>
      <c r="H30" s="6"/>
    </row>
    <row r="31" spans="1:8" ht="15" thickBot="1" x14ac:dyDescent="0.35">
      <c r="A31" s="5"/>
      <c r="B31" s="6"/>
      <c r="C31" s="6"/>
      <c r="D31" s="6"/>
      <c r="E31" s="6"/>
      <c r="F31" s="6"/>
      <c r="G31" s="6"/>
      <c r="H31" s="6"/>
    </row>
    <row r="33" spans="2:5" x14ac:dyDescent="0.3">
      <c r="B33" s="13" t="s">
        <v>26</v>
      </c>
      <c r="C33" s="12">
        <f>MIN(C3:C31)</f>
        <v>0.2</v>
      </c>
      <c r="D33" s="12">
        <f>MIN(D3:D31)</f>
        <v>2.6</v>
      </c>
      <c r="E33" s="12">
        <f>MIN(E3:E31)</f>
        <v>0.2</v>
      </c>
    </row>
    <row r="34" spans="2:5" x14ac:dyDescent="0.3">
      <c r="B34" s="13" t="s">
        <v>27</v>
      </c>
      <c r="C34" s="12">
        <f>AVERAGE(C3:C31)</f>
        <v>0.45833333333333331</v>
      </c>
      <c r="D34" s="12">
        <f>AVERAGE(D3:D31)</f>
        <v>2.8916666666666671</v>
      </c>
      <c r="E34" s="12">
        <f>AVERAGE(E3:E31)</f>
        <v>0.56666666666666665</v>
      </c>
    </row>
    <row r="35" spans="2:5" x14ac:dyDescent="0.3">
      <c r="B35" s="13" t="s">
        <v>28</v>
      </c>
      <c r="C35" s="12">
        <f>MAX(C3:C31)</f>
        <v>0.8</v>
      </c>
      <c r="D35" s="12">
        <f>MAX(D3:D31)</f>
        <v>3.1</v>
      </c>
      <c r="E35" s="12">
        <f t="shared" ref="E35" si="1">MAX(E3:E31)</f>
        <v>1</v>
      </c>
    </row>
  </sheetData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D555A-D140-4E5C-844C-2C2E4D2DDDE4}">
  <dimension ref="A1:H36"/>
  <sheetViews>
    <sheetView topLeftCell="A7" zoomScale="70" zoomScaleNormal="70" workbookViewId="0">
      <selection activeCell="I25" sqref="I25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8.88671875" style="11"/>
    <col min="8" max="8" width="41.88671875" style="11" customWidth="1"/>
    <col min="9" max="16384" width="8.88671875" style="11"/>
  </cols>
  <sheetData>
    <row r="1" spans="1:8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15" thickBot="1" x14ac:dyDescent="0.35">
      <c r="A2" s="7">
        <v>0</v>
      </c>
      <c r="B2" s="4" t="s">
        <v>8</v>
      </c>
      <c r="C2" s="4" t="s">
        <v>9</v>
      </c>
      <c r="D2" s="4" t="s">
        <v>9</v>
      </c>
      <c r="E2" s="4" t="s">
        <v>9</v>
      </c>
      <c r="F2" s="4" t="s">
        <v>8</v>
      </c>
      <c r="G2" s="4" t="s">
        <v>9</v>
      </c>
      <c r="H2" s="4" t="s">
        <v>48</v>
      </c>
    </row>
    <row r="3" spans="1:8" ht="29.4" thickBot="1" x14ac:dyDescent="0.35">
      <c r="A3" s="8">
        <v>1.2999999999999999E-2</v>
      </c>
      <c r="B3" s="4" t="s">
        <v>8</v>
      </c>
      <c r="C3" s="10">
        <v>1.5</v>
      </c>
      <c r="D3" s="10">
        <v>6</v>
      </c>
      <c r="E3" s="10">
        <v>0.8</v>
      </c>
      <c r="F3" s="6" t="s">
        <v>64</v>
      </c>
      <c r="G3" s="10">
        <f>C3+D3+E3</f>
        <v>8.3000000000000007</v>
      </c>
      <c r="H3" s="6"/>
    </row>
    <row r="4" spans="1:8" ht="29.4" thickBot="1" x14ac:dyDescent="0.35">
      <c r="A4" s="8">
        <v>2.5000000000000001E-2</v>
      </c>
      <c r="B4" s="6" t="s">
        <v>8</v>
      </c>
      <c r="C4" s="10">
        <v>1.3</v>
      </c>
      <c r="D4" s="10">
        <v>6</v>
      </c>
      <c r="E4" s="10">
        <v>0.7</v>
      </c>
      <c r="F4" s="6" t="s">
        <v>64</v>
      </c>
      <c r="G4" s="10">
        <f t="shared" ref="G4:G29" si="0">C4+D4+E4</f>
        <v>8</v>
      </c>
      <c r="H4" s="6" t="s">
        <v>186</v>
      </c>
    </row>
    <row r="5" spans="1:8" ht="43.8" thickBot="1" x14ac:dyDescent="0.35">
      <c r="A5" s="8">
        <v>0.1</v>
      </c>
      <c r="B5" s="6" t="s">
        <v>8</v>
      </c>
      <c r="C5" s="10">
        <v>0.7</v>
      </c>
      <c r="D5" s="10">
        <v>2.8</v>
      </c>
      <c r="E5" s="10">
        <v>0.3</v>
      </c>
      <c r="F5" s="6" t="s">
        <v>125</v>
      </c>
      <c r="G5" s="10">
        <f t="shared" si="0"/>
        <v>3.8</v>
      </c>
      <c r="H5" s="6" t="s">
        <v>126</v>
      </c>
    </row>
    <row r="6" spans="1:8" ht="29.4" thickBot="1" x14ac:dyDescent="0.35">
      <c r="A6" s="8">
        <v>0.16300000000000001</v>
      </c>
      <c r="B6" s="6" t="s">
        <v>8</v>
      </c>
      <c r="C6" s="10">
        <v>0.5</v>
      </c>
      <c r="D6" s="10">
        <v>3</v>
      </c>
      <c r="E6" s="10">
        <v>0.1</v>
      </c>
      <c r="F6" s="6" t="s">
        <v>127</v>
      </c>
      <c r="G6" s="10">
        <f t="shared" si="0"/>
        <v>3.6</v>
      </c>
      <c r="H6" s="6" t="s">
        <v>128</v>
      </c>
    </row>
    <row r="7" spans="1:8" ht="43.8" thickBot="1" x14ac:dyDescent="0.35">
      <c r="A7" s="8">
        <v>0.2</v>
      </c>
      <c r="B7" s="6" t="s">
        <v>8</v>
      </c>
      <c r="C7" s="10">
        <v>0.2</v>
      </c>
      <c r="D7" s="10">
        <v>3</v>
      </c>
      <c r="E7" s="10">
        <v>0</v>
      </c>
      <c r="F7" s="6" t="s">
        <v>129</v>
      </c>
      <c r="G7" s="10">
        <f t="shared" si="0"/>
        <v>3.2</v>
      </c>
      <c r="H7" s="6" t="s">
        <v>130</v>
      </c>
    </row>
    <row r="8" spans="1:8" ht="29.4" thickBot="1" x14ac:dyDescent="0.35">
      <c r="A8" s="8">
        <v>0.23599999999999999</v>
      </c>
      <c r="B8" s="6" t="s">
        <v>8</v>
      </c>
      <c r="C8" s="10">
        <v>0.5</v>
      </c>
      <c r="D8" s="10">
        <v>2.8</v>
      </c>
      <c r="E8" s="10">
        <v>0.3</v>
      </c>
      <c r="F8" s="6" t="s">
        <v>129</v>
      </c>
      <c r="G8" s="10">
        <f t="shared" si="0"/>
        <v>3.5999999999999996</v>
      </c>
      <c r="H8" s="6" t="s">
        <v>116</v>
      </c>
    </row>
    <row r="9" spans="1:8" ht="58.2" thickBot="1" x14ac:dyDescent="0.35">
      <c r="A9" s="8">
        <v>0.4</v>
      </c>
      <c r="B9" s="6" t="s">
        <v>8</v>
      </c>
      <c r="C9" s="10">
        <v>0.7</v>
      </c>
      <c r="D9" s="10">
        <v>2.9</v>
      </c>
      <c r="E9" s="10">
        <v>0.5</v>
      </c>
      <c r="F9" s="6" t="s">
        <v>131</v>
      </c>
      <c r="G9" s="10">
        <f t="shared" si="0"/>
        <v>4.0999999999999996</v>
      </c>
      <c r="H9" s="6" t="s">
        <v>132</v>
      </c>
    </row>
    <row r="10" spans="1:8" ht="29.4" thickBot="1" x14ac:dyDescent="0.35">
      <c r="A10" s="8">
        <v>0.51</v>
      </c>
      <c r="B10" s="6" t="s">
        <v>8</v>
      </c>
      <c r="C10" s="10">
        <v>0.5</v>
      </c>
      <c r="D10" s="10">
        <v>2.9</v>
      </c>
      <c r="E10" s="10">
        <v>0.6</v>
      </c>
      <c r="F10" s="6" t="s">
        <v>64</v>
      </c>
      <c r="G10" s="10">
        <f t="shared" si="0"/>
        <v>4</v>
      </c>
      <c r="H10" s="6" t="s">
        <v>71</v>
      </c>
    </row>
    <row r="11" spans="1:8" ht="43.8" thickBot="1" x14ac:dyDescent="0.35">
      <c r="A11" s="8">
        <v>0.6</v>
      </c>
      <c r="B11" s="6" t="s">
        <v>8</v>
      </c>
      <c r="C11" s="10">
        <v>0.4</v>
      </c>
      <c r="D11" s="10">
        <v>3</v>
      </c>
      <c r="E11" s="10">
        <v>0.2</v>
      </c>
      <c r="F11" s="6" t="s">
        <v>133</v>
      </c>
      <c r="G11" s="10">
        <f t="shared" si="0"/>
        <v>3.6</v>
      </c>
      <c r="H11" s="6" t="s">
        <v>134</v>
      </c>
    </row>
    <row r="12" spans="1:8" ht="58.2" thickBot="1" x14ac:dyDescent="0.35">
      <c r="A12" s="8">
        <v>0.72</v>
      </c>
      <c r="B12" s="6" t="s">
        <v>8</v>
      </c>
      <c r="C12" s="10">
        <v>0</v>
      </c>
      <c r="D12" s="10">
        <v>2.7</v>
      </c>
      <c r="E12" s="10">
        <v>0.4</v>
      </c>
      <c r="F12" s="6" t="s">
        <v>135</v>
      </c>
      <c r="G12" s="10">
        <f t="shared" si="0"/>
        <v>3.1</v>
      </c>
      <c r="H12" s="6" t="s">
        <v>206</v>
      </c>
    </row>
    <row r="13" spans="1:8" ht="29.4" thickBot="1" x14ac:dyDescent="0.35">
      <c r="A13" s="8">
        <v>0.8</v>
      </c>
      <c r="B13" s="6" t="s">
        <v>8</v>
      </c>
      <c r="C13" s="10">
        <v>2</v>
      </c>
      <c r="D13" s="10">
        <v>3</v>
      </c>
      <c r="E13" s="10">
        <v>0.5</v>
      </c>
      <c r="F13" s="6" t="s">
        <v>11</v>
      </c>
      <c r="G13" s="10">
        <f t="shared" si="0"/>
        <v>5.5</v>
      </c>
      <c r="H13" s="6" t="s">
        <v>136</v>
      </c>
    </row>
    <row r="14" spans="1:8" ht="43.8" thickBot="1" x14ac:dyDescent="0.35">
      <c r="A14" s="8">
        <v>1</v>
      </c>
      <c r="B14" s="6" t="s">
        <v>8</v>
      </c>
      <c r="C14" s="10">
        <v>0.4</v>
      </c>
      <c r="D14" s="10">
        <v>2.8</v>
      </c>
      <c r="E14" s="10">
        <v>0.5</v>
      </c>
      <c r="F14" s="6" t="s">
        <v>106</v>
      </c>
      <c r="G14" s="10">
        <f t="shared" si="0"/>
        <v>3.6999999999999997</v>
      </c>
      <c r="H14" s="6" t="s">
        <v>137</v>
      </c>
    </row>
    <row r="15" spans="1:8" ht="15" thickBot="1" x14ac:dyDescent="0.35">
      <c r="A15" s="8">
        <v>1.2</v>
      </c>
      <c r="B15" s="6" t="s">
        <v>8</v>
      </c>
      <c r="C15" s="10">
        <v>0.5</v>
      </c>
      <c r="D15" s="10">
        <v>3</v>
      </c>
      <c r="E15" s="10">
        <v>0.5</v>
      </c>
      <c r="F15" s="6" t="s">
        <v>11</v>
      </c>
      <c r="G15" s="10">
        <f t="shared" si="0"/>
        <v>4</v>
      </c>
      <c r="H15" s="6"/>
    </row>
    <row r="16" spans="1:8" ht="15" thickBot="1" x14ac:dyDescent="0.35">
      <c r="A16" s="7">
        <v>1.4</v>
      </c>
      <c r="B16" s="4" t="s">
        <v>8</v>
      </c>
      <c r="C16" s="9">
        <v>0.5</v>
      </c>
      <c r="D16" s="9">
        <v>7</v>
      </c>
      <c r="E16" s="9">
        <v>0.5</v>
      </c>
      <c r="F16" s="4" t="s">
        <v>140</v>
      </c>
      <c r="G16" s="10">
        <f t="shared" si="0"/>
        <v>8</v>
      </c>
      <c r="H16" s="4" t="s">
        <v>141</v>
      </c>
    </row>
    <row r="17" spans="1:8" ht="15" thickBot="1" x14ac:dyDescent="0.35">
      <c r="A17" s="8">
        <v>1.56</v>
      </c>
      <c r="B17" s="6" t="s">
        <v>8</v>
      </c>
      <c r="C17" s="10">
        <v>0.4</v>
      </c>
      <c r="D17" s="10">
        <v>2.8</v>
      </c>
      <c r="E17" s="10">
        <v>0.4</v>
      </c>
      <c r="F17" s="6" t="s">
        <v>140</v>
      </c>
      <c r="G17" s="10">
        <f t="shared" si="0"/>
        <v>3.5999999999999996</v>
      </c>
      <c r="H17" s="6" t="s">
        <v>14</v>
      </c>
    </row>
    <row r="18" spans="1:8" ht="29.4" thickBot="1" x14ac:dyDescent="0.35">
      <c r="A18" s="8">
        <v>1.6</v>
      </c>
      <c r="B18" s="6" t="s">
        <v>8</v>
      </c>
      <c r="C18" s="10">
        <v>0.4</v>
      </c>
      <c r="D18" s="10">
        <v>2.8</v>
      </c>
      <c r="E18" s="10">
        <v>0.8</v>
      </c>
      <c r="F18" s="6" t="s">
        <v>142</v>
      </c>
      <c r="G18" s="10">
        <f t="shared" si="0"/>
        <v>4</v>
      </c>
      <c r="H18" s="6" t="s">
        <v>143</v>
      </c>
    </row>
    <row r="19" spans="1:8" ht="29.4" thickBot="1" x14ac:dyDescent="0.35">
      <c r="A19" s="8">
        <v>1.8</v>
      </c>
      <c r="B19" s="6" t="s">
        <v>8</v>
      </c>
      <c r="C19" s="10">
        <v>0.4</v>
      </c>
      <c r="D19" s="10">
        <v>2.9</v>
      </c>
      <c r="E19" s="10">
        <v>0.4</v>
      </c>
      <c r="F19" s="6" t="s">
        <v>144</v>
      </c>
      <c r="G19" s="10">
        <f t="shared" si="0"/>
        <v>3.6999999999999997</v>
      </c>
      <c r="H19" s="6"/>
    </row>
    <row r="20" spans="1:8" ht="15" thickBot="1" x14ac:dyDescent="0.35">
      <c r="A20" s="8">
        <v>1.9</v>
      </c>
      <c r="B20" s="6" t="s">
        <v>8</v>
      </c>
      <c r="C20" s="10">
        <v>0.4</v>
      </c>
      <c r="D20" s="10">
        <v>3</v>
      </c>
      <c r="E20" s="10">
        <v>0.4</v>
      </c>
      <c r="F20" s="6" t="s">
        <v>11</v>
      </c>
      <c r="G20" s="10">
        <f t="shared" si="0"/>
        <v>3.8</v>
      </c>
      <c r="H20" s="6" t="s">
        <v>207</v>
      </c>
    </row>
    <row r="21" spans="1:8" ht="15" thickBot="1" x14ac:dyDescent="0.35">
      <c r="A21" s="8">
        <v>1.9279999999999999</v>
      </c>
      <c r="B21" s="6" t="s">
        <v>8</v>
      </c>
      <c r="C21" s="10">
        <v>0.4</v>
      </c>
      <c r="D21" s="10">
        <v>3</v>
      </c>
      <c r="E21" s="10">
        <v>0.5</v>
      </c>
      <c r="F21" s="6" t="s">
        <v>11</v>
      </c>
      <c r="G21" s="10">
        <f t="shared" si="0"/>
        <v>3.9</v>
      </c>
      <c r="H21" s="6" t="s">
        <v>208</v>
      </c>
    </row>
    <row r="22" spans="1:8" ht="29.4" thickBot="1" x14ac:dyDescent="0.35">
      <c r="A22" s="8">
        <v>2</v>
      </c>
      <c r="B22" s="6" t="s">
        <v>8</v>
      </c>
      <c r="C22" s="10">
        <v>0.4</v>
      </c>
      <c r="D22" s="10">
        <v>3</v>
      </c>
      <c r="E22" s="10">
        <v>0.2</v>
      </c>
      <c r="F22" s="6" t="s">
        <v>145</v>
      </c>
      <c r="G22" s="10">
        <f t="shared" si="0"/>
        <v>3.6</v>
      </c>
      <c r="H22" s="6" t="s">
        <v>146</v>
      </c>
    </row>
    <row r="23" spans="1:8" ht="29.4" thickBot="1" x14ac:dyDescent="0.35">
      <c r="A23" s="8">
        <v>2.024</v>
      </c>
      <c r="B23" s="6" t="s">
        <v>8</v>
      </c>
      <c r="C23" s="10">
        <v>0.4</v>
      </c>
      <c r="D23" s="10">
        <v>3</v>
      </c>
      <c r="E23" s="10">
        <v>0.4</v>
      </c>
      <c r="F23" s="6" t="s">
        <v>145</v>
      </c>
      <c r="G23" s="10">
        <f t="shared" si="0"/>
        <v>3.8</v>
      </c>
      <c r="H23" s="6" t="s">
        <v>209</v>
      </c>
    </row>
    <row r="24" spans="1:8" ht="29.4" thickBot="1" x14ac:dyDescent="0.35">
      <c r="A24" s="8">
        <v>2.0950000000000002</v>
      </c>
      <c r="B24" s="6" t="s">
        <v>8</v>
      </c>
      <c r="C24" s="10">
        <v>0.4</v>
      </c>
      <c r="D24" s="10">
        <v>3</v>
      </c>
      <c r="E24" s="10">
        <v>0.4</v>
      </c>
      <c r="F24" s="6" t="s">
        <v>147</v>
      </c>
      <c r="G24" s="10">
        <f t="shared" si="0"/>
        <v>3.8</v>
      </c>
      <c r="H24" s="6" t="s">
        <v>210</v>
      </c>
    </row>
    <row r="25" spans="1:8" ht="29.4" thickBot="1" x14ac:dyDescent="0.35">
      <c r="A25" s="8">
        <v>2.2000000000000002</v>
      </c>
      <c r="B25" s="6" t="s">
        <v>8</v>
      </c>
      <c r="C25" s="10">
        <v>0.5</v>
      </c>
      <c r="D25" s="10">
        <v>3</v>
      </c>
      <c r="E25" s="10">
        <v>0.5</v>
      </c>
      <c r="F25" s="6" t="s">
        <v>148</v>
      </c>
      <c r="G25" s="10">
        <f t="shared" si="0"/>
        <v>4</v>
      </c>
      <c r="H25" s="6"/>
    </row>
    <row r="26" spans="1:8" ht="29.4" thickBot="1" x14ac:dyDescent="0.35">
      <c r="A26" s="7">
        <v>2.4</v>
      </c>
      <c r="B26" s="4" t="s">
        <v>8</v>
      </c>
      <c r="C26" s="9">
        <v>0.5</v>
      </c>
      <c r="D26" s="9">
        <v>3</v>
      </c>
      <c r="E26" s="9">
        <v>0.5</v>
      </c>
      <c r="F26" s="4" t="s">
        <v>149</v>
      </c>
      <c r="G26" s="10">
        <f t="shared" si="0"/>
        <v>4</v>
      </c>
      <c r="H26" s="4"/>
    </row>
    <row r="27" spans="1:8" ht="29.4" thickBot="1" x14ac:dyDescent="0.35">
      <c r="A27" s="8">
        <v>2.6</v>
      </c>
      <c r="B27" s="6" t="s">
        <v>8</v>
      </c>
      <c r="C27" s="10">
        <v>0.5</v>
      </c>
      <c r="D27" s="10">
        <v>3</v>
      </c>
      <c r="E27" s="10">
        <v>0.4</v>
      </c>
      <c r="F27" s="6" t="s">
        <v>149</v>
      </c>
      <c r="G27" s="10">
        <f t="shared" si="0"/>
        <v>3.9</v>
      </c>
      <c r="H27" s="6" t="s">
        <v>150</v>
      </c>
    </row>
    <row r="28" spans="1:8" ht="15" thickBot="1" x14ac:dyDescent="0.35">
      <c r="A28" s="8">
        <v>2.6619999999999999</v>
      </c>
      <c r="B28" s="6" t="s">
        <v>8</v>
      </c>
      <c r="C28" s="10">
        <v>0.6</v>
      </c>
      <c r="D28" s="10">
        <v>3</v>
      </c>
      <c r="E28" s="10">
        <v>0.6</v>
      </c>
      <c r="F28" s="6" t="s">
        <v>106</v>
      </c>
      <c r="G28" s="10">
        <f t="shared" si="0"/>
        <v>4.2</v>
      </c>
      <c r="H28" s="6"/>
    </row>
    <row r="29" spans="1:8" ht="15" thickBot="1" x14ac:dyDescent="0.35">
      <c r="A29" s="8">
        <v>2.6749999999999998</v>
      </c>
      <c r="B29" s="6" t="s">
        <v>8</v>
      </c>
      <c r="C29" s="10">
        <v>0.4</v>
      </c>
      <c r="D29" s="10">
        <v>4.0999999999999996</v>
      </c>
      <c r="E29" s="10">
        <v>0.7</v>
      </c>
      <c r="F29" s="6" t="s">
        <v>106</v>
      </c>
      <c r="G29" s="10">
        <f t="shared" si="0"/>
        <v>5.2</v>
      </c>
      <c r="H29" s="6" t="s">
        <v>151</v>
      </c>
    </row>
    <row r="30" spans="1:8" ht="15" thickBot="1" x14ac:dyDescent="0.35">
      <c r="A30" s="5"/>
      <c r="B30" s="6"/>
      <c r="C30" s="6"/>
      <c r="D30" s="6"/>
      <c r="E30" s="6"/>
      <c r="F30" s="6"/>
      <c r="G30" s="6"/>
      <c r="H30" s="6"/>
    </row>
    <row r="31" spans="1:8" ht="15" thickBot="1" x14ac:dyDescent="0.35">
      <c r="A31" s="5"/>
      <c r="B31" s="6"/>
      <c r="C31" s="6"/>
      <c r="D31" s="6"/>
      <c r="E31" s="6"/>
      <c r="F31" s="6"/>
      <c r="G31" s="6"/>
      <c r="H31" s="6"/>
    </row>
    <row r="32" spans="1:8" ht="15" thickBot="1" x14ac:dyDescent="0.35">
      <c r="A32" s="5"/>
      <c r="B32" s="6"/>
      <c r="C32" s="6"/>
      <c r="D32" s="6"/>
      <c r="E32" s="6"/>
      <c r="F32" s="6"/>
      <c r="G32" s="6"/>
      <c r="H32" s="6"/>
    </row>
    <row r="34" spans="2:5" x14ac:dyDescent="0.3">
      <c r="B34" s="13" t="s">
        <v>26</v>
      </c>
      <c r="C34" s="12">
        <f>MIN(C3:C32)</f>
        <v>0</v>
      </c>
      <c r="D34" s="12">
        <f>MIN(D3:D32)</f>
        <v>2.7</v>
      </c>
      <c r="E34" s="12">
        <f>MIN(E3:E32)</f>
        <v>0</v>
      </c>
    </row>
    <row r="35" spans="2:5" x14ac:dyDescent="0.3">
      <c r="B35" s="13" t="s">
        <v>27</v>
      </c>
      <c r="C35" s="12">
        <f>AVERAGE(C3:C32)</f>
        <v>0.57037037037037053</v>
      </c>
      <c r="D35" s="12">
        <f>AVERAGE(D3:D32)</f>
        <v>3.3518518518518512</v>
      </c>
      <c r="E35" s="12">
        <f>AVERAGE(E3:E32)</f>
        <v>0.44814814814814818</v>
      </c>
    </row>
    <row r="36" spans="2:5" x14ac:dyDescent="0.3">
      <c r="B36" s="13" t="s">
        <v>28</v>
      </c>
      <c r="C36" s="12">
        <f>MAX(C3:C32)</f>
        <v>2</v>
      </c>
      <c r="D36" s="12">
        <f>MAX(D3:D32)</f>
        <v>7</v>
      </c>
      <c r="E36" s="12">
        <f>MAX(E3:E32)</f>
        <v>0.8</v>
      </c>
    </row>
  </sheetData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70506-352A-4A66-9C0F-EAFE86EB282C}">
  <dimension ref="A1:H35"/>
  <sheetViews>
    <sheetView zoomScale="70" zoomScaleNormal="70" workbookViewId="0">
      <selection activeCell="C3" sqref="C3:G4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8.88671875" style="11"/>
    <col min="8" max="8" width="41.88671875" style="11" customWidth="1"/>
    <col min="9" max="16384" width="8.88671875" style="11"/>
  </cols>
  <sheetData>
    <row r="1" spans="1:8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15" thickBot="1" x14ac:dyDescent="0.35">
      <c r="A2" s="3">
        <v>0</v>
      </c>
      <c r="B2" s="4" t="s">
        <v>8</v>
      </c>
      <c r="C2" s="4" t="s">
        <v>9</v>
      </c>
      <c r="D2" s="4" t="s">
        <v>9</v>
      </c>
      <c r="E2" s="4" t="s">
        <v>9</v>
      </c>
      <c r="F2" s="4" t="s">
        <v>9</v>
      </c>
      <c r="G2" s="4" t="s">
        <v>9</v>
      </c>
      <c r="H2" s="4" t="s">
        <v>48</v>
      </c>
    </row>
    <row r="3" spans="1:8" ht="29.4" thickBot="1" x14ac:dyDescent="0.35">
      <c r="A3" s="5">
        <v>8.9999999999999993E-3</v>
      </c>
      <c r="B3" s="6" t="s">
        <v>138</v>
      </c>
      <c r="C3" s="10">
        <v>0.8</v>
      </c>
      <c r="D3" s="10">
        <v>6</v>
      </c>
      <c r="E3" s="10">
        <v>0.8</v>
      </c>
      <c r="F3" s="10" t="s">
        <v>138</v>
      </c>
      <c r="G3" s="10">
        <f>C3+D3+E3</f>
        <v>7.6</v>
      </c>
      <c r="H3" s="6"/>
    </row>
    <row r="4" spans="1:8" ht="29.4" thickBot="1" x14ac:dyDescent="0.35">
      <c r="A4" s="5">
        <v>2.5000000000000001E-2</v>
      </c>
      <c r="B4" s="6" t="s">
        <v>138</v>
      </c>
      <c r="C4" s="10">
        <v>1</v>
      </c>
      <c r="D4" s="10">
        <v>6.2</v>
      </c>
      <c r="E4" s="10">
        <v>1.5</v>
      </c>
      <c r="F4" s="10" t="s">
        <v>138</v>
      </c>
      <c r="G4" s="10">
        <f>C4+D4+E4</f>
        <v>8.6999999999999993</v>
      </c>
      <c r="H4" s="6" t="s">
        <v>100</v>
      </c>
    </row>
    <row r="5" spans="1:8" ht="15" thickBot="1" x14ac:dyDescent="0.35">
      <c r="A5" s="5">
        <v>3.2000000000000001E-2</v>
      </c>
      <c r="B5" s="6" t="s">
        <v>9</v>
      </c>
      <c r="C5" s="6" t="s">
        <v>9</v>
      </c>
      <c r="D5" s="6" t="s">
        <v>9</v>
      </c>
      <c r="E5" s="6" t="s">
        <v>9</v>
      </c>
      <c r="F5" s="6" t="s">
        <v>9</v>
      </c>
      <c r="G5" s="6" t="s">
        <v>9</v>
      </c>
      <c r="H5" s="6" t="s">
        <v>139</v>
      </c>
    </row>
    <row r="6" spans="1:8" ht="15" thickBot="1" x14ac:dyDescent="0.35">
      <c r="A6" s="5"/>
      <c r="B6" s="6"/>
      <c r="C6" s="6"/>
      <c r="D6" s="6"/>
      <c r="E6" s="6"/>
      <c r="F6" s="6"/>
      <c r="G6" s="6"/>
      <c r="H6" s="6"/>
    </row>
    <row r="7" spans="1:8" ht="15" thickBot="1" x14ac:dyDescent="0.35">
      <c r="A7" s="5"/>
      <c r="B7" s="6"/>
      <c r="C7" s="6"/>
      <c r="D7" s="6"/>
      <c r="E7" s="6"/>
      <c r="F7" s="6"/>
      <c r="G7" s="6"/>
      <c r="H7" s="6"/>
    </row>
    <row r="8" spans="1:8" ht="15" thickBot="1" x14ac:dyDescent="0.35">
      <c r="A8" s="5"/>
      <c r="B8" s="6"/>
      <c r="C8" s="6"/>
      <c r="D8" s="6"/>
      <c r="E8" s="6"/>
      <c r="F8" s="6"/>
      <c r="G8" s="6"/>
      <c r="H8" s="6"/>
    </row>
    <row r="9" spans="1:8" ht="15" thickBot="1" x14ac:dyDescent="0.35">
      <c r="A9" s="5"/>
      <c r="B9" s="6"/>
      <c r="C9" s="6"/>
      <c r="D9" s="6"/>
      <c r="E9" s="6"/>
      <c r="F9" s="6"/>
      <c r="G9" s="6"/>
      <c r="H9" s="6"/>
    </row>
    <row r="10" spans="1:8" ht="15" thickBot="1" x14ac:dyDescent="0.35">
      <c r="A10" s="5"/>
      <c r="B10" s="6"/>
      <c r="C10" s="6"/>
      <c r="D10" s="6"/>
      <c r="E10" s="6"/>
      <c r="F10" s="6"/>
      <c r="G10" s="6"/>
      <c r="H10" s="6"/>
    </row>
    <row r="11" spans="1:8" ht="15" thickBot="1" x14ac:dyDescent="0.35">
      <c r="A11" s="5"/>
      <c r="B11" s="6"/>
      <c r="C11" s="6"/>
      <c r="D11" s="6"/>
      <c r="E11" s="6"/>
      <c r="F11" s="6"/>
      <c r="G11" s="6"/>
      <c r="H11" s="6"/>
    </row>
    <row r="12" spans="1:8" ht="15" thickBot="1" x14ac:dyDescent="0.35">
      <c r="A12" s="5"/>
      <c r="B12" s="6"/>
      <c r="C12" s="6"/>
      <c r="D12" s="6"/>
      <c r="E12" s="6"/>
      <c r="F12" s="6"/>
      <c r="G12" s="6"/>
      <c r="H12" s="6"/>
    </row>
    <row r="13" spans="1:8" ht="15" thickBot="1" x14ac:dyDescent="0.35">
      <c r="A13" s="5"/>
      <c r="B13" s="6"/>
      <c r="C13" s="6"/>
      <c r="D13" s="6"/>
      <c r="E13" s="6"/>
      <c r="F13" s="6"/>
      <c r="G13" s="6"/>
      <c r="H13" s="6"/>
    </row>
    <row r="14" spans="1:8" ht="15" thickBot="1" x14ac:dyDescent="0.35">
      <c r="A14" s="5"/>
      <c r="B14" s="6"/>
      <c r="C14" s="6"/>
      <c r="D14" s="6"/>
      <c r="E14" s="6"/>
      <c r="F14" s="6"/>
      <c r="G14" s="6"/>
      <c r="H14" s="6"/>
    </row>
    <row r="15" spans="1:8" ht="15" thickBot="1" x14ac:dyDescent="0.35">
      <c r="A15" s="5"/>
      <c r="B15" s="6"/>
      <c r="C15" s="6"/>
      <c r="D15" s="6"/>
      <c r="E15" s="6"/>
      <c r="F15" s="6"/>
      <c r="G15" s="6"/>
      <c r="H15" s="6"/>
    </row>
    <row r="16" spans="1:8" ht="15" thickBot="1" x14ac:dyDescent="0.35">
      <c r="A16" s="5"/>
      <c r="B16" s="6"/>
      <c r="C16" s="6"/>
      <c r="D16" s="6"/>
      <c r="E16" s="6"/>
      <c r="F16" s="6"/>
      <c r="G16" s="6"/>
      <c r="H16" s="6"/>
    </row>
    <row r="17" spans="1:8" ht="15" thickBot="1" x14ac:dyDescent="0.35">
      <c r="A17" s="5"/>
      <c r="B17" s="6"/>
      <c r="C17" s="6"/>
      <c r="D17" s="6"/>
      <c r="E17" s="6"/>
      <c r="F17" s="6"/>
      <c r="G17" s="6"/>
      <c r="H17" s="6"/>
    </row>
    <row r="18" spans="1:8" ht="15" thickBot="1" x14ac:dyDescent="0.35">
      <c r="A18" s="5"/>
      <c r="B18" s="6"/>
      <c r="C18" s="6"/>
      <c r="D18" s="6"/>
      <c r="E18" s="6"/>
      <c r="F18" s="6"/>
      <c r="G18" s="6"/>
      <c r="H18" s="6"/>
    </row>
    <row r="19" spans="1:8" ht="15" thickBot="1" x14ac:dyDescent="0.35">
      <c r="A19" s="5"/>
      <c r="B19" s="6"/>
      <c r="C19" s="6"/>
      <c r="D19" s="6"/>
      <c r="E19" s="6"/>
      <c r="F19" s="6"/>
      <c r="G19" s="6"/>
      <c r="H19" s="6"/>
    </row>
    <row r="20" spans="1:8" ht="15" thickBot="1" x14ac:dyDescent="0.35">
      <c r="A20" s="5"/>
      <c r="B20" s="6"/>
      <c r="C20" s="6"/>
      <c r="D20" s="6"/>
      <c r="E20" s="6"/>
      <c r="F20" s="6"/>
      <c r="G20" s="6"/>
      <c r="H20" s="6"/>
    </row>
    <row r="21" spans="1:8" ht="15" thickBot="1" x14ac:dyDescent="0.35">
      <c r="A21" s="5"/>
      <c r="B21" s="6"/>
      <c r="C21" s="6"/>
      <c r="D21" s="6"/>
      <c r="E21" s="6"/>
      <c r="F21" s="6"/>
      <c r="G21" s="6"/>
      <c r="H21" s="6"/>
    </row>
    <row r="22" spans="1:8" ht="15" thickBot="1" x14ac:dyDescent="0.35">
      <c r="A22" s="5"/>
      <c r="B22" s="6"/>
      <c r="C22" s="6"/>
      <c r="D22" s="6"/>
      <c r="E22" s="6"/>
      <c r="F22" s="6"/>
      <c r="G22" s="6"/>
      <c r="H22" s="6"/>
    </row>
    <row r="23" spans="1:8" ht="15" thickBot="1" x14ac:dyDescent="0.35">
      <c r="A23" s="5"/>
      <c r="B23" s="6"/>
      <c r="C23" s="6"/>
      <c r="D23" s="6"/>
      <c r="E23" s="6"/>
      <c r="F23" s="6"/>
      <c r="G23" s="6"/>
      <c r="H23" s="6"/>
    </row>
    <row r="24" spans="1:8" ht="15" thickBot="1" x14ac:dyDescent="0.35">
      <c r="A24" s="5"/>
      <c r="B24" s="6"/>
      <c r="C24" s="6"/>
      <c r="D24" s="6"/>
      <c r="E24" s="6"/>
      <c r="F24" s="6"/>
      <c r="G24" s="6"/>
      <c r="H24" s="6"/>
    </row>
    <row r="25" spans="1:8" ht="15" thickBot="1" x14ac:dyDescent="0.35">
      <c r="A25" s="5"/>
      <c r="B25" s="6"/>
      <c r="C25" s="6"/>
      <c r="D25" s="6"/>
      <c r="E25" s="6"/>
      <c r="F25" s="6"/>
      <c r="G25" s="6"/>
      <c r="H25" s="6"/>
    </row>
    <row r="26" spans="1:8" ht="15" thickBot="1" x14ac:dyDescent="0.35">
      <c r="A26" s="5"/>
      <c r="B26" s="6"/>
      <c r="C26" s="6"/>
      <c r="D26" s="6"/>
      <c r="E26" s="6"/>
      <c r="F26" s="6"/>
      <c r="G26" s="6"/>
      <c r="H26" s="6"/>
    </row>
    <row r="27" spans="1:8" ht="15" thickBot="1" x14ac:dyDescent="0.35">
      <c r="A27" s="5"/>
      <c r="B27" s="6"/>
      <c r="C27" s="6"/>
      <c r="D27" s="6"/>
      <c r="E27" s="6"/>
      <c r="F27" s="6"/>
      <c r="G27" s="6"/>
      <c r="H27" s="6"/>
    </row>
    <row r="28" spans="1:8" ht="15" thickBot="1" x14ac:dyDescent="0.35">
      <c r="A28" s="5"/>
      <c r="B28" s="6"/>
      <c r="C28" s="6"/>
      <c r="D28" s="6"/>
      <c r="E28" s="6"/>
      <c r="F28" s="6"/>
      <c r="G28" s="6"/>
      <c r="H28" s="6"/>
    </row>
    <row r="29" spans="1:8" ht="15" thickBot="1" x14ac:dyDescent="0.35">
      <c r="A29" s="5"/>
      <c r="B29" s="6"/>
      <c r="C29" s="6"/>
      <c r="D29" s="6"/>
      <c r="E29" s="6"/>
      <c r="F29" s="6"/>
      <c r="G29" s="6"/>
      <c r="H29" s="6"/>
    </row>
    <row r="30" spans="1:8" ht="15" thickBot="1" x14ac:dyDescent="0.35">
      <c r="A30" s="5"/>
      <c r="B30" s="6"/>
      <c r="C30" s="6"/>
      <c r="D30" s="6"/>
      <c r="E30" s="6"/>
      <c r="F30" s="6"/>
      <c r="G30" s="6"/>
      <c r="H30" s="6"/>
    </row>
    <row r="31" spans="1:8" ht="15" thickBot="1" x14ac:dyDescent="0.35">
      <c r="A31" s="5"/>
      <c r="B31" s="6"/>
      <c r="C31" s="6"/>
      <c r="D31" s="6"/>
      <c r="E31" s="6"/>
      <c r="F31" s="6"/>
      <c r="G31" s="6"/>
      <c r="H31" s="6"/>
    </row>
    <row r="33" spans="2:5" x14ac:dyDescent="0.3">
      <c r="B33" s="13" t="s">
        <v>26</v>
      </c>
      <c r="C33" s="12">
        <f>MIN(C3:C31)</f>
        <v>0.8</v>
      </c>
      <c r="D33" s="12">
        <f t="shared" ref="D33:E33" si="0">MIN(D3:D31)</f>
        <v>6</v>
      </c>
      <c r="E33" s="12">
        <f t="shared" si="0"/>
        <v>0.8</v>
      </c>
    </row>
    <row r="34" spans="2:5" x14ac:dyDescent="0.3">
      <c r="B34" s="13" t="s">
        <v>27</v>
      </c>
      <c r="C34" s="12">
        <f>AVERAGE(C3:C31)</f>
        <v>0.9</v>
      </c>
      <c r="D34" s="12">
        <f>AVERAGE(D3:D31)</f>
        <v>6.1</v>
      </c>
      <c r="E34" s="12">
        <f>AVERAGE(E3:E31)</f>
        <v>1.1499999999999999</v>
      </c>
    </row>
    <row r="35" spans="2:5" x14ac:dyDescent="0.3">
      <c r="B35" s="13" t="s">
        <v>28</v>
      </c>
      <c r="C35" s="12">
        <f>MAX(C3:C31)</f>
        <v>1</v>
      </c>
      <c r="D35" s="12">
        <f t="shared" ref="D35:E35" si="1">MAX(D3:D31)</f>
        <v>6.2</v>
      </c>
      <c r="E35" s="12">
        <f t="shared" si="1"/>
        <v>1.5</v>
      </c>
    </row>
  </sheetData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41978-2CF0-429E-9BFA-AD68248843D0}">
  <dimension ref="A1:H35"/>
  <sheetViews>
    <sheetView zoomScale="70" zoomScaleNormal="70" workbookViewId="0">
      <selection activeCell="S36" sqref="S36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8.88671875" style="11"/>
    <col min="8" max="8" width="41.88671875" style="11" customWidth="1"/>
    <col min="9" max="16384" width="8.88671875" style="11"/>
  </cols>
  <sheetData>
    <row r="1" spans="1:8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29.4" thickBot="1" x14ac:dyDescent="0.35">
      <c r="A2" s="7">
        <v>0</v>
      </c>
      <c r="B2" s="4" t="s">
        <v>9</v>
      </c>
      <c r="C2" s="4" t="s">
        <v>9</v>
      </c>
      <c r="D2" s="4" t="s">
        <v>9</v>
      </c>
      <c r="E2" s="4" t="s">
        <v>9</v>
      </c>
      <c r="F2" s="4" t="s">
        <v>9</v>
      </c>
      <c r="G2" s="4" t="s">
        <v>9</v>
      </c>
      <c r="H2" s="4" t="s">
        <v>152</v>
      </c>
    </row>
    <row r="3" spans="1:8" ht="15" thickBot="1" x14ac:dyDescent="0.35">
      <c r="A3" s="8">
        <v>0.01</v>
      </c>
      <c r="B3" s="6" t="s">
        <v>19</v>
      </c>
      <c r="C3" s="10">
        <v>1.3</v>
      </c>
      <c r="D3" s="10">
        <v>3.3</v>
      </c>
      <c r="E3" s="10">
        <v>1.8</v>
      </c>
      <c r="F3" s="10" t="s">
        <v>8</v>
      </c>
      <c r="G3" s="10">
        <f>C3+D3+E3</f>
        <v>6.3999999999999995</v>
      </c>
      <c r="H3" s="6"/>
    </row>
    <row r="4" spans="1:8" ht="29.4" thickBot="1" x14ac:dyDescent="0.35">
      <c r="A4" s="8">
        <v>0.03</v>
      </c>
      <c r="B4" s="6" t="s">
        <v>153</v>
      </c>
      <c r="C4" s="10">
        <v>0.5</v>
      </c>
      <c r="D4" s="10">
        <v>3.3</v>
      </c>
      <c r="E4" s="10">
        <v>1.4</v>
      </c>
      <c r="F4" s="10" t="s">
        <v>50</v>
      </c>
      <c r="G4" s="10">
        <f>C4+D4+E4</f>
        <v>5.1999999999999993</v>
      </c>
      <c r="H4" s="6"/>
    </row>
    <row r="5" spans="1:8" ht="15" thickBot="1" x14ac:dyDescent="0.35">
      <c r="A5" s="8">
        <v>4.5999999999999999E-2</v>
      </c>
      <c r="B5" s="6" t="s">
        <v>9</v>
      </c>
      <c r="C5" s="6" t="s">
        <v>9</v>
      </c>
      <c r="D5" s="6" t="s">
        <v>9</v>
      </c>
      <c r="E5" s="6" t="s">
        <v>9</v>
      </c>
      <c r="F5" s="6" t="s">
        <v>9</v>
      </c>
      <c r="G5" s="6" t="s">
        <v>9</v>
      </c>
      <c r="H5" s="6" t="s">
        <v>154</v>
      </c>
    </row>
    <row r="6" spans="1:8" ht="15" thickBot="1" x14ac:dyDescent="0.35">
      <c r="A6" s="5"/>
      <c r="B6" s="6"/>
      <c r="C6" s="6"/>
      <c r="D6" s="6"/>
      <c r="E6" s="6"/>
      <c r="F6" s="6"/>
      <c r="G6" s="6"/>
      <c r="H6" s="6"/>
    </row>
    <row r="7" spans="1:8" ht="15" thickBot="1" x14ac:dyDescent="0.35">
      <c r="A7" s="5"/>
      <c r="B7" s="6"/>
      <c r="C7" s="6"/>
      <c r="D7" s="6"/>
      <c r="E7" s="6"/>
      <c r="F7" s="6"/>
      <c r="G7" s="6"/>
      <c r="H7" s="6"/>
    </row>
    <row r="8" spans="1:8" ht="15" thickBot="1" x14ac:dyDescent="0.35">
      <c r="A8" s="5"/>
      <c r="B8" s="6"/>
      <c r="C8" s="6"/>
      <c r="D8" s="6"/>
      <c r="E8" s="6"/>
      <c r="F8" s="6"/>
      <c r="G8" s="6"/>
      <c r="H8" s="6"/>
    </row>
    <row r="9" spans="1:8" ht="15" thickBot="1" x14ac:dyDescent="0.35">
      <c r="A9" s="5"/>
      <c r="B9" s="6"/>
      <c r="C9" s="6"/>
      <c r="D9" s="6"/>
      <c r="E9" s="6"/>
      <c r="F9" s="6"/>
      <c r="G9" s="6"/>
      <c r="H9" s="6"/>
    </row>
    <row r="10" spans="1:8" ht="15" thickBot="1" x14ac:dyDescent="0.35">
      <c r="A10" s="5"/>
      <c r="B10" s="6"/>
      <c r="C10" s="6"/>
      <c r="D10" s="6"/>
      <c r="E10" s="6"/>
      <c r="F10" s="6"/>
      <c r="G10" s="6"/>
      <c r="H10" s="6"/>
    </row>
    <row r="11" spans="1:8" ht="15" thickBot="1" x14ac:dyDescent="0.35">
      <c r="A11" s="5"/>
      <c r="B11" s="6"/>
      <c r="C11" s="6"/>
      <c r="D11" s="6"/>
      <c r="E11" s="6"/>
      <c r="F11" s="6"/>
      <c r="G11" s="6"/>
      <c r="H11" s="6"/>
    </row>
    <row r="12" spans="1:8" ht="15" thickBot="1" x14ac:dyDescent="0.35">
      <c r="A12" s="5"/>
      <c r="B12" s="6"/>
      <c r="C12" s="6"/>
      <c r="D12" s="6"/>
      <c r="E12" s="6"/>
      <c r="F12" s="6"/>
      <c r="G12" s="6"/>
      <c r="H12" s="6"/>
    </row>
    <row r="13" spans="1:8" ht="15" thickBot="1" x14ac:dyDescent="0.35">
      <c r="A13" s="5"/>
      <c r="B13" s="6"/>
      <c r="C13" s="6"/>
      <c r="D13" s="6"/>
      <c r="E13" s="6"/>
      <c r="F13" s="6"/>
      <c r="G13" s="6"/>
      <c r="H13" s="6"/>
    </row>
    <row r="14" spans="1:8" ht="15" thickBot="1" x14ac:dyDescent="0.35">
      <c r="A14" s="5"/>
      <c r="B14" s="6"/>
      <c r="C14" s="6"/>
      <c r="D14" s="6"/>
      <c r="E14" s="6"/>
      <c r="F14" s="6"/>
      <c r="G14" s="6"/>
      <c r="H14" s="6"/>
    </row>
    <row r="15" spans="1:8" ht="15" thickBot="1" x14ac:dyDescent="0.35">
      <c r="A15" s="5"/>
      <c r="B15" s="6"/>
      <c r="C15" s="6"/>
      <c r="D15" s="6"/>
      <c r="E15" s="6"/>
      <c r="F15" s="6"/>
      <c r="G15" s="6"/>
      <c r="H15" s="6"/>
    </row>
    <row r="16" spans="1:8" ht="15" thickBot="1" x14ac:dyDescent="0.35">
      <c r="A16" s="5"/>
      <c r="B16" s="6"/>
      <c r="C16" s="6"/>
      <c r="D16" s="6"/>
      <c r="E16" s="6"/>
      <c r="F16" s="6"/>
      <c r="G16" s="6"/>
      <c r="H16" s="6"/>
    </row>
    <row r="17" spans="1:8" ht="15" thickBot="1" x14ac:dyDescent="0.35">
      <c r="A17" s="5"/>
      <c r="B17" s="6"/>
      <c r="C17" s="6"/>
      <c r="D17" s="6"/>
      <c r="E17" s="6"/>
      <c r="F17" s="6"/>
      <c r="G17" s="6"/>
      <c r="H17" s="6"/>
    </row>
    <row r="18" spans="1:8" ht="15" thickBot="1" x14ac:dyDescent="0.35">
      <c r="A18" s="5"/>
      <c r="B18" s="6"/>
      <c r="C18" s="6"/>
      <c r="D18" s="6"/>
      <c r="E18" s="6"/>
      <c r="F18" s="6"/>
      <c r="G18" s="6"/>
      <c r="H18" s="6"/>
    </row>
    <row r="19" spans="1:8" ht="15" thickBot="1" x14ac:dyDescent="0.35">
      <c r="A19" s="5"/>
      <c r="B19" s="6"/>
      <c r="C19" s="6"/>
      <c r="D19" s="6"/>
      <c r="E19" s="6"/>
      <c r="F19" s="6"/>
      <c r="G19" s="6"/>
      <c r="H19" s="6"/>
    </row>
    <row r="20" spans="1:8" ht="15" thickBot="1" x14ac:dyDescent="0.35">
      <c r="A20" s="5"/>
      <c r="B20" s="6"/>
      <c r="C20" s="6"/>
      <c r="D20" s="6"/>
      <c r="E20" s="6"/>
      <c r="F20" s="6"/>
      <c r="G20" s="6"/>
      <c r="H20" s="6"/>
    </row>
    <row r="21" spans="1:8" ht="15" thickBot="1" x14ac:dyDescent="0.35">
      <c r="A21" s="5"/>
      <c r="B21" s="6"/>
      <c r="C21" s="6"/>
      <c r="D21" s="6"/>
      <c r="E21" s="6"/>
      <c r="F21" s="6"/>
      <c r="G21" s="6"/>
      <c r="H21" s="6"/>
    </row>
    <row r="22" spans="1:8" ht="15" thickBot="1" x14ac:dyDescent="0.35">
      <c r="A22" s="5"/>
      <c r="B22" s="6"/>
      <c r="C22" s="6"/>
      <c r="D22" s="6"/>
      <c r="E22" s="6"/>
      <c r="F22" s="6"/>
      <c r="G22" s="6"/>
      <c r="H22" s="6"/>
    </row>
    <row r="23" spans="1:8" ht="15" thickBot="1" x14ac:dyDescent="0.35">
      <c r="A23" s="5"/>
      <c r="B23" s="6"/>
      <c r="C23" s="6"/>
      <c r="D23" s="6"/>
      <c r="E23" s="6"/>
      <c r="F23" s="6"/>
      <c r="G23" s="6"/>
      <c r="H23" s="6"/>
    </row>
    <row r="24" spans="1:8" ht="15" thickBot="1" x14ac:dyDescent="0.35">
      <c r="A24" s="5"/>
      <c r="B24" s="6"/>
      <c r="C24" s="6"/>
      <c r="D24" s="6"/>
      <c r="E24" s="6"/>
      <c r="F24" s="6"/>
      <c r="G24" s="6"/>
      <c r="H24" s="6"/>
    </row>
    <row r="25" spans="1:8" ht="15" thickBot="1" x14ac:dyDescent="0.35">
      <c r="A25" s="5"/>
      <c r="B25" s="6"/>
      <c r="C25" s="6"/>
      <c r="D25" s="6"/>
      <c r="E25" s="6"/>
      <c r="F25" s="6"/>
      <c r="G25" s="6"/>
      <c r="H25" s="6"/>
    </row>
    <row r="26" spans="1:8" ht="15" thickBot="1" x14ac:dyDescent="0.35">
      <c r="A26" s="5"/>
      <c r="B26" s="6"/>
      <c r="C26" s="6"/>
      <c r="D26" s="6"/>
      <c r="E26" s="6"/>
      <c r="F26" s="6"/>
      <c r="G26" s="6"/>
      <c r="H26" s="6"/>
    </row>
    <row r="27" spans="1:8" ht="15" thickBot="1" x14ac:dyDescent="0.35">
      <c r="A27" s="5"/>
      <c r="B27" s="6"/>
      <c r="C27" s="6"/>
      <c r="D27" s="6"/>
      <c r="E27" s="6"/>
      <c r="F27" s="6"/>
      <c r="G27" s="6"/>
      <c r="H27" s="6"/>
    </row>
    <row r="28" spans="1:8" ht="15" thickBot="1" x14ac:dyDescent="0.35">
      <c r="A28" s="5"/>
      <c r="B28" s="6"/>
      <c r="C28" s="6"/>
      <c r="D28" s="6"/>
      <c r="E28" s="6"/>
      <c r="F28" s="6"/>
      <c r="G28" s="6"/>
      <c r="H28" s="6"/>
    </row>
    <row r="29" spans="1:8" ht="15" thickBot="1" x14ac:dyDescent="0.35">
      <c r="A29" s="5"/>
      <c r="B29" s="6"/>
      <c r="C29" s="6"/>
      <c r="D29" s="6"/>
      <c r="E29" s="6"/>
      <c r="F29" s="6"/>
      <c r="G29" s="6"/>
      <c r="H29" s="6"/>
    </row>
    <row r="30" spans="1:8" ht="15" thickBot="1" x14ac:dyDescent="0.35">
      <c r="A30" s="5"/>
      <c r="B30" s="6"/>
      <c r="C30" s="6"/>
      <c r="D30" s="6"/>
      <c r="E30" s="6"/>
      <c r="F30" s="6"/>
      <c r="G30" s="6"/>
      <c r="H30" s="6"/>
    </row>
    <row r="31" spans="1:8" ht="15" thickBot="1" x14ac:dyDescent="0.35">
      <c r="A31" s="5"/>
      <c r="B31" s="6"/>
      <c r="C31" s="6"/>
      <c r="D31" s="6"/>
      <c r="E31" s="6"/>
      <c r="F31" s="6"/>
      <c r="G31" s="6"/>
      <c r="H31" s="6"/>
    </row>
    <row r="33" spans="2:5" x14ac:dyDescent="0.3">
      <c r="B33" s="13" t="s">
        <v>26</v>
      </c>
      <c r="C33" s="12">
        <f>MIN(C3:C31)</f>
        <v>0.5</v>
      </c>
      <c r="D33" s="12">
        <f t="shared" ref="D33:E33" si="0">MIN(D3:D31)</f>
        <v>3.3</v>
      </c>
      <c r="E33" s="12">
        <f t="shared" si="0"/>
        <v>1.4</v>
      </c>
    </row>
    <row r="34" spans="2:5" x14ac:dyDescent="0.3">
      <c r="B34" s="13" t="s">
        <v>27</v>
      </c>
      <c r="C34" s="12">
        <f>AVERAGE(C3:C31)</f>
        <v>0.9</v>
      </c>
      <c r="D34" s="12">
        <f>AVERAGE(D3:D31)</f>
        <v>3.3</v>
      </c>
      <c r="E34" s="12">
        <f>AVERAGE(E3:E31)</f>
        <v>1.6</v>
      </c>
    </row>
    <row r="35" spans="2:5" x14ac:dyDescent="0.3">
      <c r="B35" s="13" t="s">
        <v>28</v>
      </c>
      <c r="C35" s="12">
        <f>MAX(C3:C31)</f>
        <v>1.3</v>
      </c>
      <c r="D35" s="12">
        <f t="shared" ref="D35:E35" si="1">MAX(D3:D31)</f>
        <v>3.3</v>
      </c>
      <c r="E35" s="12">
        <f t="shared" si="1"/>
        <v>1.8</v>
      </c>
    </row>
  </sheetData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85672-460A-4449-B1EC-98B66532BC0F}">
  <dimension ref="A1:H35"/>
  <sheetViews>
    <sheetView zoomScale="70" zoomScaleNormal="70" workbookViewId="0">
      <selection activeCell="C2" sqref="C2:G7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8.88671875" style="11"/>
    <col min="8" max="8" width="41.88671875" style="11" customWidth="1"/>
    <col min="9" max="16384" width="8.88671875" style="11"/>
  </cols>
  <sheetData>
    <row r="1" spans="1:8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29.4" thickBot="1" x14ac:dyDescent="0.35">
      <c r="A2" s="7">
        <v>0</v>
      </c>
      <c r="B2" s="4" t="s">
        <v>8</v>
      </c>
      <c r="C2" s="9">
        <v>0.5</v>
      </c>
      <c r="D2" s="9">
        <v>3.5</v>
      </c>
      <c r="E2" s="9">
        <v>0.5</v>
      </c>
      <c r="F2" s="9" t="s">
        <v>11</v>
      </c>
      <c r="G2" s="9">
        <f>C2+D2+E2</f>
        <v>4.5</v>
      </c>
      <c r="H2" s="4" t="s">
        <v>155</v>
      </c>
    </row>
    <row r="3" spans="1:8" ht="15" thickBot="1" x14ac:dyDescent="0.35">
      <c r="A3" s="8">
        <v>0.1</v>
      </c>
      <c r="B3" s="6" t="s">
        <v>8</v>
      </c>
      <c r="C3" s="10">
        <v>0.3</v>
      </c>
      <c r="D3" s="10">
        <v>3</v>
      </c>
      <c r="E3" s="10">
        <v>0.8</v>
      </c>
      <c r="F3" s="10" t="s">
        <v>11</v>
      </c>
      <c r="G3" s="9">
        <f t="shared" ref="G3:G7" si="0">C3+D3+E3</f>
        <v>4.0999999999999996</v>
      </c>
      <c r="H3" s="6"/>
    </row>
    <row r="4" spans="1:8" ht="15" thickBot="1" x14ac:dyDescent="0.35">
      <c r="A4" s="8">
        <v>0.2</v>
      </c>
      <c r="B4" s="6" t="s">
        <v>8</v>
      </c>
      <c r="C4" s="10">
        <v>0.5</v>
      </c>
      <c r="D4" s="10">
        <v>3</v>
      </c>
      <c r="E4" s="10">
        <v>0.5</v>
      </c>
      <c r="F4" s="10" t="s">
        <v>11</v>
      </c>
      <c r="G4" s="9">
        <f t="shared" si="0"/>
        <v>4</v>
      </c>
      <c r="H4" s="6"/>
    </row>
    <row r="5" spans="1:8" ht="15" thickBot="1" x14ac:dyDescent="0.35">
      <c r="A5" s="8">
        <v>0.23400000000000001</v>
      </c>
      <c r="B5" s="6" t="s">
        <v>8</v>
      </c>
      <c r="C5" s="10">
        <v>0.3</v>
      </c>
      <c r="D5" s="10">
        <v>2.8</v>
      </c>
      <c r="E5" s="10">
        <v>0.4</v>
      </c>
      <c r="F5" s="10" t="s">
        <v>11</v>
      </c>
      <c r="G5" s="9">
        <f t="shared" si="0"/>
        <v>3.4999999999999996</v>
      </c>
      <c r="H5" s="6" t="s">
        <v>65</v>
      </c>
    </row>
    <row r="6" spans="1:8" ht="15" thickBot="1" x14ac:dyDescent="0.35">
      <c r="A6" s="8">
        <v>0.26400000000000001</v>
      </c>
      <c r="B6" s="6" t="s">
        <v>8</v>
      </c>
      <c r="C6" s="10">
        <v>0.8</v>
      </c>
      <c r="D6" s="10">
        <v>3</v>
      </c>
      <c r="E6" s="10">
        <v>0.5</v>
      </c>
      <c r="F6" s="10" t="s">
        <v>11</v>
      </c>
      <c r="G6" s="9">
        <f t="shared" si="0"/>
        <v>4.3</v>
      </c>
      <c r="H6" s="6" t="s">
        <v>156</v>
      </c>
    </row>
    <row r="7" spans="1:8" ht="15" thickBot="1" x14ac:dyDescent="0.35">
      <c r="A7" s="8">
        <v>0.29099999999999998</v>
      </c>
      <c r="B7" s="6" t="s">
        <v>8</v>
      </c>
      <c r="C7" s="10">
        <v>1.1000000000000001</v>
      </c>
      <c r="D7" s="10">
        <v>5</v>
      </c>
      <c r="E7" s="10">
        <v>2</v>
      </c>
      <c r="F7" s="10" t="s">
        <v>11</v>
      </c>
      <c r="G7" s="9">
        <f t="shared" si="0"/>
        <v>8.1</v>
      </c>
      <c r="H7" s="6" t="s">
        <v>157</v>
      </c>
    </row>
    <row r="8" spans="1:8" ht="15" thickBot="1" x14ac:dyDescent="0.35">
      <c r="A8" s="5"/>
      <c r="B8" s="6"/>
      <c r="C8" s="6"/>
      <c r="D8" s="6"/>
      <c r="E8" s="6"/>
      <c r="F8" s="6"/>
      <c r="G8" s="6"/>
      <c r="H8" s="6"/>
    </row>
    <row r="9" spans="1:8" ht="15" thickBot="1" x14ac:dyDescent="0.35">
      <c r="A9" s="5"/>
      <c r="B9" s="6"/>
      <c r="C9" s="6"/>
      <c r="D9" s="6"/>
      <c r="E9" s="6"/>
      <c r="F9" s="6"/>
      <c r="G9" s="6"/>
      <c r="H9" s="6"/>
    </row>
    <row r="10" spans="1:8" ht="15" thickBot="1" x14ac:dyDescent="0.35">
      <c r="A10" s="5"/>
      <c r="B10" s="6"/>
      <c r="C10" s="6"/>
      <c r="D10" s="6"/>
      <c r="E10" s="6"/>
      <c r="F10" s="6"/>
      <c r="G10" s="6"/>
      <c r="H10" s="6"/>
    </row>
    <row r="11" spans="1:8" ht="15" thickBot="1" x14ac:dyDescent="0.35">
      <c r="A11" s="5"/>
      <c r="B11" s="6"/>
      <c r="C11" s="6"/>
      <c r="D11" s="6"/>
      <c r="E11" s="6"/>
      <c r="F11" s="6"/>
      <c r="G11" s="6"/>
      <c r="H11" s="6"/>
    </row>
    <row r="12" spans="1:8" ht="15" thickBot="1" x14ac:dyDescent="0.35">
      <c r="A12" s="5"/>
      <c r="B12" s="6"/>
      <c r="C12" s="6"/>
      <c r="D12" s="6"/>
      <c r="E12" s="6"/>
      <c r="F12" s="6"/>
      <c r="G12" s="6"/>
      <c r="H12" s="6"/>
    </row>
    <row r="13" spans="1:8" ht="15" thickBot="1" x14ac:dyDescent="0.35">
      <c r="A13" s="5"/>
      <c r="B13" s="6"/>
      <c r="C13" s="6"/>
      <c r="D13" s="6"/>
      <c r="E13" s="6"/>
      <c r="F13" s="6"/>
      <c r="G13" s="6"/>
      <c r="H13" s="6"/>
    </row>
    <row r="14" spans="1:8" ht="15" thickBot="1" x14ac:dyDescent="0.35">
      <c r="A14" s="5"/>
      <c r="B14" s="6"/>
      <c r="C14" s="6"/>
      <c r="D14" s="6"/>
      <c r="E14" s="6"/>
      <c r="F14" s="6"/>
      <c r="G14" s="6"/>
      <c r="H14" s="6"/>
    </row>
    <row r="15" spans="1:8" ht="15" thickBot="1" x14ac:dyDescent="0.35">
      <c r="A15" s="5"/>
      <c r="B15" s="6"/>
      <c r="C15" s="6"/>
      <c r="D15" s="6"/>
      <c r="E15" s="6"/>
      <c r="F15" s="6"/>
      <c r="G15" s="6"/>
      <c r="H15" s="6"/>
    </row>
    <row r="16" spans="1:8" ht="15" thickBot="1" x14ac:dyDescent="0.35">
      <c r="A16" s="5"/>
      <c r="B16" s="6"/>
      <c r="C16" s="6"/>
      <c r="D16" s="6"/>
      <c r="E16" s="6"/>
      <c r="F16" s="6"/>
      <c r="G16" s="6"/>
      <c r="H16" s="6"/>
    </row>
    <row r="17" spans="1:8" ht="15" thickBot="1" x14ac:dyDescent="0.35">
      <c r="A17" s="5"/>
      <c r="B17" s="6"/>
      <c r="C17" s="6"/>
      <c r="D17" s="6"/>
      <c r="E17" s="6"/>
      <c r="F17" s="6"/>
      <c r="G17" s="6"/>
      <c r="H17" s="6"/>
    </row>
    <row r="18" spans="1:8" ht="15" thickBot="1" x14ac:dyDescent="0.35">
      <c r="A18" s="5"/>
      <c r="B18" s="6"/>
      <c r="C18" s="6"/>
      <c r="D18" s="6"/>
      <c r="E18" s="6"/>
      <c r="F18" s="6"/>
      <c r="G18" s="6"/>
      <c r="H18" s="6"/>
    </row>
    <row r="19" spans="1:8" ht="15" thickBot="1" x14ac:dyDescent="0.35">
      <c r="A19" s="5"/>
      <c r="B19" s="6"/>
      <c r="C19" s="6"/>
      <c r="D19" s="6"/>
      <c r="E19" s="6"/>
      <c r="F19" s="6"/>
      <c r="G19" s="6"/>
      <c r="H19" s="6"/>
    </row>
    <row r="20" spans="1:8" ht="15" thickBot="1" x14ac:dyDescent="0.35">
      <c r="A20" s="5"/>
      <c r="B20" s="6"/>
      <c r="C20" s="6"/>
      <c r="D20" s="6"/>
      <c r="E20" s="6"/>
      <c r="F20" s="6"/>
      <c r="G20" s="6"/>
      <c r="H20" s="6"/>
    </row>
    <row r="21" spans="1:8" ht="15" thickBot="1" x14ac:dyDescent="0.35">
      <c r="A21" s="5"/>
      <c r="B21" s="6"/>
      <c r="C21" s="6"/>
      <c r="D21" s="6"/>
      <c r="E21" s="6"/>
      <c r="F21" s="6"/>
      <c r="G21" s="6"/>
      <c r="H21" s="6"/>
    </row>
    <row r="22" spans="1:8" ht="15" thickBot="1" x14ac:dyDescent="0.35">
      <c r="A22" s="5"/>
      <c r="B22" s="6"/>
      <c r="C22" s="6"/>
      <c r="D22" s="6"/>
      <c r="E22" s="6"/>
      <c r="F22" s="6"/>
      <c r="G22" s="6"/>
      <c r="H22" s="6"/>
    </row>
    <row r="23" spans="1:8" ht="15" thickBot="1" x14ac:dyDescent="0.35">
      <c r="A23" s="5"/>
      <c r="B23" s="6"/>
      <c r="C23" s="6"/>
      <c r="D23" s="6"/>
      <c r="E23" s="6"/>
      <c r="F23" s="6"/>
      <c r="G23" s="6"/>
      <c r="H23" s="6"/>
    </row>
    <row r="24" spans="1:8" ht="15" thickBot="1" x14ac:dyDescent="0.35">
      <c r="A24" s="5"/>
      <c r="B24" s="6"/>
      <c r="C24" s="6"/>
      <c r="D24" s="6"/>
      <c r="E24" s="6"/>
      <c r="F24" s="6"/>
      <c r="G24" s="6"/>
      <c r="H24" s="6"/>
    </row>
    <row r="25" spans="1:8" ht="15" thickBot="1" x14ac:dyDescent="0.35">
      <c r="A25" s="5"/>
      <c r="B25" s="6"/>
      <c r="C25" s="6"/>
      <c r="D25" s="6"/>
      <c r="E25" s="6"/>
      <c r="F25" s="6"/>
      <c r="G25" s="6"/>
      <c r="H25" s="6"/>
    </row>
    <row r="26" spans="1:8" ht="15" thickBot="1" x14ac:dyDescent="0.35">
      <c r="A26" s="5"/>
      <c r="B26" s="6"/>
      <c r="C26" s="6"/>
      <c r="D26" s="6"/>
      <c r="E26" s="6"/>
      <c r="F26" s="6"/>
      <c r="G26" s="6"/>
      <c r="H26" s="6"/>
    </row>
    <row r="27" spans="1:8" ht="15" thickBot="1" x14ac:dyDescent="0.35">
      <c r="A27" s="5"/>
      <c r="B27" s="6"/>
      <c r="C27" s="6"/>
      <c r="D27" s="6"/>
      <c r="E27" s="6"/>
      <c r="F27" s="6"/>
      <c r="G27" s="6"/>
      <c r="H27" s="6"/>
    </row>
    <row r="28" spans="1:8" ht="15" thickBot="1" x14ac:dyDescent="0.35">
      <c r="A28" s="5"/>
      <c r="B28" s="6"/>
      <c r="C28" s="6"/>
      <c r="D28" s="6"/>
      <c r="E28" s="6"/>
      <c r="F28" s="6"/>
      <c r="G28" s="6"/>
      <c r="H28" s="6"/>
    </row>
    <row r="29" spans="1:8" ht="15" thickBot="1" x14ac:dyDescent="0.35">
      <c r="A29" s="5"/>
      <c r="B29" s="6"/>
      <c r="C29" s="6"/>
      <c r="D29" s="6"/>
      <c r="E29" s="6"/>
      <c r="F29" s="6"/>
      <c r="G29" s="6"/>
      <c r="H29" s="6"/>
    </row>
    <row r="30" spans="1:8" ht="15" thickBot="1" x14ac:dyDescent="0.35">
      <c r="A30" s="5"/>
      <c r="B30" s="6"/>
      <c r="C30" s="6"/>
      <c r="D30" s="6"/>
      <c r="E30" s="6"/>
      <c r="F30" s="6"/>
      <c r="G30" s="6"/>
      <c r="H30" s="6"/>
    </row>
    <row r="31" spans="1:8" ht="15" thickBot="1" x14ac:dyDescent="0.35">
      <c r="A31" s="5"/>
      <c r="B31" s="6"/>
      <c r="C31" s="6"/>
      <c r="D31" s="6"/>
      <c r="E31" s="6"/>
      <c r="F31" s="6"/>
      <c r="G31" s="6"/>
      <c r="H31" s="6"/>
    </row>
    <row r="33" spans="2:5" x14ac:dyDescent="0.3">
      <c r="B33" s="13" t="s">
        <v>26</v>
      </c>
      <c r="C33" s="12">
        <f>MIN(C2:C31)</f>
        <v>0.3</v>
      </c>
      <c r="D33" s="12">
        <f>MIN(D2:D31)</f>
        <v>2.8</v>
      </c>
      <c r="E33" s="12">
        <f>MIN(E2:E31)</f>
        <v>0.4</v>
      </c>
    </row>
    <row r="34" spans="2:5" x14ac:dyDescent="0.3">
      <c r="B34" s="13" t="s">
        <v>27</v>
      </c>
      <c r="C34" s="12">
        <f>AVERAGE(C2:C31)</f>
        <v>0.58333333333333337</v>
      </c>
      <c r="D34" s="12">
        <f>AVERAGE(D2:D31)</f>
        <v>3.3833333333333333</v>
      </c>
      <c r="E34" s="12">
        <f>AVERAGE(E2:E31)</f>
        <v>0.78333333333333333</v>
      </c>
    </row>
    <row r="35" spans="2:5" x14ac:dyDescent="0.3">
      <c r="B35" s="13" t="s">
        <v>28</v>
      </c>
      <c r="C35" s="12">
        <f>MAX(C2:C31)</f>
        <v>1.1000000000000001</v>
      </c>
      <c r="D35" s="12">
        <f>MAX(D2:D31)</f>
        <v>5</v>
      </c>
      <c r="E35" s="12">
        <f>MAX(E2:E31)</f>
        <v>2</v>
      </c>
    </row>
  </sheetData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2F139-189D-49CE-8FD6-FB2D64789649}">
  <dimension ref="A1:H35"/>
  <sheetViews>
    <sheetView zoomScale="70" zoomScaleNormal="70" workbookViewId="0">
      <selection activeCell="AC12" sqref="AC12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8.88671875" style="11"/>
    <col min="8" max="8" width="41.88671875" style="11" customWidth="1"/>
    <col min="9" max="16384" width="8.88671875" style="11"/>
  </cols>
  <sheetData>
    <row r="1" spans="1:8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15" thickBot="1" x14ac:dyDescent="0.35">
      <c r="A2" s="7">
        <v>0</v>
      </c>
      <c r="B2" s="4" t="s">
        <v>8</v>
      </c>
      <c r="C2" s="4" t="s">
        <v>9</v>
      </c>
      <c r="D2" s="4" t="s">
        <v>9</v>
      </c>
      <c r="E2" s="4" t="s">
        <v>9</v>
      </c>
      <c r="F2" s="4" t="s">
        <v>8</v>
      </c>
      <c r="G2" s="4" t="s">
        <v>9</v>
      </c>
      <c r="H2" s="4" t="s">
        <v>211</v>
      </c>
    </row>
    <row r="3" spans="1:8" ht="15" thickBot="1" x14ac:dyDescent="0.35">
      <c r="A3" s="8">
        <v>1.2E-2</v>
      </c>
      <c r="B3" s="6" t="s">
        <v>8</v>
      </c>
      <c r="C3" s="10">
        <v>0.7</v>
      </c>
      <c r="D3" s="10">
        <v>3.4</v>
      </c>
      <c r="E3" s="10">
        <v>1</v>
      </c>
      <c r="F3" s="10" t="s">
        <v>8</v>
      </c>
      <c r="G3" s="10">
        <v>5.0999999999999996</v>
      </c>
      <c r="H3" s="6"/>
    </row>
    <row r="4" spans="1:8" ht="15" thickBot="1" x14ac:dyDescent="0.35">
      <c r="A4" s="8">
        <v>0.1</v>
      </c>
      <c r="B4" s="6" t="s">
        <v>8</v>
      </c>
      <c r="C4" s="10">
        <v>0.5</v>
      </c>
      <c r="D4" s="10">
        <v>3</v>
      </c>
      <c r="E4" s="10">
        <v>0.7</v>
      </c>
      <c r="F4" s="10" t="s">
        <v>8</v>
      </c>
      <c r="G4" s="10">
        <v>4.2</v>
      </c>
      <c r="H4" s="6"/>
    </row>
    <row r="5" spans="1:8" ht="15" thickBot="1" x14ac:dyDescent="0.35">
      <c r="A5" s="8">
        <v>0.17</v>
      </c>
      <c r="B5" s="6" t="s">
        <v>8</v>
      </c>
      <c r="C5" s="10">
        <v>0.5</v>
      </c>
      <c r="D5" s="10">
        <v>3</v>
      </c>
      <c r="E5" s="10">
        <v>0.5</v>
      </c>
      <c r="F5" s="10" t="s">
        <v>8</v>
      </c>
      <c r="G5" s="10">
        <v>4</v>
      </c>
      <c r="H5" s="6" t="s">
        <v>65</v>
      </c>
    </row>
    <row r="6" spans="1:8" ht="15" thickBot="1" x14ac:dyDescent="0.35">
      <c r="A6" s="8">
        <v>0.2</v>
      </c>
      <c r="B6" s="6" t="s">
        <v>8</v>
      </c>
      <c r="C6" s="10">
        <v>0.5</v>
      </c>
      <c r="D6" s="10">
        <v>3.2</v>
      </c>
      <c r="E6" s="10">
        <v>0.7</v>
      </c>
      <c r="F6" s="10" t="s">
        <v>8</v>
      </c>
      <c r="G6" s="10">
        <v>4.4000000000000004</v>
      </c>
      <c r="H6" s="6"/>
    </row>
    <row r="7" spans="1:8" ht="15" thickBot="1" x14ac:dyDescent="0.35">
      <c r="A7" s="8">
        <v>0.25</v>
      </c>
      <c r="B7" s="6" t="s">
        <v>8</v>
      </c>
      <c r="C7" s="10">
        <v>0.4</v>
      </c>
      <c r="D7" s="10">
        <v>3</v>
      </c>
      <c r="E7" s="10">
        <v>0.5</v>
      </c>
      <c r="F7" s="10" t="s">
        <v>8</v>
      </c>
      <c r="G7" s="10">
        <v>3.9</v>
      </c>
      <c r="H7" s="6" t="s">
        <v>191</v>
      </c>
    </row>
    <row r="8" spans="1:8" ht="15" thickBot="1" x14ac:dyDescent="0.35">
      <c r="A8" s="8">
        <v>0.4</v>
      </c>
      <c r="B8" s="6" t="s">
        <v>11</v>
      </c>
      <c r="C8" s="10">
        <v>0.5</v>
      </c>
      <c r="D8" s="10">
        <v>3.1</v>
      </c>
      <c r="E8" s="10">
        <v>0.5</v>
      </c>
      <c r="F8" s="10" t="s">
        <v>11</v>
      </c>
      <c r="G8" s="10">
        <v>4.0999999999999996</v>
      </c>
      <c r="H8" s="6"/>
    </row>
    <row r="9" spans="1:8" ht="15" thickBot="1" x14ac:dyDescent="0.35">
      <c r="A9" s="8">
        <v>0.6</v>
      </c>
      <c r="B9" s="6" t="s">
        <v>8</v>
      </c>
      <c r="C9" s="10">
        <v>0.5</v>
      </c>
      <c r="D9" s="10">
        <v>3</v>
      </c>
      <c r="E9" s="10">
        <v>0.5</v>
      </c>
      <c r="F9" s="10" t="s">
        <v>11</v>
      </c>
      <c r="G9" s="10">
        <v>4</v>
      </c>
      <c r="H9" s="6" t="s">
        <v>212</v>
      </c>
    </row>
    <row r="10" spans="1:8" ht="15" thickBot="1" x14ac:dyDescent="0.35">
      <c r="A10" s="8">
        <v>0.69099999999999995</v>
      </c>
      <c r="B10" s="6" t="s">
        <v>8</v>
      </c>
      <c r="C10" s="10" t="s">
        <v>9</v>
      </c>
      <c r="D10" s="10" t="s">
        <v>9</v>
      </c>
      <c r="E10" s="10" t="s">
        <v>9</v>
      </c>
      <c r="F10" s="10" t="s">
        <v>11</v>
      </c>
      <c r="G10" s="10" t="s">
        <v>9</v>
      </c>
      <c r="H10" s="6" t="s">
        <v>213</v>
      </c>
    </row>
    <row r="11" spans="1:8" ht="15" thickBot="1" x14ac:dyDescent="0.35">
      <c r="A11" s="5"/>
      <c r="B11" s="6"/>
      <c r="C11" s="6"/>
      <c r="D11" s="6"/>
      <c r="E11" s="6"/>
      <c r="F11" s="6"/>
      <c r="G11" s="6"/>
      <c r="H11" s="6"/>
    </row>
    <row r="12" spans="1:8" ht="15" thickBot="1" x14ac:dyDescent="0.35">
      <c r="A12" s="5"/>
      <c r="B12" s="6"/>
      <c r="C12" s="6"/>
      <c r="D12" s="6"/>
      <c r="E12" s="6"/>
      <c r="F12" s="6"/>
      <c r="G12" s="6"/>
      <c r="H12" s="6"/>
    </row>
    <row r="13" spans="1:8" ht="15" thickBot="1" x14ac:dyDescent="0.35">
      <c r="A13" s="5"/>
      <c r="B13" s="6"/>
      <c r="C13" s="6"/>
      <c r="D13" s="6"/>
      <c r="E13" s="6"/>
      <c r="F13" s="6"/>
      <c r="G13" s="6"/>
      <c r="H13" s="6"/>
    </row>
    <row r="14" spans="1:8" ht="15" thickBot="1" x14ac:dyDescent="0.35">
      <c r="A14" s="5"/>
      <c r="B14" s="6"/>
      <c r="C14" s="6"/>
      <c r="D14" s="6"/>
      <c r="E14" s="6"/>
      <c r="F14" s="6"/>
      <c r="G14" s="6"/>
      <c r="H14" s="6"/>
    </row>
    <row r="15" spans="1:8" ht="15" thickBot="1" x14ac:dyDescent="0.35">
      <c r="A15" s="5"/>
      <c r="B15" s="6"/>
      <c r="C15" s="6"/>
      <c r="D15" s="6"/>
      <c r="E15" s="6"/>
      <c r="F15" s="6"/>
      <c r="G15" s="6"/>
      <c r="H15" s="6"/>
    </row>
    <row r="16" spans="1:8" ht="15" thickBot="1" x14ac:dyDescent="0.35">
      <c r="A16" s="5"/>
      <c r="B16" s="6"/>
      <c r="C16" s="6"/>
      <c r="D16" s="6"/>
      <c r="E16" s="6"/>
      <c r="F16" s="6"/>
      <c r="G16" s="6"/>
      <c r="H16" s="6"/>
    </row>
    <row r="17" spans="1:8" ht="15" thickBot="1" x14ac:dyDescent="0.35">
      <c r="A17" s="5"/>
      <c r="B17" s="6"/>
      <c r="C17" s="6"/>
      <c r="D17" s="6"/>
      <c r="E17" s="6"/>
      <c r="F17" s="6"/>
      <c r="G17" s="6"/>
      <c r="H17" s="6"/>
    </row>
    <row r="18" spans="1:8" ht="15" thickBot="1" x14ac:dyDescent="0.35">
      <c r="A18" s="5"/>
      <c r="B18" s="6"/>
      <c r="C18" s="6"/>
      <c r="D18" s="6"/>
      <c r="E18" s="6"/>
      <c r="F18" s="6"/>
      <c r="G18" s="6"/>
      <c r="H18" s="6"/>
    </row>
    <row r="19" spans="1:8" ht="15" thickBot="1" x14ac:dyDescent="0.35">
      <c r="A19" s="5"/>
      <c r="B19" s="6"/>
      <c r="C19" s="6"/>
      <c r="D19" s="6"/>
      <c r="E19" s="6"/>
      <c r="F19" s="6"/>
      <c r="G19" s="6"/>
      <c r="H19" s="6"/>
    </row>
    <row r="20" spans="1:8" ht="15" thickBot="1" x14ac:dyDescent="0.35">
      <c r="A20" s="5"/>
      <c r="B20" s="6"/>
      <c r="C20" s="6"/>
      <c r="D20" s="6"/>
      <c r="E20" s="6"/>
      <c r="F20" s="6"/>
      <c r="G20" s="6"/>
      <c r="H20" s="6"/>
    </row>
    <row r="21" spans="1:8" ht="15" thickBot="1" x14ac:dyDescent="0.35">
      <c r="A21" s="5"/>
      <c r="B21" s="6"/>
      <c r="C21" s="6"/>
      <c r="D21" s="6"/>
      <c r="E21" s="6"/>
      <c r="F21" s="6"/>
      <c r="G21" s="6"/>
      <c r="H21" s="6"/>
    </row>
    <row r="22" spans="1:8" ht="15" thickBot="1" x14ac:dyDescent="0.35">
      <c r="A22" s="5"/>
      <c r="B22" s="6"/>
      <c r="C22" s="6"/>
      <c r="D22" s="6"/>
      <c r="E22" s="6"/>
      <c r="F22" s="6"/>
      <c r="G22" s="6"/>
      <c r="H22" s="6"/>
    </row>
    <row r="23" spans="1:8" ht="15" thickBot="1" x14ac:dyDescent="0.35">
      <c r="A23" s="5"/>
      <c r="B23" s="6"/>
      <c r="C23" s="6"/>
      <c r="D23" s="6"/>
      <c r="E23" s="6"/>
      <c r="F23" s="6"/>
      <c r="G23" s="6"/>
      <c r="H23" s="6"/>
    </row>
    <row r="24" spans="1:8" ht="15" thickBot="1" x14ac:dyDescent="0.35">
      <c r="A24" s="5"/>
      <c r="B24" s="6"/>
      <c r="C24" s="6"/>
      <c r="D24" s="6"/>
      <c r="E24" s="6"/>
      <c r="F24" s="6"/>
      <c r="G24" s="6"/>
      <c r="H24" s="6"/>
    </row>
    <row r="25" spans="1:8" ht="15" thickBot="1" x14ac:dyDescent="0.35">
      <c r="A25" s="5"/>
      <c r="B25" s="6"/>
      <c r="C25" s="6"/>
      <c r="D25" s="6"/>
      <c r="E25" s="6"/>
      <c r="F25" s="6"/>
      <c r="G25" s="6"/>
      <c r="H25" s="6"/>
    </row>
    <row r="26" spans="1:8" ht="15" thickBot="1" x14ac:dyDescent="0.35">
      <c r="A26" s="5"/>
      <c r="B26" s="6"/>
      <c r="C26" s="6"/>
      <c r="D26" s="6"/>
      <c r="E26" s="6"/>
      <c r="F26" s="6"/>
      <c r="G26" s="6"/>
      <c r="H26" s="6"/>
    </row>
    <row r="27" spans="1:8" ht="15" thickBot="1" x14ac:dyDescent="0.35">
      <c r="A27" s="5"/>
      <c r="B27" s="6"/>
      <c r="C27" s="6"/>
      <c r="D27" s="6"/>
      <c r="E27" s="6"/>
      <c r="F27" s="6"/>
      <c r="G27" s="6"/>
      <c r="H27" s="6"/>
    </row>
    <row r="28" spans="1:8" ht="15" thickBot="1" x14ac:dyDescent="0.35">
      <c r="A28" s="5"/>
      <c r="B28" s="6"/>
      <c r="C28" s="6"/>
      <c r="D28" s="6"/>
      <c r="E28" s="6"/>
      <c r="F28" s="6"/>
      <c r="G28" s="6"/>
      <c r="H28" s="6"/>
    </row>
    <row r="29" spans="1:8" ht="15" thickBot="1" x14ac:dyDescent="0.35">
      <c r="A29" s="5"/>
      <c r="B29" s="6"/>
      <c r="C29" s="6"/>
      <c r="D29" s="6"/>
      <c r="E29" s="6"/>
      <c r="F29" s="6"/>
      <c r="G29" s="6"/>
      <c r="H29" s="6"/>
    </row>
    <row r="30" spans="1:8" ht="15" thickBot="1" x14ac:dyDescent="0.35">
      <c r="A30" s="5"/>
      <c r="B30" s="6"/>
      <c r="C30" s="6"/>
      <c r="D30" s="6"/>
      <c r="E30" s="6"/>
      <c r="F30" s="6"/>
      <c r="G30" s="6"/>
      <c r="H30" s="6"/>
    </row>
    <row r="31" spans="1:8" ht="15" thickBot="1" x14ac:dyDescent="0.35">
      <c r="A31" s="5"/>
      <c r="B31" s="6"/>
      <c r="C31" s="6"/>
      <c r="D31" s="6"/>
      <c r="E31" s="6"/>
      <c r="F31" s="6"/>
      <c r="G31" s="6"/>
      <c r="H31" s="6"/>
    </row>
    <row r="33" spans="2:5" x14ac:dyDescent="0.3">
      <c r="B33" s="13" t="s">
        <v>26</v>
      </c>
      <c r="C33" s="12">
        <f>MIN(C3:C31)</f>
        <v>0.4</v>
      </c>
      <c r="D33" s="12">
        <f t="shared" ref="D33:E33" si="0">MIN(D3:D31)</f>
        <v>3</v>
      </c>
      <c r="E33" s="12">
        <f t="shared" si="0"/>
        <v>0.5</v>
      </c>
    </row>
    <row r="34" spans="2:5" x14ac:dyDescent="0.3">
      <c r="B34" s="13" t="s">
        <v>27</v>
      </c>
      <c r="C34" s="12">
        <f>AVERAGE(C3:C31)</f>
        <v>0.51428571428571435</v>
      </c>
      <c r="D34" s="12">
        <f>AVERAGE(D3:D31)</f>
        <v>3.1000000000000005</v>
      </c>
      <c r="E34" s="12">
        <f>AVERAGE(E3:E31)</f>
        <v>0.62857142857142867</v>
      </c>
    </row>
    <row r="35" spans="2:5" x14ac:dyDescent="0.3">
      <c r="B35" s="13" t="s">
        <v>28</v>
      </c>
      <c r="C35" s="12">
        <f>MAX(C3:C31)</f>
        <v>0.7</v>
      </c>
      <c r="D35" s="12">
        <f t="shared" ref="D35:E35" si="1">MAX(D3:D31)</f>
        <v>3.4</v>
      </c>
      <c r="E35" s="12">
        <f t="shared" si="1"/>
        <v>1</v>
      </c>
    </row>
  </sheetData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DA574-8E39-48E4-9418-71C5A55B75F1}">
  <dimension ref="A1:H35"/>
  <sheetViews>
    <sheetView zoomScale="70" zoomScaleNormal="70" workbookViewId="0">
      <selection activeCell="C2" sqref="C2:G5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8.88671875" style="11"/>
    <col min="8" max="8" width="41.88671875" style="11" customWidth="1"/>
    <col min="9" max="16384" width="8.88671875" style="11"/>
  </cols>
  <sheetData>
    <row r="1" spans="1:8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15" thickBot="1" x14ac:dyDescent="0.35">
      <c r="A2" s="7">
        <v>0</v>
      </c>
      <c r="B2" s="4" t="s">
        <v>8</v>
      </c>
      <c r="C2" s="9">
        <v>0.5</v>
      </c>
      <c r="D2" s="9">
        <v>3</v>
      </c>
      <c r="E2" s="9">
        <v>0.5</v>
      </c>
      <c r="F2" s="9" t="s">
        <v>11</v>
      </c>
      <c r="G2" s="9">
        <f>C2+D2+E2</f>
        <v>4</v>
      </c>
      <c r="H2" s="4" t="s">
        <v>182</v>
      </c>
    </row>
    <row r="3" spans="1:8" ht="15" thickBot="1" x14ac:dyDescent="0.35">
      <c r="A3" s="8">
        <v>2.5000000000000001E-2</v>
      </c>
      <c r="B3" s="6" t="s">
        <v>8</v>
      </c>
      <c r="C3" s="10">
        <v>0.5</v>
      </c>
      <c r="D3" s="10">
        <v>3</v>
      </c>
      <c r="E3" s="10">
        <v>0.5</v>
      </c>
      <c r="F3" s="10" t="s">
        <v>11</v>
      </c>
      <c r="G3" s="9">
        <f t="shared" ref="G3:G5" si="0">C3+D3+E3</f>
        <v>4</v>
      </c>
      <c r="H3" s="6"/>
    </row>
    <row r="4" spans="1:8" ht="15" thickBot="1" x14ac:dyDescent="0.35">
      <c r="A4" s="8">
        <v>0.1</v>
      </c>
      <c r="B4" s="6" t="s">
        <v>8</v>
      </c>
      <c r="C4" s="10">
        <v>0.5</v>
      </c>
      <c r="D4" s="10">
        <v>3</v>
      </c>
      <c r="E4" s="10">
        <v>0.5</v>
      </c>
      <c r="F4" s="10" t="s">
        <v>11</v>
      </c>
      <c r="G4" s="9">
        <f t="shared" si="0"/>
        <v>4</v>
      </c>
      <c r="H4" s="6"/>
    </row>
    <row r="5" spans="1:8" ht="43.8" thickBot="1" x14ac:dyDescent="0.35">
      <c r="A5" s="8">
        <v>0.19700000000000001</v>
      </c>
      <c r="B5" s="6" t="s">
        <v>8</v>
      </c>
      <c r="C5" s="10">
        <v>0.5</v>
      </c>
      <c r="D5" s="10">
        <v>3</v>
      </c>
      <c r="E5" s="10">
        <v>0.5</v>
      </c>
      <c r="F5" s="10" t="s">
        <v>11</v>
      </c>
      <c r="G5" s="9">
        <f t="shared" si="0"/>
        <v>4</v>
      </c>
      <c r="H5" s="6" t="s">
        <v>183</v>
      </c>
    </row>
    <row r="6" spans="1:8" ht="15" thickBot="1" x14ac:dyDescent="0.35">
      <c r="A6" s="8"/>
      <c r="B6" s="6"/>
      <c r="C6" s="6"/>
      <c r="D6" s="6"/>
      <c r="E6" s="6"/>
      <c r="F6" s="6"/>
      <c r="G6" s="6"/>
      <c r="H6" s="6"/>
    </row>
    <row r="7" spans="1:8" ht="15" thickBot="1" x14ac:dyDescent="0.35">
      <c r="A7" s="8"/>
      <c r="B7" s="6"/>
      <c r="C7" s="6"/>
      <c r="D7" s="6"/>
      <c r="E7" s="6"/>
      <c r="F7" s="6"/>
      <c r="G7" s="6"/>
      <c r="H7" s="6"/>
    </row>
    <row r="8" spans="1:8" ht="15" thickBot="1" x14ac:dyDescent="0.35">
      <c r="A8" s="8"/>
      <c r="B8" s="6"/>
      <c r="C8" s="6"/>
      <c r="D8" s="6"/>
      <c r="E8" s="6"/>
      <c r="F8" s="6"/>
      <c r="G8" s="6"/>
      <c r="H8" s="6"/>
    </row>
    <row r="9" spans="1:8" ht="15" thickBot="1" x14ac:dyDescent="0.35">
      <c r="A9" s="8"/>
      <c r="B9" s="6"/>
      <c r="C9" s="6"/>
      <c r="D9" s="6"/>
      <c r="E9" s="6"/>
      <c r="F9" s="6"/>
      <c r="G9" s="6"/>
      <c r="H9" s="6"/>
    </row>
    <row r="10" spans="1:8" ht="15" thickBot="1" x14ac:dyDescent="0.35">
      <c r="A10" s="8"/>
      <c r="B10" s="6"/>
      <c r="C10" s="6"/>
      <c r="D10" s="6"/>
      <c r="E10" s="6"/>
      <c r="F10" s="6"/>
      <c r="G10" s="6"/>
      <c r="H10" s="6"/>
    </row>
    <row r="11" spans="1:8" ht="15" thickBot="1" x14ac:dyDescent="0.35">
      <c r="A11" s="8"/>
      <c r="B11" s="6"/>
      <c r="C11" s="6"/>
      <c r="D11" s="6"/>
      <c r="E11" s="6"/>
      <c r="F11" s="6"/>
      <c r="G11" s="6"/>
      <c r="H11" s="6"/>
    </row>
    <row r="12" spans="1:8" ht="15" thickBot="1" x14ac:dyDescent="0.35">
      <c r="A12" s="8"/>
      <c r="B12" s="6"/>
      <c r="C12" s="6"/>
      <c r="D12" s="6"/>
      <c r="E12" s="6"/>
      <c r="F12" s="6"/>
      <c r="G12" s="6"/>
      <c r="H12" s="6"/>
    </row>
    <row r="13" spans="1:8" ht="15" thickBot="1" x14ac:dyDescent="0.35">
      <c r="A13" s="8"/>
      <c r="B13" s="6"/>
      <c r="C13" s="6"/>
      <c r="D13" s="6"/>
      <c r="E13" s="6"/>
      <c r="F13" s="6"/>
      <c r="G13" s="6"/>
      <c r="H13" s="6"/>
    </row>
    <row r="14" spans="1:8" ht="15" thickBot="1" x14ac:dyDescent="0.35">
      <c r="A14" s="8"/>
      <c r="B14" s="6"/>
      <c r="C14" s="6"/>
      <c r="D14" s="6"/>
      <c r="E14" s="6"/>
      <c r="F14" s="6"/>
      <c r="G14" s="6"/>
      <c r="H14" s="6"/>
    </row>
    <row r="15" spans="1:8" ht="15" thickBot="1" x14ac:dyDescent="0.35">
      <c r="A15" s="8"/>
      <c r="B15" s="6"/>
      <c r="C15" s="6"/>
      <c r="D15" s="6"/>
      <c r="E15" s="6"/>
      <c r="F15" s="6"/>
      <c r="G15" s="6"/>
      <c r="H15" s="6"/>
    </row>
    <row r="16" spans="1:8" ht="15" thickBot="1" x14ac:dyDescent="0.35">
      <c r="A16" s="8"/>
      <c r="B16" s="6"/>
      <c r="C16" s="6"/>
      <c r="D16" s="6"/>
      <c r="E16" s="6"/>
      <c r="F16" s="6"/>
      <c r="G16" s="6"/>
      <c r="H16" s="6"/>
    </row>
    <row r="17" spans="1:8" ht="15" thickBot="1" x14ac:dyDescent="0.35">
      <c r="A17" s="8"/>
      <c r="B17" s="6"/>
      <c r="C17" s="6"/>
      <c r="D17" s="6"/>
      <c r="E17" s="6"/>
      <c r="F17" s="6"/>
      <c r="G17" s="6"/>
      <c r="H17" s="6"/>
    </row>
    <row r="18" spans="1:8" ht="15" thickBot="1" x14ac:dyDescent="0.35">
      <c r="A18" s="8"/>
      <c r="B18" s="6"/>
      <c r="C18" s="6"/>
      <c r="D18" s="6"/>
      <c r="E18" s="6"/>
      <c r="F18" s="6"/>
      <c r="G18" s="6"/>
      <c r="H18" s="6"/>
    </row>
    <row r="19" spans="1:8" ht="15" thickBot="1" x14ac:dyDescent="0.35">
      <c r="A19" s="8"/>
      <c r="B19" s="6"/>
      <c r="C19" s="6"/>
      <c r="D19" s="6"/>
      <c r="E19" s="6"/>
      <c r="F19" s="6"/>
      <c r="G19" s="6"/>
      <c r="H19" s="6"/>
    </row>
    <row r="20" spans="1:8" ht="15" thickBot="1" x14ac:dyDescent="0.35">
      <c r="A20" s="8"/>
      <c r="B20" s="6"/>
      <c r="C20" s="6"/>
      <c r="D20" s="6"/>
      <c r="E20" s="6"/>
      <c r="F20" s="6"/>
      <c r="G20" s="6"/>
      <c r="H20" s="6"/>
    </row>
    <row r="21" spans="1:8" ht="15" thickBot="1" x14ac:dyDescent="0.35">
      <c r="A21" s="8"/>
      <c r="B21" s="6"/>
      <c r="C21" s="6"/>
      <c r="D21" s="6"/>
      <c r="E21" s="6"/>
      <c r="F21" s="6"/>
      <c r="G21" s="6"/>
      <c r="H21" s="6"/>
    </row>
    <row r="22" spans="1:8" ht="15" thickBot="1" x14ac:dyDescent="0.35">
      <c r="A22" s="8"/>
      <c r="B22" s="6"/>
      <c r="C22" s="6"/>
      <c r="D22" s="6"/>
      <c r="E22" s="6"/>
      <c r="F22" s="6"/>
      <c r="G22" s="6"/>
      <c r="H22" s="6"/>
    </row>
    <row r="23" spans="1:8" ht="15" thickBot="1" x14ac:dyDescent="0.35">
      <c r="A23" s="8"/>
      <c r="B23" s="6"/>
      <c r="C23" s="6"/>
      <c r="D23" s="6"/>
      <c r="E23" s="6"/>
      <c r="F23" s="6"/>
      <c r="G23" s="6"/>
      <c r="H23" s="6"/>
    </row>
    <row r="24" spans="1:8" ht="15" thickBot="1" x14ac:dyDescent="0.35">
      <c r="A24" s="8"/>
      <c r="B24" s="6"/>
      <c r="C24" s="6"/>
      <c r="D24" s="6"/>
      <c r="E24" s="6"/>
      <c r="F24" s="6"/>
      <c r="G24" s="4"/>
      <c r="H24" s="6"/>
    </row>
    <row r="25" spans="1:8" ht="15" thickBot="1" x14ac:dyDescent="0.35">
      <c r="A25" s="8"/>
      <c r="B25" s="6"/>
      <c r="C25" s="6"/>
      <c r="D25" s="6"/>
      <c r="E25" s="6"/>
      <c r="F25" s="6"/>
      <c r="G25" s="6"/>
      <c r="H25" s="6"/>
    </row>
    <row r="26" spans="1:8" ht="15" thickBot="1" x14ac:dyDescent="0.35">
      <c r="A26" s="8"/>
      <c r="B26" s="6"/>
      <c r="C26" s="6"/>
      <c r="D26" s="6"/>
      <c r="E26" s="6"/>
      <c r="F26" s="6"/>
      <c r="G26" s="6"/>
      <c r="H26" s="6"/>
    </row>
    <row r="27" spans="1:8" ht="15" thickBot="1" x14ac:dyDescent="0.35">
      <c r="A27" s="8"/>
      <c r="B27" s="6"/>
      <c r="C27" s="6"/>
      <c r="D27" s="6"/>
      <c r="E27" s="6"/>
      <c r="F27" s="6"/>
      <c r="G27" s="6"/>
      <c r="H27" s="6"/>
    </row>
    <row r="28" spans="1:8" ht="15" thickBot="1" x14ac:dyDescent="0.35">
      <c r="A28" s="8"/>
      <c r="B28" s="6"/>
      <c r="C28" s="6"/>
      <c r="D28" s="6"/>
      <c r="E28" s="6"/>
      <c r="F28" s="6"/>
      <c r="G28" s="6"/>
      <c r="H28" s="6"/>
    </row>
    <row r="29" spans="1:8" ht="15" thickBot="1" x14ac:dyDescent="0.35">
      <c r="A29" s="8"/>
      <c r="B29" s="6"/>
      <c r="C29" s="6"/>
      <c r="D29" s="6"/>
      <c r="E29" s="6"/>
      <c r="F29" s="6"/>
      <c r="G29" s="6"/>
      <c r="H29" s="6"/>
    </row>
    <row r="30" spans="1:8" ht="15" thickBot="1" x14ac:dyDescent="0.35">
      <c r="A30" s="8"/>
      <c r="B30" s="6"/>
      <c r="C30" s="6"/>
      <c r="D30" s="6"/>
      <c r="E30" s="6"/>
      <c r="F30" s="6"/>
      <c r="G30" s="6"/>
      <c r="H30" s="6"/>
    </row>
    <row r="31" spans="1:8" ht="15" thickBot="1" x14ac:dyDescent="0.35">
      <c r="A31" s="8"/>
      <c r="B31" s="6"/>
      <c r="C31" s="6"/>
      <c r="D31" s="6"/>
      <c r="E31" s="6"/>
      <c r="F31" s="6"/>
      <c r="G31" s="6"/>
      <c r="H31" s="6"/>
    </row>
    <row r="33" spans="2:5" x14ac:dyDescent="0.3">
      <c r="B33" s="13" t="s">
        <v>26</v>
      </c>
      <c r="C33" s="12">
        <f>MIN(C3:C31)</f>
        <v>0.5</v>
      </c>
      <c r="D33" s="12">
        <f>MIN(D3:D31)</f>
        <v>3</v>
      </c>
      <c r="E33" s="12">
        <f>MIN(E3:E31)</f>
        <v>0.5</v>
      </c>
    </row>
    <row r="34" spans="2:5" x14ac:dyDescent="0.3">
      <c r="B34" s="13" t="s">
        <v>27</v>
      </c>
      <c r="C34" s="12">
        <f>AVERAGE(C3:C31)</f>
        <v>0.5</v>
      </c>
      <c r="D34" s="12">
        <f>AVERAGE(D3:D31)</f>
        <v>3</v>
      </c>
      <c r="E34" s="12">
        <f>AVERAGE(E3:E31)</f>
        <v>0.5</v>
      </c>
    </row>
    <row r="35" spans="2:5" x14ac:dyDescent="0.3">
      <c r="B35" s="13" t="s">
        <v>28</v>
      </c>
      <c r="C35" s="12">
        <f>MAX(C3:C31)</f>
        <v>0.5</v>
      </c>
      <c r="D35" s="12">
        <f t="shared" ref="D35:E35" si="1">MAX(D3:D31)</f>
        <v>3</v>
      </c>
      <c r="E35" s="12">
        <f t="shared" si="1"/>
        <v>0.5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177FD-D959-4C3C-8A88-5BF334510C22}">
  <dimension ref="A1:H19"/>
  <sheetViews>
    <sheetView zoomScale="70" zoomScaleNormal="70" workbookViewId="0">
      <selection activeCell="F14" sqref="A1:XFD1048576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8.88671875" style="11"/>
    <col min="8" max="8" width="41.88671875" style="11" customWidth="1"/>
    <col min="9" max="16384" width="8.88671875" style="11"/>
  </cols>
  <sheetData>
    <row r="1" spans="1:8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29.4" thickBot="1" x14ac:dyDescent="0.35">
      <c r="A2" s="7">
        <v>0</v>
      </c>
      <c r="B2" s="4" t="s">
        <v>8</v>
      </c>
      <c r="C2" s="4" t="s">
        <v>9</v>
      </c>
      <c r="D2" s="4" t="s">
        <v>9</v>
      </c>
      <c r="E2" s="4" t="s">
        <v>9</v>
      </c>
      <c r="F2" s="4" t="s">
        <v>8</v>
      </c>
      <c r="G2" s="4" t="s">
        <v>9</v>
      </c>
      <c r="H2" s="4" t="s">
        <v>32</v>
      </c>
    </row>
    <row r="3" spans="1:8" ht="15" thickBot="1" x14ac:dyDescent="0.35">
      <c r="A3" s="8">
        <v>2.3E-2</v>
      </c>
      <c r="B3" s="6" t="s">
        <v>8</v>
      </c>
      <c r="C3" s="10">
        <v>1</v>
      </c>
      <c r="D3" s="10">
        <v>2.6</v>
      </c>
      <c r="E3" s="10">
        <v>0.8</v>
      </c>
      <c r="F3" s="10" t="s">
        <v>8</v>
      </c>
      <c r="G3" s="10">
        <f>C3+D3+E3</f>
        <v>4.4000000000000004</v>
      </c>
      <c r="H3" s="6" t="s">
        <v>33</v>
      </c>
    </row>
    <row r="4" spans="1:8" ht="43.8" thickBot="1" x14ac:dyDescent="0.35">
      <c r="A4" s="8">
        <v>0.1</v>
      </c>
      <c r="B4" s="6" t="s">
        <v>34</v>
      </c>
      <c r="C4" s="10">
        <v>0.4</v>
      </c>
      <c r="D4" s="10">
        <v>2.6</v>
      </c>
      <c r="E4" s="10">
        <v>0.7</v>
      </c>
      <c r="F4" s="10" t="s">
        <v>8</v>
      </c>
      <c r="G4" s="10">
        <f t="shared" ref="G4:G8" si="0">C4+D4+E4</f>
        <v>3.7</v>
      </c>
      <c r="H4" s="6"/>
    </row>
    <row r="5" spans="1:8" ht="43.8" thickBot="1" x14ac:dyDescent="0.35">
      <c r="A5" s="8">
        <v>0.13400000000000001</v>
      </c>
      <c r="B5" s="6" t="s">
        <v>34</v>
      </c>
      <c r="C5" s="10">
        <v>0.4</v>
      </c>
      <c r="D5" s="10">
        <v>2.6</v>
      </c>
      <c r="E5" s="10">
        <v>0.6</v>
      </c>
      <c r="F5" s="10" t="s">
        <v>8</v>
      </c>
      <c r="G5" s="10">
        <f t="shared" si="0"/>
        <v>3.6</v>
      </c>
      <c r="H5" s="6" t="s">
        <v>191</v>
      </c>
    </row>
    <row r="6" spans="1:8" ht="43.8" thickBot="1" x14ac:dyDescent="0.35">
      <c r="A6" s="8">
        <v>0.16</v>
      </c>
      <c r="B6" s="6" t="s">
        <v>34</v>
      </c>
      <c r="C6" s="10">
        <v>0.4</v>
      </c>
      <c r="D6" s="10">
        <v>2.7</v>
      </c>
      <c r="E6" s="10">
        <v>0.6</v>
      </c>
      <c r="F6" s="10" t="s">
        <v>8</v>
      </c>
      <c r="G6" s="10">
        <f t="shared" si="0"/>
        <v>3.7</v>
      </c>
      <c r="H6" s="6" t="s">
        <v>252</v>
      </c>
    </row>
    <row r="7" spans="1:8" ht="43.8" thickBot="1" x14ac:dyDescent="0.35">
      <c r="A7" s="8">
        <v>0.2</v>
      </c>
      <c r="B7" s="6" t="s">
        <v>35</v>
      </c>
      <c r="C7" s="10">
        <v>0.5</v>
      </c>
      <c r="D7" s="10">
        <v>3</v>
      </c>
      <c r="E7" s="10">
        <v>0.5</v>
      </c>
      <c r="F7" s="10" t="s">
        <v>36</v>
      </c>
      <c r="G7" s="10">
        <f t="shared" si="0"/>
        <v>4</v>
      </c>
      <c r="H7" s="6" t="s">
        <v>37</v>
      </c>
    </row>
    <row r="8" spans="1:8" ht="29.4" thickBot="1" x14ac:dyDescent="0.35">
      <c r="A8" s="8">
        <v>0.39300000000000002</v>
      </c>
      <c r="B8" s="6" t="s">
        <v>8</v>
      </c>
      <c r="C8" s="10">
        <v>0.3</v>
      </c>
      <c r="D8" s="10">
        <v>2.2999999999999998</v>
      </c>
      <c r="E8" s="10">
        <v>0.5</v>
      </c>
      <c r="F8" s="10" t="s">
        <v>8</v>
      </c>
      <c r="G8" s="10">
        <f t="shared" si="0"/>
        <v>3.0999999999999996</v>
      </c>
      <c r="H8" s="6" t="s">
        <v>38</v>
      </c>
    </row>
    <row r="9" spans="1:8" ht="15" thickBot="1" x14ac:dyDescent="0.35">
      <c r="A9" s="5"/>
      <c r="B9" s="6"/>
      <c r="C9" s="6"/>
      <c r="D9" s="6"/>
      <c r="E9" s="6"/>
      <c r="F9" s="6"/>
      <c r="G9" s="6"/>
      <c r="H9" s="6"/>
    </row>
    <row r="10" spans="1:8" ht="15" thickBot="1" x14ac:dyDescent="0.35">
      <c r="A10" s="5"/>
      <c r="B10" s="6"/>
      <c r="C10" s="6"/>
      <c r="D10" s="6"/>
      <c r="E10" s="6"/>
      <c r="F10" s="6"/>
      <c r="G10" s="6"/>
      <c r="H10" s="6"/>
    </row>
    <row r="11" spans="1:8" ht="15" thickBot="1" x14ac:dyDescent="0.35">
      <c r="A11" s="5"/>
      <c r="B11" s="6"/>
      <c r="C11" s="6"/>
      <c r="D11" s="6"/>
      <c r="E11" s="6"/>
      <c r="F11" s="6"/>
      <c r="G11" s="6"/>
      <c r="H11" s="6"/>
    </row>
    <row r="12" spans="1:8" ht="15" thickBot="1" x14ac:dyDescent="0.35">
      <c r="A12" s="5"/>
      <c r="B12" s="6"/>
      <c r="C12" s="6"/>
      <c r="D12" s="6"/>
      <c r="E12" s="6"/>
      <c r="F12" s="6"/>
      <c r="G12" s="6"/>
      <c r="H12" s="6"/>
    </row>
    <row r="13" spans="1:8" ht="15" thickBot="1" x14ac:dyDescent="0.35">
      <c r="A13" s="5"/>
      <c r="B13" s="6"/>
      <c r="C13" s="6"/>
      <c r="D13" s="6"/>
      <c r="E13" s="6"/>
      <c r="F13" s="6"/>
      <c r="G13" s="6"/>
      <c r="H13" s="6"/>
    </row>
    <row r="14" spans="1:8" ht="15" thickBot="1" x14ac:dyDescent="0.35">
      <c r="A14" s="5"/>
      <c r="B14" s="6"/>
      <c r="C14" s="6"/>
      <c r="D14" s="6"/>
      <c r="E14" s="6"/>
      <c r="F14" s="6"/>
      <c r="G14" s="6"/>
      <c r="H14" s="6"/>
    </row>
    <row r="15" spans="1:8" ht="15" thickBot="1" x14ac:dyDescent="0.35">
      <c r="A15" s="5"/>
      <c r="B15" s="6"/>
      <c r="C15" s="6"/>
      <c r="D15" s="6"/>
      <c r="E15" s="6"/>
      <c r="F15" s="6"/>
      <c r="G15" s="6"/>
      <c r="H15" s="6"/>
    </row>
    <row r="17" spans="1:5" x14ac:dyDescent="0.3">
      <c r="A17" s="11" t="s">
        <v>26</v>
      </c>
      <c r="C17" s="12">
        <f>MIN(C3:C8)</f>
        <v>0.3</v>
      </c>
      <c r="D17" s="12">
        <f>MIN(D3:D8)</f>
        <v>2.2999999999999998</v>
      </c>
      <c r="E17" s="12">
        <f>MIN(E3:E8)</f>
        <v>0.5</v>
      </c>
    </row>
    <row r="18" spans="1:5" x14ac:dyDescent="0.3">
      <c r="A18" s="11" t="s">
        <v>27</v>
      </c>
      <c r="C18" s="12">
        <f>AVERAGE(C3:C8)</f>
        <v>0.49999999999999994</v>
      </c>
      <c r="D18" s="12">
        <f t="shared" ref="D18:E18" si="1">AVERAGE(D3:D8)</f>
        <v>2.6333333333333333</v>
      </c>
      <c r="E18" s="12">
        <f t="shared" si="1"/>
        <v>0.6166666666666667</v>
      </c>
    </row>
    <row r="19" spans="1:5" x14ac:dyDescent="0.3">
      <c r="A19" s="11" t="s">
        <v>28</v>
      </c>
      <c r="C19" s="12">
        <f>MAX(C3:C8)</f>
        <v>1</v>
      </c>
      <c r="D19" s="12">
        <f t="shared" ref="D19:E19" si="2">MAX(D3:D8)</f>
        <v>3</v>
      </c>
      <c r="E19" s="12">
        <f t="shared" si="2"/>
        <v>0.8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2A4E2-2F3B-44DA-88E8-29B4FD564768}">
  <dimension ref="A1:H19"/>
  <sheetViews>
    <sheetView zoomScale="70" zoomScaleNormal="70" workbookViewId="0">
      <selection activeCell="H23" sqref="A1:XFD1048576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8.88671875" style="11"/>
    <col min="8" max="8" width="41.88671875" style="11" customWidth="1"/>
    <col min="9" max="16384" width="8.88671875" style="11"/>
  </cols>
  <sheetData>
    <row r="1" spans="1:8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29.4" thickBot="1" x14ac:dyDescent="0.35">
      <c r="A2" s="7">
        <v>0</v>
      </c>
      <c r="B2" s="4" t="s">
        <v>8</v>
      </c>
      <c r="C2" s="4" t="s">
        <v>9</v>
      </c>
      <c r="D2" s="4" t="s">
        <v>9</v>
      </c>
      <c r="E2" s="4" t="s">
        <v>9</v>
      </c>
      <c r="F2" s="4" t="s">
        <v>8</v>
      </c>
      <c r="G2" s="4" t="s">
        <v>9</v>
      </c>
      <c r="H2" s="4" t="s">
        <v>32</v>
      </c>
    </row>
    <row r="3" spans="1:8" ht="15" thickBot="1" x14ac:dyDescent="0.35">
      <c r="A3" s="8">
        <v>1.0999999999999999E-2</v>
      </c>
      <c r="B3" s="6" t="s">
        <v>8</v>
      </c>
      <c r="C3" s="10">
        <v>1</v>
      </c>
      <c r="D3" s="10">
        <v>3.1</v>
      </c>
      <c r="E3" s="10">
        <v>1</v>
      </c>
      <c r="F3" s="10" t="s">
        <v>8</v>
      </c>
      <c r="G3" s="10">
        <f>C3+D3+E3</f>
        <v>5.0999999999999996</v>
      </c>
      <c r="H3" s="6" t="s">
        <v>39</v>
      </c>
    </row>
    <row r="4" spans="1:8" ht="43.8" thickBot="1" x14ac:dyDescent="0.35">
      <c r="A4" s="8">
        <v>3.5999999999999997E-2</v>
      </c>
      <c r="B4" s="6" t="s">
        <v>8</v>
      </c>
      <c r="C4" s="10">
        <v>0.4</v>
      </c>
      <c r="D4" s="10">
        <v>3</v>
      </c>
      <c r="E4" s="10">
        <v>0.8</v>
      </c>
      <c r="F4" s="10" t="s">
        <v>40</v>
      </c>
      <c r="G4" s="10">
        <f t="shared" ref="G4:G8" si="0">C4+D4+E4</f>
        <v>4.2</v>
      </c>
      <c r="H4" s="6" t="s">
        <v>41</v>
      </c>
    </row>
    <row r="5" spans="1:8" ht="29.4" thickBot="1" x14ac:dyDescent="0.35">
      <c r="A5" s="8">
        <v>0.1</v>
      </c>
      <c r="B5" s="6" t="s">
        <v>8</v>
      </c>
      <c r="C5" s="10">
        <v>0.5</v>
      </c>
      <c r="D5" s="10">
        <v>2.6</v>
      </c>
      <c r="E5" s="10">
        <v>0.6</v>
      </c>
      <c r="F5" s="10" t="s">
        <v>42</v>
      </c>
      <c r="G5" s="10">
        <f t="shared" si="0"/>
        <v>3.7</v>
      </c>
      <c r="H5" s="6" t="s">
        <v>43</v>
      </c>
    </row>
    <row r="6" spans="1:8" ht="29.4" thickBot="1" x14ac:dyDescent="0.35">
      <c r="A6" s="8">
        <v>0.2</v>
      </c>
      <c r="B6" s="6" t="s">
        <v>42</v>
      </c>
      <c r="C6" s="10">
        <v>0.5</v>
      </c>
      <c r="D6" s="10">
        <v>2.6</v>
      </c>
      <c r="E6" s="10">
        <v>0.4</v>
      </c>
      <c r="F6" s="10" t="s">
        <v>42</v>
      </c>
      <c r="G6" s="10">
        <f t="shared" si="0"/>
        <v>3.5</v>
      </c>
      <c r="H6" s="6"/>
    </row>
    <row r="7" spans="1:8" ht="29.4" thickBot="1" x14ac:dyDescent="0.35">
      <c r="A7" s="8">
        <v>0.34</v>
      </c>
      <c r="B7" s="6" t="s">
        <v>8</v>
      </c>
      <c r="C7" s="10">
        <v>0.6</v>
      </c>
      <c r="D7" s="10">
        <v>2.8</v>
      </c>
      <c r="E7" s="10">
        <v>0.5</v>
      </c>
      <c r="F7" s="10" t="s">
        <v>44</v>
      </c>
      <c r="G7" s="10">
        <f t="shared" si="0"/>
        <v>3.9</v>
      </c>
      <c r="H7" s="6" t="s">
        <v>191</v>
      </c>
    </row>
    <row r="8" spans="1:8" ht="43.8" thickBot="1" x14ac:dyDescent="0.35">
      <c r="A8" s="8">
        <v>0.39100000000000001</v>
      </c>
      <c r="B8" s="6" t="s">
        <v>8</v>
      </c>
      <c r="C8" s="10">
        <v>1.1000000000000001</v>
      </c>
      <c r="D8" s="10">
        <v>2.7</v>
      </c>
      <c r="E8" s="10">
        <v>0.8</v>
      </c>
      <c r="F8" s="10" t="s">
        <v>46</v>
      </c>
      <c r="G8" s="10">
        <f t="shared" si="0"/>
        <v>4.6000000000000005</v>
      </c>
      <c r="H8" s="6" t="s">
        <v>47</v>
      </c>
    </row>
    <row r="9" spans="1:8" ht="15" thickBot="1" x14ac:dyDescent="0.35">
      <c r="A9" s="5"/>
      <c r="B9" s="6"/>
      <c r="C9" s="6"/>
      <c r="D9" s="6"/>
      <c r="E9" s="6"/>
      <c r="F9" s="6"/>
      <c r="G9" s="6"/>
      <c r="H9" s="6"/>
    </row>
    <row r="10" spans="1:8" ht="15" thickBot="1" x14ac:dyDescent="0.35">
      <c r="A10" s="5"/>
      <c r="B10" s="6"/>
      <c r="C10" s="6"/>
      <c r="D10" s="6"/>
      <c r="E10" s="6"/>
      <c r="F10" s="6"/>
      <c r="G10" s="6"/>
      <c r="H10" s="6"/>
    </row>
    <row r="11" spans="1:8" ht="15" thickBot="1" x14ac:dyDescent="0.35">
      <c r="A11" s="5"/>
      <c r="B11" s="6"/>
      <c r="C11" s="6"/>
      <c r="D11" s="6"/>
      <c r="E11" s="6"/>
      <c r="F11" s="6"/>
      <c r="G11" s="6"/>
      <c r="H11" s="6"/>
    </row>
    <row r="12" spans="1:8" ht="15" thickBot="1" x14ac:dyDescent="0.35">
      <c r="A12" s="5"/>
      <c r="B12" s="6"/>
      <c r="C12" s="6"/>
      <c r="D12" s="6"/>
      <c r="E12" s="6"/>
      <c r="F12" s="6"/>
      <c r="G12" s="6"/>
      <c r="H12" s="6"/>
    </row>
    <row r="13" spans="1:8" ht="15" thickBot="1" x14ac:dyDescent="0.35">
      <c r="A13" s="5"/>
      <c r="B13" s="6"/>
      <c r="C13" s="6"/>
      <c r="D13" s="6"/>
      <c r="E13" s="6"/>
      <c r="F13" s="6"/>
      <c r="G13" s="6"/>
      <c r="H13" s="6"/>
    </row>
    <row r="14" spans="1:8" ht="15" thickBot="1" x14ac:dyDescent="0.35">
      <c r="A14" s="5"/>
      <c r="B14" s="6"/>
      <c r="C14" s="6"/>
      <c r="D14" s="6"/>
      <c r="E14" s="6"/>
      <c r="F14" s="6"/>
      <c r="G14" s="6"/>
      <c r="H14" s="6"/>
    </row>
    <row r="15" spans="1:8" ht="15" thickBot="1" x14ac:dyDescent="0.35">
      <c r="A15" s="5"/>
      <c r="B15" s="6"/>
      <c r="C15" s="6"/>
      <c r="D15" s="6"/>
      <c r="E15" s="6"/>
      <c r="F15" s="6"/>
      <c r="G15" s="6"/>
      <c r="H15" s="6"/>
    </row>
    <row r="17" spans="1:5" x14ac:dyDescent="0.3">
      <c r="A17" s="11" t="s">
        <v>26</v>
      </c>
      <c r="C17" s="12">
        <f>MIN(C3:C8)</f>
        <v>0.4</v>
      </c>
      <c r="D17" s="12">
        <f>MIN(D3:D8)</f>
        <v>2.6</v>
      </c>
      <c r="E17" s="12">
        <f>MIN(E3:E8)</f>
        <v>0.4</v>
      </c>
    </row>
    <row r="18" spans="1:5" x14ac:dyDescent="0.3">
      <c r="A18" s="11" t="s">
        <v>27</v>
      </c>
      <c r="C18" s="12">
        <f>AVERAGE(C3:C8)</f>
        <v>0.68333333333333324</v>
      </c>
      <c r="D18" s="12">
        <f>AVERAGE(D3:D8)</f>
        <v>2.7999999999999994</v>
      </c>
      <c r="E18" s="12">
        <f>AVERAGE(E3:E8)</f>
        <v>0.68333333333333324</v>
      </c>
    </row>
    <row r="19" spans="1:5" x14ac:dyDescent="0.3">
      <c r="A19" s="11" t="s">
        <v>28</v>
      </c>
      <c r="C19" s="12">
        <f>MAX(C3:C8)</f>
        <v>1.1000000000000001</v>
      </c>
      <c r="D19" s="12">
        <f>MAX(D3:D8)</f>
        <v>3.1</v>
      </c>
      <c r="E19" s="12">
        <f>MAX(E3:E8)</f>
        <v>1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DB059-8C01-4D2A-81E6-EE41F1FE31ED}">
  <dimension ref="A1:H20"/>
  <sheetViews>
    <sheetView zoomScale="70" zoomScaleNormal="70" workbookViewId="0">
      <selection activeCell="H27" sqref="A1:XFD1048576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8.88671875" style="11"/>
    <col min="8" max="8" width="41.88671875" style="11" customWidth="1"/>
    <col min="9" max="16384" width="8.88671875" style="11"/>
  </cols>
  <sheetData>
    <row r="1" spans="1:8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15" thickBot="1" x14ac:dyDescent="0.35">
      <c r="A2" s="7">
        <v>0</v>
      </c>
      <c r="B2" s="4" t="s">
        <v>8</v>
      </c>
      <c r="C2" s="4" t="s">
        <v>9</v>
      </c>
      <c r="D2" s="4" t="s">
        <v>9</v>
      </c>
      <c r="E2" s="4" t="s">
        <v>9</v>
      </c>
      <c r="F2" s="4" t="s">
        <v>8</v>
      </c>
      <c r="G2" s="4" t="s">
        <v>9</v>
      </c>
      <c r="H2" s="4" t="s">
        <v>48</v>
      </c>
    </row>
    <row r="3" spans="1:8" ht="29.4" thickBot="1" x14ac:dyDescent="0.35">
      <c r="A3" s="8">
        <v>0.01</v>
      </c>
      <c r="B3" s="6" t="s">
        <v>49</v>
      </c>
      <c r="C3" s="10">
        <v>0.5</v>
      </c>
      <c r="D3" s="10">
        <v>3.4</v>
      </c>
      <c r="E3" s="10">
        <v>0.5</v>
      </c>
      <c r="F3" s="10" t="s">
        <v>50</v>
      </c>
      <c r="G3" s="10">
        <f>C3+D3+E3</f>
        <v>4.4000000000000004</v>
      </c>
      <c r="H3" s="6" t="s">
        <v>51</v>
      </c>
    </row>
    <row r="4" spans="1:8" ht="15" thickBot="1" x14ac:dyDescent="0.35">
      <c r="A4" s="8">
        <v>2.5000000000000001E-2</v>
      </c>
      <c r="B4" s="6" t="s">
        <v>8</v>
      </c>
      <c r="C4" s="10">
        <v>0.5</v>
      </c>
      <c r="D4" s="10">
        <v>3.2</v>
      </c>
      <c r="E4" s="10">
        <v>0.5</v>
      </c>
      <c r="F4" s="10" t="s">
        <v>50</v>
      </c>
      <c r="G4" s="10">
        <f t="shared" ref="G4:G13" si="0">C4+D4+E4</f>
        <v>4.2</v>
      </c>
      <c r="H4" s="6" t="s">
        <v>186</v>
      </c>
    </row>
    <row r="5" spans="1:8" ht="29.4" thickBot="1" x14ac:dyDescent="0.35">
      <c r="A5" s="8">
        <v>0.1</v>
      </c>
      <c r="B5" s="6" t="s">
        <v>8</v>
      </c>
      <c r="C5" s="10">
        <v>0.2</v>
      </c>
      <c r="D5" s="10">
        <v>3</v>
      </c>
      <c r="E5" s="10">
        <v>0</v>
      </c>
      <c r="F5" s="10" t="s">
        <v>52</v>
      </c>
      <c r="G5" s="10">
        <f t="shared" si="0"/>
        <v>3.2</v>
      </c>
      <c r="H5" s="6" t="s">
        <v>53</v>
      </c>
    </row>
    <row r="6" spans="1:8" ht="15" thickBot="1" x14ac:dyDescent="0.35">
      <c r="A6" s="8">
        <v>0.2</v>
      </c>
      <c r="B6" s="6" t="s">
        <v>8</v>
      </c>
      <c r="C6" s="10">
        <v>0.2</v>
      </c>
      <c r="D6" s="10">
        <v>3</v>
      </c>
      <c r="E6" s="10">
        <v>0.1</v>
      </c>
      <c r="F6" s="10" t="s">
        <v>11</v>
      </c>
      <c r="G6" s="10">
        <f t="shared" si="0"/>
        <v>3.3000000000000003</v>
      </c>
      <c r="H6" s="6" t="s">
        <v>53</v>
      </c>
    </row>
    <row r="7" spans="1:8" ht="15" thickBot="1" x14ac:dyDescent="0.35">
      <c r="A7" s="8">
        <v>0.24</v>
      </c>
      <c r="B7" s="6" t="s">
        <v>8</v>
      </c>
      <c r="C7" s="10">
        <v>0</v>
      </c>
      <c r="D7" s="10">
        <v>3</v>
      </c>
      <c r="E7" s="10">
        <v>0.1</v>
      </c>
      <c r="F7" s="10" t="s">
        <v>11</v>
      </c>
      <c r="G7" s="10">
        <f t="shared" si="0"/>
        <v>3.1</v>
      </c>
      <c r="H7" s="6" t="s">
        <v>20</v>
      </c>
    </row>
    <row r="8" spans="1:8" ht="29.4" thickBot="1" x14ac:dyDescent="0.35">
      <c r="A8" s="8">
        <v>0.28000000000000003</v>
      </c>
      <c r="B8" s="6" t="s">
        <v>8</v>
      </c>
      <c r="C8" s="10">
        <v>0.5</v>
      </c>
      <c r="D8" s="10">
        <v>3</v>
      </c>
      <c r="E8" s="10">
        <v>0.4</v>
      </c>
      <c r="F8" s="10" t="s">
        <v>11</v>
      </c>
      <c r="G8" s="10">
        <f t="shared" si="0"/>
        <v>3.9</v>
      </c>
      <c r="H8" s="6" t="s">
        <v>54</v>
      </c>
    </row>
    <row r="9" spans="1:8" ht="43.8" thickBot="1" x14ac:dyDescent="0.35">
      <c r="A9" s="8">
        <v>0.4</v>
      </c>
      <c r="B9" s="6" t="s">
        <v>8</v>
      </c>
      <c r="C9" s="10">
        <v>0.4</v>
      </c>
      <c r="D9" s="10">
        <v>3.1</v>
      </c>
      <c r="E9" s="10">
        <v>0.4</v>
      </c>
      <c r="F9" s="10" t="s">
        <v>55</v>
      </c>
      <c r="G9" s="10">
        <f t="shared" si="0"/>
        <v>3.9</v>
      </c>
      <c r="H9" s="6" t="s">
        <v>56</v>
      </c>
    </row>
    <row r="10" spans="1:8" ht="29.4" thickBot="1" x14ac:dyDescent="0.35">
      <c r="A10" s="8">
        <v>0.46</v>
      </c>
      <c r="B10" s="6" t="s">
        <v>8</v>
      </c>
      <c r="C10" s="10">
        <v>0.5</v>
      </c>
      <c r="D10" s="10">
        <v>3</v>
      </c>
      <c r="E10" s="10">
        <v>0.4</v>
      </c>
      <c r="F10" s="10" t="s">
        <v>57</v>
      </c>
      <c r="G10" s="10">
        <f t="shared" si="0"/>
        <v>3.9</v>
      </c>
      <c r="H10" s="6" t="s">
        <v>14</v>
      </c>
    </row>
    <row r="11" spans="1:8" ht="58.2" thickBot="1" x14ac:dyDescent="0.35">
      <c r="A11" s="8">
        <v>0.6</v>
      </c>
      <c r="B11" s="6" t="s">
        <v>8</v>
      </c>
      <c r="C11" s="10">
        <v>0.5</v>
      </c>
      <c r="D11" s="10">
        <v>3</v>
      </c>
      <c r="E11" s="10">
        <v>0.6</v>
      </c>
      <c r="F11" s="10" t="s">
        <v>57</v>
      </c>
      <c r="G11" s="10">
        <f t="shared" si="0"/>
        <v>4.0999999999999996</v>
      </c>
      <c r="H11" s="6" t="s">
        <v>58</v>
      </c>
    </row>
    <row r="12" spans="1:8" ht="29.4" thickBot="1" x14ac:dyDescent="0.35">
      <c r="A12" s="8">
        <v>0.8</v>
      </c>
      <c r="B12" s="6" t="s">
        <v>8</v>
      </c>
      <c r="C12" s="10">
        <v>0.5</v>
      </c>
      <c r="D12" s="10">
        <v>3.1</v>
      </c>
      <c r="E12" s="10">
        <v>0.3</v>
      </c>
      <c r="F12" s="10" t="s">
        <v>59</v>
      </c>
      <c r="G12" s="10">
        <f t="shared" si="0"/>
        <v>3.9</v>
      </c>
      <c r="H12" s="6"/>
    </row>
    <row r="13" spans="1:8" ht="15" thickBot="1" x14ac:dyDescent="0.35">
      <c r="A13" s="8">
        <v>0.91200000000000003</v>
      </c>
      <c r="B13" s="6" t="s">
        <v>8</v>
      </c>
      <c r="C13" s="10">
        <v>0.4</v>
      </c>
      <c r="D13" s="10">
        <v>4</v>
      </c>
      <c r="E13" s="10">
        <v>1.5</v>
      </c>
      <c r="F13" s="10" t="s">
        <v>8</v>
      </c>
      <c r="G13" s="10">
        <f t="shared" si="0"/>
        <v>5.9</v>
      </c>
      <c r="H13" s="6" t="s">
        <v>60</v>
      </c>
    </row>
    <row r="14" spans="1:8" ht="29.4" thickBot="1" x14ac:dyDescent="0.35">
      <c r="A14" s="8">
        <v>0.92200000000000004</v>
      </c>
      <c r="B14" s="6" t="s">
        <v>8</v>
      </c>
      <c r="C14" s="10" t="s">
        <v>9</v>
      </c>
      <c r="D14" s="10" t="s">
        <v>9</v>
      </c>
      <c r="E14" s="10" t="s">
        <v>9</v>
      </c>
      <c r="F14" s="10" t="s">
        <v>8</v>
      </c>
      <c r="G14" s="10" t="s">
        <v>9</v>
      </c>
      <c r="H14" s="6" t="s">
        <v>61</v>
      </c>
    </row>
    <row r="15" spans="1:8" ht="15" thickBot="1" x14ac:dyDescent="0.35">
      <c r="A15" s="5"/>
      <c r="B15" s="6"/>
      <c r="C15" s="6"/>
      <c r="D15" s="6"/>
      <c r="E15" s="6"/>
      <c r="F15" s="6"/>
      <c r="G15" s="6"/>
      <c r="H15" s="6"/>
    </row>
    <row r="16" spans="1:8" ht="15" thickBot="1" x14ac:dyDescent="0.35">
      <c r="A16" s="5"/>
      <c r="B16" s="6"/>
      <c r="C16" s="6"/>
      <c r="D16" s="6"/>
      <c r="E16" s="6"/>
      <c r="F16" s="6"/>
      <c r="G16" s="6"/>
      <c r="H16" s="6"/>
    </row>
    <row r="18" spans="1:5" x14ac:dyDescent="0.3">
      <c r="A18" s="11" t="s">
        <v>26</v>
      </c>
      <c r="C18" s="12">
        <f>MIN(C3:C13)</f>
        <v>0</v>
      </c>
      <c r="D18" s="12">
        <f t="shared" ref="D18:E18" si="1">MIN(D3:D13)</f>
        <v>3</v>
      </c>
      <c r="E18" s="12">
        <f t="shared" si="1"/>
        <v>0</v>
      </c>
    </row>
    <row r="19" spans="1:5" x14ac:dyDescent="0.3">
      <c r="A19" s="11" t="s">
        <v>27</v>
      </c>
      <c r="C19" s="12">
        <f>AVERAGE(C3:C13)</f>
        <v>0.38181818181818183</v>
      </c>
      <c r="D19" s="12">
        <f>AVERAGE(D3:D13)</f>
        <v>3.163636363636364</v>
      </c>
      <c r="E19" s="12">
        <f t="shared" ref="E19" si="2">AVERAGE(E3:E13)</f>
        <v>0.43636363636363634</v>
      </c>
    </row>
    <row r="20" spans="1:5" x14ac:dyDescent="0.3">
      <c r="A20" s="11" t="s">
        <v>28</v>
      </c>
      <c r="C20" s="12">
        <f>MAX(C3:C13)</f>
        <v>0.5</v>
      </c>
      <c r="D20" s="12">
        <f t="shared" ref="D20:E20" si="3">MAX(D3:D13)</f>
        <v>4</v>
      </c>
      <c r="E20" s="12">
        <f t="shared" si="3"/>
        <v>1.5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A9C97-8ED1-4059-AAC9-50FEDFA630BE}">
  <dimension ref="A1:H21"/>
  <sheetViews>
    <sheetView zoomScale="70" zoomScaleNormal="70" workbookViewId="0">
      <selection activeCell="H28" sqref="H28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8.88671875" style="11"/>
    <col min="8" max="8" width="41.88671875" style="11" customWidth="1"/>
    <col min="9" max="16384" width="8.88671875" style="11"/>
  </cols>
  <sheetData>
    <row r="1" spans="1:8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15" thickBot="1" x14ac:dyDescent="0.35">
      <c r="A2" s="3">
        <v>0</v>
      </c>
      <c r="B2" s="4" t="s">
        <v>8</v>
      </c>
      <c r="C2" s="4" t="s">
        <v>9</v>
      </c>
      <c r="D2" s="4" t="s">
        <v>9</v>
      </c>
      <c r="E2" s="4" t="s">
        <v>9</v>
      </c>
      <c r="F2" s="4" t="s">
        <v>8</v>
      </c>
      <c r="G2" s="4" t="s">
        <v>9</v>
      </c>
      <c r="H2" s="4" t="s">
        <v>184</v>
      </c>
    </row>
    <row r="3" spans="1:8" ht="15" thickBot="1" x14ac:dyDescent="0.35">
      <c r="A3" s="5">
        <v>7.0000000000000001E-3</v>
      </c>
      <c r="B3" s="6" t="s">
        <v>8</v>
      </c>
      <c r="C3" s="6">
        <v>0.6</v>
      </c>
      <c r="D3" s="6">
        <v>6</v>
      </c>
      <c r="E3" s="6">
        <v>1</v>
      </c>
      <c r="F3" s="6" t="s">
        <v>8</v>
      </c>
      <c r="G3" s="6">
        <f>C3+D3+E3</f>
        <v>7.6</v>
      </c>
      <c r="H3" s="6"/>
    </row>
    <row r="4" spans="1:8" ht="15" thickBot="1" x14ac:dyDescent="0.35">
      <c r="A4" s="5">
        <v>2.5000000000000001E-2</v>
      </c>
      <c r="B4" s="6" t="s">
        <v>8</v>
      </c>
      <c r="C4" s="6">
        <v>0.6</v>
      </c>
      <c r="D4" s="6">
        <v>5.4</v>
      </c>
      <c r="E4" s="6">
        <v>1.1000000000000001</v>
      </c>
      <c r="F4" s="6" t="s">
        <v>8</v>
      </c>
      <c r="G4" s="6">
        <f>C4+D4+E4</f>
        <v>7.1</v>
      </c>
      <c r="H4" s="6" t="s">
        <v>186</v>
      </c>
    </row>
    <row r="5" spans="1:8" ht="15" thickBot="1" x14ac:dyDescent="0.35">
      <c r="A5" s="5">
        <v>3.2000000000000001E-2</v>
      </c>
      <c r="B5" s="6" t="s">
        <v>8</v>
      </c>
      <c r="C5" s="6" t="s">
        <v>9</v>
      </c>
      <c r="D5" s="6" t="s">
        <v>9</v>
      </c>
      <c r="E5" s="6" t="s">
        <v>9</v>
      </c>
      <c r="F5" s="6" t="s">
        <v>8</v>
      </c>
      <c r="G5" s="6" t="s">
        <v>9</v>
      </c>
      <c r="H5" s="6" t="s">
        <v>185</v>
      </c>
    </row>
    <row r="6" spans="1:8" ht="15" thickBot="1" x14ac:dyDescent="0.35">
      <c r="A6" s="5"/>
      <c r="B6" s="6"/>
      <c r="C6" s="6"/>
      <c r="D6" s="6"/>
      <c r="E6" s="6"/>
      <c r="F6" s="6"/>
      <c r="G6" s="6"/>
      <c r="H6" s="6"/>
    </row>
    <row r="7" spans="1:8" ht="15" thickBot="1" x14ac:dyDescent="0.35">
      <c r="A7" s="5"/>
      <c r="B7" s="6"/>
      <c r="C7" s="6"/>
      <c r="D7" s="6"/>
      <c r="E7" s="6"/>
      <c r="F7" s="6"/>
      <c r="G7" s="6"/>
      <c r="H7" s="6"/>
    </row>
    <row r="8" spans="1:8" ht="15" thickBot="1" x14ac:dyDescent="0.35">
      <c r="A8" s="5"/>
      <c r="B8" s="6"/>
      <c r="C8" s="6"/>
      <c r="D8" s="6"/>
      <c r="E8" s="6"/>
      <c r="F8" s="6"/>
      <c r="G8" s="6"/>
      <c r="H8" s="6"/>
    </row>
    <row r="9" spans="1:8" ht="15" thickBot="1" x14ac:dyDescent="0.35">
      <c r="A9" s="5"/>
      <c r="B9" s="6"/>
      <c r="C9" s="6"/>
      <c r="D9" s="6"/>
      <c r="E9" s="6"/>
      <c r="F9" s="6"/>
      <c r="G9" s="6"/>
      <c r="H9" s="6"/>
    </row>
    <row r="10" spans="1:8" ht="15" thickBot="1" x14ac:dyDescent="0.35">
      <c r="A10" s="5"/>
      <c r="B10" s="6"/>
      <c r="C10" s="6"/>
      <c r="D10" s="6"/>
      <c r="E10" s="6"/>
      <c r="F10" s="6"/>
      <c r="G10" s="6"/>
      <c r="H10" s="6"/>
    </row>
    <row r="11" spans="1:8" ht="15" thickBot="1" x14ac:dyDescent="0.35">
      <c r="A11" s="5"/>
      <c r="B11" s="6"/>
      <c r="C11" s="6"/>
      <c r="D11" s="6"/>
      <c r="E11" s="6"/>
      <c r="F11" s="6"/>
      <c r="G11" s="6"/>
      <c r="H11" s="6"/>
    </row>
    <row r="12" spans="1:8" ht="15" thickBot="1" x14ac:dyDescent="0.35">
      <c r="A12" s="5"/>
      <c r="B12" s="6"/>
      <c r="C12" s="6"/>
      <c r="D12" s="6"/>
      <c r="E12" s="6"/>
      <c r="F12" s="6"/>
      <c r="G12" s="6"/>
      <c r="H12" s="6"/>
    </row>
    <row r="13" spans="1:8" ht="15" thickBot="1" x14ac:dyDescent="0.35">
      <c r="A13" s="5"/>
      <c r="B13" s="6"/>
      <c r="C13" s="6"/>
      <c r="D13" s="6"/>
      <c r="E13" s="6"/>
      <c r="F13" s="6"/>
      <c r="G13" s="6"/>
      <c r="H13" s="6"/>
    </row>
    <row r="14" spans="1:8" ht="15" thickBot="1" x14ac:dyDescent="0.35">
      <c r="A14" s="5"/>
      <c r="B14" s="6"/>
      <c r="C14" s="6"/>
      <c r="D14" s="6"/>
      <c r="E14" s="6"/>
      <c r="F14" s="6"/>
      <c r="G14" s="6"/>
      <c r="H14" s="6"/>
    </row>
    <row r="15" spans="1:8" ht="15" thickBot="1" x14ac:dyDescent="0.35">
      <c r="A15" s="5"/>
      <c r="B15" s="6"/>
      <c r="C15" s="6"/>
      <c r="D15" s="6"/>
      <c r="E15" s="6"/>
      <c r="F15" s="6"/>
      <c r="G15" s="6"/>
      <c r="H15" s="6"/>
    </row>
    <row r="16" spans="1:8" ht="15" thickBot="1" x14ac:dyDescent="0.35">
      <c r="A16" s="5"/>
      <c r="B16" s="6"/>
      <c r="C16" s="6"/>
      <c r="D16" s="6"/>
      <c r="E16" s="6"/>
      <c r="F16" s="6"/>
      <c r="G16" s="6"/>
      <c r="H16" s="6"/>
    </row>
    <row r="17" spans="1:8" ht="15" thickBot="1" x14ac:dyDescent="0.35">
      <c r="A17" s="5"/>
      <c r="B17" s="6"/>
      <c r="C17" s="6"/>
      <c r="D17" s="6"/>
      <c r="E17" s="6"/>
      <c r="F17" s="6"/>
      <c r="G17" s="6"/>
      <c r="H17" s="6"/>
    </row>
    <row r="19" spans="1:8" x14ac:dyDescent="0.3">
      <c r="A19" s="11" t="s">
        <v>26</v>
      </c>
      <c r="C19" s="12">
        <f>MIN(C3:C14)</f>
        <v>0.6</v>
      </c>
      <c r="D19" s="12">
        <f>MIN(D3:D14)</f>
        <v>5.4</v>
      </c>
      <c r="E19" s="12">
        <f>MIN(E3:E14)</f>
        <v>1</v>
      </c>
    </row>
    <row r="20" spans="1:8" x14ac:dyDescent="0.3">
      <c r="A20" s="11" t="s">
        <v>27</v>
      </c>
      <c r="C20" s="12">
        <f>AVERAGE(C3:C14)</f>
        <v>0.6</v>
      </c>
      <c r="D20" s="12">
        <f>AVERAGE(D3:D14)</f>
        <v>5.7</v>
      </c>
      <c r="E20" s="12">
        <f t="shared" ref="E20" si="0">AVERAGE(E3:E14)</f>
        <v>1.05</v>
      </c>
    </row>
    <row r="21" spans="1:8" x14ac:dyDescent="0.3">
      <c r="A21" s="11" t="s">
        <v>28</v>
      </c>
      <c r="C21" s="12">
        <f>MAX(C3:C14)</f>
        <v>0.6</v>
      </c>
      <c r="D21" s="12">
        <f t="shared" ref="D21:E21" si="1">MAX(D3:D14)</f>
        <v>6</v>
      </c>
      <c r="E21" s="12">
        <f t="shared" si="1"/>
        <v>1.1000000000000001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4F58B-88C9-4A36-AD24-9EAC4DB371F3}">
  <dimension ref="A1:H35"/>
  <sheetViews>
    <sheetView zoomScale="70" zoomScaleNormal="70" workbookViewId="0">
      <selection activeCell="H35" sqref="H35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8.88671875" style="11"/>
    <col min="8" max="8" width="41.88671875" style="11" customWidth="1"/>
    <col min="9" max="16384" width="8.88671875" style="11"/>
  </cols>
  <sheetData>
    <row r="1" spans="1:8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29.4" thickBot="1" x14ac:dyDescent="0.35">
      <c r="A2" s="7">
        <v>0</v>
      </c>
      <c r="B2" s="4" t="s">
        <v>8</v>
      </c>
      <c r="C2" s="4" t="s">
        <v>9</v>
      </c>
      <c r="D2" s="4" t="s">
        <v>9</v>
      </c>
      <c r="E2" s="4" t="s">
        <v>9</v>
      </c>
      <c r="F2" s="4" t="s">
        <v>8</v>
      </c>
      <c r="G2" s="4" t="s">
        <v>9</v>
      </c>
      <c r="H2" s="4" t="s">
        <v>261</v>
      </c>
    </row>
    <row r="3" spans="1:8" ht="15" thickBot="1" x14ac:dyDescent="0.35">
      <c r="A3" s="8">
        <v>1.4999999999999999E-2</v>
      </c>
      <c r="B3" s="6" t="s">
        <v>8</v>
      </c>
      <c r="C3" s="10">
        <v>0.5</v>
      </c>
      <c r="D3" s="10">
        <v>3.2</v>
      </c>
      <c r="E3" s="10">
        <v>0.5</v>
      </c>
      <c r="F3" s="10" t="s">
        <v>8</v>
      </c>
      <c r="G3" s="10">
        <f>C3+D3+E3</f>
        <v>4.2</v>
      </c>
      <c r="H3" s="6"/>
    </row>
    <row r="4" spans="1:8" ht="15" thickBot="1" x14ac:dyDescent="0.35">
      <c r="A4" s="8">
        <v>0.1</v>
      </c>
      <c r="B4" s="6" t="s">
        <v>8</v>
      </c>
      <c r="C4" s="10">
        <v>0.5</v>
      </c>
      <c r="D4" s="10">
        <v>3</v>
      </c>
      <c r="E4" s="10">
        <v>0.5</v>
      </c>
      <c r="F4" s="10" t="s">
        <v>8</v>
      </c>
      <c r="G4" s="10">
        <f t="shared" ref="G4:G5" si="0">C4+D4+E4</f>
        <v>4</v>
      </c>
      <c r="H4" s="6"/>
    </row>
    <row r="5" spans="1:8" ht="29.4" thickBot="1" x14ac:dyDescent="0.35">
      <c r="A5" s="8">
        <v>0.11</v>
      </c>
      <c r="B5" s="6" t="s">
        <v>11</v>
      </c>
      <c r="C5" s="10">
        <v>0.5</v>
      </c>
      <c r="D5" s="10">
        <v>2.9</v>
      </c>
      <c r="E5" s="10">
        <v>0.5</v>
      </c>
      <c r="F5" s="10" t="s">
        <v>11</v>
      </c>
      <c r="G5" s="10">
        <f t="shared" si="0"/>
        <v>3.9</v>
      </c>
      <c r="H5" s="6" t="s">
        <v>262</v>
      </c>
    </row>
    <row r="6" spans="1:8" ht="15" thickBot="1" x14ac:dyDescent="0.35">
      <c r="A6" s="5"/>
      <c r="B6" s="6"/>
      <c r="C6" s="6"/>
      <c r="D6" s="6"/>
      <c r="E6" s="6"/>
      <c r="F6" s="6"/>
      <c r="G6" s="4"/>
      <c r="H6" s="6"/>
    </row>
    <row r="7" spans="1:8" ht="15" thickBot="1" x14ac:dyDescent="0.35">
      <c r="A7" s="5"/>
      <c r="B7" s="6"/>
      <c r="C7" s="6"/>
      <c r="D7" s="6"/>
      <c r="E7" s="6"/>
      <c r="F7" s="6"/>
      <c r="G7" s="4"/>
      <c r="H7" s="6"/>
    </row>
    <row r="8" spans="1:8" ht="15" thickBot="1" x14ac:dyDescent="0.35">
      <c r="A8" s="5"/>
      <c r="B8" s="6"/>
      <c r="C8" s="6"/>
      <c r="D8" s="6"/>
      <c r="E8" s="6"/>
      <c r="F8" s="6"/>
      <c r="G8" s="4"/>
      <c r="H8" s="6"/>
    </row>
    <row r="9" spans="1:8" ht="15" thickBot="1" x14ac:dyDescent="0.35">
      <c r="A9" s="5"/>
      <c r="B9" s="6"/>
      <c r="C9" s="6"/>
      <c r="D9" s="6"/>
      <c r="E9" s="6"/>
      <c r="F9" s="6"/>
      <c r="G9" s="4"/>
      <c r="H9" s="6"/>
    </row>
    <row r="10" spans="1:8" ht="15" thickBot="1" x14ac:dyDescent="0.35">
      <c r="A10" s="5"/>
      <c r="B10" s="6"/>
      <c r="C10" s="6"/>
      <c r="D10" s="6"/>
      <c r="E10" s="6"/>
      <c r="F10" s="6"/>
      <c r="G10" s="4"/>
      <c r="H10" s="6"/>
    </row>
    <row r="11" spans="1:8" ht="15" thickBot="1" x14ac:dyDescent="0.35">
      <c r="A11" s="5"/>
      <c r="B11" s="6"/>
      <c r="C11" s="6"/>
      <c r="D11" s="6"/>
      <c r="E11" s="6"/>
      <c r="F11" s="6"/>
      <c r="G11" s="4"/>
      <c r="H11" s="6"/>
    </row>
    <row r="12" spans="1:8" ht="15" thickBot="1" x14ac:dyDescent="0.35">
      <c r="A12" s="5"/>
      <c r="B12" s="6"/>
      <c r="C12" s="6"/>
      <c r="D12" s="6"/>
      <c r="E12" s="6"/>
      <c r="F12" s="6"/>
      <c r="G12" s="4"/>
      <c r="H12" s="6"/>
    </row>
    <row r="13" spans="1:8" ht="15" thickBot="1" x14ac:dyDescent="0.35">
      <c r="A13" s="5"/>
      <c r="B13" s="6"/>
      <c r="C13" s="6"/>
      <c r="D13" s="6"/>
      <c r="E13" s="6"/>
      <c r="F13" s="6"/>
      <c r="G13" s="4"/>
      <c r="H13" s="6"/>
    </row>
    <row r="14" spans="1:8" ht="15" thickBot="1" x14ac:dyDescent="0.35">
      <c r="A14" s="5"/>
      <c r="B14" s="6"/>
      <c r="C14" s="6"/>
      <c r="D14" s="6"/>
      <c r="E14" s="6"/>
      <c r="F14" s="6"/>
      <c r="G14" s="4"/>
      <c r="H14" s="6"/>
    </row>
    <row r="15" spans="1:8" ht="15" thickBot="1" x14ac:dyDescent="0.35">
      <c r="A15" s="5"/>
      <c r="B15" s="6"/>
      <c r="C15" s="6"/>
      <c r="D15" s="6"/>
      <c r="E15" s="6"/>
      <c r="F15" s="6"/>
      <c r="G15" s="4"/>
      <c r="H15" s="6"/>
    </row>
    <row r="16" spans="1:8" ht="15" thickBot="1" x14ac:dyDescent="0.35">
      <c r="A16" s="5"/>
      <c r="B16" s="6"/>
      <c r="C16" s="6"/>
      <c r="D16" s="6"/>
      <c r="E16" s="6"/>
      <c r="F16" s="6"/>
      <c r="G16" s="4"/>
      <c r="H16" s="6"/>
    </row>
    <row r="17" spans="1:8" ht="15" thickBot="1" x14ac:dyDescent="0.35">
      <c r="A17" s="5"/>
      <c r="B17" s="6"/>
      <c r="C17" s="6"/>
      <c r="D17" s="6"/>
      <c r="E17" s="6"/>
      <c r="F17" s="6"/>
      <c r="G17" s="4"/>
      <c r="H17" s="6"/>
    </row>
    <row r="18" spans="1:8" ht="15" thickBot="1" x14ac:dyDescent="0.35">
      <c r="A18" s="5"/>
      <c r="B18" s="6"/>
      <c r="C18" s="6"/>
      <c r="D18" s="6"/>
      <c r="E18" s="6"/>
      <c r="F18" s="6"/>
      <c r="G18" s="4"/>
      <c r="H18" s="6"/>
    </row>
    <row r="19" spans="1:8" ht="15" thickBot="1" x14ac:dyDescent="0.35">
      <c r="A19" s="5"/>
      <c r="B19" s="6"/>
      <c r="C19" s="6"/>
      <c r="D19" s="6"/>
      <c r="E19" s="6"/>
      <c r="F19" s="6"/>
      <c r="G19" s="4"/>
      <c r="H19" s="6"/>
    </row>
    <row r="20" spans="1:8" ht="15" thickBot="1" x14ac:dyDescent="0.35">
      <c r="A20" s="5"/>
      <c r="B20" s="6"/>
      <c r="C20" s="6"/>
      <c r="D20" s="6"/>
      <c r="E20" s="6"/>
      <c r="F20" s="6"/>
      <c r="G20" s="4"/>
      <c r="H20" s="6"/>
    </row>
    <row r="21" spans="1:8" ht="15" thickBot="1" x14ac:dyDescent="0.35">
      <c r="A21" s="5"/>
      <c r="B21" s="6"/>
      <c r="C21" s="6"/>
      <c r="D21" s="6"/>
      <c r="E21" s="6"/>
      <c r="F21" s="6"/>
      <c r="G21" s="4"/>
      <c r="H21" s="6"/>
    </row>
    <row r="22" spans="1:8" ht="15" thickBot="1" x14ac:dyDescent="0.35">
      <c r="A22" s="5"/>
      <c r="B22" s="6"/>
      <c r="C22" s="6"/>
      <c r="D22" s="6"/>
      <c r="E22" s="6"/>
      <c r="F22" s="6"/>
      <c r="G22" s="4"/>
      <c r="H22" s="6"/>
    </row>
    <row r="23" spans="1:8" ht="15" thickBot="1" x14ac:dyDescent="0.35">
      <c r="A23" s="5"/>
      <c r="B23" s="6"/>
      <c r="C23" s="6"/>
      <c r="D23" s="6"/>
      <c r="E23" s="6"/>
      <c r="F23" s="6"/>
      <c r="G23" s="4"/>
      <c r="H23" s="6"/>
    </row>
    <row r="24" spans="1:8" ht="15" thickBot="1" x14ac:dyDescent="0.35">
      <c r="A24" s="5"/>
      <c r="B24" s="6"/>
      <c r="C24" s="6"/>
      <c r="D24" s="6"/>
      <c r="E24" s="6"/>
      <c r="F24" s="6"/>
      <c r="G24" s="4"/>
      <c r="H24" s="6"/>
    </row>
    <row r="25" spans="1:8" ht="15" thickBot="1" x14ac:dyDescent="0.35">
      <c r="A25" s="5"/>
      <c r="B25" s="6"/>
      <c r="C25" s="6"/>
      <c r="D25" s="6"/>
      <c r="E25" s="6"/>
      <c r="F25" s="6"/>
      <c r="G25" s="6"/>
      <c r="H25" s="6"/>
    </row>
    <row r="26" spans="1:8" ht="15" thickBot="1" x14ac:dyDescent="0.35">
      <c r="A26" s="5"/>
      <c r="B26" s="6"/>
      <c r="C26" s="6"/>
      <c r="D26" s="6"/>
      <c r="E26" s="6"/>
      <c r="F26" s="6"/>
      <c r="G26" s="6"/>
      <c r="H26" s="6"/>
    </row>
    <row r="27" spans="1:8" ht="15" thickBot="1" x14ac:dyDescent="0.35">
      <c r="A27" s="5"/>
      <c r="B27" s="6"/>
      <c r="C27" s="6"/>
      <c r="D27" s="6"/>
      <c r="E27" s="6"/>
      <c r="F27" s="6"/>
      <c r="G27" s="6"/>
      <c r="H27" s="6"/>
    </row>
    <row r="28" spans="1:8" ht="15" thickBot="1" x14ac:dyDescent="0.35">
      <c r="A28" s="5"/>
      <c r="B28" s="6"/>
      <c r="C28" s="6"/>
      <c r="D28" s="6"/>
      <c r="E28" s="6"/>
      <c r="F28" s="6"/>
      <c r="G28" s="6"/>
      <c r="H28" s="6"/>
    </row>
    <row r="29" spans="1:8" ht="15" thickBot="1" x14ac:dyDescent="0.35">
      <c r="A29" s="5"/>
      <c r="B29" s="6"/>
      <c r="C29" s="6"/>
      <c r="D29" s="6"/>
      <c r="E29" s="6"/>
      <c r="F29" s="6"/>
      <c r="G29" s="6"/>
      <c r="H29" s="6"/>
    </row>
    <row r="30" spans="1:8" ht="15" thickBot="1" x14ac:dyDescent="0.35">
      <c r="A30" s="5"/>
      <c r="B30" s="6"/>
      <c r="C30" s="6"/>
      <c r="D30" s="6"/>
      <c r="E30" s="6"/>
      <c r="F30" s="6"/>
      <c r="G30" s="6"/>
      <c r="H30" s="6"/>
    </row>
    <row r="31" spans="1:8" ht="15" thickBot="1" x14ac:dyDescent="0.35">
      <c r="A31" s="5"/>
      <c r="B31" s="6"/>
      <c r="C31" s="6"/>
      <c r="D31" s="6"/>
      <c r="E31" s="6"/>
      <c r="F31" s="6"/>
      <c r="G31" s="6"/>
      <c r="H31" s="6"/>
    </row>
    <row r="33" spans="2:5" x14ac:dyDescent="0.3">
      <c r="B33" s="13" t="s">
        <v>26</v>
      </c>
      <c r="C33" s="12">
        <f>MIN(C3:C31)</f>
        <v>0.5</v>
      </c>
      <c r="D33" s="12">
        <f>MIN(D3:D31)</f>
        <v>2.9</v>
      </c>
      <c r="E33" s="12">
        <f>MIN(E3:E31)</f>
        <v>0.5</v>
      </c>
    </row>
    <row r="34" spans="2:5" x14ac:dyDescent="0.3">
      <c r="B34" s="13" t="s">
        <v>27</v>
      </c>
      <c r="C34" s="12">
        <f>AVERAGE(C3:C31)</f>
        <v>0.5</v>
      </c>
      <c r="D34" s="12">
        <f>AVERAGE(D3:D31)</f>
        <v>3.0333333333333332</v>
      </c>
      <c r="E34" s="12">
        <f>AVERAGE(E3:E31)</f>
        <v>0.5</v>
      </c>
    </row>
    <row r="35" spans="2:5" x14ac:dyDescent="0.3">
      <c r="B35" s="13" t="s">
        <v>28</v>
      </c>
      <c r="C35" s="12">
        <f>MAX(C3:C31)</f>
        <v>0.5</v>
      </c>
      <c r="D35" s="12">
        <f t="shared" ref="D35:E35" si="1">MAX(D3:D31)</f>
        <v>3.2</v>
      </c>
      <c r="E35" s="12">
        <f t="shared" si="1"/>
        <v>0.5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039B6-ABAB-4C3B-8E5E-CCC8CB8CC87A}">
  <dimension ref="A1:Q34"/>
  <sheetViews>
    <sheetView topLeftCell="A16" zoomScale="70" zoomScaleNormal="70" workbookViewId="0">
      <selection activeCell="H6" sqref="H6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11.33203125" style="11" bestFit="1" customWidth="1"/>
    <col min="8" max="8" width="41.88671875" style="11" customWidth="1"/>
    <col min="9" max="9" width="8.88671875" style="11"/>
    <col min="10" max="10" width="16.77734375" style="11" customWidth="1"/>
    <col min="11" max="11" width="17.77734375" style="11" customWidth="1"/>
    <col min="12" max="12" width="18.21875" style="11" customWidth="1"/>
    <col min="13" max="14" width="8.88671875" style="11"/>
    <col min="15" max="15" width="22" style="11" customWidth="1"/>
    <col min="16" max="16" width="19.21875" style="11" customWidth="1"/>
    <col min="17" max="17" width="25.88671875" style="11" customWidth="1"/>
    <col min="18" max="16384" width="8.88671875" style="11"/>
  </cols>
  <sheetData>
    <row r="1" spans="1:17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J1" s="14"/>
      <c r="K1" s="14"/>
      <c r="L1" s="14"/>
      <c r="M1" s="14"/>
      <c r="N1" s="14"/>
      <c r="O1" s="14"/>
      <c r="P1" s="14"/>
      <c r="Q1" s="14"/>
    </row>
    <row r="2" spans="1:17" ht="15" thickBot="1" x14ac:dyDescent="0.35">
      <c r="A2" s="7">
        <v>0</v>
      </c>
      <c r="B2" s="4" t="s">
        <v>8</v>
      </c>
      <c r="C2" s="4" t="s">
        <v>9</v>
      </c>
      <c r="D2" s="4" t="s">
        <v>9</v>
      </c>
      <c r="E2" s="4" t="s">
        <v>9</v>
      </c>
      <c r="F2" s="4" t="s">
        <v>8</v>
      </c>
      <c r="G2" s="4" t="s">
        <v>9</v>
      </c>
      <c r="H2" s="4" t="s">
        <v>250</v>
      </c>
      <c r="J2" s="13"/>
      <c r="K2" s="13"/>
      <c r="L2" s="13"/>
      <c r="M2" s="13"/>
      <c r="N2" s="13"/>
      <c r="O2" s="13"/>
      <c r="P2" s="13"/>
      <c r="Q2" s="13"/>
    </row>
    <row r="3" spans="1:17" ht="29.4" thickBot="1" x14ac:dyDescent="0.35">
      <c r="A3" s="8">
        <v>5.0000000000000001E-3</v>
      </c>
      <c r="B3" s="6" t="s">
        <v>8</v>
      </c>
      <c r="C3" s="10">
        <v>0.5</v>
      </c>
      <c r="D3" s="10">
        <v>2.9</v>
      </c>
      <c r="E3" s="10">
        <v>0.4</v>
      </c>
      <c r="F3" s="6" t="s">
        <v>62</v>
      </c>
      <c r="G3" s="10">
        <f>C3+D3+E3</f>
        <v>3.8</v>
      </c>
      <c r="H3" s="6" t="s">
        <v>63</v>
      </c>
      <c r="J3" s="13"/>
      <c r="K3" s="13"/>
      <c r="L3" s="13"/>
      <c r="M3" s="13"/>
      <c r="N3" s="13"/>
      <c r="O3" s="13"/>
      <c r="P3" s="13"/>
      <c r="Q3" s="13"/>
    </row>
    <row r="4" spans="1:17" ht="29.4" thickBot="1" x14ac:dyDescent="0.35">
      <c r="A4" s="8">
        <v>7.4999999999999997E-2</v>
      </c>
      <c r="B4" s="6" t="s">
        <v>8</v>
      </c>
      <c r="C4" s="10">
        <v>0.5</v>
      </c>
      <c r="D4" s="10">
        <v>2.8</v>
      </c>
      <c r="E4" s="10">
        <v>0.5</v>
      </c>
      <c r="F4" s="6" t="s">
        <v>64</v>
      </c>
      <c r="G4" s="10">
        <f t="shared" ref="G4:G30" si="0">C4+D4+E4</f>
        <v>3.8</v>
      </c>
      <c r="H4" s="6" t="s">
        <v>191</v>
      </c>
      <c r="J4" s="13"/>
      <c r="K4" s="13"/>
      <c r="L4" s="13"/>
      <c r="M4" s="13"/>
      <c r="N4" s="13"/>
      <c r="O4" s="13"/>
      <c r="P4" s="13"/>
      <c r="Q4" s="13"/>
    </row>
    <row r="5" spans="1:17" ht="29.4" thickBot="1" x14ac:dyDescent="0.35">
      <c r="A5" s="8">
        <v>0.1</v>
      </c>
      <c r="B5" s="6" t="s">
        <v>8</v>
      </c>
      <c r="C5" s="10">
        <v>1.1000000000000001</v>
      </c>
      <c r="D5" s="10">
        <v>3</v>
      </c>
      <c r="E5" s="10">
        <v>0.5</v>
      </c>
      <c r="F5" s="6" t="s">
        <v>66</v>
      </c>
      <c r="G5" s="10">
        <f t="shared" si="0"/>
        <v>4.5999999999999996</v>
      </c>
      <c r="H5" s="6"/>
      <c r="J5" s="13"/>
      <c r="K5" s="13"/>
      <c r="L5" s="13"/>
      <c r="M5" s="13"/>
      <c r="N5" s="13"/>
      <c r="O5" s="13"/>
      <c r="P5" s="13"/>
      <c r="Q5" s="13"/>
    </row>
    <row r="6" spans="1:17" ht="72.599999999999994" thickBot="1" x14ac:dyDescent="0.35">
      <c r="A6" s="8">
        <v>0.2</v>
      </c>
      <c r="B6" s="6" t="s">
        <v>8</v>
      </c>
      <c r="C6" s="10">
        <v>0.5</v>
      </c>
      <c r="D6" s="10">
        <v>3</v>
      </c>
      <c r="E6" s="10">
        <v>0.5</v>
      </c>
      <c r="F6" s="6" t="s">
        <v>67</v>
      </c>
      <c r="G6" s="10">
        <f t="shared" si="0"/>
        <v>4</v>
      </c>
      <c r="H6" s="6" t="s">
        <v>251</v>
      </c>
      <c r="J6" s="13"/>
      <c r="K6" s="13"/>
      <c r="L6" s="13"/>
      <c r="M6" s="13"/>
      <c r="N6" s="13"/>
      <c r="O6" s="13"/>
      <c r="P6" s="13"/>
      <c r="Q6" s="13"/>
    </row>
    <row r="7" spans="1:17" ht="29.4" thickBot="1" x14ac:dyDescent="0.35">
      <c r="A7" s="8">
        <v>0.4</v>
      </c>
      <c r="B7" s="6" t="s">
        <v>8</v>
      </c>
      <c r="C7" s="10">
        <v>0.5</v>
      </c>
      <c r="D7" s="10">
        <v>3</v>
      </c>
      <c r="E7" s="10">
        <v>0.4</v>
      </c>
      <c r="F7" s="6" t="s">
        <v>68</v>
      </c>
      <c r="G7" s="10">
        <f t="shared" si="0"/>
        <v>3.9</v>
      </c>
      <c r="H7" s="6" t="s">
        <v>18</v>
      </c>
      <c r="J7" s="13"/>
      <c r="K7" s="13"/>
      <c r="L7" s="13"/>
      <c r="M7" s="13"/>
      <c r="N7" s="13"/>
      <c r="O7" s="13"/>
      <c r="P7" s="13"/>
      <c r="Q7" s="13"/>
    </row>
    <row r="8" spans="1:17" ht="15" thickBot="1" x14ac:dyDescent="0.35">
      <c r="A8" s="8">
        <v>0.51</v>
      </c>
      <c r="B8" s="6" t="s">
        <v>8</v>
      </c>
      <c r="C8" s="10">
        <v>0.5</v>
      </c>
      <c r="D8" s="10">
        <v>2.8</v>
      </c>
      <c r="E8" s="10">
        <v>0.4</v>
      </c>
      <c r="F8" s="6" t="s">
        <v>19</v>
      </c>
      <c r="G8" s="10">
        <f t="shared" si="0"/>
        <v>3.6999999999999997</v>
      </c>
      <c r="H8" s="6" t="s">
        <v>69</v>
      </c>
      <c r="J8" s="13"/>
      <c r="K8" s="13"/>
      <c r="L8" s="13"/>
      <c r="M8" s="13"/>
      <c r="N8" s="13"/>
      <c r="O8" s="13"/>
      <c r="P8" s="13"/>
      <c r="Q8" s="13"/>
    </row>
    <row r="9" spans="1:17" ht="29.4" thickBot="1" x14ac:dyDescent="0.35">
      <c r="A9" s="8">
        <v>0.56000000000000005</v>
      </c>
      <c r="B9" s="6" t="s">
        <v>8</v>
      </c>
      <c r="C9" s="10">
        <v>0.5</v>
      </c>
      <c r="D9" s="10">
        <v>3</v>
      </c>
      <c r="E9" s="10">
        <v>0.6</v>
      </c>
      <c r="F9" s="6" t="s">
        <v>70</v>
      </c>
      <c r="G9" s="10">
        <f t="shared" si="0"/>
        <v>4.0999999999999996</v>
      </c>
      <c r="H9" s="6" t="s">
        <v>252</v>
      </c>
      <c r="J9" s="13"/>
      <c r="K9" s="13"/>
      <c r="L9" s="13"/>
      <c r="M9" s="13"/>
      <c r="N9" s="13"/>
      <c r="O9" s="13"/>
      <c r="P9" s="13"/>
      <c r="Q9" s="13"/>
    </row>
    <row r="10" spans="1:17" ht="29.4" thickBot="1" x14ac:dyDescent="0.35">
      <c r="A10" s="8">
        <v>0.6</v>
      </c>
      <c r="B10" s="6" t="s">
        <v>8</v>
      </c>
      <c r="C10" s="10">
        <v>0.5</v>
      </c>
      <c r="D10" s="10">
        <v>3</v>
      </c>
      <c r="E10" s="10">
        <v>0.3</v>
      </c>
      <c r="F10" s="6" t="s">
        <v>72</v>
      </c>
      <c r="G10" s="10">
        <f t="shared" si="0"/>
        <v>3.8</v>
      </c>
      <c r="H10" s="6" t="s">
        <v>73</v>
      </c>
      <c r="J10" s="13"/>
      <c r="K10" s="13"/>
      <c r="L10" s="13"/>
      <c r="M10" s="13"/>
      <c r="N10" s="13"/>
      <c r="O10" s="13"/>
      <c r="P10" s="13"/>
      <c r="Q10" s="13"/>
    </row>
    <row r="11" spans="1:17" ht="29.4" thickBot="1" x14ac:dyDescent="0.35">
      <c r="A11" s="8">
        <v>0.8</v>
      </c>
      <c r="B11" s="6" t="s">
        <v>8</v>
      </c>
      <c r="C11" s="10">
        <v>0.4</v>
      </c>
      <c r="D11" s="10">
        <v>3</v>
      </c>
      <c r="E11" s="10">
        <v>0.4</v>
      </c>
      <c r="F11" s="6" t="s">
        <v>74</v>
      </c>
      <c r="G11" s="10">
        <f t="shared" si="0"/>
        <v>3.8</v>
      </c>
      <c r="H11" s="6" t="s">
        <v>75</v>
      </c>
      <c r="J11" s="13"/>
      <c r="K11" s="13"/>
      <c r="L11" s="13"/>
      <c r="M11" s="13"/>
      <c r="N11" s="13"/>
      <c r="O11" s="13"/>
      <c r="P11" s="13"/>
      <c r="Q11" s="13"/>
    </row>
    <row r="12" spans="1:17" ht="43.8" thickBot="1" x14ac:dyDescent="0.35">
      <c r="A12" s="8">
        <v>0.95</v>
      </c>
      <c r="B12" s="6" t="s">
        <v>8</v>
      </c>
      <c r="C12" s="10">
        <v>0.5</v>
      </c>
      <c r="D12" s="10">
        <v>3.1</v>
      </c>
      <c r="E12" s="10">
        <v>0.6</v>
      </c>
      <c r="F12" s="6" t="s">
        <v>76</v>
      </c>
      <c r="G12" s="10">
        <f t="shared" si="0"/>
        <v>4.2</v>
      </c>
      <c r="H12" s="6" t="s">
        <v>253</v>
      </c>
      <c r="J12" s="13"/>
      <c r="K12" s="13"/>
      <c r="L12" s="13"/>
      <c r="M12" s="13"/>
      <c r="N12" s="13"/>
      <c r="O12" s="13"/>
      <c r="P12" s="13"/>
      <c r="Q12" s="13"/>
    </row>
    <row r="13" spans="1:17" ht="29.4" thickBot="1" x14ac:dyDescent="0.35">
      <c r="A13" s="8">
        <v>1</v>
      </c>
      <c r="B13" s="6" t="s">
        <v>8</v>
      </c>
      <c r="C13" s="10">
        <v>0.2</v>
      </c>
      <c r="D13" s="10">
        <v>2.9</v>
      </c>
      <c r="E13" s="10">
        <v>0.6</v>
      </c>
      <c r="F13" s="6" t="s">
        <v>77</v>
      </c>
      <c r="G13" s="10">
        <f t="shared" si="0"/>
        <v>3.7</v>
      </c>
      <c r="H13" s="6" t="s">
        <v>78</v>
      </c>
      <c r="J13" s="13"/>
      <c r="K13" s="13"/>
      <c r="L13" s="13"/>
      <c r="M13" s="13"/>
      <c r="N13" s="13"/>
      <c r="O13" s="13"/>
      <c r="P13" s="13"/>
      <c r="Q13" s="13"/>
    </row>
    <row r="14" spans="1:17" ht="43.8" thickBot="1" x14ac:dyDescent="0.35">
      <c r="A14" s="8">
        <v>1.04</v>
      </c>
      <c r="B14" s="6" t="s">
        <v>8</v>
      </c>
      <c r="C14" s="10">
        <v>0.5</v>
      </c>
      <c r="D14" s="10">
        <v>3</v>
      </c>
      <c r="E14" s="10">
        <v>0.4</v>
      </c>
      <c r="F14" s="6" t="s">
        <v>79</v>
      </c>
      <c r="G14" s="10">
        <f t="shared" si="0"/>
        <v>3.9</v>
      </c>
      <c r="H14" s="6" t="s">
        <v>254</v>
      </c>
      <c r="J14" s="13"/>
      <c r="K14" s="13"/>
      <c r="L14" s="13"/>
      <c r="M14" s="13"/>
      <c r="N14" s="13"/>
      <c r="O14" s="13"/>
      <c r="P14" s="13"/>
      <c r="Q14" s="13"/>
    </row>
    <row r="15" spans="1:17" ht="43.8" thickBot="1" x14ac:dyDescent="0.35">
      <c r="A15" s="8">
        <v>1.2</v>
      </c>
      <c r="B15" s="6" t="s">
        <v>8</v>
      </c>
      <c r="C15" s="10">
        <v>0.7</v>
      </c>
      <c r="D15" s="10">
        <v>2.6</v>
      </c>
      <c r="E15" s="10">
        <v>0.3</v>
      </c>
      <c r="F15" s="6" t="s">
        <v>81</v>
      </c>
      <c r="G15" s="10">
        <f t="shared" si="0"/>
        <v>3.5999999999999996</v>
      </c>
      <c r="H15" s="6" t="s">
        <v>82</v>
      </c>
      <c r="J15" s="13"/>
      <c r="K15" s="13"/>
      <c r="L15" s="13"/>
      <c r="M15" s="13"/>
      <c r="N15" s="13"/>
      <c r="O15" s="13"/>
      <c r="P15" s="13"/>
      <c r="Q15" s="13"/>
    </row>
    <row r="16" spans="1:17" ht="29.4" thickBot="1" x14ac:dyDescent="0.35">
      <c r="A16" s="8">
        <v>1.4</v>
      </c>
      <c r="B16" s="6" t="s">
        <v>8</v>
      </c>
      <c r="C16" s="10">
        <v>0.5</v>
      </c>
      <c r="D16" s="10">
        <v>3.3</v>
      </c>
      <c r="E16" s="10">
        <v>0.2</v>
      </c>
      <c r="F16" s="6" t="s">
        <v>83</v>
      </c>
      <c r="G16" s="10">
        <f t="shared" si="0"/>
        <v>4</v>
      </c>
      <c r="H16" s="6" t="s">
        <v>255</v>
      </c>
      <c r="J16" s="13"/>
      <c r="K16" s="13"/>
      <c r="L16" s="13"/>
      <c r="M16" s="13"/>
      <c r="N16" s="13"/>
      <c r="O16" s="13"/>
      <c r="P16" s="13"/>
      <c r="Q16" s="13"/>
    </row>
    <row r="17" spans="1:17" ht="29.4" thickBot="1" x14ac:dyDescent="0.35">
      <c r="A17" s="8">
        <v>1.423</v>
      </c>
      <c r="B17" s="6" t="s">
        <v>8</v>
      </c>
      <c r="C17" s="10">
        <v>0.5</v>
      </c>
      <c r="D17" s="10">
        <v>3</v>
      </c>
      <c r="E17" s="10">
        <v>0.5</v>
      </c>
      <c r="F17" s="6" t="s">
        <v>83</v>
      </c>
      <c r="G17" s="10">
        <f t="shared" si="0"/>
        <v>4</v>
      </c>
      <c r="H17" s="6" t="s">
        <v>225</v>
      </c>
      <c r="J17" s="13"/>
      <c r="K17" s="13"/>
      <c r="L17" s="13"/>
      <c r="M17" s="13"/>
      <c r="N17" s="13"/>
      <c r="O17" s="13"/>
      <c r="P17" s="13"/>
      <c r="Q17" s="13"/>
    </row>
    <row r="18" spans="1:17" ht="58.2" thickBot="1" x14ac:dyDescent="0.35">
      <c r="A18" s="8">
        <v>1.5169999999999999</v>
      </c>
      <c r="B18" s="6" t="s">
        <v>8</v>
      </c>
      <c r="C18" s="10">
        <v>0.7</v>
      </c>
      <c r="D18" s="10">
        <v>3.4</v>
      </c>
      <c r="E18" s="10">
        <v>0.5</v>
      </c>
      <c r="F18" s="6" t="s">
        <v>85</v>
      </c>
      <c r="G18" s="10">
        <f t="shared" si="0"/>
        <v>4.5999999999999996</v>
      </c>
      <c r="H18" s="6" t="s">
        <v>86</v>
      </c>
      <c r="J18" s="13"/>
      <c r="K18" s="13"/>
      <c r="L18" s="13"/>
      <c r="M18" s="13"/>
      <c r="N18" s="13"/>
      <c r="O18" s="13"/>
      <c r="P18" s="13"/>
      <c r="Q18" s="13"/>
    </row>
    <row r="19" spans="1:17" ht="43.8" thickBot="1" x14ac:dyDescent="0.35">
      <c r="A19" s="8">
        <v>1.5449999999999999</v>
      </c>
      <c r="B19" s="6" t="s">
        <v>8</v>
      </c>
      <c r="C19" s="10">
        <v>0.5</v>
      </c>
      <c r="D19" s="10">
        <v>3.3</v>
      </c>
      <c r="E19" s="10">
        <v>0.5</v>
      </c>
      <c r="F19" s="6" t="s">
        <v>87</v>
      </c>
      <c r="G19" s="10">
        <f t="shared" si="0"/>
        <v>4.3</v>
      </c>
      <c r="H19" s="6" t="s">
        <v>256</v>
      </c>
      <c r="J19" s="13"/>
      <c r="K19" s="13"/>
      <c r="L19" s="13"/>
      <c r="M19" s="13"/>
      <c r="N19" s="13"/>
      <c r="O19" s="13"/>
      <c r="P19" s="13"/>
      <c r="Q19" s="13"/>
    </row>
    <row r="20" spans="1:17" ht="29.4" thickBot="1" x14ac:dyDescent="0.35">
      <c r="A20" s="8">
        <v>1.6</v>
      </c>
      <c r="B20" s="6" t="s">
        <v>8</v>
      </c>
      <c r="C20" s="10">
        <v>0.7</v>
      </c>
      <c r="D20" s="10">
        <v>2.9</v>
      </c>
      <c r="E20" s="10">
        <v>0.4</v>
      </c>
      <c r="F20" s="6" t="s">
        <v>83</v>
      </c>
      <c r="G20" s="10">
        <f t="shared" si="0"/>
        <v>3.9999999999999996</v>
      </c>
      <c r="H20" s="6"/>
      <c r="J20" s="13"/>
      <c r="K20" s="13"/>
      <c r="L20" s="13"/>
      <c r="M20" s="13"/>
      <c r="N20" s="13"/>
      <c r="O20" s="13"/>
      <c r="P20" s="13"/>
      <c r="Q20" s="13"/>
    </row>
    <row r="21" spans="1:17" ht="15" thickBot="1" x14ac:dyDescent="0.35">
      <c r="A21" s="8">
        <v>1.6419999999999999</v>
      </c>
      <c r="B21" s="6" t="s">
        <v>8</v>
      </c>
      <c r="C21" s="10">
        <v>0.5</v>
      </c>
      <c r="D21" s="10">
        <v>3</v>
      </c>
      <c r="E21" s="10">
        <v>0.5</v>
      </c>
      <c r="F21" s="6" t="s">
        <v>11</v>
      </c>
      <c r="G21" s="10">
        <f t="shared" si="0"/>
        <v>4</v>
      </c>
      <c r="H21" s="6" t="s">
        <v>257</v>
      </c>
      <c r="J21" s="13"/>
      <c r="K21" s="13"/>
      <c r="L21" s="13"/>
      <c r="M21" s="13"/>
      <c r="N21" s="13"/>
      <c r="O21" s="13"/>
      <c r="P21" s="13"/>
      <c r="Q21" s="13"/>
    </row>
    <row r="22" spans="1:17" ht="29.4" thickBot="1" x14ac:dyDescent="0.35">
      <c r="A22" s="8">
        <v>1.75</v>
      </c>
      <c r="B22" s="6" t="s">
        <v>8</v>
      </c>
      <c r="C22" s="10">
        <v>0.5</v>
      </c>
      <c r="D22" s="10">
        <v>3</v>
      </c>
      <c r="E22" s="10">
        <v>0.5</v>
      </c>
      <c r="F22" s="6" t="s">
        <v>89</v>
      </c>
      <c r="G22" s="10">
        <f t="shared" si="0"/>
        <v>4</v>
      </c>
      <c r="H22" s="6" t="s">
        <v>233</v>
      </c>
      <c r="J22" s="13"/>
      <c r="K22" s="13"/>
      <c r="L22" s="13"/>
      <c r="M22" s="13"/>
      <c r="N22" s="13"/>
      <c r="O22" s="13"/>
      <c r="P22" s="13"/>
      <c r="Q22" s="13"/>
    </row>
    <row r="23" spans="1:17" ht="43.8" thickBot="1" x14ac:dyDescent="0.35">
      <c r="A23" s="8">
        <v>1.8</v>
      </c>
      <c r="B23" s="6" t="s">
        <v>8</v>
      </c>
      <c r="C23" s="10">
        <v>0.5</v>
      </c>
      <c r="D23" s="10">
        <v>3.6</v>
      </c>
      <c r="E23" s="10">
        <v>0.3</v>
      </c>
      <c r="F23" s="6" t="s">
        <v>91</v>
      </c>
      <c r="G23" s="10">
        <f t="shared" si="0"/>
        <v>4.3999999999999995</v>
      </c>
      <c r="H23" s="6" t="s">
        <v>258</v>
      </c>
      <c r="J23" s="13"/>
      <c r="K23" s="13"/>
      <c r="L23" s="13"/>
      <c r="M23" s="13"/>
      <c r="N23" s="13"/>
      <c r="O23" s="13"/>
      <c r="P23" s="13"/>
      <c r="Q23" s="13"/>
    </row>
    <row r="24" spans="1:17" ht="43.8" thickBot="1" x14ac:dyDescent="0.35">
      <c r="A24" s="8">
        <v>2</v>
      </c>
      <c r="B24" s="6" t="s">
        <v>8</v>
      </c>
      <c r="C24" s="10">
        <v>0.3</v>
      </c>
      <c r="D24" s="10">
        <v>3</v>
      </c>
      <c r="E24" s="10">
        <v>0.4</v>
      </c>
      <c r="F24" s="6" t="s">
        <v>92</v>
      </c>
      <c r="G24" s="10">
        <f t="shared" si="0"/>
        <v>3.6999999999999997</v>
      </c>
      <c r="H24" s="6"/>
      <c r="J24" s="13"/>
      <c r="K24" s="13"/>
      <c r="L24" s="13"/>
      <c r="M24" s="13"/>
      <c r="N24" s="13"/>
      <c r="O24" s="13"/>
      <c r="P24" s="13"/>
      <c r="Q24" s="13"/>
    </row>
    <row r="25" spans="1:17" ht="29.4" thickBot="1" x14ac:dyDescent="0.35">
      <c r="A25" s="8">
        <v>2.028</v>
      </c>
      <c r="B25" s="6" t="s">
        <v>8</v>
      </c>
      <c r="C25" s="10">
        <v>0.5</v>
      </c>
      <c r="D25" s="10">
        <v>3.1</v>
      </c>
      <c r="E25" s="10">
        <v>0.4</v>
      </c>
      <c r="F25" s="6" t="s">
        <v>93</v>
      </c>
      <c r="G25" s="10">
        <f t="shared" si="0"/>
        <v>4</v>
      </c>
      <c r="H25" s="6" t="s">
        <v>259</v>
      </c>
      <c r="J25" s="13"/>
      <c r="K25" s="13"/>
      <c r="L25" s="13"/>
      <c r="M25" s="13"/>
      <c r="N25" s="13"/>
      <c r="O25" s="13"/>
      <c r="P25" s="13"/>
      <c r="Q25" s="13"/>
    </row>
    <row r="26" spans="1:17" ht="43.8" thickBot="1" x14ac:dyDescent="0.35">
      <c r="A26" s="8">
        <v>2.0939999999999999</v>
      </c>
      <c r="B26" s="6" t="s">
        <v>8</v>
      </c>
      <c r="C26" s="10">
        <v>0.4</v>
      </c>
      <c r="D26" s="10">
        <v>3</v>
      </c>
      <c r="E26" s="10">
        <v>0.4</v>
      </c>
      <c r="F26" s="6" t="s">
        <v>94</v>
      </c>
      <c r="G26" s="10">
        <f t="shared" si="0"/>
        <v>3.8</v>
      </c>
      <c r="H26" s="6" t="s">
        <v>260</v>
      </c>
      <c r="J26" s="13"/>
      <c r="K26" s="13"/>
      <c r="L26" s="13"/>
      <c r="M26" s="13"/>
      <c r="N26" s="13"/>
      <c r="O26" s="13"/>
      <c r="P26" s="13"/>
      <c r="Q26" s="13"/>
    </row>
    <row r="27" spans="1:17" ht="29.4" thickBot="1" x14ac:dyDescent="0.35">
      <c r="A27" s="8">
        <v>2.2000000000000002</v>
      </c>
      <c r="B27" s="6" t="s">
        <v>8</v>
      </c>
      <c r="C27" s="10">
        <v>0.5</v>
      </c>
      <c r="D27" s="10">
        <v>3.1</v>
      </c>
      <c r="E27" s="10">
        <v>0.8</v>
      </c>
      <c r="F27" s="6" t="s">
        <v>11</v>
      </c>
      <c r="G27" s="10">
        <f t="shared" si="0"/>
        <v>4.4000000000000004</v>
      </c>
      <c r="H27" s="6" t="s">
        <v>95</v>
      </c>
      <c r="J27" s="13"/>
      <c r="K27" s="13"/>
      <c r="L27" s="13"/>
      <c r="M27" s="13"/>
      <c r="N27" s="13"/>
      <c r="O27" s="13"/>
      <c r="P27" s="13"/>
      <c r="Q27" s="13"/>
    </row>
    <row r="28" spans="1:17" ht="15" thickBot="1" x14ac:dyDescent="0.35">
      <c r="A28" s="8">
        <v>2.2290000000000001</v>
      </c>
      <c r="B28" s="6" t="s">
        <v>8</v>
      </c>
      <c r="C28" s="10">
        <v>0.5</v>
      </c>
      <c r="D28" s="10">
        <v>3.2</v>
      </c>
      <c r="E28" s="10">
        <v>0.5</v>
      </c>
      <c r="F28" s="6" t="s">
        <v>11</v>
      </c>
      <c r="G28" s="10">
        <f t="shared" si="0"/>
        <v>4.2</v>
      </c>
      <c r="H28" s="6" t="s">
        <v>84</v>
      </c>
      <c r="J28" s="13"/>
      <c r="K28" s="13"/>
      <c r="L28" s="13"/>
      <c r="M28" s="13"/>
      <c r="N28" s="13"/>
      <c r="O28" s="13"/>
      <c r="P28" s="13"/>
      <c r="Q28" s="13"/>
    </row>
    <row r="29" spans="1:17" ht="15" thickBot="1" x14ac:dyDescent="0.35">
      <c r="A29" s="8">
        <v>2.4</v>
      </c>
      <c r="B29" s="6" t="s">
        <v>8</v>
      </c>
      <c r="C29" s="10">
        <v>0.5</v>
      </c>
      <c r="D29" s="10">
        <v>3.2</v>
      </c>
      <c r="E29" s="10">
        <v>0.7</v>
      </c>
      <c r="F29" s="6" t="s">
        <v>11</v>
      </c>
      <c r="G29" s="10">
        <f t="shared" si="0"/>
        <v>4.4000000000000004</v>
      </c>
      <c r="H29" s="6" t="s">
        <v>96</v>
      </c>
      <c r="J29" s="13"/>
      <c r="K29" s="13"/>
      <c r="L29" s="13"/>
      <c r="M29" s="13"/>
      <c r="N29" s="13"/>
      <c r="O29" s="13"/>
      <c r="P29" s="13"/>
      <c r="Q29" s="13"/>
    </row>
    <row r="30" spans="1:17" ht="29.4" thickBot="1" x14ac:dyDescent="0.35">
      <c r="A30" s="8">
        <v>2.4060000000000001</v>
      </c>
      <c r="B30" s="6" t="s">
        <v>8</v>
      </c>
      <c r="C30" s="10">
        <v>0.5</v>
      </c>
      <c r="D30" s="10">
        <v>3.1</v>
      </c>
      <c r="E30" s="10">
        <v>0.8</v>
      </c>
      <c r="F30" s="6" t="s">
        <v>11</v>
      </c>
      <c r="G30" s="10">
        <f t="shared" si="0"/>
        <v>4.4000000000000004</v>
      </c>
      <c r="H30" s="6" t="s">
        <v>97</v>
      </c>
      <c r="J30" s="13"/>
      <c r="K30" s="13"/>
      <c r="L30" s="13"/>
      <c r="M30" s="13"/>
      <c r="N30" s="13"/>
      <c r="O30" s="13"/>
      <c r="P30" s="13"/>
      <c r="Q30" s="13"/>
    </row>
    <row r="32" spans="1:17" x14ac:dyDescent="0.3">
      <c r="B32" s="13" t="s">
        <v>26</v>
      </c>
      <c r="C32" s="12">
        <f>MIN(C3:C30)</f>
        <v>0.2</v>
      </c>
      <c r="D32" s="12">
        <f>MIN(D3:D30)</f>
        <v>2.6</v>
      </c>
      <c r="E32" s="12">
        <f>MIN(E3:E30)</f>
        <v>0.2</v>
      </c>
    </row>
    <row r="33" spans="2:14" x14ac:dyDescent="0.3">
      <c r="B33" s="13" t="s">
        <v>27</v>
      </c>
      <c r="C33" s="12">
        <f>AVERAGE(C3:C30)</f>
        <v>0.5178571428571429</v>
      </c>
      <c r="D33" s="12">
        <f>AVERAGE(D3:D30)</f>
        <v>3.0464285714285708</v>
      </c>
      <c r="E33" s="12">
        <f>AVERAGE(E3:E30)</f>
        <v>0.47500000000000009</v>
      </c>
      <c r="M33" s="12"/>
      <c r="N33" s="12"/>
    </row>
    <row r="34" spans="2:14" x14ac:dyDescent="0.3">
      <c r="B34" s="13" t="s">
        <v>28</v>
      </c>
      <c r="C34" s="12">
        <f>MAX(C3:C30)</f>
        <v>1.1000000000000001</v>
      </c>
      <c r="D34" s="12">
        <f t="shared" ref="D34:E34" si="1">MAX(D3:D30)</f>
        <v>3.6</v>
      </c>
      <c r="E34" s="12">
        <f t="shared" si="1"/>
        <v>0.8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2A4FC-901D-4CA4-911D-D7F3F8EF2A63}">
  <dimension ref="A1:H35"/>
  <sheetViews>
    <sheetView zoomScale="70" zoomScaleNormal="70" workbookViewId="0">
      <selection activeCell="H13" sqref="A1:XFD1048576"/>
    </sheetView>
  </sheetViews>
  <sheetFormatPr defaultRowHeight="14.4" x14ac:dyDescent="0.3"/>
  <cols>
    <col min="1" max="1" width="16.33203125" style="11" customWidth="1"/>
    <col min="2" max="2" width="17.33203125" style="11" customWidth="1"/>
    <col min="3" max="3" width="14.88671875" style="11" customWidth="1"/>
    <col min="4" max="4" width="7.77734375" style="11" bestFit="1" customWidth="1"/>
    <col min="5" max="5" width="15.6640625" style="11" customWidth="1"/>
    <col min="6" max="6" width="16.21875" style="11" customWidth="1"/>
    <col min="7" max="7" width="8.88671875" style="11"/>
    <col min="8" max="8" width="41.88671875" style="11" customWidth="1"/>
    <col min="9" max="16384" width="8.88671875" style="11"/>
  </cols>
  <sheetData>
    <row r="1" spans="1:8" ht="72.59999999999999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29.4" thickBot="1" x14ac:dyDescent="0.35">
      <c r="A2" s="7">
        <v>0</v>
      </c>
      <c r="B2" s="4" t="s">
        <v>98</v>
      </c>
      <c r="C2" s="4" t="s">
        <v>9</v>
      </c>
      <c r="D2" s="4" t="s">
        <v>9</v>
      </c>
      <c r="E2" s="4" t="s">
        <v>9</v>
      </c>
      <c r="F2" s="4" t="s">
        <v>8</v>
      </c>
      <c r="G2" s="4" t="s">
        <v>9</v>
      </c>
      <c r="H2" s="4" t="s">
        <v>99</v>
      </c>
    </row>
    <row r="3" spans="1:8" ht="29.4" thickBot="1" x14ac:dyDescent="0.35">
      <c r="A3" s="8">
        <v>1.2E-2</v>
      </c>
      <c r="B3" s="6" t="s">
        <v>98</v>
      </c>
      <c r="C3" s="10">
        <v>0.5</v>
      </c>
      <c r="D3" s="10">
        <v>3.7</v>
      </c>
      <c r="E3" s="10">
        <v>1</v>
      </c>
      <c r="F3" s="10" t="s">
        <v>8</v>
      </c>
      <c r="G3" s="10">
        <f>C3+D3+E3</f>
        <v>5.2</v>
      </c>
      <c r="H3" s="6" t="s">
        <v>100</v>
      </c>
    </row>
    <row r="4" spans="1:8" ht="72.599999999999994" thickBot="1" x14ac:dyDescent="0.35">
      <c r="A4" s="8">
        <v>0.1</v>
      </c>
      <c r="B4" s="6" t="s">
        <v>101</v>
      </c>
      <c r="C4" s="10">
        <v>0.5</v>
      </c>
      <c r="D4" s="10">
        <v>3</v>
      </c>
      <c r="E4" s="10">
        <v>1.3</v>
      </c>
      <c r="F4" s="10" t="s">
        <v>8</v>
      </c>
      <c r="G4" s="10">
        <f t="shared" ref="G4:G5" si="0">C4+D4+E4</f>
        <v>4.8</v>
      </c>
      <c r="H4" s="6" t="s">
        <v>102</v>
      </c>
    </row>
    <row r="5" spans="1:8" ht="15" thickBot="1" x14ac:dyDescent="0.35">
      <c r="A5" s="8">
        <v>0.17</v>
      </c>
      <c r="B5" s="6" t="s">
        <v>8</v>
      </c>
      <c r="C5" s="10">
        <v>0.5</v>
      </c>
      <c r="D5" s="10">
        <v>3.2</v>
      </c>
      <c r="E5" s="10">
        <v>0.5</v>
      </c>
      <c r="F5" s="10" t="s">
        <v>8</v>
      </c>
      <c r="G5" s="10">
        <f t="shared" si="0"/>
        <v>4.2</v>
      </c>
      <c r="H5" s="6"/>
    </row>
    <row r="6" spans="1:8" ht="15" thickBot="1" x14ac:dyDescent="0.35">
      <c r="A6" s="8">
        <v>0.189</v>
      </c>
      <c r="B6" s="6" t="s">
        <v>8</v>
      </c>
      <c r="C6" s="10" t="s">
        <v>9</v>
      </c>
      <c r="D6" s="10" t="s">
        <v>9</v>
      </c>
      <c r="E6" s="10" t="s">
        <v>9</v>
      </c>
      <c r="F6" s="10" t="s">
        <v>8</v>
      </c>
      <c r="G6" s="10" t="s">
        <v>9</v>
      </c>
      <c r="H6" s="6" t="s">
        <v>103</v>
      </c>
    </row>
    <row r="7" spans="1:8" ht="15" thickBot="1" x14ac:dyDescent="0.35">
      <c r="A7" s="5"/>
      <c r="B7" s="6"/>
      <c r="C7" s="6"/>
      <c r="D7" s="6"/>
      <c r="E7" s="6"/>
      <c r="F7" s="6"/>
      <c r="G7" s="6"/>
      <c r="H7" s="6"/>
    </row>
    <row r="8" spans="1:8" ht="15" thickBot="1" x14ac:dyDescent="0.35">
      <c r="A8" s="5"/>
      <c r="B8" s="6"/>
      <c r="C8" s="6"/>
      <c r="D8" s="6"/>
      <c r="E8" s="6"/>
      <c r="F8" s="6"/>
      <c r="G8" s="6"/>
      <c r="H8" s="6"/>
    </row>
    <row r="9" spans="1:8" ht="15" thickBot="1" x14ac:dyDescent="0.35">
      <c r="A9" s="5"/>
      <c r="B9" s="6"/>
      <c r="C9" s="6"/>
      <c r="D9" s="6"/>
      <c r="E9" s="6"/>
      <c r="F9" s="6"/>
      <c r="G9" s="6"/>
      <c r="H9" s="6"/>
    </row>
    <row r="10" spans="1:8" ht="15" thickBot="1" x14ac:dyDescent="0.35">
      <c r="A10" s="5"/>
      <c r="B10" s="6"/>
      <c r="C10" s="6"/>
      <c r="D10" s="6"/>
      <c r="E10" s="6"/>
      <c r="F10" s="6"/>
      <c r="G10" s="6"/>
      <c r="H10" s="6"/>
    </row>
    <row r="11" spans="1:8" ht="15" thickBot="1" x14ac:dyDescent="0.35">
      <c r="A11" s="5"/>
      <c r="B11" s="6"/>
      <c r="C11" s="6"/>
      <c r="D11" s="6"/>
      <c r="E11" s="6"/>
      <c r="F11" s="6"/>
      <c r="G11" s="6"/>
      <c r="H11" s="6"/>
    </row>
    <row r="12" spans="1:8" ht="15" thickBot="1" x14ac:dyDescent="0.35">
      <c r="A12" s="5"/>
      <c r="B12" s="6"/>
      <c r="C12" s="6"/>
      <c r="D12" s="6"/>
      <c r="E12" s="6"/>
      <c r="F12" s="6"/>
      <c r="G12" s="6"/>
      <c r="H12" s="6"/>
    </row>
    <row r="13" spans="1:8" ht="15" thickBot="1" x14ac:dyDescent="0.35">
      <c r="A13" s="5"/>
      <c r="B13" s="6"/>
      <c r="C13" s="6"/>
      <c r="D13" s="6"/>
      <c r="E13" s="6"/>
      <c r="F13" s="6"/>
      <c r="G13" s="6"/>
      <c r="H13" s="6"/>
    </row>
    <row r="14" spans="1:8" ht="15" thickBot="1" x14ac:dyDescent="0.35">
      <c r="A14" s="5"/>
      <c r="B14" s="6"/>
      <c r="C14" s="6"/>
      <c r="D14" s="6"/>
      <c r="E14" s="6"/>
      <c r="F14" s="6"/>
      <c r="G14" s="6"/>
      <c r="H14" s="6"/>
    </row>
    <row r="15" spans="1:8" ht="15" thickBot="1" x14ac:dyDescent="0.35">
      <c r="A15" s="5"/>
      <c r="B15" s="6"/>
      <c r="C15" s="6"/>
      <c r="D15" s="6"/>
      <c r="E15" s="6"/>
      <c r="F15" s="6"/>
      <c r="G15" s="6"/>
      <c r="H15" s="6"/>
    </row>
    <row r="16" spans="1:8" ht="15" thickBot="1" x14ac:dyDescent="0.35">
      <c r="A16" s="5"/>
      <c r="B16" s="6"/>
      <c r="C16" s="6"/>
      <c r="D16" s="6"/>
      <c r="E16" s="6"/>
      <c r="F16" s="6"/>
      <c r="G16" s="6"/>
      <c r="H16" s="6"/>
    </row>
    <row r="17" spans="1:8" ht="15" thickBot="1" x14ac:dyDescent="0.35">
      <c r="A17" s="5"/>
      <c r="B17" s="6"/>
      <c r="C17" s="6"/>
      <c r="D17" s="6"/>
      <c r="E17" s="6"/>
      <c r="F17" s="6"/>
      <c r="G17" s="6"/>
      <c r="H17" s="6"/>
    </row>
    <row r="18" spans="1:8" ht="15" thickBot="1" x14ac:dyDescent="0.35">
      <c r="A18" s="5"/>
      <c r="B18" s="6"/>
      <c r="C18" s="6"/>
      <c r="D18" s="6"/>
      <c r="E18" s="6"/>
      <c r="F18" s="6"/>
      <c r="G18" s="6"/>
      <c r="H18" s="6"/>
    </row>
    <row r="19" spans="1:8" ht="15" thickBot="1" x14ac:dyDescent="0.35">
      <c r="A19" s="5"/>
      <c r="B19" s="6"/>
      <c r="C19" s="6"/>
      <c r="D19" s="6"/>
      <c r="E19" s="6"/>
      <c r="F19" s="6"/>
      <c r="G19" s="6"/>
      <c r="H19" s="6"/>
    </row>
    <row r="20" spans="1:8" ht="15" thickBot="1" x14ac:dyDescent="0.35">
      <c r="A20" s="5"/>
      <c r="B20" s="6"/>
      <c r="C20" s="6"/>
      <c r="D20" s="6"/>
      <c r="E20" s="6"/>
      <c r="F20" s="6"/>
      <c r="G20" s="6"/>
      <c r="H20" s="6"/>
    </row>
    <row r="21" spans="1:8" ht="15" thickBot="1" x14ac:dyDescent="0.35">
      <c r="A21" s="5"/>
      <c r="B21" s="6"/>
      <c r="C21" s="6"/>
      <c r="D21" s="6"/>
      <c r="E21" s="6"/>
      <c r="F21" s="6"/>
      <c r="G21" s="6"/>
      <c r="H21" s="6"/>
    </row>
    <row r="22" spans="1:8" ht="15" thickBot="1" x14ac:dyDescent="0.35">
      <c r="A22" s="5"/>
      <c r="B22" s="6"/>
      <c r="C22" s="6"/>
      <c r="D22" s="6"/>
      <c r="E22" s="6"/>
      <c r="F22" s="6"/>
      <c r="G22" s="6"/>
      <c r="H22" s="6"/>
    </row>
    <row r="23" spans="1:8" ht="15" thickBot="1" x14ac:dyDescent="0.35">
      <c r="A23" s="5"/>
      <c r="B23" s="6"/>
      <c r="C23" s="6"/>
      <c r="D23" s="6"/>
      <c r="E23" s="6"/>
      <c r="F23" s="6"/>
      <c r="G23" s="6"/>
      <c r="H23" s="6"/>
    </row>
    <row r="24" spans="1:8" ht="15" thickBot="1" x14ac:dyDescent="0.35">
      <c r="A24" s="5"/>
      <c r="B24" s="6"/>
      <c r="C24" s="6"/>
      <c r="D24" s="6"/>
      <c r="E24" s="6"/>
      <c r="F24" s="6"/>
      <c r="G24" s="6"/>
      <c r="H24" s="6"/>
    </row>
    <row r="25" spans="1:8" ht="15" thickBot="1" x14ac:dyDescent="0.35">
      <c r="A25" s="5"/>
      <c r="B25" s="6"/>
      <c r="C25" s="6"/>
      <c r="D25" s="6"/>
      <c r="E25" s="6"/>
      <c r="F25" s="6"/>
      <c r="G25" s="6"/>
      <c r="H25" s="6"/>
    </row>
    <row r="26" spans="1:8" ht="15" thickBot="1" x14ac:dyDescent="0.35">
      <c r="A26" s="5"/>
      <c r="B26" s="6"/>
      <c r="C26" s="6"/>
      <c r="D26" s="6"/>
      <c r="E26" s="6"/>
      <c r="F26" s="6"/>
      <c r="G26" s="6"/>
      <c r="H26" s="6"/>
    </row>
    <row r="27" spans="1:8" ht="15" thickBot="1" x14ac:dyDescent="0.35">
      <c r="A27" s="5"/>
      <c r="B27" s="6"/>
      <c r="C27" s="6"/>
      <c r="D27" s="6"/>
      <c r="E27" s="6"/>
      <c r="F27" s="6"/>
      <c r="G27" s="6"/>
      <c r="H27" s="6"/>
    </row>
    <row r="28" spans="1:8" ht="15" thickBot="1" x14ac:dyDescent="0.35">
      <c r="A28" s="5"/>
      <c r="B28" s="6"/>
      <c r="C28" s="6"/>
      <c r="D28" s="6"/>
      <c r="E28" s="6"/>
      <c r="F28" s="6"/>
      <c r="G28" s="6"/>
      <c r="H28" s="6"/>
    </row>
    <row r="29" spans="1:8" ht="15" thickBot="1" x14ac:dyDescent="0.35">
      <c r="A29" s="5"/>
      <c r="B29" s="6"/>
      <c r="C29" s="6"/>
      <c r="D29" s="6"/>
      <c r="E29" s="6"/>
      <c r="F29" s="6"/>
      <c r="G29" s="6"/>
      <c r="H29" s="6"/>
    </row>
    <row r="30" spans="1:8" ht="15" thickBot="1" x14ac:dyDescent="0.35">
      <c r="A30" s="5"/>
      <c r="B30" s="6"/>
      <c r="C30" s="6"/>
      <c r="D30" s="6"/>
      <c r="E30" s="6"/>
      <c r="F30" s="6"/>
      <c r="G30" s="6"/>
      <c r="H30" s="6"/>
    </row>
    <row r="31" spans="1:8" ht="15" thickBot="1" x14ac:dyDescent="0.35">
      <c r="A31" s="5"/>
      <c r="B31" s="6"/>
      <c r="C31" s="6"/>
      <c r="D31" s="6"/>
      <c r="E31" s="6"/>
      <c r="F31" s="6"/>
      <c r="G31" s="6"/>
      <c r="H31" s="6"/>
    </row>
    <row r="33" spans="2:5" x14ac:dyDescent="0.3">
      <c r="B33" s="13" t="s">
        <v>26</v>
      </c>
      <c r="C33" s="12">
        <f>MIN(C3:C31)</f>
        <v>0.5</v>
      </c>
      <c r="D33" s="12">
        <f t="shared" ref="D33:E33" si="1">MIN(D3:D31)</f>
        <v>3</v>
      </c>
      <c r="E33" s="12">
        <f t="shared" si="1"/>
        <v>0.5</v>
      </c>
    </row>
    <row r="34" spans="2:5" x14ac:dyDescent="0.3">
      <c r="B34" s="13" t="s">
        <v>27</v>
      </c>
      <c r="C34" s="12">
        <f>AVERAGE(C3:C31)</f>
        <v>0.5</v>
      </c>
      <c r="D34" s="12">
        <f>AVERAGE(D3:D31)</f>
        <v>3.3000000000000003</v>
      </c>
      <c r="E34" s="12">
        <f>AVERAGE(E3:E31)</f>
        <v>0.93333333333333324</v>
      </c>
    </row>
    <row r="35" spans="2:5" x14ac:dyDescent="0.3">
      <c r="B35" s="13" t="s">
        <v>28</v>
      </c>
      <c r="C35" s="12">
        <f>MAX(C3:C31)</f>
        <v>0.5</v>
      </c>
      <c r="D35" s="12">
        <f t="shared" ref="D35:E35" si="2">MAX(D3:D31)</f>
        <v>3.7</v>
      </c>
      <c r="E35" s="12">
        <f t="shared" si="2"/>
        <v>1.3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26</vt:i4>
      </vt:variant>
      <vt:variant>
        <vt:lpstr>Pojmenované oblasti</vt:lpstr>
      </vt:variant>
      <vt:variant>
        <vt:i4>1</vt:i4>
      </vt:variant>
    </vt:vector>
  </HeadingPairs>
  <TitlesOfParts>
    <vt:vector size="27" baseType="lpstr">
      <vt:lpstr>Informace</vt:lpstr>
      <vt:lpstr>PE687_1</vt:lpstr>
      <vt:lpstr>PE687_2</vt:lpstr>
      <vt:lpstr>PE688_1</vt:lpstr>
      <vt:lpstr>PE689_1</vt:lpstr>
      <vt:lpstr>PE689_1_1</vt:lpstr>
      <vt:lpstr>PE689_2</vt:lpstr>
      <vt:lpstr>PE689_3</vt:lpstr>
      <vt:lpstr>PE689_4</vt:lpstr>
      <vt:lpstr>PE691</vt:lpstr>
      <vt:lpstr>PE692_1</vt:lpstr>
      <vt:lpstr>PE692_3</vt:lpstr>
      <vt:lpstr>PE710_2</vt:lpstr>
      <vt:lpstr>PE714_1</vt:lpstr>
      <vt:lpstr>PE714_2</vt:lpstr>
      <vt:lpstr>PE716</vt:lpstr>
      <vt:lpstr>PE716_1</vt:lpstr>
      <vt:lpstr>PE717</vt:lpstr>
      <vt:lpstr>PE717_1</vt:lpstr>
      <vt:lpstr>PE718</vt:lpstr>
      <vt:lpstr>PE719_1</vt:lpstr>
      <vt:lpstr>PE719_1_1</vt:lpstr>
      <vt:lpstr>PE719_1_2</vt:lpstr>
      <vt:lpstr>PE719_2</vt:lpstr>
      <vt:lpstr>PE720</vt:lpstr>
      <vt:lpstr>PE999</vt:lpstr>
      <vt:lpstr>Informace!_Hlk91758443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Neskromnik</dc:creator>
  <cp:lastModifiedBy>Neskromnik Jan (S-FLD)</cp:lastModifiedBy>
  <dcterms:created xsi:type="dcterms:W3CDTF">2022-02-09T11:51:05Z</dcterms:created>
  <dcterms:modified xsi:type="dcterms:W3CDTF">2022-04-05T11:14:44Z</dcterms:modified>
</cp:coreProperties>
</file>