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924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tadea\Desktop\"/>
    </mc:Choice>
  </mc:AlternateContent>
  <xr:revisionPtr revIDLastSave="0" documentId="13_ncr:1_{A3DF2B23-B6DE-4989-8960-8F1C37E3ED90}" xr6:coauthVersionLast="47" xr6:coauthVersionMax="47" xr10:uidLastSave="{00000000-0000-0000-0000-000000000000}"/>
  <bookViews>
    <workbookView xWindow="-120" yWindow="-120" windowWidth="29040" windowHeight="15840" xr2:uid="{AB60751E-56D3-45A6-A118-EC0EC5D3CD95}"/>
  </bookViews>
  <sheets>
    <sheet name="sharpe_ratio" sheetId="18" r:id="rId1"/>
    <sheet name="treynor_ratio" sheetId="19" r:id="rId2"/>
    <sheet name="jensen_method" sheetId="22" r:id="rId3"/>
    <sheet name="investiční_dotazník" sheetId="17" r:id="rId4"/>
  </sheets>
  <definedNames>
    <definedName name="_xlnm._FilterDatabase" localSheetId="0" hidden="1">sharpe_ratio!$A$1:$C$1252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N3" i="22" l="1"/>
  <c r="AN5" i="22" s="1"/>
  <c r="AE5" i="22"/>
  <c r="AE6" i="22"/>
  <c r="AE7" i="22"/>
  <c r="AE8" i="22"/>
  <c r="AE9" i="22"/>
  <c r="AE10" i="22"/>
  <c r="AE11" i="22"/>
  <c r="AE12" i="22"/>
  <c r="AE13" i="22"/>
  <c r="AE14" i="22"/>
  <c r="AE15" i="22"/>
  <c r="AE16" i="22"/>
  <c r="AE17" i="22"/>
  <c r="AE18" i="22"/>
  <c r="AE19" i="22"/>
  <c r="AE20" i="22"/>
  <c r="AE21" i="22"/>
  <c r="AE22" i="22"/>
  <c r="AE23" i="22"/>
  <c r="AE24" i="22"/>
  <c r="AE25" i="22"/>
  <c r="AE26" i="22"/>
  <c r="AE27" i="22"/>
  <c r="AE28" i="22"/>
  <c r="AE29" i="22"/>
  <c r="AE30" i="22"/>
  <c r="AE31" i="22"/>
  <c r="AE32" i="22"/>
  <c r="AE33" i="22"/>
  <c r="AE34" i="22"/>
  <c r="AE35" i="22"/>
  <c r="AE36" i="22"/>
  <c r="AE37" i="22"/>
  <c r="AE38" i="22"/>
  <c r="AE39" i="22"/>
  <c r="AE40" i="22"/>
  <c r="AE41" i="22"/>
  <c r="AE42" i="22"/>
  <c r="AE43" i="22"/>
  <c r="AE44" i="22"/>
  <c r="AE45" i="22"/>
  <c r="AE46" i="22"/>
  <c r="AE47" i="22"/>
  <c r="AE48" i="22"/>
  <c r="AE49" i="22"/>
  <c r="AE50" i="22"/>
  <c r="AE51" i="22"/>
  <c r="AE52" i="22"/>
  <c r="AE53" i="22"/>
  <c r="AE54" i="22"/>
  <c r="AE55" i="22"/>
  <c r="AE56" i="22"/>
  <c r="AE57" i="22"/>
  <c r="AE58" i="22"/>
  <c r="AE59" i="22"/>
  <c r="AE60" i="22"/>
  <c r="AE61" i="22"/>
  <c r="AE62" i="22"/>
  <c r="AE63" i="22"/>
  <c r="AE64" i="22"/>
  <c r="AE65" i="22"/>
  <c r="AE66" i="22"/>
  <c r="AE67" i="22"/>
  <c r="AE68" i="22"/>
  <c r="AE69" i="22"/>
  <c r="AE70" i="22"/>
  <c r="AE71" i="22"/>
  <c r="AE72" i="22"/>
  <c r="AE73" i="22"/>
  <c r="AE74" i="22"/>
  <c r="AE75" i="22"/>
  <c r="AE76" i="22"/>
  <c r="AE77" i="22"/>
  <c r="AE78" i="22"/>
  <c r="AE79" i="22"/>
  <c r="AE80" i="22"/>
  <c r="AE81" i="22"/>
  <c r="AE82" i="22"/>
  <c r="AE83" i="22"/>
  <c r="AE84" i="22"/>
  <c r="AE85" i="22"/>
  <c r="AE86" i="22"/>
  <c r="AE87" i="22"/>
  <c r="AE88" i="22"/>
  <c r="AE89" i="22"/>
  <c r="AE90" i="22"/>
  <c r="AE91" i="22"/>
  <c r="AE92" i="22"/>
  <c r="AE93" i="22"/>
  <c r="AE94" i="22"/>
  <c r="AE95" i="22"/>
  <c r="AE96" i="22"/>
  <c r="AE97" i="22"/>
  <c r="AE98" i="22"/>
  <c r="AE99" i="22"/>
  <c r="AE100" i="22"/>
  <c r="AE101" i="22"/>
  <c r="AE102" i="22"/>
  <c r="AE103" i="22"/>
  <c r="AE104" i="22"/>
  <c r="AE105" i="22"/>
  <c r="AE106" i="22"/>
  <c r="AE107" i="22"/>
  <c r="AE108" i="22"/>
  <c r="AE109" i="22"/>
  <c r="AE110" i="22"/>
  <c r="AE111" i="22"/>
  <c r="AE112" i="22"/>
  <c r="AE113" i="22"/>
  <c r="AE114" i="22"/>
  <c r="AE115" i="22"/>
  <c r="AE116" i="22"/>
  <c r="AE117" i="22"/>
  <c r="AE118" i="22"/>
  <c r="AE119" i="22"/>
  <c r="AE120" i="22"/>
  <c r="AE121" i="22"/>
  <c r="AE122" i="22"/>
  <c r="AE123" i="22"/>
  <c r="AE124" i="22"/>
  <c r="AE125" i="22"/>
  <c r="AE126" i="22"/>
  <c r="AE127" i="22"/>
  <c r="AE128" i="22"/>
  <c r="AE129" i="22"/>
  <c r="AE130" i="22"/>
  <c r="AE131" i="22"/>
  <c r="AE132" i="22"/>
  <c r="AE133" i="22"/>
  <c r="AE134" i="22"/>
  <c r="AE135" i="22"/>
  <c r="AE136" i="22"/>
  <c r="AE137" i="22"/>
  <c r="AE138" i="22"/>
  <c r="AE139" i="22"/>
  <c r="AE140" i="22"/>
  <c r="AE141" i="22"/>
  <c r="AE142" i="22"/>
  <c r="AE143" i="22"/>
  <c r="AE144" i="22"/>
  <c r="AE145" i="22"/>
  <c r="AE146" i="22"/>
  <c r="AE147" i="22"/>
  <c r="AE148" i="22"/>
  <c r="AE149" i="22"/>
  <c r="AE150" i="22"/>
  <c r="AE151" i="22"/>
  <c r="AE152" i="22"/>
  <c r="AE153" i="22"/>
  <c r="AE154" i="22"/>
  <c r="AE155" i="22"/>
  <c r="AE156" i="22"/>
  <c r="AE157" i="22"/>
  <c r="AE158" i="22"/>
  <c r="AE159" i="22"/>
  <c r="AE160" i="22"/>
  <c r="AE161" i="22"/>
  <c r="AE162" i="22"/>
  <c r="AE163" i="22"/>
  <c r="AE164" i="22"/>
  <c r="AE165" i="22"/>
  <c r="AE166" i="22"/>
  <c r="AE167" i="22"/>
  <c r="AE168" i="22"/>
  <c r="AE169" i="22"/>
  <c r="AE170" i="22"/>
  <c r="AE171" i="22"/>
  <c r="AE172" i="22"/>
  <c r="AE173" i="22"/>
  <c r="AE174" i="22"/>
  <c r="AE175" i="22"/>
  <c r="AE176" i="22"/>
  <c r="AE177" i="22"/>
  <c r="AE178" i="22"/>
  <c r="AE179" i="22"/>
  <c r="AE180" i="22"/>
  <c r="AE181" i="22"/>
  <c r="AE182" i="22"/>
  <c r="AE183" i="22"/>
  <c r="AE184" i="22"/>
  <c r="AE185" i="22"/>
  <c r="AE186" i="22"/>
  <c r="AE187" i="22"/>
  <c r="AE188" i="22"/>
  <c r="AE189" i="22"/>
  <c r="AE190" i="22"/>
  <c r="AE191" i="22"/>
  <c r="AE192" i="22"/>
  <c r="AE193" i="22"/>
  <c r="AE194" i="22"/>
  <c r="AE195" i="22"/>
  <c r="AE196" i="22"/>
  <c r="AE197" i="22"/>
  <c r="AE198" i="22"/>
  <c r="AE199" i="22"/>
  <c r="AE200" i="22"/>
  <c r="AE201" i="22"/>
  <c r="AE202" i="22"/>
  <c r="AE203" i="22"/>
  <c r="AE204" i="22"/>
  <c r="AE205" i="22"/>
  <c r="AE206" i="22"/>
  <c r="AE207" i="22"/>
  <c r="AE208" i="22"/>
  <c r="AE209" i="22"/>
  <c r="AE210" i="22"/>
  <c r="AE211" i="22"/>
  <c r="AE212" i="22"/>
  <c r="AE213" i="22"/>
  <c r="AE214" i="22"/>
  <c r="AE215" i="22"/>
  <c r="AE216" i="22"/>
  <c r="AE217" i="22"/>
  <c r="AE218" i="22"/>
  <c r="AE219" i="22"/>
  <c r="AE220" i="22"/>
  <c r="AE221" i="22"/>
  <c r="AE222" i="22"/>
  <c r="AE223" i="22"/>
  <c r="AE224" i="22"/>
  <c r="AE225" i="22"/>
  <c r="AE226" i="22"/>
  <c r="AE227" i="22"/>
  <c r="AE228" i="22"/>
  <c r="AE229" i="22"/>
  <c r="AE230" i="22"/>
  <c r="AE231" i="22"/>
  <c r="AE232" i="22"/>
  <c r="AE233" i="22"/>
  <c r="AE234" i="22"/>
  <c r="AE235" i="22"/>
  <c r="AE236" i="22"/>
  <c r="AE237" i="22"/>
  <c r="AE238" i="22"/>
  <c r="AE239" i="22"/>
  <c r="AE240" i="22"/>
  <c r="AE241" i="22"/>
  <c r="AE242" i="22"/>
  <c r="AE243" i="22"/>
  <c r="AE244" i="22"/>
  <c r="AE245" i="22"/>
  <c r="AE246" i="22"/>
  <c r="AE247" i="22"/>
  <c r="AE248" i="22"/>
  <c r="AE249" i="22"/>
  <c r="AE250" i="22"/>
  <c r="AE251" i="22"/>
  <c r="AE252" i="22"/>
  <c r="AE253" i="22"/>
  <c r="AE254" i="22"/>
  <c r="AE255" i="22"/>
  <c r="AE256" i="22"/>
  <c r="AE257" i="22"/>
  <c r="AE258" i="22"/>
  <c r="AE259" i="22"/>
  <c r="AE260" i="22"/>
  <c r="AE261" i="22"/>
  <c r="AE262" i="22"/>
  <c r="AE263" i="22"/>
  <c r="AE264" i="22"/>
  <c r="AE265" i="22"/>
  <c r="AE266" i="22"/>
  <c r="AE267" i="22"/>
  <c r="AE268" i="22"/>
  <c r="AE269" i="22"/>
  <c r="AE270" i="22"/>
  <c r="AE271" i="22"/>
  <c r="AE272" i="22"/>
  <c r="AE273" i="22"/>
  <c r="AE274" i="22"/>
  <c r="AE275" i="22"/>
  <c r="AE276" i="22"/>
  <c r="AE277" i="22"/>
  <c r="AE278" i="22"/>
  <c r="AE279" i="22"/>
  <c r="AE280" i="22"/>
  <c r="AE281" i="22"/>
  <c r="AE282" i="22"/>
  <c r="AE283" i="22"/>
  <c r="AE284" i="22"/>
  <c r="AE285" i="22"/>
  <c r="AE286" i="22"/>
  <c r="AE287" i="22"/>
  <c r="AE288" i="22"/>
  <c r="AE289" i="22"/>
  <c r="AE290" i="22"/>
  <c r="AE291" i="22"/>
  <c r="AE292" i="22"/>
  <c r="AE293" i="22"/>
  <c r="AE294" i="22"/>
  <c r="AE295" i="22"/>
  <c r="AE296" i="22"/>
  <c r="AE297" i="22"/>
  <c r="AE298" i="22"/>
  <c r="AE299" i="22"/>
  <c r="AE300" i="22"/>
  <c r="AE301" i="22"/>
  <c r="AE302" i="22"/>
  <c r="AE303" i="22"/>
  <c r="AE304" i="22"/>
  <c r="AE305" i="22"/>
  <c r="AE306" i="22"/>
  <c r="AE307" i="22"/>
  <c r="AE308" i="22"/>
  <c r="AE309" i="22"/>
  <c r="AE310" i="22"/>
  <c r="AE311" i="22"/>
  <c r="AE312" i="22"/>
  <c r="AE313" i="22"/>
  <c r="AE314" i="22"/>
  <c r="AE315" i="22"/>
  <c r="AE316" i="22"/>
  <c r="AE317" i="22"/>
  <c r="AE318" i="22"/>
  <c r="AE319" i="22"/>
  <c r="AE320" i="22"/>
  <c r="AE321" i="22"/>
  <c r="AE322" i="22"/>
  <c r="AE323" i="22"/>
  <c r="AE324" i="22"/>
  <c r="AE325" i="22"/>
  <c r="AE326" i="22"/>
  <c r="AE327" i="22"/>
  <c r="AE328" i="22"/>
  <c r="AE329" i="22"/>
  <c r="AE330" i="22"/>
  <c r="AE331" i="22"/>
  <c r="AE332" i="22"/>
  <c r="AE333" i="22"/>
  <c r="AE334" i="22"/>
  <c r="AE335" i="22"/>
  <c r="AE336" i="22"/>
  <c r="AE337" i="22"/>
  <c r="AE338" i="22"/>
  <c r="AE339" i="22"/>
  <c r="AE340" i="22"/>
  <c r="AE341" i="22"/>
  <c r="AE342" i="22"/>
  <c r="AE343" i="22"/>
  <c r="AE344" i="22"/>
  <c r="AE345" i="22"/>
  <c r="AE346" i="22"/>
  <c r="AE347" i="22"/>
  <c r="AE348" i="22"/>
  <c r="AE349" i="22"/>
  <c r="AE350" i="22"/>
  <c r="AE351" i="22"/>
  <c r="AE352" i="22"/>
  <c r="AE353" i="22"/>
  <c r="AE354" i="22"/>
  <c r="AE355" i="22"/>
  <c r="AE356" i="22"/>
  <c r="AE357" i="22"/>
  <c r="AE358" i="22"/>
  <c r="AE359" i="22"/>
  <c r="AE360" i="22"/>
  <c r="AE361" i="22"/>
  <c r="AE362" i="22"/>
  <c r="AE363" i="22"/>
  <c r="AE364" i="22"/>
  <c r="AE365" i="22"/>
  <c r="AE366" i="22"/>
  <c r="AE367" i="22"/>
  <c r="AE368" i="22"/>
  <c r="AE369" i="22"/>
  <c r="AE370" i="22"/>
  <c r="AE371" i="22"/>
  <c r="AE372" i="22"/>
  <c r="AE373" i="22"/>
  <c r="AE374" i="22"/>
  <c r="AE375" i="22"/>
  <c r="AE376" i="22"/>
  <c r="AE377" i="22"/>
  <c r="AE378" i="22"/>
  <c r="AE379" i="22"/>
  <c r="AE380" i="22"/>
  <c r="AE381" i="22"/>
  <c r="AE382" i="22"/>
  <c r="AE383" i="22"/>
  <c r="AE384" i="22"/>
  <c r="AE385" i="22"/>
  <c r="AE386" i="22"/>
  <c r="AE387" i="22"/>
  <c r="AE388" i="22"/>
  <c r="AE389" i="22"/>
  <c r="AE390" i="22"/>
  <c r="AE391" i="22"/>
  <c r="AE392" i="22"/>
  <c r="AE393" i="22"/>
  <c r="AE394" i="22"/>
  <c r="AE395" i="22"/>
  <c r="AE396" i="22"/>
  <c r="AE397" i="22"/>
  <c r="AE398" i="22"/>
  <c r="AE399" i="22"/>
  <c r="AE400" i="22"/>
  <c r="AE401" i="22"/>
  <c r="AE402" i="22"/>
  <c r="AE403" i="22"/>
  <c r="AE404" i="22"/>
  <c r="AE405" i="22"/>
  <c r="AE406" i="22"/>
  <c r="AE407" i="22"/>
  <c r="AE408" i="22"/>
  <c r="AE409" i="22"/>
  <c r="AE410" i="22"/>
  <c r="AE411" i="22"/>
  <c r="AE412" i="22"/>
  <c r="AE413" i="22"/>
  <c r="AE414" i="22"/>
  <c r="AE415" i="22"/>
  <c r="AE416" i="22"/>
  <c r="AE417" i="22"/>
  <c r="AE418" i="22"/>
  <c r="AE419" i="22"/>
  <c r="AE420" i="22"/>
  <c r="AE421" i="22"/>
  <c r="AE422" i="22"/>
  <c r="AE423" i="22"/>
  <c r="AE424" i="22"/>
  <c r="AE425" i="22"/>
  <c r="AE426" i="22"/>
  <c r="AE427" i="22"/>
  <c r="AE428" i="22"/>
  <c r="AE429" i="22"/>
  <c r="AE430" i="22"/>
  <c r="AE431" i="22"/>
  <c r="AE432" i="22"/>
  <c r="AE433" i="22"/>
  <c r="AE434" i="22"/>
  <c r="AE435" i="22"/>
  <c r="AE436" i="22"/>
  <c r="AE437" i="22"/>
  <c r="AE438" i="22"/>
  <c r="AE439" i="22"/>
  <c r="AE440" i="22"/>
  <c r="AE441" i="22"/>
  <c r="AE442" i="22"/>
  <c r="AE443" i="22"/>
  <c r="AE444" i="22"/>
  <c r="AE445" i="22"/>
  <c r="AE446" i="22"/>
  <c r="AE447" i="22"/>
  <c r="AE448" i="22"/>
  <c r="AE449" i="22"/>
  <c r="AE450" i="22"/>
  <c r="AE451" i="22"/>
  <c r="AE452" i="22"/>
  <c r="AE453" i="22"/>
  <c r="AE454" i="22"/>
  <c r="AE455" i="22"/>
  <c r="AE456" i="22"/>
  <c r="AE457" i="22"/>
  <c r="AE458" i="22"/>
  <c r="AE459" i="22"/>
  <c r="AE460" i="22"/>
  <c r="AE461" i="22"/>
  <c r="AE462" i="22"/>
  <c r="AE463" i="22"/>
  <c r="AE464" i="22"/>
  <c r="AE465" i="22"/>
  <c r="AE466" i="22"/>
  <c r="AE467" i="22"/>
  <c r="AE468" i="22"/>
  <c r="AE469" i="22"/>
  <c r="AE470" i="22"/>
  <c r="AE471" i="22"/>
  <c r="AE472" i="22"/>
  <c r="AE473" i="22"/>
  <c r="AE474" i="22"/>
  <c r="AE475" i="22"/>
  <c r="AE476" i="22"/>
  <c r="AE477" i="22"/>
  <c r="AE478" i="22"/>
  <c r="AE479" i="22"/>
  <c r="AE480" i="22"/>
  <c r="AE481" i="22"/>
  <c r="AE482" i="22"/>
  <c r="AE483" i="22"/>
  <c r="AE484" i="22"/>
  <c r="AE485" i="22"/>
  <c r="AE486" i="22"/>
  <c r="AE487" i="22"/>
  <c r="AE488" i="22"/>
  <c r="AE489" i="22"/>
  <c r="AE490" i="22"/>
  <c r="AE491" i="22"/>
  <c r="AE492" i="22"/>
  <c r="AE493" i="22"/>
  <c r="AE494" i="22"/>
  <c r="AE495" i="22"/>
  <c r="AE496" i="22"/>
  <c r="AE497" i="22"/>
  <c r="AE498" i="22"/>
  <c r="AE499" i="22"/>
  <c r="AE500" i="22"/>
  <c r="AE501" i="22"/>
  <c r="AE502" i="22"/>
  <c r="AE503" i="22"/>
  <c r="AE504" i="22"/>
  <c r="AE505" i="22"/>
  <c r="AE506" i="22"/>
  <c r="AE507" i="22"/>
  <c r="AE508" i="22"/>
  <c r="AE509" i="22"/>
  <c r="AE510" i="22"/>
  <c r="AE511" i="22"/>
  <c r="AE512" i="22"/>
  <c r="AE513" i="22"/>
  <c r="AE514" i="22"/>
  <c r="AE515" i="22"/>
  <c r="AE516" i="22"/>
  <c r="AE517" i="22"/>
  <c r="AE518" i="22"/>
  <c r="AE519" i="22"/>
  <c r="AE520" i="22"/>
  <c r="AE521" i="22"/>
  <c r="AE522" i="22"/>
  <c r="AE523" i="22"/>
  <c r="AE524" i="22"/>
  <c r="AE525" i="22"/>
  <c r="AE526" i="22"/>
  <c r="AE527" i="22"/>
  <c r="AE528" i="22"/>
  <c r="AE529" i="22"/>
  <c r="AE530" i="22"/>
  <c r="AE531" i="22"/>
  <c r="AE532" i="22"/>
  <c r="AE533" i="22"/>
  <c r="AE534" i="22"/>
  <c r="AE535" i="22"/>
  <c r="AE536" i="22"/>
  <c r="AE537" i="22"/>
  <c r="AE538" i="22"/>
  <c r="AE539" i="22"/>
  <c r="AE540" i="22"/>
  <c r="AE541" i="22"/>
  <c r="AE542" i="22"/>
  <c r="AE543" i="22"/>
  <c r="AE544" i="22"/>
  <c r="AE545" i="22"/>
  <c r="AE546" i="22"/>
  <c r="AE547" i="22"/>
  <c r="AE548" i="22"/>
  <c r="AE549" i="22"/>
  <c r="AE550" i="22"/>
  <c r="AE551" i="22"/>
  <c r="AE552" i="22"/>
  <c r="AE553" i="22"/>
  <c r="AE554" i="22"/>
  <c r="AE555" i="22"/>
  <c r="AE556" i="22"/>
  <c r="AE557" i="22"/>
  <c r="AE558" i="22"/>
  <c r="AE559" i="22"/>
  <c r="AE560" i="22"/>
  <c r="AE561" i="22"/>
  <c r="AE562" i="22"/>
  <c r="AE563" i="22"/>
  <c r="AE564" i="22"/>
  <c r="AE565" i="22"/>
  <c r="AE566" i="22"/>
  <c r="AE567" i="22"/>
  <c r="AE568" i="22"/>
  <c r="AE569" i="22"/>
  <c r="AE570" i="22"/>
  <c r="AE571" i="22"/>
  <c r="AE572" i="22"/>
  <c r="AE573" i="22"/>
  <c r="AE574" i="22"/>
  <c r="AE575" i="22"/>
  <c r="AE576" i="22"/>
  <c r="AE577" i="22"/>
  <c r="AE578" i="22"/>
  <c r="AE579" i="22"/>
  <c r="AE580" i="22"/>
  <c r="AE581" i="22"/>
  <c r="AE582" i="22"/>
  <c r="AE583" i="22"/>
  <c r="AE584" i="22"/>
  <c r="AE585" i="22"/>
  <c r="AE586" i="22"/>
  <c r="AE587" i="22"/>
  <c r="AE588" i="22"/>
  <c r="AE589" i="22"/>
  <c r="AE590" i="22"/>
  <c r="AE591" i="22"/>
  <c r="AE592" i="22"/>
  <c r="AE593" i="22"/>
  <c r="AE594" i="22"/>
  <c r="AE595" i="22"/>
  <c r="AE596" i="22"/>
  <c r="AE597" i="22"/>
  <c r="AE598" i="22"/>
  <c r="AE599" i="22"/>
  <c r="AE600" i="22"/>
  <c r="AE601" i="22"/>
  <c r="AE602" i="22"/>
  <c r="AE603" i="22"/>
  <c r="AE604" i="22"/>
  <c r="AE605" i="22"/>
  <c r="AE606" i="22"/>
  <c r="AE607" i="22"/>
  <c r="AE608" i="22"/>
  <c r="AE609" i="22"/>
  <c r="AE610" i="22"/>
  <c r="AE611" i="22"/>
  <c r="AE612" i="22"/>
  <c r="AE613" i="22"/>
  <c r="AE614" i="22"/>
  <c r="AE615" i="22"/>
  <c r="AE616" i="22"/>
  <c r="AE617" i="22"/>
  <c r="AE618" i="22"/>
  <c r="AE619" i="22"/>
  <c r="AE620" i="22"/>
  <c r="AE621" i="22"/>
  <c r="AE622" i="22"/>
  <c r="AE623" i="22"/>
  <c r="AE624" i="22"/>
  <c r="AE625" i="22"/>
  <c r="AE626" i="22"/>
  <c r="AE627" i="22"/>
  <c r="AE628" i="22"/>
  <c r="AE629" i="22"/>
  <c r="AE630" i="22"/>
  <c r="AE631" i="22"/>
  <c r="AE632" i="22"/>
  <c r="AE633" i="22"/>
  <c r="AE634" i="22"/>
  <c r="AE635" i="22"/>
  <c r="AE636" i="22"/>
  <c r="AE637" i="22"/>
  <c r="AE638" i="22"/>
  <c r="AE639" i="22"/>
  <c r="AE640" i="22"/>
  <c r="AE641" i="22"/>
  <c r="AE642" i="22"/>
  <c r="AE643" i="22"/>
  <c r="AE644" i="22"/>
  <c r="AE645" i="22"/>
  <c r="AE646" i="22"/>
  <c r="AE647" i="22"/>
  <c r="AE648" i="22"/>
  <c r="AE649" i="22"/>
  <c r="AE650" i="22"/>
  <c r="AE651" i="22"/>
  <c r="AE652" i="22"/>
  <c r="AE653" i="22"/>
  <c r="AE654" i="22"/>
  <c r="AE655" i="22"/>
  <c r="AE656" i="22"/>
  <c r="AE657" i="22"/>
  <c r="AE658" i="22"/>
  <c r="AE659" i="22"/>
  <c r="AE660" i="22"/>
  <c r="AE661" i="22"/>
  <c r="AE662" i="22"/>
  <c r="AE663" i="22"/>
  <c r="AE664" i="22"/>
  <c r="AE665" i="22"/>
  <c r="AE666" i="22"/>
  <c r="AE667" i="22"/>
  <c r="AE668" i="22"/>
  <c r="AE669" i="22"/>
  <c r="AE670" i="22"/>
  <c r="AE671" i="22"/>
  <c r="AE672" i="22"/>
  <c r="AE673" i="22"/>
  <c r="AE674" i="22"/>
  <c r="AE675" i="22"/>
  <c r="AE676" i="22"/>
  <c r="AE677" i="22"/>
  <c r="AE678" i="22"/>
  <c r="AE679" i="22"/>
  <c r="AE680" i="22"/>
  <c r="AE681" i="22"/>
  <c r="AE682" i="22"/>
  <c r="AE683" i="22"/>
  <c r="AE684" i="22"/>
  <c r="AE685" i="22"/>
  <c r="AE686" i="22"/>
  <c r="AE687" i="22"/>
  <c r="AE688" i="22"/>
  <c r="AE689" i="22"/>
  <c r="AE690" i="22"/>
  <c r="AE691" i="22"/>
  <c r="AE692" i="22"/>
  <c r="AE693" i="22"/>
  <c r="AE694" i="22"/>
  <c r="AE695" i="22"/>
  <c r="AE696" i="22"/>
  <c r="AE697" i="22"/>
  <c r="AE698" i="22"/>
  <c r="AE699" i="22"/>
  <c r="AE700" i="22"/>
  <c r="AE701" i="22"/>
  <c r="AE702" i="22"/>
  <c r="AE703" i="22"/>
  <c r="AE704" i="22"/>
  <c r="AE705" i="22"/>
  <c r="AE706" i="22"/>
  <c r="AE707" i="22"/>
  <c r="AE708" i="22"/>
  <c r="AE709" i="22"/>
  <c r="AE710" i="22"/>
  <c r="AE711" i="22"/>
  <c r="AE712" i="22"/>
  <c r="AE713" i="22"/>
  <c r="AE714" i="22"/>
  <c r="AE715" i="22"/>
  <c r="AE716" i="22"/>
  <c r="AE717" i="22"/>
  <c r="AE718" i="22"/>
  <c r="AE719" i="22"/>
  <c r="AE720" i="22"/>
  <c r="AE721" i="22"/>
  <c r="AE722" i="22"/>
  <c r="AE723" i="22"/>
  <c r="AE724" i="22"/>
  <c r="AE725" i="22"/>
  <c r="AE726" i="22"/>
  <c r="AE727" i="22"/>
  <c r="AE728" i="22"/>
  <c r="AE729" i="22"/>
  <c r="AE730" i="22"/>
  <c r="AE731" i="22"/>
  <c r="AE732" i="22"/>
  <c r="AE733" i="22"/>
  <c r="AE734" i="22"/>
  <c r="AE735" i="22"/>
  <c r="AE736" i="22"/>
  <c r="AE737" i="22"/>
  <c r="AE738" i="22"/>
  <c r="AE739" i="22"/>
  <c r="AE740" i="22"/>
  <c r="AE741" i="22"/>
  <c r="AE742" i="22"/>
  <c r="AE743" i="22"/>
  <c r="AE744" i="22"/>
  <c r="AE745" i="22"/>
  <c r="AE746" i="22"/>
  <c r="AE747" i="22"/>
  <c r="AE748" i="22"/>
  <c r="AE749" i="22"/>
  <c r="AE750" i="22"/>
  <c r="AE751" i="22"/>
  <c r="AE752" i="22"/>
  <c r="AE753" i="22"/>
  <c r="AE754" i="22"/>
  <c r="AE755" i="22"/>
  <c r="AE756" i="22"/>
  <c r="AE757" i="22"/>
  <c r="AE758" i="22"/>
  <c r="AE759" i="22"/>
  <c r="AE760" i="22"/>
  <c r="AE761" i="22"/>
  <c r="AE762" i="22"/>
  <c r="AE763" i="22"/>
  <c r="AE764" i="22"/>
  <c r="AE765" i="22"/>
  <c r="AE766" i="22"/>
  <c r="AE767" i="22"/>
  <c r="AE768" i="22"/>
  <c r="AE769" i="22"/>
  <c r="AE770" i="22"/>
  <c r="AE771" i="22"/>
  <c r="AE772" i="22"/>
  <c r="AE773" i="22"/>
  <c r="AE774" i="22"/>
  <c r="AE775" i="22"/>
  <c r="AE776" i="22"/>
  <c r="AE777" i="22"/>
  <c r="AE778" i="22"/>
  <c r="AE779" i="22"/>
  <c r="AE780" i="22"/>
  <c r="AE781" i="22"/>
  <c r="AE782" i="22"/>
  <c r="AE783" i="22"/>
  <c r="AE784" i="22"/>
  <c r="AE785" i="22"/>
  <c r="AE786" i="22"/>
  <c r="AE787" i="22"/>
  <c r="AE788" i="22"/>
  <c r="AE789" i="22"/>
  <c r="AE790" i="22"/>
  <c r="AE791" i="22"/>
  <c r="AE792" i="22"/>
  <c r="AE793" i="22"/>
  <c r="AE794" i="22"/>
  <c r="AE795" i="22"/>
  <c r="AE796" i="22"/>
  <c r="AE797" i="22"/>
  <c r="AE798" i="22"/>
  <c r="AE799" i="22"/>
  <c r="AE800" i="22"/>
  <c r="AE801" i="22"/>
  <c r="AE802" i="22"/>
  <c r="AE803" i="22"/>
  <c r="AE804" i="22"/>
  <c r="AE805" i="22"/>
  <c r="AE806" i="22"/>
  <c r="AE807" i="22"/>
  <c r="AE808" i="22"/>
  <c r="AE809" i="22"/>
  <c r="AE810" i="22"/>
  <c r="AE811" i="22"/>
  <c r="AE812" i="22"/>
  <c r="AE813" i="22"/>
  <c r="AE814" i="22"/>
  <c r="AE815" i="22"/>
  <c r="AE816" i="22"/>
  <c r="AE817" i="22"/>
  <c r="AE818" i="22"/>
  <c r="AE819" i="22"/>
  <c r="AE820" i="22"/>
  <c r="AE821" i="22"/>
  <c r="AE822" i="22"/>
  <c r="AE823" i="22"/>
  <c r="AE824" i="22"/>
  <c r="AE825" i="22"/>
  <c r="AE826" i="22"/>
  <c r="AE827" i="22"/>
  <c r="AE828" i="22"/>
  <c r="AE829" i="22"/>
  <c r="AE830" i="22"/>
  <c r="AE831" i="22"/>
  <c r="AE832" i="22"/>
  <c r="AE833" i="22"/>
  <c r="AE834" i="22"/>
  <c r="AE835" i="22"/>
  <c r="AE836" i="22"/>
  <c r="AE837" i="22"/>
  <c r="AE838" i="22"/>
  <c r="AE839" i="22"/>
  <c r="AE840" i="22"/>
  <c r="AE841" i="22"/>
  <c r="AE842" i="22"/>
  <c r="AE843" i="22"/>
  <c r="AE844" i="22"/>
  <c r="AE845" i="22"/>
  <c r="AE846" i="22"/>
  <c r="AE847" i="22"/>
  <c r="AE848" i="22"/>
  <c r="AE849" i="22"/>
  <c r="AE850" i="22"/>
  <c r="AE851" i="22"/>
  <c r="AE852" i="22"/>
  <c r="AE853" i="22"/>
  <c r="AE854" i="22"/>
  <c r="AE855" i="22"/>
  <c r="AE856" i="22"/>
  <c r="AE857" i="22"/>
  <c r="AE858" i="22"/>
  <c r="AE859" i="22"/>
  <c r="AE860" i="22"/>
  <c r="AE861" i="22"/>
  <c r="AE862" i="22"/>
  <c r="AE863" i="22"/>
  <c r="AE864" i="22"/>
  <c r="AE865" i="22"/>
  <c r="AE866" i="22"/>
  <c r="AE867" i="22"/>
  <c r="AE868" i="22"/>
  <c r="AE869" i="22"/>
  <c r="AE870" i="22"/>
  <c r="AE871" i="22"/>
  <c r="AE872" i="22"/>
  <c r="AE873" i="22"/>
  <c r="AE874" i="22"/>
  <c r="AE875" i="22"/>
  <c r="AE876" i="22"/>
  <c r="AE877" i="22"/>
  <c r="AE878" i="22"/>
  <c r="AE879" i="22"/>
  <c r="AE880" i="22"/>
  <c r="AE881" i="22"/>
  <c r="AE882" i="22"/>
  <c r="AE883" i="22"/>
  <c r="AE884" i="22"/>
  <c r="AE885" i="22"/>
  <c r="AE886" i="22"/>
  <c r="AE887" i="22"/>
  <c r="AE888" i="22"/>
  <c r="AE889" i="22"/>
  <c r="AE890" i="22"/>
  <c r="AE891" i="22"/>
  <c r="AE892" i="22"/>
  <c r="AE893" i="22"/>
  <c r="AE894" i="22"/>
  <c r="AE895" i="22"/>
  <c r="AE896" i="22"/>
  <c r="AE897" i="22"/>
  <c r="AE898" i="22"/>
  <c r="AE899" i="22"/>
  <c r="AE900" i="22"/>
  <c r="AE901" i="22"/>
  <c r="AE902" i="22"/>
  <c r="AE903" i="22"/>
  <c r="AE904" i="22"/>
  <c r="AE905" i="22"/>
  <c r="AE906" i="22"/>
  <c r="AE907" i="22"/>
  <c r="AE908" i="22"/>
  <c r="AE909" i="22"/>
  <c r="AE910" i="22"/>
  <c r="AE911" i="22"/>
  <c r="AE912" i="22"/>
  <c r="AE913" i="22"/>
  <c r="AE914" i="22"/>
  <c r="AE915" i="22"/>
  <c r="AE916" i="22"/>
  <c r="AE917" i="22"/>
  <c r="AE918" i="22"/>
  <c r="AE919" i="22"/>
  <c r="AE920" i="22"/>
  <c r="AE921" i="22"/>
  <c r="AE922" i="22"/>
  <c r="AE923" i="22"/>
  <c r="AE924" i="22"/>
  <c r="AE925" i="22"/>
  <c r="AE926" i="22"/>
  <c r="AE927" i="22"/>
  <c r="AE928" i="22"/>
  <c r="AE929" i="22"/>
  <c r="AE930" i="22"/>
  <c r="AE931" i="22"/>
  <c r="AE932" i="22"/>
  <c r="AE933" i="22"/>
  <c r="AE934" i="22"/>
  <c r="AE935" i="22"/>
  <c r="AE936" i="22"/>
  <c r="AE937" i="22"/>
  <c r="AE938" i="22"/>
  <c r="AE939" i="22"/>
  <c r="AE940" i="22"/>
  <c r="AE941" i="22"/>
  <c r="AE942" i="22"/>
  <c r="AE943" i="22"/>
  <c r="AE944" i="22"/>
  <c r="AE945" i="22"/>
  <c r="AE946" i="22"/>
  <c r="AE947" i="22"/>
  <c r="AE948" i="22"/>
  <c r="AE949" i="22"/>
  <c r="AE950" i="22"/>
  <c r="AE951" i="22"/>
  <c r="AE952" i="22"/>
  <c r="AE953" i="22"/>
  <c r="AE954" i="22"/>
  <c r="AE955" i="22"/>
  <c r="AE956" i="22"/>
  <c r="AE957" i="22"/>
  <c r="AE958" i="22"/>
  <c r="AE959" i="22"/>
  <c r="AE960" i="22"/>
  <c r="AE961" i="22"/>
  <c r="AE962" i="22"/>
  <c r="AE963" i="22"/>
  <c r="AE964" i="22"/>
  <c r="AE965" i="22"/>
  <c r="AE966" i="22"/>
  <c r="AE967" i="22"/>
  <c r="AE968" i="22"/>
  <c r="AE969" i="22"/>
  <c r="AE970" i="22"/>
  <c r="AE971" i="22"/>
  <c r="AE972" i="22"/>
  <c r="AE973" i="22"/>
  <c r="AE974" i="22"/>
  <c r="AE975" i="22"/>
  <c r="AE976" i="22"/>
  <c r="AE977" i="22"/>
  <c r="AE978" i="22"/>
  <c r="AE979" i="22"/>
  <c r="AE980" i="22"/>
  <c r="AE981" i="22"/>
  <c r="AE982" i="22"/>
  <c r="AE983" i="22"/>
  <c r="AE984" i="22"/>
  <c r="AE985" i="22"/>
  <c r="AE986" i="22"/>
  <c r="AE987" i="22"/>
  <c r="AE988" i="22"/>
  <c r="AE989" i="22"/>
  <c r="AE990" i="22"/>
  <c r="AE991" i="22"/>
  <c r="AE992" i="22"/>
  <c r="AE993" i="22"/>
  <c r="AE994" i="22"/>
  <c r="AE995" i="22"/>
  <c r="AE996" i="22"/>
  <c r="AE997" i="22"/>
  <c r="AE998" i="22"/>
  <c r="AE999" i="22"/>
  <c r="AE1000" i="22"/>
  <c r="AE1001" i="22"/>
  <c r="AE1002" i="22"/>
  <c r="AE1003" i="22"/>
  <c r="AE1004" i="22"/>
  <c r="AE1005" i="22"/>
  <c r="AE1006" i="22"/>
  <c r="AE1007" i="22"/>
  <c r="AE1008" i="22"/>
  <c r="AE1009" i="22"/>
  <c r="AE1010" i="22"/>
  <c r="AE1011" i="22"/>
  <c r="AE1012" i="22"/>
  <c r="AE1013" i="22"/>
  <c r="AE1014" i="22"/>
  <c r="AE1015" i="22"/>
  <c r="AE1016" i="22"/>
  <c r="AE1017" i="22"/>
  <c r="AE1018" i="22"/>
  <c r="AE1019" i="22"/>
  <c r="AE1020" i="22"/>
  <c r="AE1021" i="22"/>
  <c r="AE1022" i="22"/>
  <c r="AE1023" i="22"/>
  <c r="AE1024" i="22"/>
  <c r="AE1025" i="22"/>
  <c r="AE1026" i="22"/>
  <c r="AE1027" i="22"/>
  <c r="AE1028" i="22"/>
  <c r="AE1029" i="22"/>
  <c r="AE1030" i="22"/>
  <c r="AE1031" i="22"/>
  <c r="AE1032" i="22"/>
  <c r="AE1033" i="22"/>
  <c r="AE1034" i="22"/>
  <c r="AE1035" i="22"/>
  <c r="AE1036" i="22"/>
  <c r="AE1037" i="22"/>
  <c r="AE1038" i="22"/>
  <c r="AE1039" i="22"/>
  <c r="AE1040" i="22"/>
  <c r="AE1041" i="22"/>
  <c r="AE1042" i="22"/>
  <c r="AE1043" i="22"/>
  <c r="AE1044" i="22"/>
  <c r="AE1045" i="22"/>
  <c r="AE1046" i="22"/>
  <c r="AE1047" i="22"/>
  <c r="AE1048" i="22"/>
  <c r="AE1049" i="22"/>
  <c r="AE1050" i="22"/>
  <c r="AE1051" i="22"/>
  <c r="AE1052" i="22"/>
  <c r="AE1053" i="22"/>
  <c r="AE1054" i="22"/>
  <c r="AE1055" i="22"/>
  <c r="AE1056" i="22"/>
  <c r="AE1057" i="22"/>
  <c r="AE1058" i="22"/>
  <c r="AE1059" i="22"/>
  <c r="AE1060" i="22"/>
  <c r="AE1061" i="22"/>
  <c r="AE1062" i="22"/>
  <c r="AE1063" i="22"/>
  <c r="AE1064" i="22"/>
  <c r="AE1065" i="22"/>
  <c r="AE1066" i="22"/>
  <c r="AE1067" i="22"/>
  <c r="AE1068" i="22"/>
  <c r="AE1069" i="22"/>
  <c r="AE1070" i="22"/>
  <c r="AE1071" i="22"/>
  <c r="AE1072" i="22"/>
  <c r="AE1073" i="22"/>
  <c r="AE1074" i="22"/>
  <c r="AE1075" i="22"/>
  <c r="AE1076" i="22"/>
  <c r="AE1077" i="22"/>
  <c r="AE1078" i="22"/>
  <c r="AE1079" i="22"/>
  <c r="AE1080" i="22"/>
  <c r="AE1081" i="22"/>
  <c r="AE1082" i="22"/>
  <c r="AE1083" i="22"/>
  <c r="AE1084" i="22"/>
  <c r="AE1085" i="22"/>
  <c r="AE1086" i="22"/>
  <c r="AE1087" i="22"/>
  <c r="AE1088" i="22"/>
  <c r="AE1089" i="22"/>
  <c r="AE1090" i="22"/>
  <c r="AE1091" i="22"/>
  <c r="AE1092" i="22"/>
  <c r="AE1093" i="22"/>
  <c r="AE1094" i="22"/>
  <c r="AE1095" i="22"/>
  <c r="AE1096" i="22"/>
  <c r="AE1097" i="22"/>
  <c r="AE1098" i="22"/>
  <c r="AE1099" i="22"/>
  <c r="AE1100" i="22"/>
  <c r="AE1101" i="22"/>
  <c r="AE1102" i="22"/>
  <c r="AE1103" i="22"/>
  <c r="AE1104" i="22"/>
  <c r="AE1105" i="22"/>
  <c r="AE1106" i="22"/>
  <c r="AE1107" i="22"/>
  <c r="AE1108" i="22"/>
  <c r="AE1109" i="22"/>
  <c r="AE1110" i="22"/>
  <c r="AE1111" i="22"/>
  <c r="AE1112" i="22"/>
  <c r="AE1113" i="22"/>
  <c r="AE1114" i="22"/>
  <c r="AE1115" i="22"/>
  <c r="AE1116" i="22"/>
  <c r="AE1117" i="22"/>
  <c r="AE1118" i="22"/>
  <c r="AE1119" i="22"/>
  <c r="AE1120" i="22"/>
  <c r="AE1121" i="22"/>
  <c r="AE1122" i="22"/>
  <c r="AE1123" i="22"/>
  <c r="AE1124" i="22"/>
  <c r="AE1125" i="22"/>
  <c r="AE1126" i="22"/>
  <c r="AE1127" i="22"/>
  <c r="AE1128" i="22"/>
  <c r="AE1129" i="22"/>
  <c r="AE1130" i="22"/>
  <c r="AE1131" i="22"/>
  <c r="AE1132" i="22"/>
  <c r="AE1133" i="22"/>
  <c r="AE1134" i="22"/>
  <c r="AE1135" i="22"/>
  <c r="AE1136" i="22"/>
  <c r="AE1137" i="22"/>
  <c r="AE1138" i="22"/>
  <c r="AE1139" i="22"/>
  <c r="AE1140" i="22"/>
  <c r="AE1141" i="22"/>
  <c r="AE1142" i="22"/>
  <c r="AE1143" i="22"/>
  <c r="AE1144" i="22"/>
  <c r="AE1145" i="22"/>
  <c r="AE1146" i="22"/>
  <c r="AE1147" i="22"/>
  <c r="AE1148" i="22"/>
  <c r="AE1149" i="22"/>
  <c r="AE1150" i="22"/>
  <c r="AE1151" i="22"/>
  <c r="AE1152" i="22"/>
  <c r="AE1153" i="22"/>
  <c r="AE1154" i="22"/>
  <c r="AE1155" i="22"/>
  <c r="AE1156" i="22"/>
  <c r="AE1157" i="22"/>
  <c r="AE1158" i="22"/>
  <c r="AE1159" i="22"/>
  <c r="AE1160" i="22"/>
  <c r="AE1161" i="22"/>
  <c r="AE1162" i="22"/>
  <c r="AE1163" i="22"/>
  <c r="AE1164" i="22"/>
  <c r="AE1165" i="22"/>
  <c r="AE1166" i="22"/>
  <c r="AE1167" i="22"/>
  <c r="AE1168" i="22"/>
  <c r="AE1169" i="22"/>
  <c r="AE1170" i="22"/>
  <c r="AE1171" i="22"/>
  <c r="AE1172" i="22"/>
  <c r="AE1173" i="22"/>
  <c r="AE1174" i="22"/>
  <c r="AE1175" i="22"/>
  <c r="AE1176" i="22"/>
  <c r="AE1177" i="22"/>
  <c r="AE1178" i="22"/>
  <c r="AE1179" i="22"/>
  <c r="AE1180" i="22"/>
  <c r="AE1181" i="22"/>
  <c r="AE1182" i="22"/>
  <c r="AE1183" i="22"/>
  <c r="AE1184" i="22"/>
  <c r="AE1185" i="22"/>
  <c r="AE1186" i="22"/>
  <c r="AE1187" i="22"/>
  <c r="AE1188" i="22"/>
  <c r="AE1189" i="22"/>
  <c r="AE1190" i="22"/>
  <c r="AE1191" i="22"/>
  <c r="AE1192" i="22"/>
  <c r="AE1193" i="22"/>
  <c r="AE1194" i="22"/>
  <c r="AE1195" i="22"/>
  <c r="AE1196" i="22"/>
  <c r="AE1197" i="22"/>
  <c r="AE1198" i="22"/>
  <c r="AE1199" i="22"/>
  <c r="AE1200" i="22"/>
  <c r="AE1201" i="22"/>
  <c r="AE1202" i="22"/>
  <c r="AE1203" i="22"/>
  <c r="AE1204" i="22"/>
  <c r="AE1205" i="22"/>
  <c r="AE1206" i="22"/>
  <c r="AE1207" i="22"/>
  <c r="AE1208" i="22"/>
  <c r="AE1209" i="22"/>
  <c r="AE1210" i="22"/>
  <c r="AE1211" i="22"/>
  <c r="AE1212" i="22"/>
  <c r="AE1213" i="22"/>
  <c r="AE1214" i="22"/>
  <c r="AE1215" i="22"/>
  <c r="AE1216" i="22"/>
  <c r="AE1217" i="22"/>
  <c r="AE1218" i="22"/>
  <c r="AE1219" i="22"/>
  <c r="AE1220" i="22"/>
  <c r="AE1221" i="22"/>
  <c r="AE1222" i="22"/>
  <c r="AE1223" i="22"/>
  <c r="AE1224" i="22"/>
  <c r="AE1225" i="22"/>
  <c r="AE1226" i="22"/>
  <c r="AE1227" i="22"/>
  <c r="AE1228" i="22"/>
  <c r="AE1229" i="22"/>
  <c r="AE1230" i="22"/>
  <c r="AE1231" i="22"/>
  <c r="AE1232" i="22"/>
  <c r="AE1233" i="22"/>
  <c r="AE1234" i="22"/>
  <c r="AE1235" i="22"/>
  <c r="AE1236" i="22"/>
  <c r="AE1237" i="22"/>
  <c r="AE1238" i="22"/>
  <c r="AE1239" i="22"/>
  <c r="AE1240" i="22"/>
  <c r="AE1241" i="22"/>
  <c r="AE1242" i="22"/>
  <c r="AE1243" i="22"/>
  <c r="AE1244" i="22"/>
  <c r="AE1245" i="22"/>
  <c r="AE1246" i="22"/>
  <c r="AE1247" i="22"/>
  <c r="AE1248" i="22"/>
  <c r="AE1249" i="22"/>
  <c r="AE1250" i="22"/>
  <c r="AE1251" i="22"/>
  <c r="AE1252" i="22"/>
  <c r="AE1253" i="22"/>
  <c r="AE1254" i="22"/>
  <c r="AE1255" i="22"/>
  <c r="AE1256" i="22"/>
  <c r="AE1257" i="22"/>
  <c r="AE1258" i="22"/>
  <c r="AE1259" i="22"/>
  <c r="AE1260" i="22"/>
  <c r="AE1261" i="22"/>
  <c r="AE4" i="22"/>
  <c r="M1261" i="22"/>
  <c r="B1261" i="22"/>
  <c r="AB1260" i="22"/>
  <c r="Y1260" i="22"/>
  <c r="V1260" i="22"/>
  <c r="M1260" i="22"/>
  <c r="B1260" i="22"/>
  <c r="AB1259" i="22"/>
  <c r="Y1259" i="22"/>
  <c r="V1259" i="22"/>
  <c r="M1259" i="22"/>
  <c r="B1259" i="22"/>
  <c r="AB1258" i="22"/>
  <c r="Y1258" i="22"/>
  <c r="V1258" i="22"/>
  <c r="M1258" i="22"/>
  <c r="B1258" i="22"/>
  <c r="AB1257" i="22"/>
  <c r="Y1257" i="22"/>
  <c r="V1257" i="22"/>
  <c r="M1257" i="22"/>
  <c r="B1257" i="22"/>
  <c r="AC1256" i="22"/>
  <c r="Z1256" i="22"/>
  <c r="W1256" i="22"/>
  <c r="N1256" i="22"/>
  <c r="B1256" i="22"/>
  <c r="AC1255" i="22"/>
  <c r="Z1255" i="22"/>
  <c r="W1255" i="22"/>
  <c r="N1255" i="22"/>
  <c r="B1255" i="22"/>
  <c r="AC1254" i="22"/>
  <c r="Z1254" i="22"/>
  <c r="W1254" i="22"/>
  <c r="N1254" i="22"/>
  <c r="B1254" i="22"/>
  <c r="AC1253" i="22"/>
  <c r="Z1253" i="22"/>
  <c r="W1253" i="22"/>
  <c r="N1253" i="22"/>
  <c r="E1253" i="22"/>
  <c r="B1253" i="22"/>
  <c r="AC1252" i="22"/>
  <c r="Z1252" i="22"/>
  <c r="W1252" i="22"/>
  <c r="N1252" i="22"/>
  <c r="E1252" i="22"/>
  <c r="B1252" i="22"/>
  <c r="AC1251" i="22"/>
  <c r="Z1251" i="22"/>
  <c r="W1251" i="22"/>
  <c r="N1251" i="22"/>
  <c r="E1251" i="22"/>
  <c r="B1251" i="22"/>
  <c r="AC1250" i="22"/>
  <c r="Z1250" i="22"/>
  <c r="W1250" i="22"/>
  <c r="N1250" i="22"/>
  <c r="E1250" i="22"/>
  <c r="B1250" i="22"/>
  <c r="AC1249" i="22"/>
  <c r="Z1249" i="22"/>
  <c r="W1249" i="22"/>
  <c r="N1249" i="22"/>
  <c r="E1249" i="22"/>
  <c r="B1249" i="22"/>
  <c r="AC1248" i="22"/>
  <c r="Z1248" i="22"/>
  <c r="W1248" i="22"/>
  <c r="N1248" i="22"/>
  <c r="E1248" i="22"/>
  <c r="B1248" i="22"/>
  <c r="AC1247" i="22"/>
  <c r="Z1247" i="22"/>
  <c r="W1247" i="22"/>
  <c r="N1247" i="22"/>
  <c r="E1247" i="22"/>
  <c r="B1247" i="22"/>
  <c r="AC1246" i="22"/>
  <c r="Z1246" i="22"/>
  <c r="W1246" i="22"/>
  <c r="N1246" i="22"/>
  <c r="H1246" i="22"/>
  <c r="E1246" i="22"/>
  <c r="B1246" i="22"/>
  <c r="AC1245" i="22"/>
  <c r="Z1245" i="22"/>
  <c r="W1245" i="22"/>
  <c r="N1245" i="22"/>
  <c r="H1245" i="22"/>
  <c r="E1245" i="22"/>
  <c r="B1245" i="22"/>
  <c r="AC1244" i="22"/>
  <c r="Z1244" i="22"/>
  <c r="W1244" i="22"/>
  <c r="N1244" i="22"/>
  <c r="H1244" i="22"/>
  <c r="E1244" i="22"/>
  <c r="B1244" i="22"/>
  <c r="AC1243" i="22"/>
  <c r="Z1243" i="22"/>
  <c r="W1243" i="22"/>
  <c r="N1243" i="22"/>
  <c r="H1243" i="22"/>
  <c r="E1243" i="22"/>
  <c r="B1243" i="22"/>
  <c r="AC1242" i="22"/>
  <c r="Z1242" i="22"/>
  <c r="W1242" i="22"/>
  <c r="N1242" i="22"/>
  <c r="H1242" i="22"/>
  <c r="E1242" i="22"/>
  <c r="B1242" i="22"/>
  <c r="AC1241" i="22"/>
  <c r="Z1241" i="22"/>
  <c r="W1241" i="22"/>
  <c r="N1241" i="22"/>
  <c r="H1241" i="22"/>
  <c r="E1241" i="22"/>
  <c r="B1241" i="22"/>
  <c r="AC1240" i="22"/>
  <c r="Z1240" i="22"/>
  <c r="W1240" i="22"/>
  <c r="N1240" i="22"/>
  <c r="H1240" i="22"/>
  <c r="E1240" i="22"/>
  <c r="B1240" i="22"/>
  <c r="AC1239" i="22"/>
  <c r="Z1239" i="22"/>
  <c r="W1239" i="22"/>
  <c r="N1239" i="22"/>
  <c r="H1239" i="22"/>
  <c r="E1239" i="22"/>
  <c r="B1239" i="22"/>
  <c r="AC1238" i="22"/>
  <c r="Z1238" i="22"/>
  <c r="W1238" i="22"/>
  <c r="N1238" i="22"/>
  <c r="H1238" i="22"/>
  <c r="E1238" i="22"/>
  <c r="B1238" i="22"/>
  <c r="AC1237" i="22"/>
  <c r="Z1237" i="22"/>
  <c r="W1237" i="22"/>
  <c r="N1237" i="22"/>
  <c r="H1237" i="22"/>
  <c r="E1237" i="22"/>
  <c r="B1237" i="22"/>
  <c r="AC1236" i="22"/>
  <c r="Z1236" i="22"/>
  <c r="W1236" i="22"/>
  <c r="N1236" i="22"/>
  <c r="H1236" i="22"/>
  <c r="E1236" i="22"/>
  <c r="B1236" i="22"/>
  <c r="AC1235" i="22"/>
  <c r="Z1235" i="22"/>
  <c r="W1235" i="22"/>
  <c r="N1235" i="22"/>
  <c r="H1235" i="22"/>
  <c r="E1235" i="22"/>
  <c r="B1235" i="22"/>
  <c r="AC1234" i="22"/>
  <c r="Z1234" i="22"/>
  <c r="W1234" i="22"/>
  <c r="T1234" i="22"/>
  <c r="Q1234" i="22"/>
  <c r="N1234" i="22"/>
  <c r="H1234" i="22"/>
  <c r="E1234" i="22"/>
  <c r="B1234" i="22"/>
  <c r="AC1233" i="22"/>
  <c r="Z1233" i="22"/>
  <c r="W1233" i="22"/>
  <c r="T1233" i="22"/>
  <c r="Q1233" i="22"/>
  <c r="N1233" i="22"/>
  <c r="H1233" i="22"/>
  <c r="E1233" i="22"/>
  <c r="B1233" i="22"/>
  <c r="AC1232" i="22"/>
  <c r="Z1232" i="22"/>
  <c r="W1232" i="22"/>
  <c r="T1232" i="22"/>
  <c r="Q1232" i="22"/>
  <c r="N1232" i="22"/>
  <c r="K1232" i="22"/>
  <c r="H1232" i="22"/>
  <c r="E1232" i="22"/>
  <c r="B1232" i="22"/>
  <c r="AC1231" i="22"/>
  <c r="Z1231" i="22"/>
  <c r="W1231" i="22"/>
  <c r="T1231" i="22"/>
  <c r="Q1231" i="22"/>
  <c r="N1231" i="22"/>
  <c r="K1231" i="22"/>
  <c r="H1231" i="22"/>
  <c r="E1231" i="22"/>
  <c r="B1231" i="22"/>
  <c r="AC1230" i="22"/>
  <c r="Z1230" i="22"/>
  <c r="W1230" i="22"/>
  <c r="T1230" i="22"/>
  <c r="Q1230" i="22"/>
  <c r="N1230" i="22"/>
  <c r="K1230" i="22"/>
  <c r="H1230" i="22"/>
  <c r="E1230" i="22"/>
  <c r="B1230" i="22"/>
  <c r="AC1229" i="22"/>
  <c r="Z1229" i="22"/>
  <c r="W1229" i="22"/>
  <c r="T1229" i="22"/>
  <c r="Q1229" i="22"/>
  <c r="N1229" i="22"/>
  <c r="K1229" i="22"/>
  <c r="H1229" i="22"/>
  <c r="E1229" i="22"/>
  <c r="B1229" i="22"/>
  <c r="AC1228" i="22"/>
  <c r="Z1228" i="22"/>
  <c r="W1228" i="22"/>
  <c r="T1228" i="22"/>
  <c r="Q1228" i="22"/>
  <c r="N1228" i="22"/>
  <c r="K1228" i="22"/>
  <c r="H1228" i="22"/>
  <c r="E1228" i="22"/>
  <c r="B1228" i="22"/>
  <c r="AC1227" i="22"/>
  <c r="Z1227" i="22"/>
  <c r="W1227" i="22"/>
  <c r="T1227" i="22"/>
  <c r="Q1227" i="22"/>
  <c r="N1227" i="22"/>
  <c r="K1227" i="22"/>
  <c r="H1227" i="22"/>
  <c r="E1227" i="22"/>
  <c r="B1227" i="22"/>
  <c r="AC1226" i="22"/>
  <c r="Z1226" i="22"/>
  <c r="W1226" i="22"/>
  <c r="T1226" i="22"/>
  <c r="Q1226" i="22"/>
  <c r="N1226" i="22"/>
  <c r="K1226" i="22"/>
  <c r="H1226" i="22"/>
  <c r="E1226" i="22"/>
  <c r="B1226" i="22"/>
  <c r="AC1225" i="22"/>
  <c r="Z1225" i="22"/>
  <c r="W1225" i="22"/>
  <c r="T1225" i="22"/>
  <c r="Q1225" i="22"/>
  <c r="N1225" i="22"/>
  <c r="K1225" i="22"/>
  <c r="H1225" i="22"/>
  <c r="E1225" i="22"/>
  <c r="B1225" i="22"/>
  <c r="AC1224" i="22"/>
  <c r="Z1224" i="22"/>
  <c r="W1224" i="22"/>
  <c r="T1224" i="22"/>
  <c r="Q1224" i="22"/>
  <c r="N1224" i="22"/>
  <c r="K1224" i="22"/>
  <c r="H1224" i="22"/>
  <c r="E1224" i="22"/>
  <c r="B1224" i="22"/>
  <c r="AC1223" i="22"/>
  <c r="Z1223" i="22"/>
  <c r="W1223" i="22"/>
  <c r="T1223" i="22"/>
  <c r="Q1223" i="22"/>
  <c r="N1223" i="22"/>
  <c r="K1223" i="22"/>
  <c r="H1223" i="22"/>
  <c r="E1223" i="22"/>
  <c r="B1223" i="22"/>
  <c r="AC1222" i="22"/>
  <c r="Z1222" i="22"/>
  <c r="W1222" i="22"/>
  <c r="T1222" i="22"/>
  <c r="Q1222" i="22"/>
  <c r="N1222" i="22"/>
  <c r="K1222" i="22"/>
  <c r="H1222" i="22"/>
  <c r="E1222" i="22"/>
  <c r="B1222" i="22"/>
  <c r="AC1221" i="22"/>
  <c r="Z1221" i="22"/>
  <c r="W1221" i="22"/>
  <c r="T1221" i="22"/>
  <c r="Q1221" i="22"/>
  <c r="N1221" i="22"/>
  <c r="K1221" i="22"/>
  <c r="H1221" i="22"/>
  <c r="E1221" i="22"/>
  <c r="B1221" i="22"/>
  <c r="AC1220" i="22"/>
  <c r="Z1220" i="22"/>
  <c r="W1220" i="22"/>
  <c r="T1220" i="22"/>
  <c r="Q1220" i="22"/>
  <c r="N1220" i="22"/>
  <c r="K1220" i="22"/>
  <c r="H1220" i="22"/>
  <c r="E1220" i="22"/>
  <c r="B1220" i="22"/>
  <c r="AC1219" i="22"/>
  <c r="Z1219" i="22"/>
  <c r="W1219" i="22"/>
  <c r="T1219" i="22"/>
  <c r="Q1219" i="22"/>
  <c r="N1219" i="22"/>
  <c r="K1219" i="22"/>
  <c r="H1219" i="22"/>
  <c r="E1219" i="22"/>
  <c r="B1219" i="22"/>
  <c r="AC1218" i="22"/>
  <c r="Z1218" i="22"/>
  <c r="W1218" i="22"/>
  <c r="T1218" i="22"/>
  <c r="Q1218" i="22"/>
  <c r="N1218" i="22"/>
  <c r="K1218" i="22"/>
  <c r="H1218" i="22"/>
  <c r="E1218" i="22"/>
  <c r="B1218" i="22"/>
  <c r="AC1217" i="22"/>
  <c r="Z1217" i="22"/>
  <c r="W1217" i="22"/>
  <c r="T1217" i="22"/>
  <c r="Q1217" i="22"/>
  <c r="N1217" i="22"/>
  <c r="K1217" i="22"/>
  <c r="H1217" i="22"/>
  <c r="E1217" i="22"/>
  <c r="B1217" i="22"/>
  <c r="AC1216" i="22"/>
  <c r="Z1216" i="22"/>
  <c r="W1216" i="22"/>
  <c r="T1216" i="22"/>
  <c r="Q1216" i="22"/>
  <c r="N1216" i="22"/>
  <c r="K1216" i="22"/>
  <c r="H1216" i="22"/>
  <c r="E1216" i="22"/>
  <c r="B1216" i="22"/>
  <c r="AC1215" i="22"/>
  <c r="Z1215" i="22"/>
  <c r="W1215" i="22"/>
  <c r="T1215" i="22"/>
  <c r="Q1215" i="22"/>
  <c r="N1215" i="22"/>
  <c r="K1215" i="22"/>
  <c r="H1215" i="22"/>
  <c r="E1215" i="22"/>
  <c r="B1215" i="22"/>
  <c r="AC1214" i="22"/>
  <c r="Z1214" i="22"/>
  <c r="W1214" i="22"/>
  <c r="T1214" i="22"/>
  <c r="Q1214" i="22"/>
  <c r="N1214" i="22"/>
  <c r="K1214" i="22"/>
  <c r="H1214" i="22"/>
  <c r="E1214" i="22"/>
  <c r="B1214" i="22"/>
  <c r="AC1213" i="22"/>
  <c r="Z1213" i="22"/>
  <c r="W1213" i="22"/>
  <c r="T1213" i="22"/>
  <c r="Q1213" i="22"/>
  <c r="N1213" i="22"/>
  <c r="K1213" i="22"/>
  <c r="H1213" i="22"/>
  <c r="E1213" i="22"/>
  <c r="B1213" i="22"/>
  <c r="AC1212" i="22"/>
  <c r="Z1212" i="22"/>
  <c r="W1212" i="22"/>
  <c r="T1212" i="22"/>
  <c r="Q1212" i="22"/>
  <c r="N1212" i="22"/>
  <c r="K1212" i="22"/>
  <c r="H1212" i="22"/>
  <c r="E1212" i="22"/>
  <c r="B1212" i="22"/>
  <c r="AC1211" i="22"/>
  <c r="Z1211" i="22"/>
  <c r="W1211" i="22"/>
  <c r="T1211" i="22"/>
  <c r="Q1211" i="22"/>
  <c r="N1211" i="22"/>
  <c r="K1211" i="22"/>
  <c r="H1211" i="22"/>
  <c r="E1211" i="22"/>
  <c r="B1211" i="22"/>
  <c r="AC1210" i="22"/>
  <c r="Z1210" i="22"/>
  <c r="W1210" i="22"/>
  <c r="T1210" i="22"/>
  <c r="Q1210" i="22"/>
  <c r="N1210" i="22"/>
  <c r="K1210" i="22"/>
  <c r="H1210" i="22"/>
  <c r="E1210" i="22"/>
  <c r="B1210" i="22"/>
  <c r="AC1209" i="22"/>
  <c r="Z1209" i="22"/>
  <c r="W1209" i="22"/>
  <c r="T1209" i="22"/>
  <c r="Q1209" i="22"/>
  <c r="N1209" i="22"/>
  <c r="K1209" i="22"/>
  <c r="H1209" i="22"/>
  <c r="E1209" i="22"/>
  <c r="B1209" i="22"/>
  <c r="AC1208" i="22"/>
  <c r="Z1208" i="22"/>
  <c r="W1208" i="22"/>
  <c r="T1208" i="22"/>
  <c r="Q1208" i="22"/>
  <c r="N1208" i="22"/>
  <c r="K1208" i="22"/>
  <c r="H1208" i="22"/>
  <c r="E1208" i="22"/>
  <c r="B1208" i="22"/>
  <c r="AC1207" i="22"/>
  <c r="Z1207" i="22"/>
  <c r="W1207" i="22"/>
  <c r="T1207" i="22"/>
  <c r="Q1207" i="22"/>
  <c r="N1207" i="22"/>
  <c r="K1207" i="22"/>
  <c r="H1207" i="22"/>
  <c r="E1207" i="22"/>
  <c r="B1207" i="22"/>
  <c r="AC1206" i="22"/>
  <c r="Z1206" i="22"/>
  <c r="W1206" i="22"/>
  <c r="T1206" i="22"/>
  <c r="Q1206" i="22"/>
  <c r="N1206" i="22"/>
  <c r="K1206" i="22"/>
  <c r="H1206" i="22"/>
  <c r="E1206" i="22"/>
  <c r="B1206" i="22"/>
  <c r="AC1205" i="22"/>
  <c r="Z1205" i="22"/>
  <c r="W1205" i="22"/>
  <c r="T1205" i="22"/>
  <c r="Q1205" i="22"/>
  <c r="N1205" i="22"/>
  <c r="K1205" i="22"/>
  <c r="H1205" i="22"/>
  <c r="E1205" i="22"/>
  <c r="B1205" i="22"/>
  <c r="AC1204" i="22"/>
  <c r="Z1204" i="22"/>
  <c r="W1204" i="22"/>
  <c r="T1204" i="22"/>
  <c r="Q1204" i="22"/>
  <c r="N1204" i="22"/>
  <c r="K1204" i="22"/>
  <c r="H1204" i="22"/>
  <c r="E1204" i="22"/>
  <c r="B1204" i="22"/>
  <c r="AC1203" i="22"/>
  <c r="Z1203" i="22"/>
  <c r="W1203" i="22"/>
  <c r="T1203" i="22"/>
  <c r="Q1203" i="22"/>
  <c r="N1203" i="22"/>
  <c r="K1203" i="22"/>
  <c r="H1203" i="22"/>
  <c r="E1203" i="22"/>
  <c r="B1203" i="22"/>
  <c r="AC1202" i="22"/>
  <c r="Z1202" i="22"/>
  <c r="W1202" i="22"/>
  <c r="T1202" i="22"/>
  <c r="Q1202" i="22"/>
  <c r="N1202" i="22"/>
  <c r="K1202" i="22"/>
  <c r="H1202" i="22"/>
  <c r="E1202" i="22"/>
  <c r="B1202" i="22"/>
  <c r="AC1201" i="22"/>
  <c r="Z1201" i="22"/>
  <c r="W1201" i="22"/>
  <c r="T1201" i="22"/>
  <c r="Q1201" i="22"/>
  <c r="N1201" i="22"/>
  <c r="K1201" i="22"/>
  <c r="H1201" i="22"/>
  <c r="E1201" i="22"/>
  <c r="B1201" i="22"/>
  <c r="AC1200" i="22"/>
  <c r="Z1200" i="22"/>
  <c r="W1200" i="22"/>
  <c r="T1200" i="22"/>
  <c r="Q1200" i="22"/>
  <c r="N1200" i="22"/>
  <c r="K1200" i="22"/>
  <c r="H1200" i="22"/>
  <c r="E1200" i="22"/>
  <c r="B1200" i="22"/>
  <c r="AC1199" i="22"/>
  <c r="Z1199" i="22"/>
  <c r="W1199" i="22"/>
  <c r="T1199" i="22"/>
  <c r="Q1199" i="22"/>
  <c r="N1199" i="22"/>
  <c r="K1199" i="22"/>
  <c r="H1199" i="22"/>
  <c r="E1199" i="22"/>
  <c r="B1199" i="22"/>
  <c r="AC1198" i="22"/>
  <c r="Z1198" i="22"/>
  <c r="W1198" i="22"/>
  <c r="T1198" i="22"/>
  <c r="Q1198" i="22"/>
  <c r="N1198" i="22"/>
  <c r="K1198" i="22"/>
  <c r="H1198" i="22"/>
  <c r="E1198" i="22"/>
  <c r="B1198" i="22"/>
  <c r="AC1197" i="22"/>
  <c r="Z1197" i="22"/>
  <c r="W1197" i="22"/>
  <c r="T1197" i="22"/>
  <c r="Q1197" i="22"/>
  <c r="N1197" i="22"/>
  <c r="K1197" i="22"/>
  <c r="H1197" i="22"/>
  <c r="E1197" i="22"/>
  <c r="B1197" i="22"/>
  <c r="AC1196" i="22"/>
  <c r="Z1196" i="22"/>
  <c r="W1196" i="22"/>
  <c r="T1196" i="22"/>
  <c r="Q1196" i="22"/>
  <c r="N1196" i="22"/>
  <c r="K1196" i="22"/>
  <c r="H1196" i="22"/>
  <c r="E1196" i="22"/>
  <c r="B1196" i="22"/>
  <c r="AC1195" i="22"/>
  <c r="Z1195" i="22"/>
  <c r="W1195" i="22"/>
  <c r="T1195" i="22"/>
  <c r="Q1195" i="22"/>
  <c r="N1195" i="22"/>
  <c r="K1195" i="22"/>
  <c r="H1195" i="22"/>
  <c r="E1195" i="22"/>
  <c r="B1195" i="22"/>
  <c r="AC1194" i="22"/>
  <c r="Z1194" i="22"/>
  <c r="W1194" i="22"/>
  <c r="T1194" i="22"/>
  <c r="Q1194" i="22"/>
  <c r="N1194" i="22"/>
  <c r="K1194" i="22"/>
  <c r="H1194" i="22"/>
  <c r="E1194" i="22"/>
  <c r="B1194" i="22"/>
  <c r="AC1193" i="22"/>
  <c r="Z1193" i="22"/>
  <c r="W1193" i="22"/>
  <c r="T1193" i="22"/>
  <c r="Q1193" i="22"/>
  <c r="N1193" i="22"/>
  <c r="K1193" i="22"/>
  <c r="H1193" i="22"/>
  <c r="E1193" i="22"/>
  <c r="B1193" i="22"/>
  <c r="AC1192" i="22"/>
  <c r="Z1192" i="22"/>
  <c r="W1192" i="22"/>
  <c r="T1192" i="22"/>
  <c r="Q1192" i="22"/>
  <c r="N1192" i="22"/>
  <c r="K1192" i="22"/>
  <c r="H1192" i="22"/>
  <c r="E1192" i="22"/>
  <c r="B1192" i="22"/>
  <c r="AC1191" i="22"/>
  <c r="Z1191" i="22"/>
  <c r="W1191" i="22"/>
  <c r="T1191" i="22"/>
  <c r="Q1191" i="22"/>
  <c r="N1191" i="22"/>
  <c r="K1191" i="22"/>
  <c r="H1191" i="22"/>
  <c r="E1191" i="22"/>
  <c r="B1191" i="22"/>
  <c r="AC1190" i="22"/>
  <c r="Z1190" i="22"/>
  <c r="W1190" i="22"/>
  <c r="T1190" i="22"/>
  <c r="Q1190" i="22"/>
  <c r="N1190" i="22"/>
  <c r="K1190" i="22"/>
  <c r="H1190" i="22"/>
  <c r="E1190" i="22"/>
  <c r="B1190" i="22"/>
  <c r="AC1189" i="22"/>
  <c r="Z1189" i="22"/>
  <c r="W1189" i="22"/>
  <c r="T1189" i="22"/>
  <c r="Q1189" i="22"/>
  <c r="N1189" i="22"/>
  <c r="K1189" i="22"/>
  <c r="H1189" i="22"/>
  <c r="E1189" i="22"/>
  <c r="B1189" i="22"/>
  <c r="AC1188" i="22"/>
  <c r="Z1188" i="22"/>
  <c r="W1188" i="22"/>
  <c r="T1188" i="22"/>
  <c r="Q1188" i="22"/>
  <c r="N1188" i="22"/>
  <c r="K1188" i="22"/>
  <c r="H1188" i="22"/>
  <c r="E1188" i="22"/>
  <c r="B1188" i="22"/>
  <c r="AC1187" i="22"/>
  <c r="Z1187" i="22"/>
  <c r="W1187" i="22"/>
  <c r="T1187" i="22"/>
  <c r="Q1187" i="22"/>
  <c r="N1187" i="22"/>
  <c r="K1187" i="22"/>
  <c r="H1187" i="22"/>
  <c r="E1187" i="22"/>
  <c r="B1187" i="22"/>
  <c r="AC1186" i="22"/>
  <c r="Z1186" i="22"/>
  <c r="W1186" i="22"/>
  <c r="T1186" i="22"/>
  <c r="Q1186" i="22"/>
  <c r="N1186" i="22"/>
  <c r="K1186" i="22"/>
  <c r="H1186" i="22"/>
  <c r="E1186" i="22"/>
  <c r="B1186" i="22"/>
  <c r="AC1185" i="22"/>
  <c r="Z1185" i="22"/>
  <c r="W1185" i="22"/>
  <c r="T1185" i="22"/>
  <c r="Q1185" i="22"/>
  <c r="N1185" i="22"/>
  <c r="K1185" i="22"/>
  <c r="H1185" i="22"/>
  <c r="E1185" i="22"/>
  <c r="B1185" i="22"/>
  <c r="AC1184" i="22"/>
  <c r="Z1184" i="22"/>
  <c r="W1184" i="22"/>
  <c r="T1184" i="22"/>
  <c r="Q1184" i="22"/>
  <c r="N1184" i="22"/>
  <c r="K1184" i="22"/>
  <c r="H1184" i="22"/>
  <c r="E1184" i="22"/>
  <c r="B1184" i="22"/>
  <c r="AC1183" i="22"/>
  <c r="Z1183" i="22"/>
  <c r="W1183" i="22"/>
  <c r="T1183" i="22"/>
  <c r="Q1183" i="22"/>
  <c r="N1183" i="22"/>
  <c r="K1183" i="22"/>
  <c r="H1183" i="22"/>
  <c r="E1183" i="22"/>
  <c r="B1183" i="22"/>
  <c r="AC1182" i="22"/>
  <c r="Z1182" i="22"/>
  <c r="W1182" i="22"/>
  <c r="T1182" i="22"/>
  <c r="Q1182" i="22"/>
  <c r="N1182" i="22"/>
  <c r="K1182" i="22"/>
  <c r="H1182" i="22"/>
  <c r="E1182" i="22"/>
  <c r="B1182" i="22"/>
  <c r="AC1181" i="22"/>
  <c r="Z1181" i="22"/>
  <c r="W1181" i="22"/>
  <c r="T1181" i="22"/>
  <c r="Q1181" i="22"/>
  <c r="N1181" i="22"/>
  <c r="K1181" i="22"/>
  <c r="H1181" i="22"/>
  <c r="E1181" i="22"/>
  <c r="B1181" i="22"/>
  <c r="AC1180" i="22"/>
  <c r="Z1180" i="22"/>
  <c r="W1180" i="22"/>
  <c r="T1180" i="22"/>
  <c r="Q1180" i="22"/>
  <c r="N1180" i="22"/>
  <c r="K1180" i="22"/>
  <c r="H1180" i="22"/>
  <c r="E1180" i="22"/>
  <c r="B1180" i="22"/>
  <c r="AC1179" i="22"/>
  <c r="Z1179" i="22"/>
  <c r="W1179" i="22"/>
  <c r="T1179" i="22"/>
  <c r="Q1179" i="22"/>
  <c r="N1179" i="22"/>
  <c r="K1179" i="22"/>
  <c r="H1179" i="22"/>
  <c r="E1179" i="22"/>
  <c r="B1179" i="22"/>
  <c r="AC1178" i="22"/>
  <c r="Z1178" i="22"/>
  <c r="W1178" i="22"/>
  <c r="T1178" i="22"/>
  <c r="Q1178" i="22"/>
  <c r="N1178" i="22"/>
  <c r="K1178" i="22"/>
  <c r="H1178" i="22"/>
  <c r="E1178" i="22"/>
  <c r="B1178" i="22"/>
  <c r="AC1177" i="22"/>
  <c r="Z1177" i="22"/>
  <c r="W1177" i="22"/>
  <c r="T1177" i="22"/>
  <c r="Q1177" i="22"/>
  <c r="N1177" i="22"/>
  <c r="K1177" i="22"/>
  <c r="H1177" i="22"/>
  <c r="E1177" i="22"/>
  <c r="B1177" i="22"/>
  <c r="AC1176" i="22"/>
  <c r="Z1176" i="22"/>
  <c r="W1176" i="22"/>
  <c r="T1176" i="22"/>
  <c r="Q1176" i="22"/>
  <c r="N1176" i="22"/>
  <c r="K1176" i="22"/>
  <c r="H1176" i="22"/>
  <c r="E1176" i="22"/>
  <c r="B1176" i="22"/>
  <c r="AC1175" i="22"/>
  <c r="Z1175" i="22"/>
  <c r="W1175" i="22"/>
  <c r="T1175" i="22"/>
  <c r="Q1175" i="22"/>
  <c r="N1175" i="22"/>
  <c r="K1175" i="22"/>
  <c r="H1175" i="22"/>
  <c r="E1175" i="22"/>
  <c r="B1175" i="22"/>
  <c r="AC1174" i="22"/>
  <c r="Z1174" i="22"/>
  <c r="W1174" i="22"/>
  <c r="T1174" i="22"/>
  <c r="Q1174" i="22"/>
  <c r="N1174" i="22"/>
  <c r="K1174" i="22"/>
  <c r="H1174" i="22"/>
  <c r="E1174" i="22"/>
  <c r="B1174" i="22"/>
  <c r="AC1173" i="22"/>
  <c r="Z1173" i="22"/>
  <c r="W1173" i="22"/>
  <c r="T1173" i="22"/>
  <c r="Q1173" i="22"/>
  <c r="N1173" i="22"/>
  <c r="K1173" i="22"/>
  <c r="H1173" i="22"/>
  <c r="E1173" i="22"/>
  <c r="B1173" i="22"/>
  <c r="AC1172" i="22"/>
  <c r="Z1172" i="22"/>
  <c r="W1172" i="22"/>
  <c r="T1172" i="22"/>
  <c r="Q1172" i="22"/>
  <c r="N1172" i="22"/>
  <c r="K1172" i="22"/>
  <c r="H1172" i="22"/>
  <c r="E1172" i="22"/>
  <c r="B1172" i="22"/>
  <c r="AC1171" i="22"/>
  <c r="Z1171" i="22"/>
  <c r="W1171" i="22"/>
  <c r="T1171" i="22"/>
  <c r="Q1171" i="22"/>
  <c r="N1171" i="22"/>
  <c r="K1171" i="22"/>
  <c r="H1171" i="22"/>
  <c r="E1171" i="22"/>
  <c r="B1171" i="22"/>
  <c r="AC1170" i="22"/>
  <c r="Z1170" i="22"/>
  <c r="W1170" i="22"/>
  <c r="T1170" i="22"/>
  <c r="Q1170" i="22"/>
  <c r="N1170" i="22"/>
  <c r="K1170" i="22"/>
  <c r="H1170" i="22"/>
  <c r="E1170" i="22"/>
  <c r="B1170" i="22"/>
  <c r="AC1169" i="22"/>
  <c r="Z1169" i="22"/>
  <c r="W1169" i="22"/>
  <c r="T1169" i="22"/>
  <c r="Q1169" i="22"/>
  <c r="N1169" i="22"/>
  <c r="K1169" i="22"/>
  <c r="H1169" i="22"/>
  <c r="E1169" i="22"/>
  <c r="B1169" i="22"/>
  <c r="AC1168" i="22"/>
  <c r="Z1168" i="22"/>
  <c r="W1168" i="22"/>
  <c r="T1168" i="22"/>
  <c r="Q1168" i="22"/>
  <c r="N1168" i="22"/>
  <c r="K1168" i="22"/>
  <c r="H1168" i="22"/>
  <c r="E1168" i="22"/>
  <c r="B1168" i="22"/>
  <c r="AC1167" i="22"/>
  <c r="Z1167" i="22"/>
  <c r="W1167" i="22"/>
  <c r="T1167" i="22"/>
  <c r="Q1167" i="22"/>
  <c r="N1167" i="22"/>
  <c r="K1167" i="22"/>
  <c r="H1167" i="22"/>
  <c r="E1167" i="22"/>
  <c r="B1167" i="22"/>
  <c r="AC1166" i="22"/>
  <c r="Z1166" i="22"/>
  <c r="W1166" i="22"/>
  <c r="T1166" i="22"/>
  <c r="Q1166" i="22"/>
  <c r="N1166" i="22"/>
  <c r="K1166" i="22"/>
  <c r="H1166" i="22"/>
  <c r="E1166" i="22"/>
  <c r="B1166" i="22"/>
  <c r="AC1165" i="22"/>
  <c r="Z1165" i="22"/>
  <c r="W1165" i="22"/>
  <c r="T1165" i="22"/>
  <c r="Q1165" i="22"/>
  <c r="N1165" i="22"/>
  <c r="K1165" i="22"/>
  <c r="H1165" i="22"/>
  <c r="E1165" i="22"/>
  <c r="B1165" i="22"/>
  <c r="AC1164" i="22"/>
  <c r="Z1164" i="22"/>
  <c r="W1164" i="22"/>
  <c r="T1164" i="22"/>
  <c r="Q1164" i="22"/>
  <c r="N1164" i="22"/>
  <c r="K1164" i="22"/>
  <c r="H1164" i="22"/>
  <c r="E1164" i="22"/>
  <c r="B1164" i="22"/>
  <c r="AC1163" i="22"/>
  <c r="Z1163" i="22"/>
  <c r="W1163" i="22"/>
  <c r="T1163" i="22"/>
  <c r="Q1163" i="22"/>
  <c r="N1163" i="22"/>
  <c r="K1163" i="22"/>
  <c r="H1163" i="22"/>
  <c r="E1163" i="22"/>
  <c r="B1163" i="22"/>
  <c r="AC1162" i="22"/>
  <c r="Z1162" i="22"/>
  <c r="W1162" i="22"/>
  <c r="T1162" i="22"/>
  <c r="Q1162" i="22"/>
  <c r="N1162" i="22"/>
  <c r="K1162" i="22"/>
  <c r="H1162" i="22"/>
  <c r="E1162" i="22"/>
  <c r="B1162" i="22"/>
  <c r="AC1161" i="22"/>
  <c r="Z1161" i="22"/>
  <c r="W1161" i="22"/>
  <c r="T1161" i="22"/>
  <c r="Q1161" i="22"/>
  <c r="N1161" i="22"/>
  <c r="K1161" i="22"/>
  <c r="H1161" i="22"/>
  <c r="E1161" i="22"/>
  <c r="B1161" i="22"/>
  <c r="AC1160" i="22"/>
  <c r="Z1160" i="22"/>
  <c r="W1160" i="22"/>
  <c r="T1160" i="22"/>
  <c r="Q1160" i="22"/>
  <c r="N1160" i="22"/>
  <c r="K1160" i="22"/>
  <c r="H1160" i="22"/>
  <c r="E1160" i="22"/>
  <c r="B1160" i="22"/>
  <c r="AC1159" i="22"/>
  <c r="Z1159" i="22"/>
  <c r="W1159" i="22"/>
  <c r="T1159" i="22"/>
  <c r="Q1159" i="22"/>
  <c r="N1159" i="22"/>
  <c r="K1159" i="22"/>
  <c r="H1159" i="22"/>
  <c r="E1159" i="22"/>
  <c r="B1159" i="22"/>
  <c r="AC1158" i="22"/>
  <c r="Z1158" i="22"/>
  <c r="W1158" i="22"/>
  <c r="T1158" i="22"/>
  <c r="Q1158" i="22"/>
  <c r="N1158" i="22"/>
  <c r="K1158" i="22"/>
  <c r="H1158" i="22"/>
  <c r="E1158" i="22"/>
  <c r="B1158" i="22"/>
  <c r="AC1157" i="22"/>
  <c r="Z1157" i="22"/>
  <c r="W1157" i="22"/>
  <c r="T1157" i="22"/>
  <c r="Q1157" i="22"/>
  <c r="N1157" i="22"/>
  <c r="K1157" i="22"/>
  <c r="H1157" i="22"/>
  <c r="E1157" i="22"/>
  <c r="B1157" i="22"/>
  <c r="AC1156" i="22"/>
  <c r="Z1156" i="22"/>
  <c r="W1156" i="22"/>
  <c r="T1156" i="22"/>
  <c r="Q1156" i="22"/>
  <c r="N1156" i="22"/>
  <c r="K1156" i="22"/>
  <c r="H1156" i="22"/>
  <c r="E1156" i="22"/>
  <c r="B1156" i="22"/>
  <c r="AC1155" i="22"/>
  <c r="Z1155" i="22"/>
  <c r="W1155" i="22"/>
  <c r="T1155" i="22"/>
  <c r="Q1155" i="22"/>
  <c r="N1155" i="22"/>
  <c r="K1155" i="22"/>
  <c r="H1155" i="22"/>
  <c r="E1155" i="22"/>
  <c r="B1155" i="22"/>
  <c r="AC1154" i="22"/>
  <c r="Z1154" i="22"/>
  <c r="W1154" i="22"/>
  <c r="T1154" i="22"/>
  <c r="Q1154" i="22"/>
  <c r="N1154" i="22"/>
  <c r="K1154" i="22"/>
  <c r="H1154" i="22"/>
  <c r="E1154" i="22"/>
  <c r="B1154" i="22"/>
  <c r="AC1153" i="22"/>
  <c r="Z1153" i="22"/>
  <c r="W1153" i="22"/>
  <c r="T1153" i="22"/>
  <c r="Q1153" i="22"/>
  <c r="N1153" i="22"/>
  <c r="K1153" i="22"/>
  <c r="H1153" i="22"/>
  <c r="E1153" i="22"/>
  <c r="B1153" i="22"/>
  <c r="AC1152" i="22"/>
  <c r="Z1152" i="22"/>
  <c r="W1152" i="22"/>
  <c r="T1152" i="22"/>
  <c r="Q1152" i="22"/>
  <c r="N1152" i="22"/>
  <c r="K1152" i="22"/>
  <c r="H1152" i="22"/>
  <c r="E1152" i="22"/>
  <c r="B1152" i="22"/>
  <c r="AC1151" i="22"/>
  <c r="Z1151" i="22"/>
  <c r="W1151" i="22"/>
  <c r="T1151" i="22"/>
  <c r="Q1151" i="22"/>
  <c r="N1151" i="22"/>
  <c r="K1151" i="22"/>
  <c r="H1151" i="22"/>
  <c r="E1151" i="22"/>
  <c r="B1151" i="22"/>
  <c r="AC1150" i="22"/>
  <c r="Z1150" i="22"/>
  <c r="W1150" i="22"/>
  <c r="T1150" i="22"/>
  <c r="Q1150" i="22"/>
  <c r="N1150" i="22"/>
  <c r="K1150" i="22"/>
  <c r="H1150" i="22"/>
  <c r="E1150" i="22"/>
  <c r="B1150" i="22"/>
  <c r="AC1149" i="22"/>
  <c r="Z1149" i="22"/>
  <c r="W1149" i="22"/>
  <c r="T1149" i="22"/>
  <c r="Q1149" i="22"/>
  <c r="N1149" i="22"/>
  <c r="K1149" i="22"/>
  <c r="H1149" i="22"/>
  <c r="E1149" i="22"/>
  <c r="B1149" i="22"/>
  <c r="AC1148" i="22"/>
  <c r="Z1148" i="22"/>
  <c r="W1148" i="22"/>
  <c r="T1148" i="22"/>
  <c r="Q1148" i="22"/>
  <c r="N1148" i="22"/>
  <c r="K1148" i="22"/>
  <c r="H1148" i="22"/>
  <c r="E1148" i="22"/>
  <c r="B1148" i="22"/>
  <c r="AC1147" i="22"/>
  <c r="Z1147" i="22"/>
  <c r="W1147" i="22"/>
  <c r="T1147" i="22"/>
  <c r="Q1147" i="22"/>
  <c r="N1147" i="22"/>
  <c r="K1147" i="22"/>
  <c r="H1147" i="22"/>
  <c r="E1147" i="22"/>
  <c r="B1147" i="22"/>
  <c r="AC1146" i="22"/>
  <c r="Z1146" i="22"/>
  <c r="W1146" i="22"/>
  <c r="T1146" i="22"/>
  <c r="Q1146" i="22"/>
  <c r="N1146" i="22"/>
  <c r="K1146" i="22"/>
  <c r="H1146" i="22"/>
  <c r="E1146" i="22"/>
  <c r="B1146" i="22"/>
  <c r="AC1145" i="22"/>
  <c r="Z1145" i="22"/>
  <c r="W1145" i="22"/>
  <c r="T1145" i="22"/>
  <c r="Q1145" i="22"/>
  <c r="N1145" i="22"/>
  <c r="K1145" i="22"/>
  <c r="H1145" i="22"/>
  <c r="E1145" i="22"/>
  <c r="B1145" i="22"/>
  <c r="AC1144" i="22"/>
  <c r="Z1144" i="22"/>
  <c r="W1144" i="22"/>
  <c r="T1144" i="22"/>
  <c r="Q1144" i="22"/>
  <c r="N1144" i="22"/>
  <c r="K1144" i="22"/>
  <c r="H1144" i="22"/>
  <c r="E1144" i="22"/>
  <c r="B1144" i="22"/>
  <c r="AC1143" i="22"/>
  <c r="Z1143" i="22"/>
  <c r="W1143" i="22"/>
  <c r="T1143" i="22"/>
  <c r="Q1143" i="22"/>
  <c r="N1143" i="22"/>
  <c r="K1143" i="22"/>
  <c r="H1143" i="22"/>
  <c r="E1143" i="22"/>
  <c r="B1143" i="22"/>
  <c r="AC1142" i="22"/>
  <c r="Z1142" i="22"/>
  <c r="W1142" i="22"/>
  <c r="T1142" i="22"/>
  <c r="Q1142" i="22"/>
  <c r="N1142" i="22"/>
  <c r="K1142" i="22"/>
  <c r="H1142" i="22"/>
  <c r="E1142" i="22"/>
  <c r="B1142" i="22"/>
  <c r="AC1141" i="22"/>
  <c r="Z1141" i="22"/>
  <c r="W1141" i="22"/>
  <c r="T1141" i="22"/>
  <c r="Q1141" i="22"/>
  <c r="N1141" i="22"/>
  <c r="K1141" i="22"/>
  <c r="H1141" i="22"/>
  <c r="E1141" i="22"/>
  <c r="B1141" i="22"/>
  <c r="AC1140" i="22"/>
  <c r="Z1140" i="22"/>
  <c r="W1140" i="22"/>
  <c r="T1140" i="22"/>
  <c r="Q1140" i="22"/>
  <c r="N1140" i="22"/>
  <c r="K1140" i="22"/>
  <c r="H1140" i="22"/>
  <c r="E1140" i="22"/>
  <c r="B1140" i="22"/>
  <c r="AC1139" i="22"/>
  <c r="Z1139" i="22"/>
  <c r="W1139" i="22"/>
  <c r="T1139" i="22"/>
  <c r="Q1139" i="22"/>
  <c r="N1139" i="22"/>
  <c r="K1139" i="22"/>
  <c r="H1139" i="22"/>
  <c r="E1139" i="22"/>
  <c r="B1139" i="22"/>
  <c r="AC1138" i="22"/>
  <c r="Z1138" i="22"/>
  <c r="W1138" i="22"/>
  <c r="T1138" i="22"/>
  <c r="Q1138" i="22"/>
  <c r="N1138" i="22"/>
  <c r="K1138" i="22"/>
  <c r="H1138" i="22"/>
  <c r="E1138" i="22"/>
  <c r="B1138" i="22"/>
  <c r="AC1137" i="22"/>
  <c r="Z1137" i="22"/>
  <c r="W1137" i="22"/>
  <c r="T1137" i="22"/>
  <c r="Q1137" i="22"/>
  <c r="N1137" i="22"/>
  <c r="K1137" i="22"/>
  <c r="H1137" i="22"/>
  <c r="E1137" i="22"/>
  <c r="B1137" i="22"/>
  <c r="AC1136" i="22"/>
  <c r="Z1136" i="22"/>
  <c r="W1136" i="22"/>
  <c r="T1136" i="22"/>
  <c r="Q1136" i="22"/>
  <c r="N1136" i="22"/>
  <c r="K1136" i="22"/>
  <c r="H1136" i="22"/>
  <c r="E1136" i="22"/>
  <c r="B1136" i="22"/>
  <c r="AC1135" i="22"/>
  <c r="Z1135" i="22"/>
  <c r="W1135" i="22"/>
  <c r="T1135" i="22"/>
  <c r="Q1135" i="22"/>
  <c r="N1135" i="22"/>
  <c r="K1135" i="22"/>
  <c r="H1135" i="22"/>
  <c r="E1135" i="22"/>
  <c r="B1135" i="22"/>
  <c r="AC1134" i="22"/>
  <c r="Z1134" i="22"/>
  <c r="W1134" i="22"/>
  <c r="T1134" i="22"/>
  <c r="Q1134" i="22"/>
  <c r="N1134" i="22"/>
  <c r="K1134" i="22"/>
  <c r="H1134" i="22"/>
  <c r="E1134" i="22"/>
  <c r="B1134" i="22"/>
  <c r="AC1133" i="22"/>
  <c r="Z1133" i="22"/>
  <c r="W1133" i="22"/>
  <c r="T1133" i="22"/>
  <c r="Q1133" i="22"/>
  <c r="N1133" i="22"/>
  <c r="K1133" i="22"/>
  <c r="H1133" i="22"/>
  <c r="E1133" i="22"/>
  <c r="B1133" i="22"/>
  <c r="AC1132" i="22"/>
  <c r="Z1132" i="22"/>
  <c r="W1132" i="22"/>
  <c r="T1132" i="22"/>
  <c r="Q1132" i="22"/>
  <c r="N1132" i="22"/>
  <c r="K1132" i="22"/>
  <c r="H1132" i="22"/>
  <c r="E1132" i="22"/>
  <c r="B1132" i="22"/>
  <c r="AC1131" i="22"/>
  <c r="Z1131" i="22"/>
  <c r="W1131" i="22"/>
  <c r="T1131" i="22"/>
  <c r="Q1131" i="22"/>
  <c r="N1131" i="22"/>
  <c r="K1131" i="22"/>
  <c r="H1131" i="22"/>
  <c r="E1131" i="22"/>
  <c r="B1131" i="22"/>
  <c r="AC1130" i="22"/>
  <c r="Z1130" i="22"/>
  <c r="W1130" i="22"/>
  <c r="T1130" i="22"/>
  <c r="Q1130" i="22"/>
  <c r="N1130" i="22"/>
  <c r="K1130" i="22"/>
  <c r="H1130" i="22"/>
  <c r="E1130" i="22"/>
  <c r="B1130" i="22"/>
  <c r="AC1129" i="22"/>
  <c r="Z1129" i="22"/>
  <c r="W1129" i="22"/>
  <c r="T1129" i="22"/>
  <c r="Q1129" i="22"/>
  <c r="N1129" i="22"/>
  <c r="K1129" i="22"/>
  <c r="H1129" i="22"/>
  <c r="E1129" i="22"/>
  <c r="B1129" i="22"/>
  <c r="AC1128" i="22"/>
  <c r="Z1128" i="22"/>
  <c r="W1128" i="22"/>
  <c r="T1128" i="22"/>
  <c r="Q1128" i="22"/>
  <c r="N1128" i="22"/>
  <c r="K1128" i="22"/>
  <c r="H1128" i="22"/>
  <c r="E1128" i="22"/>
  <c r="B1128" i="22"/>
  <c r="AC1127" i="22"/>
  <c r="Z1127" i="22"/>
  <c r="W1127" i="22"/>
  <c r="T1127" i="22"/>
  <c r="Q1127" i="22"/>
  <c r="N1127" i="22"/>
  <c r="K1127" i="22"/>
  <c r="H1127" i="22"/>
  <c r="E1127" i="22"/>
  <c r="B1127" i="22"/>
  <c r="AC1126" i="22"/>
  <c r="Z1126" i="22"/>
  <c r="W1126" i="22"/>
  <c r="T1126" i="22"/>
  <c r="Q1126" i="22"/>
  <c r="N1126" i="22"/>
  <c r="K1126" i="22"/>
  <c r="H1126" i="22"/>
  <c r="E1126" i="22"/>
  <c r="B1126" i="22"/>
  <c r="AC1125" i="22"/>
  <c r="Z1125" i="22"/>
  <c r="W1125" i="22"/>
  <c r="T1125" i="22"/>
  <c r="Q1125" i="22"/>
  <c r="N1125" i="22"/>
  <c r="K1125" i="22"/>
  <c r="H1125" i="22"/>
  <c r="E1125" i="22"/>
  <c r="B1125" i="22"/>
  <c r="AC1124" i="22"/>
  <c r="Z1124" i="22"/>
  <c r="W1124" i="22"/>
  <c r="T1124" i="22"/>
  <c r="Q1124" i="22"/>
  <c r="N1124" i="22"/>
  <c r="K1124" i="22"/>
  <c r="H1124" i="22"/>
  <c r="E1124" i="22"/>
  <c r="B1124" i="22"/>
  <c r="AC1123" i="22"/>
  <c r="Z1123" i="22"/>
  <c r="W1123" i="22"/>
  <c r="T1123" i="22"/>
  <c r="Q1123" i="22"/>
  <c r="N1123" i="22"/>
  <c r="K1123" i="22"/>
  <c r="H1123" i="22"/>
  <c r="E1123" i="22"/>
  <c r="B1123" i="22"/>
  <c r="AC1122" i="22"/>
  <c r="Z1122" i="22"/>
  <c r="W1122" i="22"/>
  <c r="T1122" i="22"/>
  <c r="Q1122" i="22"/>
  <c r="N1122" i="22"/>
  <c r="K1122" i="22"/>
  <c r="H1122" i="22"/>
  <c r="E1122" i="22"/>
  <c r="B1122" i="22"/>
  <c r="AC1121" i="22"/>
  <c r="Z1121" i="22"/>
  <c r="W1121" i="22"/>
  <c r="T1121" i="22"/>
  <c r="Q1121" i="22"/>
  <c r="N1121" i="22"/>
  <c r="K1121" i="22"/>
  <c r="H1121" i="22"/>
  <c r="E1121" i="22"/>
  <c r="B1121" i="22"/>
  <c r="AC1120" i="22"/>
  <c r="Z1120" i="22"/>
  <c r="W1120" i="22"/>
  <c r="T1120" i="22"/>
  <c r="Q1120" i="22"/>
  <c r="N1120" i="22"/>
  <c r="K1120" i="22"/>
  <c r="H1120" i="22"/>
  <c r="E1120" i="22"/>
  <c r="B1120" i="22"/>
  <c r="AC1119" i="22"/>
  <c r="Z1119" i="22"/>
  <c r="W1119" i="22"/>
  <c r="T1119" i="22"/>
  <c r="Q1119" i="22"/>
  <c r="N1119" i="22"/>
  <c r="K1119" i="22"/>
  <c r="H1119" i="22"/>
  <c r="E1119" i="22"/>
  <c r="B1119" i="22"/>
  <c r="AC1118" i="22"/>
  <c r="Z1118" i="22"/>
  <c r="W1118" i="22"/>
  <c r="T1118" i="22"/>
  <c r="Q1118" i="22"/>
  <c r="N1118" i="22"/>
  <c r="K1118" i="22"/>
  <c r="H1118" i="22"/>
  <c r="E1118" i="22"/>
  <c r="B1118" i="22"/>
  <c r="AC1117" i="22"/>
  <c r="Z1117" i="22"/>
  <c r="W1117" i="22"/>
  <c r="T1117" i="22"/>
  <c r="Q1117" i="22"/>
  <c r="N1117" i="22"/>
  <c r="K1117" i="22"/>
  <c r="H1117" i="22"/>
  <c r="E1117" i="22"/>
  <c r="B1117" i="22"/>
  <c r="AC1116" i="22"/>
  <c r="Z1116" i="22"/>
  <c r="W1116" i="22"/>
  <c r="T1116" i="22"/>
  <c r="Q1116" i="22"/>
  <c r="N1116" i="22"/>
  <c r="K1116" i="22"/>
  <c r="H1116" i="22"/>
  <c r="E1116" i="22"/>
  <c r="B1116" i="22"/>
  <c r="AC1115" i="22"/>
  <c r="Z1115" i="22"/>
  <c r="W1115" i="22"/>
  <c r="T1115" i="22"/>
  <c r="Q1115" i="22"/>
  <c r="N1115" i="22"/>
  <c r="K1115" i="22"/>
  <c r="H1115" i="22"/>
  <c r="E1115" i="22"/>
  <c r="B1115" i="22"/>
  <c r="AC1114" i="22"/>
  <c r="Z1114" i="22"/>
  <c r="W1114" i="22"/>
  <c r="T1114" i="22"/>
  <c r="Q1114" i="22"/>
  <c r="N1114" i="22"/>
  <c r="K1114" i="22"/>
  <c r="H1114" i="22"/>
  <c r="E1114" i="22"/>
  <c r="B1114" i="22"/>
  <c r="AC1113" i="22"/>
  <c r="Z1113" i="22"/>
  <c r="W1113" i="22"/>
  <c r="T1113" i="22"/>
  <c r="Q1113" i="22"/>
  <c r="N1113" i="22"/>
  <c r="K1113" i="22"/>
  <c r="H1113" i="22"/>
  <c r="E1113" i="22"/>
  <c r="B1113" i="22"/>
  <c r="AC1112" i="22"/>
  <c r="Z1112" i="22"/>
  <c r="W1112" i="22"/>
  <c r="T1112" i="22"/>
  <c r="Q1112" i="22"/>
  <c r="N1112" i="22"/>
  <c r="K1112" i="22"/>
  <c r="H1112" i="22"/>
  <c r="E1112" i="22"/>
  <c r="B1112" i="22"/>
  <c r="AC1111" i="22"/>
  <c r="Z1111" i="22"/>
  <c r="W1111" i="22"/>
  <c r="T1111" i="22"/>
  <c r="Q1111" i="22"/>
  <c r="N1111" i="22"/>
  <c r="K1111" i="22"/>
  <c r="H1111" i="22"/>
  <c r="E1111" i="22"/>
  <c r="B1111" i="22"/>
  <c r="AC1110" i="22"/>
  <c r="Z1110" i="22"/>
  <c r="W1110" i="22"/>
  <c r="T1110" i="22"/>
  <c r="Q1110" i="22"/>
  <c r="N1110" i="22"/>
  <c r="K1110" i="22"/>
  <c r="H1110" i="22"/>
  <c r="E1110" i="22"/>
  <c r="B1110" i="22"/>
  <c r="AC1109" i="22"/>
  <c r="Z1109" i="22"/>
  <c r="W1109" i="22"/>
  <c r="T1109" i="22"/>
  <c r="Q1109" i="22"/>
  <c r="N1109" i="22"/>
  <c r="K1109" i="22"/>
  <c r="H1109" i="22"/>
  <c r="E1109" i="22"/>
  <c r="B1109" i="22"/>
  <c r="AC1108" i="22"/>
  <c r="Z1108" i="22"/>
  <c r="W1108" i="22"/>
  <c r="T1108" i="22"/>
  <c r="Q1108" i="22"/>
  <c r="N1108" i="22"/>
  <c r="K1108" i="22"/>
  <c r="H1108" i="22"/>
  <c r="E1108" i="22"/>
  <c r="B1108" i="22"/>
  <c r="AC1107" i="22"/>
  <c r="Z1107" i="22"/>
  <c r="W1107" i="22"/>
  <c r="T1107" i="22"/>
  <c r="Q1107" i="22"/>
  <c r="N1107" i="22"/>
  <c r="K1107" i="22"/>
  <c r="H1107" i="22"/>
  <c r="E1107" i="22"/>
  <c r="B1107" i="22"/>
  <c r="AC1106" i="22"/>
  <c r="Z1106" i="22"/>
  <c r="W1106" i="22"/>
  <c r="T1106" i="22"/>
  <c r="Q1106" i="22"/>
  <c r="N1106" i="22"/>
  <c r="K1106" i="22"/>
  <c r="H1106" i="22"/>
  <c r="E1106" i="22"/>
  <c r="B1106" i="22"/>
  <c r="AC1105" i="22"/>
  <c r="Z1105" i="22"/>
  <c r="W1105" i="22"/>
  <c r="T1105" i="22"/>
  <c r="Q1105" i="22"/>
  <c r="N1105" i="22"/>
  <c r="K1105" i="22"/>
  <c r="H1105" i="22"/>
  <c r="E1105" i="22"/>
  <c r="B1105" i="22"/>
  <c r="AC1104" i="22"/>
  <c r="Z1104" i="22"/>
  <c r="W1104" i="22"/>
  <c r="T1104" i="22"/>
  <c r="Q1104" i="22"/>
  <c r="N1104" i="22"/>
  <c r="K1104" i="22"/>
  <c r="H1104" i="22"/>
  <c r="E1104" i="22"/>
  <c r="B1104" i="22"/>
  <c r="AC1103" i="22"/>
  <c r="Z1103" i="22"/>
  <c r="W1103" i="22"/>
  <c r="T1103" i="22"/>
  <c r="Q1103" i="22"/>
  <c r="N1103" i="22"/>
  <c r="K1103" i="22"/>
  <c r="H1103" i="22"/>
  <c r="E1103" i="22"/>
  <c r="B1103" i="22"/>
  <c r="AC1102" i="22"/>
  <c r="Z1102" i="22"/>
  <c r="W1102" i="22"/>
  <c r="T1102" i="22"/>
  <c r="Q1102" i="22"/>
  <c r="N1102" i="22"/>
  <c r="K1102" i="22"/>
  <c r="H1102" i="22"/>
  <c r="E1102" i="22"/>
  <c r="B1102" i="22"/>
  <c r="AC1101" i="22"/>
  <c r="Z1101" i="22"/>
  <c r="W1101" i="22"/>
  <c r="T1101" i="22"/>
  <c r="Q1101" i="22"/>
  <c r="N1101" i="22"/>
  <c r="K1101" i="22"/>
  <c r="H1101" i="22"/>
  <c r="E1101" i="22"/>
  <c r="B1101" i="22"/>
  <c r="AC1100" i="22"/>
  <c r="Z1100" i="22"/>
  <c r="W1100" i="22"/>
  <c r="T1100" i="22"/>
  <c r="Q1100" i="22"/>
  <c r="N1100" i="22"/>
  <c r="K1100" i="22"/>
  <c r="H1100" i="22"/>
  <c r="E1100" i="22"/>
  <c r="B1100" i="22"/>
  <c r="AC1099" i="22"/>
  <c r="Z1099" i="22"/>
  <c r="W1099" i="22"/>
  <c r="T1099" i="22"/>
  <c r="Q1099" i="22"/>
  <c r="N1099" i="22"/>
  <c r="K1099" i="22"/>
  <c r="H1099" i="22"/>
  <c r="E1099" i="22"/>
  <c r="B1099" i="22"/>
  <c r="AC1098" i="22"/>
  <c r="Z1098" i="22"/>
  <c r="W1098" i="22"/>
  <c r="T1098" i="22"/>
  <c r="Q1098" i="22"/>
  <c r="N1098" i="22"/>
  <c r="K1098" i="22"/>
  <c r="H1098" i="22"/>
  <c r="E1098" i="22"/>
  <c r="B1098" i="22"/>
  <c r="AC1097" i="22"/>
  <c r="Z1097" i="22"/>
  <c r="W1097" i="22"/>
  <c r="T1097" i="22"/>
  <c r="Q1097" i="22"/>
  <c r="N1097" i="22"/>
  <c r="K1097" i="22"/>
  <c r="H1097" i="22"/>
  <c r="E1097" i="22"/>
  <c r="B1097" i="22"/>
  <c r="AC1096" i="22"/>
  <c r="Z1096" i="22"/>
  <c r="W1096" i="22"/>
  <c r="T1096" i="22"/>
  <c r="Q1096" i="22"/>
  <c r="N1096" i="22"/>
  <c r="K1096" i="22"/>
  <c r="H1096" i="22"/>
  <c r="E1096" i="22"/>
  <c r="B1096" i="22"/>
  <c r="AC1095" i="22"/>
  <c r="Z1095" i="22"/>
  <c r="W1095" i="22"/>
  <c r="T1095" i="22"/>
  <c r="Q1095" i="22"/>
  <c r="N1095" i="22"/>
  <c r="K1095" i="22"/>
  <c r="H1095" i="22"/>
  <c r="E1095" i="22"/>
  <c r="B1095" i="22"/>
  <c r="AC1094" i="22"/>
  <c r="Z1094" i="22"/>
  <c r="W1094" i="22"/>
  <c r="T1094" i="22"/>
  <c r="Q1094" i="22"/>
  <c r="N1094" i="22"/>
  <c r="K1094" i="22"/>
  <c r="H1094" i="22"/>
  <c r="E1094" i="22"/>
  <c r="B1094" i="22"/>
  <c r="AC1093" i="22"/>
  <c r="Z1093" i="22"/>
  <c r="W1093" i="22"/>
  <c r="T1093" i="22"/>
  <c r="Q1093" i="22"/>
  <c r="N1093" i="22"/>
  <c r="K1093" i="22"/>
  <c r="H1093" i="22"/>
  <c r="E1093" i="22"/>
  <c r="B1093" i="22"/>
  <c r="AC1092" i="22"/>
  <c r="Z1092" i="22"/>
  <c r="W1092" i="22"/>
  <c r="T1092" i="22"/>
  <c r="Q1092" i="22"/>
  <c r="N1092" i="22"/>
  <c r="K1092" i="22"/>
  <c r="H1092" i="22"/>
  <c r="E1092" i="22"/>
  <c r="B1092" i="22"/>
  <c r="AC1091" i="22"/>
  <c r="Z1091" i="22"/>
  <c r="W1091" i="22"/>
  <c r="T1091" i="22"/>
  <c r="Q1091" i="22"/>
  <c r="N1091" i="22"/>
  <c r="K1091" i="22"/>
  <c r="H1091" i="22"/>
  <c r="E1091" i="22"/>
  <c r="B1091" i="22"/>
  <c r="AC1090" i="22"/>
  <c r="Z1090" i="22"/>
  <c r="W1090" i="22"/>
  <c r="T1090" i="22"/>
  <c r="Q1090" i="22"/>
  <c r="N1090" i="22"/>
  <c r="K1090" i="22"/>
  <c r="H1090" i="22"/>
  <c r="E1090" i="22"/>
  <c r="B1090" i="22"/>
  <c r="AC1089" i="22"/>
  <c r="Z1089" i="22"/>
  <c r="W1089" i="22"/>
  <c r="T1089" i="22"/>
  <c r="Q1089" i="22"/>
  <c r="N1089" i="22"/>
  <c r="K1089" i="22"/>
  <c r="H1089" i="22"/>
  <c r="E1089" i="22"/>
  <c r="B1089" i="22"/>
  <c r="AC1088" i="22"/>
  <c r="Z1088" i="22"/>
  <c r="W1088" i="22"/>
  <c r="T1088" i="22"/>
  <c r="Q1088" i="22"/>
  <c r="N1088" i="22"/>
  <c r="K1088" i="22"/>
  <c r="H1088" i="22"/>
  <c r="E1088" i="22"/>
  <c r="B1088" i="22"/>
  <c r="AC1087" i="22"/>
  <c r="Z1087" i="22"/>
  <c r="W1087" i="22"/>
  <c r="T1087" i="22"/>
  <c r="Q1087" i="22"/>
  <c r="N1087" i="22"/>
  <c r="K1087" i="22"/>
  <c r="H1087" i="22"/>
  <c r="E1087" i="22"/>
  <c r="B1087" i="22"/>
  <c r="AC1086" i="22"/>
  <c r="Z1086" i="22"/>
  <c r="W1086" i="22"/>
  <c r="T1086" i="22"/>
  <c r="Q1086" i="22"/>
  <c r="N1086" i="22"/>
  <c r="K1086" i="22"/>
  <c r="H1086" i="22"/>
  <c r="E1086" i="22"/>
  <c r="B1086" i="22"/>
  <c r="AC1085" i="22"/>
  <c r="Z1085" i="22"/>
  <c r="W1085" i="22"/>
  <c r="T1085" i="22"/>
  <c r="Q1085" i="22"/>
  <c r="N1085" i="22"/>
  <c r="K1085" i="22"/>
  <c r="H1085" i="22"/>
  <c r="E1085" i="22"/>
  <c r="B1085" i="22"/>
  <c r="AC1084" i="22"/>
  <c r="Z1084" i="22"/>
  <c r="W1084" i="22"/>
  <c r="T1084" i="22"/>
  <c r="Q1084" i="22"/>
  <c r="N1084" i="22"/>
  <c r="K1084" i="22"/>
  <c r="H1084" i="22"/>
  <c r="E1084" i="22"/>
  <c r="B1084" i="22"/>
  <c r="AC1083" i="22"/>
  <c r="Z1083" i="22"/>
  <c r="W1083" i="22"/>
  <c r="T1083" i="22"/>
  <c r="Q1083" i="22"/>
  <c r="N1083" i="22"/>
  <c r="K1083" i="22"/>
  <c r="H1083" i="22"/>
  <c r="E1083" i="22"/>
  <c r="B1083" i="22"/>
  <c r="AC1082" i="22"/>
  <c r="Z1082" i="22"/>
  <c r="W1082" i="22"/>
  <c r="T1082" i="22"/>
  <c r="Q1082" i="22"/>
  <c r="N1082" i="22"/>
  <c r="K1082" i="22"/>
  <c r="H1082" i="22"/>
  <c r="E1082" i="22"/>
  <c r="B1082" i="22"/>
  <c r="AC1081" i="22"/>
  <c r="Z1081" i="22"/>
  <c r="W1081" i="22"/>
  <c r="T1081" i="22"/>
  <c r="Q1081" i="22"/>
  <c r="N1081" i="22"/>
  <c r="K1081" i="22"/>
  <c r="H1081" i="22"/>
  <c r="E1081" i="22"/>
  <c r="B1081" i="22"/>
  <c r="AC1080" i="22"/>
  <c r="Z1080" i="22"/>
  <c r="W1080" i="22"/>
  <c r="T1080" i="22"/>
  <c r="Q1080" i="22"/>
  <c r="N1080" i="22"/>
  <c r="K1080" i="22"/>
  <c r="H1080" i="22"/>
  <c r="E1080" i="22"/>
  <c r="B1080" i="22"/>
  <c r="AC1079" i="22"/>
  <c r="Z1079" i="22"/>
  <c r="W1079" i="22"/>
  <c r="T1079" i="22"/>
  <c r="Q1079" i="22"/>
  <c r="N1079" i="22"/>
  <c r="K1079" i="22"/>
  <c r="H1079" i="22"/>
  <c r="E1079" i="22"/>
  <c r="B1079" i="22"/>
  <c r="AC1078" i="22"/>
  <c r="Z1078" i="22"/>
  <c r="W1078" i="22"/>
  <c r="T1078" i="22"/>
  <c r="Q1078" i="22"/>
  <c r="N1078" i="22"/>
  <c r="K1078" i="22"/>
  <c r="H1078" i="22"/>
  <c r="E1078" i="22"/>
  <c r="B1078" i="22"/>
  <c r="AC1077" i="22"/>
  <c r="Z1077" i="22"/>
  <c r="W1077" i="22"/>
  <c r="T1077" i="22"/>
  <c r="Q1077" i="22"/>
  <c r="N1077" i="22"/>
  <c r="K1077" i="22"/>
  <c r="H1077" i="22"/>
  <c r="E1077" i="22"/>
  <c r="B1077" i="22"/>
  <c r="AC1076" i="22"/>
  <c r="Z1076" i="22"/>
  <c r="W1076" i="22"/>
  <c r="T1076" i="22"/>
  <c r="Q1076" i="22"/>
  <c r="N1076" i="22"/>
  <c r="K1076" i="22"/>
  <c r="H1076" i="22"/>
  <c r="E1076" i="22"/>
  <c r="B1076" i="22"/>
  <c r="AC1075" i="22"/>
  <c r="Z1075" i="22"/>
  <c r="W1075" i="22"/>
  <c r="T1075" i="22"/>
  <c r="Q1075" i="22"/>
  <c r="N1075" i="22"/>
  <c r="K1075" i="22"/>
  <c r="H1075" i="22"/>
  <c r="E1075" i="22"/>
  <c r="B1075" i="22"/>
  <c r="AC1074" i="22"/>
  <c r="Z1074" i="22"/>
  <c r="W1074" i="22"/>
  <c r="T1074" i="22"/>
  <c r="Q1074" i="22"/>
  <c r="N1074" i="22"/>
  <c r="K1074" i="22"/>
  <c r="H1074" i="22"/>
  <c r="E1074" i="22"/>
  <c r="B1074" i="22"/>
  <c r="AC1073" i="22"/>
  <c r="Z1073" i="22"/>
  <c r="W1073" i="22"/>
  <c r="T1073" i="22"/>
  <c r="Q1073" i="22"/>
  <c r="N1073" i="22"/>
  <c r="K1073" i="22"/>
  <c r="H1073" i="22"/>
  <c r="E1073" i="22"/>
  <c r="B1073" i="22"/>
  <c r="AC1072" i="22"/>
  <c r="Z1072" i="22"/>
  <c r="W1072" i="22"/>
  <c r="T1072" i="22"/>
  <c r="Q1072" i="22"/>
  <c r="N1072" i="22"/>
  <c r="K1072" i="22"/>
  <c r="H1072" i="22"/>
  <c r="E1072" i="22"/>
  <c r="B1072" i="22"/>
  <c r="AC1071" i="22"/>
  <c r="Z1071" i="22"/>
  <c r="W1071" i="22"/>
  <c r="T1071" i="22"/>
  <c r="Q1071" i="22"/>
  <c r="N1071" i="22"/>
  <c r="K1071" i="22"/>
  <c r="H1071" i="22"/>
  <c r="E1071" i="22"/>
  <c r="B1071" i="22"/>
  <c r="AC1070" i="22"/>
  <c r="Z1070" i="22"/>
  <c r="W1070" i="22"/>
  <c r="T1070" i="22"/>
  <c r="Q1070" i="22"/>
  <c r="N1070" i="22"/>
  <c r="K1070" i="22"/>
  <c r="H1070" i="22"/>
  <c r="E1070" i="22"/>
  <c r="B1070" i="22"/>
  <c r="AC1069" i="22"/>
  <c r="Z1069" i="22"/>
  <c r="W1069" i="22"/>
  <c r="T1069" i="22"/>
  <c r="Q1069" i="22"/>
  <c r="N1069" i="22"/>
  <c r="K1069" i="22"/>
  <c r="H1069" i="22"/>
  <c r="E1069" i="22"/>
  <c r="B1069" i="22"/>
  <c r="AC1068" i="22"/>
  <c r="Z1068" i="22"/>
  <c r="W1068" i="22"/>
  <c r="T1068" i="22"/>
  <c r="Q1068" i="22"/>
  <c r="N1068" i="22"/>
  <c r="K1068" i="22"/>
  <c r="H1068" i="22"/>
  <c r="E1068" i="22"/>
  <c r="B1068" i="22"/>
  <c r="AC1067" i="22"/>
  <c r="Z1067" i="22"/>
  <c r="W1067" i="22"/>
  <c r="T1067" i="22"/>
  <c r="Q1067" i="22"/>
  <c r="N1067" i="22"/>
  <c r="K1067" i="22"/>
  <c r="H1067" i="22"/>
  <c r="E1067" i="22"/>
  <c r="B1067" i="22"/>
  <c r="AC1066" i="22"/>
  <c r="Z1066" i="22"/>
  <c r="W1066" i="22"/>
  <c r="T1066" i="22"/>
  <c r="Q1066" i="22"/>
  <c r="N1066" i="22"/>
  <c r="K1066" i="22"/>
  <c r="H1066" i="22"/>
  <c r="E1066" i="22"/>
  <c r="B1066" i="22"/>
  <c r="AC1065" i="22"/>
  <c r="Z1065" i="22"/>
  <c r="W1065" i="22"/>
  <c r="T1065" i="22"/>
  <c r="Q1065" i="22"/>
  <c r="N1065" i="22"/>
  <c r="K1065" i="22"/>
  <c r="H1065" i="22"/>
  <c r="E1065" i="22"/>
  <c r="B1065" i="22"/>
  <c r="AC1064" i="22"/>
  <c r="Z1064" i="22"/>
  <c r="W1064" i="22"/>
  <c r="T1064" i="22"/>
  <c r="Q1064" i="22"/>
  <c r="N1064" i="22"/>
  <c r="K1064" i="22"/>
  <c r="H1064" i="22"/>
  <c r="E1064" i="22"/>
  <c r="B1064" i="22"/>
  <c r="AC1063" i="22"/>
  <c r="Z1063" i="22"/>
  <c r="W1063" i="22"/>
  <c r="T1063" i="22"/>
  <c r="Q1063" i="22"/>
  <c r="N1063" i="22"/>
  <c r="K1063" i="22"/>
  <c r="H1063" i="22"/>
  <c r="E1063" i="22"/>
  <c r="B1063" i="22"/>
  <c r="AC1062" i="22"/>
  <c r="Z1062" i="22"/>
  <c r="W1062" i="22"/>
  <c r="T1062" i="22"/>
  <c r="Q1062" i="22"/>
  <c r="N1062" i="22"/>
  <c r="K1062" i="22"/>
  <c r="H1062" i="22"/>
  <c r="E1062" i="22"/>
  <c r="B1062" i="22"/>
  <c r="AC1061" i="22"/>
  <c r="Z1061" i="22"/>
  <c r="W1061" i="22"/>
  <c r="T1061" i="22"/>
  <c r="Q1061" i="22"/>
  <c r="N1061" i="22"/>
  <c r="K1061" i="22"/>
  <c r="H1061" i="22"/>
  <c r="E1061" i="22"/>
  <c r="B1061" i="22"/>
  <c r="AC1060" i="22"/>
  <c r="Z1060" i="22"/>
  <c r="W1060" i="22"/>
  <c r="T1060" i="22"/>
  <c r="Q1060" i="22"/>
  <c r="N1060" i="22"/>
  <c r="K1060" i="22"/>
  <c r="H1060" i="22"/>
  <c r="E1060" i="22"/>
  <c r="B1060" i="22"/>
  <c r="AC1059" i="22"/>
  <c r="Z1059" i="22"/>
  <c r="W1059" i="22"/>
  <c r="T1059" i="22"/>
  <c r="Q1059" i="22"/>
  <c r="N1059" i="22"/>
  <c r="K1059" i="22"/>
  <c r="H1059" i="22"/>
  <c r="E1059" i="22"/>
  <c r="B1059" i="22"/>
  <c r="AC1058" i="22"/>
  <c r="Z1058" i="22"/>
  <c r="W1058" i="22"/>
  <c r="T1058" i="22"/>
  <c r="Q1058" i="22"/>
  <c r="N1058" i="22"/>
  <c r="K1058" i="22"/>
  <c r="H1058" i="22"/>
  <c r="E1058" i="22"/>
  <c r="B1058" i="22"/>
  <c r="AC1057" i="22"/>
  <c r="Z1057" i="22"/>
  <c r="W1057" i="22"/>
  <c r="T1057" i="22"/>
  <c r="Q1057" i="22"/>
  <c r="N1057" i="22"/>
  <c r="K1057" i="22"/>
  <c r="H1057" i="22"/>
  <c r="E1057" i="22"/>
  <c r="B1057" i="22"/>
  <c r="AC1056" i="22"/>
  <c r="Z1056" i="22"/>
  <c r="W1056" i="22"/>
  <c r="T1056" i="22"/>
  <c r="Q1056" i="22"/>
  <c r="N1056" i="22"/>
  <c r="K1056" i="22"/>
  <c r="H1056" i="22"/>
  <c r="E1056" i="22"/>
  <c r="B1056" i="22"/>
  <c r="AC1055" i="22"/>
  <c r="Z1055" i="22"/>
  <c r="W1055" i="22"/>
  <c r="T1055" i="22"/>
  <c r="Q1055" i="22"/>
  <c r="N1055" i="22"/>
  <c r="K1055" i="22"/>
  <c r="H1055" i="22"/>
  <c r="E1055" i="22"/>
  <c r="B1055" i="22"/>
  <c r="AC1054" i="22"/>
  <c r="Z1054" i="22"/>
  <c r="W1054" i="22"/>
  <c r="T1054" i="22"/>
  <c r="Q1054" i="22"/>
  <c r="N1054" i="22"/>
  <c r="K1054" i="22"/>
  <c r="H1054" i="22"/>
  <c r="E1054" i="22"/>
  <c r="B1054" i="22"/>
  <c r="AC1053" i="22"/>
  <c r="Z1053" i="22"/>
  <c r="W1053" i="22"/>
  <c r="T1053" i="22"/>
  <c r="Q1053" i="22"/>
  <c r="N1053" i="22"/>
  <c r="K1053" i="22"/>
  <c r="H1053" i="22"/>
  <c r="E1053" i="22"/>
  <c r="B1053" i="22"/>
  <c r="AC1052" i="22"/>
  <c r="Z1052" i="22"/>
  <c r="W1052" i="22"/>
  <c r="T1052" i="22"/>
  <c r="Q1052" i="22"/>
  <c r="N1052" i="22"/>
  <c r="K1052" i="22"/>
  <c r="H1052" i="22"/>
  <c r="E1052" i="22"/>
  <c r="B1052" i="22"/>
  <c r="AC1051" i="22"/>
  <c r="Z1051" i="22"/>
  <c r="W1051" i="22"/>
  <c r="T1051" i="22"/>
  <c r="Q1051" i="22"/>
  <c r="N1051" i="22"/>
  <c r="K1051" i="22"/>
  <c r="H1051" i="22"/>
  <c r="E1051" i="22"/>
  <c r="B1051" i="22"/>
  <c r="AC1050" i="22"/>
  <c r="Z1050" i="22"/>
  <c r="W1050" i="22"/>
  <c r="T1050" i="22"/>
  <c r="Q1050" i="22"/>
  <c r="N1050" i="22"/>
  <c r="K1050" i="22"/>
  <c r="H1050" i="22"/>
  <c r="E1050" i="22"/>
  <c r="B1050" i="22"/>
  <c r="AC1049" i="22"/>
  <c r="Z1049" i="22"/>
  <c r="W1049" i="22"/>
  <c r="T1049" i="22"/>
  <c r="Q1049" i="22"/>
  <c r="N1049" i="22"/>
  <c r="K1049" i="22"/>
  <c r="H1049" i="22"/>
  <c r="E1049" i="22"/>
  <c r="B1049" i="22"/>
  <c r="AC1048" i="22"/>
  <c r="Z1048" i="22"/>
  <c r="W1048" i="22"/>
  <c r="T1048" i="22"/>
  <c r="Q1048" i="22"/>
  <c r="N1048" i="22"/>
  <c r="K1048" i="22"/>
  <c r="H1048" i="22"/>
  <c r="E1048" i="22"/>
  <c r="B1048" i="22"/>
  <c r="AC1047" i="22"/>
  <c r="Z1047" i="22"/>
  <c r="W1047" i="22"/>
  <c r="T1047" i="22"/>
  <c r="Q1047" i="22"/>
  <c r="N1047" i="22"/>
  <c r="K1047" i="22"/>
  <c r="H1047" i="22"/>
  <c r="E1047" i="22"/>
  <c r="B1047" i="22"/>
  <c r="AC1046" i="22"/>
  <c r="Z1046" i="22"/>
  <c r="W1046" i="22"/>
  <c r="T1046" i="22"/>
  <c r="Q1046" i="22"/>
  <c r="N1046" i="22"/>
  <c r="K1046" i="22"/>
  <c r="H1046" i="22"/>
  <c r="E1046" i="22"/>
  <c r="B1046" i="22"/>
  <c r="AC1045" i="22"/>
  <c r="Z1045" i="22"/>
  <c r="W1045" i="22"/>
  <c r="T1045" i="22"/>
  <c r="Q1045" i="22"/>
  <c r="N1045" i="22"/>
  <c r="K1045" i="22"/>
  <c r="H1045" i="22"/>
  <c r="E1045" i="22"/>
  <c r="B1045" i="22"/>
  <c r="AC1044" i="22"/>
  <c r="Z1044" i="22"/>
  <c r="W1044" i="22"/>
  <c r="T1044" i="22"/>
  <c r="Q1044" i="22"/>
  <c r="N1044" i="22"/>
  <c r="K1044" i="22"/>
  <c r="H1044" i="22"/>
  <c r="E1044" i="22"/>
  <c r="B1044" i="22"/>
  <c r="AC1043" i="22"/>
  <c r="Z1043" i="22"/>
  <c r="W1043" i="22"/>
  <c r="T1043" i="22"/>
  <c r="Q1043" i="22"/>
  <c r="N1043" i="22"/>
  <c r="K1043" i="22"/>
  <c r="H1043" i="22"/>
  <c r="E1043" i="22"/>
  <c r="B1043" i="22"/>
  <c r="AC1042" i="22"/>
  <c r="Z1042" i="22"/>
  <c r="W1042" i="22"/>
  <c r="T1042" i="22"/>
  <c r="Q1042" i="22"/>
  <c r="N1042" i="22"/>
  <c r="K1042" i="22"/>
  <c r="H1042" i="22"/>
  <c r="E1042" i="22"/>
  <c r="B1042" i="22"/>
  <c r="AC1041" i="22"/>
  <c r="Z1041" i="22"/>
  <c r="W1041" i="22"/>
  <c r="T1041" i="22"/>
  <c r="Q1041" i="22"/>
  <c r="N1041" i="22"/>
  <c r="K1041" i="22"/>
  <c r="H1041" i="22"/>
  <c r="E1041" i="22"/>
  <c r="B1041" i="22"/>
  <c r="AC1040" i="22"/>
  <c r="Z1040" i="22"/>
  <c r="W1040" i="22"/>
  <c r="T1040" i="22"/>
  <c r="Q1040" i="22"/>
  <c r="N1040" i="22"/>
  <c r="K1040" i="22"/>
  <c r="H1040" i="22"/>
  <c r="E1040" i="22"/>
  <c r="B1040" i="22"/>
  <c r="AC1039" i="22"/>
  <c r="Z1039" i="22"/>
  <c r="W1039" i="22"/>
  <c r="T1039" i="22"/>
  <c r="Q1039" i="22"/>
  <c r="N1039" i="22"/>
  <c r="K1039" i="22"/>
  <c r="H1039" i="22"/>
  <c r="E1039" i="22"/>
  <c r="B1039" i="22"/>
  <c r="AC1038" i="22"/>
  <c r="Z1038" i="22"/>
  <c r="W1038" i="22"/>
  <c r="T1038" i="22"/>
  <c r="Q1038" i="22"/>
  <c r="N1038" i="22"/>
  <c r="K1038" i="22"/>
  <c r="H1038" i="22"/>
  <c r="E1038" i="22"/>
  <c r="B1038" i="22"/>
  <c r="AC1037" i="22"/>
  <c r="Z1037" i="22"/>
  <c r="W1037" i="22"/>
  <c r="T1037" i="22"/>
  <c r="Q1037" i="22"/>
  <c r="N1037" i="22"/>
  <c r="K1037" i="22"/>
  <c r="H1037" i="22"/>
  <c r="E1037" i="22"/>
  <c r="B1037" i="22"/>
  <c r="AC1036" i="22"/>
  <c r="Z1036" i="22"/>
  <c r="W1036" i="22"/>
  <c r="T1036" i="22"/>
  <c r="Q1036" i="22"/>
  <c r="N1036" i="22"/>
  <c r="K1036" i="22"/>
  <c r="H1036" i="22"/>
  <c r="E1036" i="22"/>
  <c r="B1036" i="22"/>
  <c r="AC1035" i="22"/>
  <c r="Z1035" i="22"/>
  <c r="W1035" i="22"/>
  <c r="T1035" i="22"/>
  <c r="Q1035" i="22"/>
  <c r="N1035" i="22"/>
  <c r="K1035" i="22"/>
  <c r="H1035" i="22"/>
  <c r="E1035" i="22"/>
  <c r="B1035" i="22"/>
  <c r="AC1034" i="22"/>
  <c r="Z1034" i="22"/>
  <c r="W1034" i="22"/>
  <c r="T1034" i="22"/>
  <c r="Q1034" i="22"/>
  <c r="N1034" i="22"/>
  <c r="K1034" i="22"/>
  <c r="H1034" i="22"/>
  <c r="E1034" i="22"/>
  <c r="B1034" i="22"/>
  <c r="AC1033" i="22"/>
  <c r="Z1033" i="22"/>
  <c r="W1033" i="22"/>
  <c r="T1033" i="22"/>
  <c r="Q1033" i="22"/>
  <c r="N1033" i="22"/>
  <c r="K1033" i="22"/>
  <c r="H1033" i="22"/>
  <c r="E1033" i="22"/>
  <c r="B1033" i="22"/>
  <c r="AC1032" i="22"/>
  <c r="Z1032" i="22"/>
  <c r="W1032" i="22"/>
  <c r="T1032" i="22"/>
  <c r="Q1032" i="22"/>
  <c r="N1032" i="22"/>
  <c r="K1032" i="22"/>
  <c r="H1032" i="22"/>
  <c r="E1032" i="22"/>
  <c r="B1032" i="22"/>
  <c r="AC1031" i="22"/>
  <c r="Z1031" i="22"/>
  <c r="W1031" i="22"/>
  <c r="T1031" i="22"/>
  <c r="Q1031" i="22"/>
  <c r="N1031" i="22"/>
  <c r="K1031" i="22"/>
  <c r="H1031" i="22"/>
  <c r="E1031" i="22"/>
  <c r="B1031" i="22"/>
  <c r="AC1030" i="22"/>
  <c r="Z1030" i="22"/>
  <c r="W1030" i="22"/>
  <c r="T1030" i="22"/>
  <c r="Q1030" i="22"/>
  <c r="N1030" i="22"/>
  <c r="K1030" i="22"/>
  <c r="H1030" i="22"/>
  <c r="E1030" i="22"/>
  <c r="B1030" i="22"/>
  <c r="AC1029" i="22"/>
  <c r="Z1029" i="22"/>
  <c r="W1029" i="22"/>
  <c r="T1029" i="22"/>
  <c r="Q1029" i="22"/>
  <c r="N1029" i="22"/>
  <c r="K1029" i="22"/>
  <c r="H1029" i="22"/>
  <c r="E1029" i="22"/>
  <c r="B1029" i="22"/>
  <c r="AC1028" i="22"/>
  <c r="Z1028" i="22"/>
  <c r="W1028" i="22"/>
  <c r="T1028" i="22"/>
  <c r="Q1028" i="22"/>
  <c r="N1028" i="22"/>
  <c r="K1028" i="22"/>
  <c r="H1028" i="22"/>
  <c r="E1028" i="22"/>
  <c r="B1028" i="22"/>
  <c r="AC1027" i="22"/>
  <c r="Z1027" i="22"/>
  <c r="W1027" i="22"/>
  <c r="T1027" i="22"/>
  <c r="Q1027" i="22"/>
  <c r="N1027" i="22"/>
  <c r="K1027" i="22"/>
  <c r="H1027" i="22"/>
  <c r="E1027" i="22"/>
  <c r="B1027" i="22"/>
  <c r="AC1026" i="22"/>
  <c r="Z1026" i="22"/>
  <c r="W1026" i="22"/>
  <c r="T1026" i="22"/>
  <c r="Q1026" i="22"/>
  <c r="N1026" i="22"/>
  <c r="K1026" i="22"/>
  <c r="H1026" i="22"/>
  <c r="E1026" i="22"/>
  <c r="B1026" i="22"/>
  <c r="AC1025" i="22"/>
  <c r="Z1025" i="22"/>
  <c r="W1025" i="22"/>
  <c r="T1025" i="22"/>
  <c r="Q1025" i="22"/>
  <c r="N1025" i="22"/>
  <c r="K1025" i="22"/>
  <c r="H1025" i="22"/>
  <c r="E1025" i="22"/>
  <c r="B1025" i="22"/>
  <c r="AC1024" i="22"/>
  <c r="Z1024" i="22"/>
  <c r="W1024" i="22"/>
  <c r="T1024" i="22"/>
  <c r="Q1024" i="22"/>
  <c r="N1024" i="22"/>
  <c r="K1024" i="22"/>
  <c r="H1024" i="22"/>
  <c r="E1024" i="22"/>
  <c r="B1024" i="22"/>
  <c r="AC1023" i="22"/>
  <c r="Z1023" i="22"/>
  <c r="W1023" i="22"/>
  <c r="T1023" i="22"/>
  <c r="Q1023" i="22"/>
  <c r="N1023" i="22"/>
  <c r="K1023" i="22"/>
  <c r="H1023" i="22"/>
  <c r="E1023" i="22"/>
  <c r="B1023" i="22"/>
  <c r="AC1022" i="22"/>
  <c r="Z1022" i="22"/>
  <c r="W1022" i="22"/>
  <c r="T1022" i="22"/>
  <c r="Q1022" i="22"/>
  <c r="N1022" i="22"/>
  <c r="K1022" i="22"/>
  <c r="H1022" i="22"/>
  <c r="E1022" i="22"/>
  <c r="B1022" i="22"/>
  <c r="AC1021" i="22"/>
  <c r="Z1021" i="22"/>
  <c r="W1021" i="22"/>
  <c r="T1021" i="22"/>
  <c r="Q1021" i="22"/>
  <c r="N1021" i="22"/>
  <c r="K1021" i="22"/>
  <c r="H1021" i="22"/>
  <c r="E1021" i="22"/>
  <c r="B1021" i="22"/>
  <c r="AC1020" i="22"/>
  <c r="Z1020" i="22"/>
  <c r="W1020" i="22"/>
  <c r="T1020" i="22"/>
  <c r="Q1020" i="22"/>
  <c r="N1020" i="22"/>
  <c r="K1020" i="22"/>
  <c r="H1020" i="22"/>
  <c r="E1020" i="22"/>
  <c r="B1020" i="22"/>
  <c r="AC1019" i="22"/>
  <c r="Z1019" i="22"/>
  <c r="W1019" i="22"/>
  <c r="T1019" i="22"/>
  <c r="Q1019" i="22"/>
  <c r="N1019" i="22"/>
  <c r="K1019" i="22"/>
  <c r="H1019" i="22"/>
  <c r="E1019" i="22"/>
  <c r="B1019" i="22"/>
  <c r="AC1018" i="22"/>
  <c r="Z1018" i="22"/>
  <c r="W1018" i="22"/>
  <c r="T1018" i="22"/>
  <c r="Q1018" i="22"/>
  <c r="N1018" i="22"/>
  <c r="K1018" i="22"/>
  <c r="H1018" i="22"/>
  <c r="E1018" i="22"/>
  <c r="B1018" i="22"/>
  <c r="AC1017" i="22"/>
  <c r="Z1017" i="22"/>
  <c r="W1017" i="22"/>
  <c r="T1017" i="22"/>
  <c r="Q1017" i="22"/>
  <c r="N1017" i="22"/>
  <c r="K1017" i="22"/>
  <c r="H1017" i="22"/>
  <c r="E1017" i="22"/>
  <c r="B1017" i="22"/>
  <c r="AC1016" i="22"/>
  <c r="Z1016" i="22"/>
  <c r="W1016" i="22"/>
  <c r="T1016" i="22"/>
  <c r="Q1016" i="22"/>
  <c r="N1016" i="22"/>
  <c r="K1016" i="22"/>
  <c r="H1016" i="22"/>
  <c r="E1016" i="22"/>
  <c r="B1016" i="22"/>
  <c r="AC1015" i="22"/>
  <c r="Z1015" i="22"/>
  <c r="W1015" i="22"/>
  <c r="T1015" i="22"/>
  <c r="Q1015" i="22"/>
  <c r="N1015" i="22"/>
  <c r="K1015" i="22"/>
  <c r="H1015" i="22"/>
  <c r="E1015" i="22"/>
  <c r="B1015" i="22"/>
  <c r="AC1014" i="22"/>
  <c r="Z1014" i="22"/>
  <c r="W1014" i="22"/>
  <c r="T1014" i="22"/>
  <c r="Q1014" i="22"/>
  <c r="N1014" i="22"/>
  <c r="K1014" i="22"/>
  <c r="H1014" i="22"/>
  <c r="E1014" i="22"/>
  <c r="B1014" i="22"/>
  <c r="AC1013" i="22"/>
  <c r="Z1013" i="22"/>
  <c r="W1013" i="22"/>
  <c r="T1013" i="22"/>
  <c r="Q1013" i="22"/>
  <c r="N1013" i="22"/>
  <c r="K1013" i="22"/>
  <c r="H1013" i="22"/>
  <c r="E1013" i="22"/>
  <c r="B1013" i="22"/>
  <c r="AC1012" i="22"/>
  <c r="Z1012" i="22"/>
  <c r="W1012" i="22"/>
  <c r="T1012" i="22"/>
  <c r="Q1012" i="22"/>
  <c r="N1012" i="22"/>
  <c r="K1012" i="22"/>
  <c r="H1012" i="22"/>
  <c r="E1012" i="22"/>
  <c r="B1012" i="22"/>
  <c r="AC1011" i="22"/>
  <c r="Z1011" i="22"/>
  <c r="W1011" i="22"/>
  <c r="T1011" i="22"/>
  <c r="Q1011" i="22"/>
  <c r="N1011" i="22"/>
  <c r="K1011" i="22"/>
  <c r="H1011" i="22"/>
  <c r="E1011" i="22"/>
  <c r="B1011" i="22"/>
  <c r="AC1010" i="22"/>
  <c r="Z1010" i="22"/>
  <c r="W1010" i="22"/>
  <c r="T1010" i="22"/>
  <c r="Q1010" i="22"/>
  <c r="N1010" i="22"/>
  <c r="K1010" i="22"/>
  <c r="H1010" i="22"/>
  <c r="E1010" i="22"/>
  <c r="B1010" i="22"/>
  <c r="AC1009" i="22"/>
  <c r="Z1009" i="22"/>
  <c r="W1009" i="22"/>
  <c r="T1009" i="22"/>
  <c r="Q1009" i="22"/>
  <c r="N1009" i="22"/>
  <c r="K1009" i="22"/>
  <c r="H1009" i="22"/>
  <c r="E1009" i="22"/>
  <c r="B1009" i="22"/>
  <c r="AC1008" i="22"/>
  <c r="Z1008" i="22"/>
  <c r="W1008" i="22"/>
  <c r="T1008" i="22"/>
  <c r="Q1008" i="22"/>
  <c r="N1008" i="22"/>
  <c r="K1008" i="22"/>
  <c r="H1008" i="22"/>
  <c r="E1008" i="22"/>
  <c r="B1008" i="22"/>
  <c r="AC1007" i="22"/>
  <c r="Z1007" i="22"/>
  <c r="W1007" i="22"/>
  <c r="T1007" i="22"/>
  <c r="Q1007" i="22"/>
  <c r="N1007" i="22"/>
  <c r="K1007" i="22"/>
  <c r="H1007" i="22"/>
  <c r="E1007" i="22"/>
  <c r="B1007" i="22"/>
  <c r="AC1006" i="22"/>
  <c r="Z1006" i="22"/>
  <c r="W1006" i="22"/>
  <c r="T1006" i="22"/>
  <c r="Q1006" i="22"/>
  <c r="N1006" i="22"/>
  <c r="K1006" i="22"/>
  <c r="H1006" i="22"/>
  <c r="E1006" i="22"/>
  <c r="B1006" i="22"/>
  <c r="AC1005" i="22"/>
  <c r="Z1005" i="22"/>
  <c r="W1005" i="22"/>
  <c r="T1005" i="22"/>
  <c r="Q1005" i="22"/>
  <c r="N1005" i="22"/>
  <c r="K1005" i="22"/>
  <c r="H1005" i="22"/>
  <c r="E1005" i="22"/>
  <c r="B1005" i="22"/>
  <c r="AC1004" i="22"/>
  <c r="Z1004" i="22"/>
  <c r="W1004" i="22"/>
  <c r="T1004" i="22"/>
  <c r="Q1004" i="22"/>
  <c r="N1004" i="22"/>
  <c r="K1004" i="22"/>
  <c r="H1004" i="22"/>
  <c r="E1004" i="22"/>
  <c r="B1004" i="22"/>
  <c r="AC1003" i="22"/>
  <c r="Z1003" i="22"/>
  <c r="W1003" i="22"/>
  <c r="T1003" i="22"/>
  <c r="Q1003" i="22"/>
  <c r="N1003" i="22"/>
  <c r="K1003" i="22"/>
  <c r="H1003" i="22"/>
  <c r="E1003" i="22"/>
  <c r="B1003" i="22"/>
  <c r="AC1002" i="22"/>
  <c r="Z1002" i="22"/>
  <c r="W1002" i="22"/>
  <c r="T1002" i="22"/>
  <c r="Q1002" i="22"/>
  <c r="N1002" i="22"/>
  <c r="K1002" i="22"/>
  <c r="H1002" i="22"/>
  <c r="E1002" i="22"/>
  <c r="B1002" i="22"/>
  <c r="AC1001" i="22"/>
  <c r="Z1001" i="22"/>
  <c r="W1001" i="22"/>
  <c r="T1001" i="22"/>
  <c r="Q1001" i="22"/>
  <c r="N1001" i="22"/>
  <c r="K1001" i="22"/>
  <c r="H1001" i="22"/>
  <c r="E1001" i="22"/>
  <c r="B1001" i="22"/>
  <c r="AC1000" i="22"/>
  <c r="Z1000" i="22"/>
  <c r="W1000" i="22"/>
  <c r="T1000" i="22"/>
  <c r="Q1000" i="22"/>
  <c r="N1000" i="22"/>
  <c r="K1000" i="22"/>
  <c r="H1000" i="22"/>
  <c r="E1000" i="22"/>
  <c r="B1000" i="22"/>
  <c r="AC999" i="22"/>
  <c r="Z999" i="22"/>
  <c r="W999" i="22"/>
  <c r="T999" i="22"/>
  <c r="Q999" i="22"/>
  <c r="N999" i="22"/>
  <c r="K999" i="22"/>
  <c r="H999" i="22"/>
  <c r="E999" i="22"/>
  <c r="B999" i="22"/>
  <c r="AC998" i="22"/>
  <c r="Z998" i="22"/>
  <c r="W998" i="22"/>
  <c r="T998" i="22"/>
  <c r="Q998" i="22"/>
  <c r="N998" i="22"/>
  <c r="K998" i="22"/>
  <c r="H998" i="22"/>
  <c r="E998" i="22"/>
  <c r="B998" i="22"/>
  <c r="AC997" i="22"/>
  <c r="Z997" i="22"/>
  <c r="W997" i="22"/>
  <c r="T997" i="22"/>
  <c r="Q997" i="22"/>
  <c r="N997" i="22"/>
  <c r="K997" i="22"/>
  <c r="H997" i="22"/>
  <c r="E997" i="22"/>
  <c r="B997" i="22"/>
  <c r="AC996" i="22"/>
  <c r="Z996" i="22"/>
  <c r="W996" i="22"/>
  <c r="T996" i="22"/>
  <c r="Q996" i="22"/>
  <c r="N996" i="22"/>
  <c r="K996" i="22"/>
  <c r="H996" i="22"/>
  <c r="E996" i="22"/>
  <c r="B996" i="22"/>
  <c r="AC995" i="22"/>
  <c r="Z995" i="22"/>
  <c r="W995" i="22"/>
  <c r="T995" i="22"/>
  <c r="Q995" i="22"/>
  <c r="N995" i="22"/>
  <c r="K995" i="22"/>
  <c r="H995" i="22"/>
  <c r="E995" i="22"/>
  <c r="B995" i="22"/>
  <c r="AC994" i="22"/>
  <c r="Z994" i="22"/>
  <c r="W994" i="22"/>
  <c r="T994" i="22"/>
  <c r="Q994" i="22"/>
  <c r="N994" i="22"/>
  <c r="K994" i="22"/>
  <c r="H994" i="22"/>
  <c r="E994" i="22"/>
  <c r="B994" i="22"/>
  <c r="AC993" i="22"/>
  <c r="Z993" i="22"/>
  <c r="W993" i="22"/>
  <c r="T993" i="22"/>
  <c r="Q993" i="22"/>
  <c r="N993" i="22"/>
  <c r="K993" i="22"/>
  <c r="H993" i="22"/>
  <c r="E993" i="22"/>
  <c r="B993" i="22"/>
  <c r="AC992" i="22"/>
  <c r="Z992" i="22"/>
  <c r="W992" i="22"/>
  <c r="T992" i="22"/>
  <c r="Q992" i="22"/>
  <c r="N992" i="22"/>
  <c r="K992" i="22"/>
  <c r="H992" i="22"/>
  <c r="E992" i="22"/>
  <c r="B992" i="22"/>
  <c r="AC991" i="22"/>
  <c r="Z991" i="22"/>
  <c r="W991" i="22"/>
  <c r="T991" i="22"/>
  <c r="Q991" i="22"/>
  <c r="N991" i="22"/>
  <c r="K991" i="22"/>
  <c r="H991" i="22"/>
  <c r="E991" i="22"/>
  <c r="B991" i="22"/>
  <c r="AC990" i="22"/>
  <c r="Z990" i="22"/>
  <c r="W990" i="22"/>
  <c r="T990" i="22"/>
  <c r="Q990" i="22"/>
  <c r="N990" i="22"/>
  <c r="K990" i="22"/>
  <c r="H990" i="22"/>
  <c r="E990" i="22"/>
  <c r="B990" i="22"/>
  <c r="AC989" i="22"/>
  <c r="Z989" i="22"/>
  <c r="W989" i="22"/>
  <c r="T989" i="22"/>
  <c r="Q989" i="22"/>
  <c r="N989" i="22"/>
  <c r="K989" i="22"/>
  <c r="H989" i="22"/>
  <c r="E989" i="22"/>
  <c r="B989" i="22"/>
  <c r="AC988" i="22"/>
  <c r="Z988" i="22"/>
  <c r="W988" i="22"/>
  <c r="T988" i="22"/>
  <c r="Q988" i="22"/>
  <c r="N988" i="22"/>
  <c r="K988" i="22"/>
  <c r="H988" i="22"/>
  <c r="E988" i="22"/>
  <c r="B988" i="22"/>
  <c r="AC987" i="22"/>
  <c r="Z987" i="22"/>
  <c r="W987" i="22"/>
  <c r="T987" i="22"/>
  <c r="Q987" i="22"/>
  <c r="N987" i="22"/>
  <c r="K987" i="22"/>
  <c r="H987" i="22"/>
  <c r="E987" i="22"/>
  <c r="B987" i="22"/>
  <c r="AC986" i="22"/>
  <c r="Z986" i="22"/>
  <c r="W986" i="22"/>
  <c r="T986" i="22"/>
  <c r="Q986" i="22"/>
  <c r="N986" i="22"/>
  <c r="K986" i="22"/>
  <c r="H986" i="22"/>
  <c r="E986" i="22"/>
  <c r="B986" i="22"/>
  <c r="AC985" i="22"/>
  <c r="Z985" i="22"/>
  <c r="W985" i="22"/>
  <c r="T985" i="22"/>
  <c r="Q985" i="22"/>
  <c r="N985" i="22"/>
  <c r="K985" i="22"/>
  <c r="H985" i="22"/>
  <c r="E985" i="22"/>
  <c r="B985" i="22"/>
  <c r="AC984" i="22"/>
  <c r="Z984" i="22"/>
  <c r="W984" i="22"/>
  <c r="T984" i="22"/>
  <c r="Q984" i="22"/>
  <c r="N984" i="22"/>
  <c r="K984" i="22"/>
  <c r="H984" i="22"/>
  <c r="E984" i="22"/>
  <c r="B984" i="22"/>
  <c r="AC983" i="22"/>
  <c r="Z983" i="22"/>
  <c r="W983" i="22"/>
  <c r="T983" i="22"/>
  <c r="Q983" i="22"/>
  <c r="N983" i="22"/>
  <c r="K983" i="22"/>
  <c r="H983" i="22"/>
  <c r="E983" i="22"/>
  <c r="B983" i="22"/>
  <c r="AC982" i="22"/>
  <c r="Z982" i="22"/>
  <c r="W982" i="22"/>
  <c r="T982" i="22"/>
  <c r="Q982" i="22"/>
  <c r="N982" i="22"/>
  <c r="K982" i="22"/>
  <c r="H982" i="22"/>
  <c r="E982" i="22"/>
  <c r="B982" i="22"/>
  <c r="AC981" i="22"/>
  <c r="Z981" i="22"/>
  <c r="W981" i="22"/>
  <c r="T981" i="22"/>
  <c r="Q981" i="22"/>
  <c r="N981" i="22"/>
  <c r="K981" i="22"/>
  <c r="H981" i="22"/>
  <c r="E981" i="22"/>
  <c r="B981" i="22"/>
  <c r="AC980" i="22"/>
  <c r="Z980" i="22"/>
  <c r="W980" i="22"/>
  <c r="T980" i="22"/>
  <c r="Q980" i="22"/>
  <c r="N980" i="22"/>
  <c r="K980" i="22"/>
  <c r="H980" i="22"/>
  <c r="E980" i="22"/>
  <c r="B980" i="22"/>
  <c r="AC979" i="22"/>
  <c r="Z979" i="22"/>
  <c r="W979" i="22"/>
  <c r="T979" i="22"/>
  <c r="Q979" i="22"/>
  <c r="N979" i="22"/>
  <c r="K979" i="22"/>
  <c r="H979" i="22"/>
  <c r="E979" i="22"/>
  <c r="B979" i="22"/>
  <c r="AC978" i="22"/>
  <c r="Z978" i="22"/>
  <c r="W978" i="22"/>
  <c r="T978" i="22"/>
  <c r="Q978" i="22"/>
  <c r="N978" i="22"/>
  <c r="K978" i="22"/>
  <c r="H978" i="22"/>
  <c r="E978" i="22"/>
  <c r="B978" i="22"/>
  <c r="AC977" i="22"/>
  <c r="Z977" i="22"/>
  <c r="W977" i="22"/>
  <c r="T977" i="22"/>
  <c r="Q977" i="22"/>
  <c r="N977" i="22"/>
  <c r="K977" i="22"/>
  <c r="H977" i="22"/>
  <c r="E977" i="22"/>
  <c r="B977" i="22"/>
  <c r="AC976" i="22"/>
  <c r="Z976" i="22"/>
  <c r="W976" i="22"/>
  <c r="T976" i="22"/>
  <c r="Q976" i="22"/>
  <c r="N976" i="22"/>
  <c r="K976" i="22"/>
  <c r="H976" i="22"/>
  <c r="E976" i="22"/>
  <c r="B976" i="22"/>
  <c r="AC975" i="22"/>
  <c r="Z975" i="22"/>
  <c r="W975" i="22"/>
  <c r="T975" i="22"/>
  <c r="Q975" i="22"/>
  <c r="N975" i="22"/>
  <c r="K975" i="22"/>
  <c r="H975" i="22"/>
  <c r="E975" i="22"/>
  <c r="B975" i="22"/>
  <c r="AC974" i="22"/>
  <c r="Z974" i="22"/>
  <c r="W974" i="22"/>
  <c r="T974" i="22"/>
  <c r="Q974" i="22"/>
  <c r="N974" i="22"/>
  <c r="K974" i="22"/>
  <c r="H974" i="22"/>
  <c r="E974" i="22"/>
  <c r="B974" i="22"/>
  <c r="AC973" i="22"/>
  <c r="Z973" i="22"/>
  <c r="W973" i="22"/>
  <c r="T973" i="22"/>
  <c r="Q973" i="22"/>
  <c r="N973" i="22"/>
  <c r="K973" i="22"/>
  <c r="H973" i="22"/>
  <c r="E973" i="22"/>
  <c r="B973" i="22"/>
  <c r="AC972" i="22"/>
  <c r="Z972" i="22"/>
  <c r="W972" i="22"/>
  <c r="T972" i="22"/>
  <c r="Q972" i="22"/>
  <c r="N972" i="22"/>
  <c r="K972" i="22"/>
  <c r="H972" i="22"/>
  <c r="E972" i="22"/>
  <c r="B972" i="22"/>
  <c r="AC971" i="22"/>
  <c r="Z971" i="22"/>
  <c r="W971" i="22"/>
  <c r="T971" i="22"/>
  <c r="Q971" i="22"/>
  <c r="N971" i="22"/>
  <c r="K971" i="22"/>
  <c r="H971" i="22"/>
  <c r="E971" i="22"/>
  <c r="B971" i="22"/>
  <c r="AC970" i="22"/>
  <c r="Z970" i="22"/>
  <c r="W970" i="22"/>
  <c r="T970" i="22"/>
  <c r="Q970" i="22"/>
  <c r="N970" i="22"/>
  <c r="K970" i="22"/>
  <c r="H970" i="22"/>
  <c r="E970" i="22"/>
  <c r="B970" i="22"/>
  <c r="AC969" i="22"/>
  <c r="Z969" i="22"/>
  <c r="W969" i="22"/>
  <c r="T969" i="22"/>
  <c r="Q969" i="22"/>
  <c r="N969" i="22"/>
  <c r="K969" i="22"/>
  <c r="H969" i="22"/>
  <c r="E969" i="22"/>
  <c r="B969" i="22"/>
  <c r="AC968" i="22"/>
  <c r="Z968" i="22"/>
  <c r="W968" i="22"/>
  <c r="T968" i="22"/>
  <c r="Q968" i="22"/>
  <c r="N968" i="22"/>
  <c r="K968" i="22"/>
  <c r="H968" i="22"/>
  <c r="E968" i="22"/>
  <c r="B968" i="22"/>
  <c r="AC967" i="22"/>
  <c r="Z967" i="22"/>
  <c r="W967" i="22"/>
  <c r="T967" i="22"/>
  <c r="Q967" i="22"/>
  <c r="N967" i="22"/>
  <c r="K967" i="22"/>
  <c r="H967" i="22"/>
  <c r="E967" i="22"/>
  <c r="B967" i="22"/>
  <c r="AC966" i="22"/>
  <c r="Z966" i="22"/>
  <c r="W966" i="22"/>
  <c r="T966" i="22"/>
  <c r="Q966" i="22"/>
  <c r="N966" i="22"/>
  <c r="K966" i="22"/>
  <c r="H966" i="22"/>
  <c r="E966" i="22"/>
  <c r="B966" i="22"/>
  <c r="AC965" i="22"/>
  <c r="Z965" i="22"/>
  <c r="W965" i="22"/>
  <c r="T965" i="22"/>
  <c r="Q965" i="22"/>
  <c r="N965" i="22"/>
  <c r="K965" i="22"/>
  <c r="H965" i="22"/>
  <c r="E965" i="22"/>
  <c r="B965" i="22"/>
  <c r="AC964" i="22"/>
  <c r="Z964" i="22"/>
  <c r="W964" i="22"/>
  <c r="T964" i="22"/>
  <c r="Q964" i="22"/>
  <c r="N964" i="22"/>
  <c r="K964" i="22"/>
  <c r="H964" i="22"/>
  <c r="E964" i="22"/>
  <c r="B964" i="22"/>
  <c r="AC963" i="22"/>
  <c r="Z963" i="22"/>
  <c r="W963" i="22"/>
  <c r="T963" i="22"/>
  <c r="Q963" i="22"/>
  <c r="N963" i="22"/>
  <c r="K963" i="22"/>
  <c r="H963" i="22"/>
  <c r="E963" i="22"/>
  <c r="B963" i="22"/>
  <c r="AC962" i="22"/>
  <c r="Z962" i="22"/>
  <c r="W962" i="22"/>
  <c r="T962" i="22"/>
  <c r="Q962" i="22"/>
  <c r="N962" i="22"/>
  <c r="K962" i="22"/>
  <c r="H962" i="22"/>
  <c r="E962" i="22"/>
  <c r="B962" i="22"/>
  <c r="AC961" i="22"/>
  <c r="Z961" i="22"/>
  <c r="W961" i="22"/>
  <c r="T961" i="22"/>
  <c r="Q961" i="22"/>
  <c r="N961" i="22"/>
  <c r="K961" i="22"/>
  <c r="H961" i="22"/>
  <c r="E961" i="22"/>
  <c r="B961" i="22"/>
  <c r="AC960" i="22"/>
  <c r="Z960" i="22"/>
  <c r="W960" i="22"/>
  <c r="T960" i="22"/>
  <c r="Q960" i="22"/>
  <c r="N960" i="22"/>
  <c r="K960" i="22"/>
  <c r="H960" i="22"/>
  <c r="E960" i="22"/>
  <c r="B960" i="22"/>
  <c r="AC959" i="22"/>
  <c r="Z959" i="22"/>
  <c r="W959" i="22"/>
  <c r="T959" i="22"/>
  <c r="Q959" i="22"/>
  <c r="N959" i="22"/>
  <c r="K959" i="22"/>
  <c r="H959" i="22"/>
  <c r="E959" i="22"/>
  <c r="B959" i="22"/>
  <c r="AC958" i="22"/>
  <c r="Z958" i="22"/>
  <c r="W958" i="22"/>
  <c r="T958" i="22"/>
  <c r="Q958" i="22"/>
  <c r="N958" i="22"/>
  <c r="K958" i="22"/>
  <c r="H958" i="22"/>
  <c r="E958" i="22"/>
  <c r="B958" i="22"/>
  <c r="AC957" i="22"/>
  <c r="Z957" i="22"/>
  <c r="W957" i="22"/>
  <c r="T957" i="22"/>
  <c r="Q957" i="22"/>
  <c r="N957" i="22"/>
  <c r="K957" i="22"/>
  <c r="H957" i="22"/>
  <c r="E957" i="22"/>
  <c r="B957" i="22"/>
  <c r="AC956" i="22"/>
  <c r="Z956" i="22"/>
  <c r="W956" i="22"/>
  <c r="T956" i="22"/>
  <c r="Q956" i="22"/>
  <c r="N956" i="22"/>
  <c r="K956" i="22"/>
  <c r="H956" i="22"/>
  <c r="E956" i="22"/>
  <c r="B956" i="22"/>
  <c r="AC955" i="22"/>
  <c r="Z955" i="22"/>
  <c r="W955" i="22"/>
  <c r="T955" i="22"/>
  <c r="Q955" i="22"/>
  <c r="N955" i="22"/>
  <c r="K955" i="22"/>
  <c r="H955" i="22"/>
  <c r="E955" i="22"/>
  <c r="B955" i="22"/>
  <c r="AC954" i="22"/>
  <c r="Z954" i="22"/>
  <c r="W954" i="22"/>
  <c r="T954" i="22"/>
  <c r="Q954" i="22"/>
  <c r="N954" i="22"/>
  <c r="K954" i="22"/>
  <c r="H954" i="22"/>
  <c r="E954" i="22"/>
  <c r="B954" i="22"/>
  <c r="AC953" i="22"/>
  <c r="Z953" i="22"/>
  <c r="W953" i="22"/>
  <c r="T953" i="22"/>
  <c r="Q953" i="22"/>
  <c r="N953" i="22"/>
  <c r="K953" i="22"/>
  <c r="H953" i="22"/>
  <c r="E953" i="22"/>
  <c r="B953" i="22"/>
  <c r="AC952" i="22"/>
  <c r="Z952" i="22"/>
  <c r="W952" i="22"/>
  <c r="T952" i="22"/>
  <c r="Q952" i="22"/>
  <c r="N952" i="22"/>
  <c r="K952" i="22"/>
  <c r="H952" i="22"/>
  <c r="E952" i="22"/>
  <c r="B952" i="22"/>
  <c r="AC951" i="22"/>
  <c r="Z951" i="22"/>
  <c r="W951" i="22"/>
  <c r="T951" i="22"/>
  <c r="Q951" i="22"/>
  <c r="N951" i="22"/>
  <c r="K951" i="22"/>
  <c r="H951" i="22"/>
  <c r="E951" i="22"/>
  <c r="B951" i="22"/>
  <c r="AC950" i="22"/>
  <c r="Z950" i="22"/>
  <c r="W950" i="22"/>
  <c r="T950" i="22"/>
  <c r="Q950" i="22"/>
  <c r="N950" i="22"/>
  <c r="K950" i="22"/>
  <c r="H950" i="22"/>
  <c r="E950" i="22"/>
  <c r="B950" i="22"/>
  <c r="AC949" i="22"/>
  <c r="Z949" i="22"/>
  <c r="W949" i="22"/>
  <c r="T949" i="22"/>
  <c r="Q949" i="22"/>
  <c r="N949" i="22"/>
  <c r="K949" i="22"/>
  <c r="H949" i="22"/>
  <c r="E949" i="22"/>
  <c r="B949" i="22"/>
  <c r="AC948" i="22"/>
  <c r="Z948" i="22"/>
  <c r="W948" i="22"/>
  <c r="T948" i="22"/>
  <c r="Q948" i="22"/>
  <c r="N948" i="22"/>
  <c r="K948" i="22"/>
  <c r="H948" i="22"/>
  <c r="E948" i="22"/>
  <c r="B948" i="22"/>
  <c r="AC947" i="22"/>
  <c r="Z947" i="22"/>
  <c r="W947" i="22"/>
  <c r="T947" i="22"/>
  <c r="Q947" i="22"/>
  <c r="N947" i="22"/>
  <c r="K947" i="22"/>
  <c r="H947" i="22"/>
  <c r="E947" i="22"/>
  <c r="B947" i="22"/>
  <c r="AC946" i="22"/>
  <c r="Z946" i="22"/>
  <c r="W946" i="22"/>
  <c r="T946" i="22"/>
  <c r="Q946" i="22"/>
  <c r="N946" i="22"/>
  <c r="K946" i="22"/>
  <c r="H946" i="22"/>
  <c r="E946" i="22"/>
  <c r="B946" i="22"/>
  <c r="AC945" i="22"/>
  <c r="Z945" i="22"/>
  <c r="W945" i="22"/>
  <c r="T945" i="22"/>
  <c r="Q945" i="22"/>
  <c r="N945" i="22"/>
  <c r="K945" i="22"/>
  <c r="H945" i="22"/>
  <c r="E945" i="22"/>
  <c r="B945" i="22"/>
  <c r="AC944" i="22"/>
  <c r="Z944" i="22"/>
  <c r="W944" i="22"/>
  <c r="T944" i="22"/>
  <c r="Q944" i="22"/>
  <c r="N944" i="22"/>
  <c r="K944" i="22"/>
  <c r="H944" i="22"/>
  <c r="E944" i="22"/>
  <c r="B944" i="22"/>
  <c r="AC943" i="22"/>
  <c r="Z943" i="22"/>
  <c r="W943" i="22"/>
  <c r="T943" i="22"/>
  <c r="Q943" i="22"/>
  <c r="N943" i="22"/>
  <c r="K943" i="22"/>
  <c r="H943" i="22"/>
  <c r="E943" i="22"/>
  <c r="B943" i="22"/>
  <c r="AC942" i="22"/>
  <c r="Z942" i="22"/>
  <c r="W942" i="22"/>
  <c r="T942" i="22"/>
  <c r="Q942" i="22"/>
  <c r="N942" i="22"/>
  <c r="K942" i="22"/>
  <c r="H942" i="22"/>
  <c r="E942" i="22"/>
  <c r="B942" i="22"/>
  <c r="AC941" i="22"/>
  <c r="Z941" i="22"/>
  <c r="W941" i="22"/>
  <c r="T941" i="22"/>
  <c r="Q941" i="22"/>
  <c r="N941" i="22"/>
  <c r="K941" i="22"/>
  <c r="H941" i="22"/>
  <c r="E941" i="22"/>
  <c r="B941" i="22"/>
  <c r="AC940" i="22"/>
  <c r="Z940" i="22"/>
  <c r="W940" i="22"/>
  <c r="T940" i="22"/>
  <c r="Q940" i="22"/>
  <c r="N940" i="22"/>
  <c r="K940" i="22"/>
  <c r="H940" i="22"/>
  <c r="E940" i="22"/>
  <c r="B940" i="22"/>
  <c r="AC939" i="22"/>
  <c r="Z939" i="22"/>
  <c r="W939" i="22"/>
  <c r="T939" i="22"/>
  <c r="Q939" i="22"/>
  <c r="N939" i="22"/>
  <c r="K939" i="22"/>
  <c r="H939" i="22"/>
  <c r="E939" i="22"/>
  <c r="B939" i="22"/>
  <c r="AC938" i="22"/>
  <c r="Z938" i="22"/>
  <c r="W938" i="22"/>
  <c r="T938" i="22"/>
  <c r="Q938" i="22"/>
  <c r="N938" i="22"/>
  <c r="K938" i="22"/>
  <c r="H938" i="22"/>
  <c r="E938" i="22"/>
  <c r="B938" i="22"/>
  <c r="AC937" i="22"/>
  <c r="Z937" i="22"/>
  <c r="W937" i="22"/>
  <c r="T937" i="22"/>
  <c r="Q937" i="22"/>
  <c r="N937" i="22"/>
  <c r="K937" i="22"/>
  <c r="H937" i="22"/>
  <c r="E937" i="22"/>
  <c r="B937" i="22"/>
  <c r="AC936" i="22"/>
  <c r="Z936" i="22"/>
  <c r="W936" i="22"/>
  <c r="T936" i="22"/>
  <c r="Q936" i="22"/>
  <c r="N936" i="22"/>
  <c r="K936" i="22"/>
  <c r="H936" i="22"/>
  <c r="E936" i="22"/>
  <c r="B936" i="22"/>
  <c r="AC935" i="22"/>
  <c r="Z935" i="22"/>
  <c r="W935" i="22"/>
  <c r="T935" i="22"/>
  <c r="Q935" i="22"/>
  <c r="N935" i="22"/>
  <c r="K935" i="22"/>
  <c r="H935" i="22"/>
  <c r="E935" i="22"/>
  <c r="B935" i="22"/>
  <c r="AC934" i="22"/>
  <c r="Z934" i="22"/>
  <c r="W934" i="22"/>
  <c r="T934" i="22"/>
  <c r="Q934" i="22"/>
  <c r="N934" i="22"/>
  <c r="K934" i="22"/>
  <c r="H934" i="22"/>
  <c r="E934" i="22"/>
  <c r="B934" i="22"/>
  <c r="AC933" i="22"/>
  <c r="Z933" i="22"/>
  <c r="W933" i="22"/>
  <c r="T933" i="22"/>
  <c r="Q933" i="22"/>
  <c r="N933" i="22"/>
  <c r="K933" i="22"/>
  <c r="H933" i="22"/>
  <c r="E933" i="22"/>
  <c r="B933" i="22"/>
  <c r="AC932" i="22"/>
  <c r="Z932" i="22"/>
  <c r="W932" i="22"/>
  <c r="T932" i="22"/>
  <c r="Q932" i="22"/>
  <c r="N932" i="22"/>
  <c r="K932" i="22"/>
  <c r="H932" i="22"/>
  <c r="E932" i="22"/>
  <c r="B932" i="22"/>
  <c r="AC931" i="22"/>
  <c r="Z931" i="22"/>
  <c r="W931" i="22"/>
  <c r="T931" i="22"/>
  <c r="Q931" i="22"/>
  <c r="N931" i="22"/>
  <c r="K931" i="22"/>
  <c r="H931" i="22"/>
  <c r="E931" i="22"/>
  <c r="B931" i="22"/>
  <c r="AC930" i="22"/>
  <c r="Z930" i="22"/>
  <c r="W930" i="22"/>
  <c r="T930" i="22"/>
  <c r="Q930" i="22"/>
  <c r="N930" i="22"/>
  <c r="K930" i="22"/>
  <c r="H930" i="22"/>
  <c r="E930" i="22"/>
  <c r="B930" i="22"/>
  <c r="AC929" i="22"/>
  <c r="Z929" i="22"/>
  <c r="W929" i="22"/>
  <c r="T929" i="22"/>
  <c r="Q929" i="22"/>
  <c r="N929" i="22"/>
  <c r="K929" i="22"/>
  <c r="H929" i="22"/>
  <c r="E929" i="22"/>
  <c r="B929" i="22"/>
  <c r="AC928" i="22"/>
  <c r="Z928" i="22"/>
  <c r="W928" i="22"/>
  <c r="T928" i="22"/>
  <c r="Q928" i="22"/>
  <c r="N928" i="22"/>
  <c r="K928" i="22"/>
  <c r="H928" i="22"/>
  <c r="E928" i="22"/>
  <c r="B928" i="22"/>
  <c r="AC927" i="22"/>
  <c r="Z927" i="22"/>
  <c r="W927" i="22"/>
  <c r="T927" i="22"/>
  <c r="Q927" i="22"/>
  <c r="N927" i="22"/>
  <c r="K927" i="22"/>
  <c r="H927" i="22"/>
  <c r="E927" i="22"/>
  <c r="B927" i="22"/>
  <c r="AC926" i="22"/>
  <c r="Z926" i="22"/>
  <c r="W926" i="22"/>
  <c r="T926" i="22"/>
  <c r="Q926" i="22"/>
  <c r="N926" i="22"/>
  <c r="K926" i="22"/>
  <c r="H926" i="22"/>
  <c r="E926" i="22"/>
  <c r="B926" i="22"/>
  <c r="AC925" i="22"/>
  <c r="Z925" i="22"/>
  <c r="W925" i="22"/>
  <c r="T925" i="22"/>
  <c r="Q925" i="22"/>
  <c r="N925" i="22"/>
  <c r="K925" i="22"/>
  <c r="H925" i="22"/>
  <c r="E925" i="22"/>
  <c r="B925" i="22"/>
  <c r="AC924" i="22"/>
  <c r="Z924" i="22"/>
  <c r="W924" i="22"/>
  <c r="T924" i="22"/>
  <c r="Q924" i="22"/>
  <c r="N924" i="22"/>
  <c r="K924" i="22"/>
  <c r="H924" i="22"/>
  <c r="E924" i="22"/>
  <c r="B924" i="22"/>
  <c r="AC923" i="22"/>
  <c r="Z923" i="22"/>
  <c r="W923" i="22"/>
  <c r="T923" i="22"/>
  <c r="Q923" i="22"/>
  <c r="N923" i="22"/>
  <c r="K923" i="22"/>
  <c r="H923" i="22"/>
  <c r="E923" i="22"/>
  <c r="B923" i="22"/>
  <c r="AC922" i="22"/>
  <c r="Z922" i="22"/>
  <c r="W922" i="22"/>
  <c r="T922" i="22"/>
  <c r="Q922" i="22"/>
  <c r="N922" i="22"/>
  <c r="K922" i="22"/>
  <c r="H922" i="22"/>
  <c r="E922" i="22"/>
  <c r="B922" i="22"/>
  <c r="AC921" i="22"/>
  <c r="Z921" i="22"/>
  <c r="W921" i="22"/>
  <c r="T921" i="22"/>
  <c r="Q921" i="22"/>
  <c r="N921" i="22"/>
  <c r="K921" i="22"/>
  <c r="H921" i="22"/>
  <c r="E921" i="22"/>
  <c r="B921" i="22"/>
  <c r="AC920" i="22"/>
  <c r="Z920" i="22"/>
  <c r="W920" i="22"/>
  <c r="T920" i="22"/>
  <c r="Q920" i="22"/>
  <c r="N920" i="22"/>
  <c r="K920" i="22"/>
  <c r="H920" i="22"/>
  <c r="E920" i="22"/>
  <c r="B920" i="22"/>
  <c r="AC919" i="22"/>
  <c r="Z919" i="22"/>
  <c r="W919" i="22"/>
  <c r="T919" i="22"/>
  <c r="Q919" i="22"/>
  <c r="N919" i="22"/>
  <c r="K919" i="22"/>
  <c r="H919" i="22"/>
  <c r="E919" i="22"/>
  <c r="B919" i="22"/>
  <c r="AC918" i="22"/>
  <c r="Z918" i="22"/>
  <c r="W918" i="22"/>
  <c r="T918" i="22"/>
  <c r="Q918" i="22"/>
  <c r="N918" i="22"/>
  <c r="K918" i="22"/>
  <c r="H918" i="22"/>
  <c r="E918" i="22"/>
  <c r="B918" i="22"/>
  <c r="AC917" i="22"/>
  <c r="Z917" i="22"/>
  <c r="W917" i="22"/>
  <c r="T917" i="22"/>
  <c r="Q917" i="22"/>
  <c r="N917" i="22"/>
  <c r="K917" i="22"/>
  <c r="H917" i="22"/>
  <c r="E917" i="22"/>
  <c r="B917" i="22"/>
  <c r="AC916" i="22"/>
  <c r="Z916" i="22"/>
  <c r="W916" i="22"/>
  <c r="T916" i="22"/>
  <c r="Q916" i="22"/>
  <c r="N916" i="22"/>
  <c r="K916" i="22"/>
  <c r="H916" i="22"/>
  <c r="E916" i="22"/>
  <c r="B916" i="22"/>
  <c r="AC915" i="22"/>
  <c r="Z915" i="22"/>
  <c r="W915" i="22"/>
  <c r="T915" i="22"/>
  <c r="Q915" i="22"/>
  <c r="N915" i="22"/>
  <c r="K915" i="22"/>
  <c r="H915" i="22"/>
  <c r="E915" i="22"/>
  <c r="B915" i="22"/>
  <c r="AC914" i="22"/>
  <c r="Z914" i="22"/>
  <c r="W914" i="22"/>
  <c r="T914" i="22"/>
  <c r="Q914" i="22"/>
  <c r="N914" i="22"/>
  <c r="K914" i="22"/>
  <c r="H914" i="22"/>
  <c r="E914" i="22"/>
  <c r="B914" i="22"/>
  <c r="AC913" i="22"/>
  <c r="Z913" i="22"/>
  <c r="W913" i="22"/>
  <c r="T913" i="22"/>
  <c r="Q913" i="22"/>
  <c r="N913" i="22"/>
  <c r="K913" i="22"/>
  <c r="H913" i="22"/>
  <c r="E913" i="22"/>
  <c r="B913" i="22"/>
  <c r="AC912" i="22"/>
  <c r="Z912" i="22"/>
  <c r="W912" i="22"/>
  <c r="T912" i="22"/>
  <c r="Q912" i="22"/>
  <c r="N912" i="22"/>
  <c r="K912" i="22"/>
  <c r="H912" i="22"/>
  <c r="E912" i="22"/>
  <c r="B912" i="22"/>
  <c r="AC911" i="22"/>
  <c r="Z911" i="22"/>
  <c r="W911" i="22"/>
  <c r="T911" i="22"/>
  <c r="Q911" i="22"/>
  <c r="N911" i="22"/>
  <c r="K911" i="22"/>
  <c r="H911" i="22"/>
  <c r="E911" i="22"/>
  <c r="B911" i="22"/>
  <c r="AC910" i="22"/>
  <c r="Z910" i="22"/>
  <c r="W910" i="22"/>
  <c r="T910" i="22"/>
  <c r="Q910" i="22"/>
  <c r="N910" i="22"/>
  <c r="K910" i="22"/>
  <c r="H910" i="22"/>
  <c r="E910" i="22"/>
  <c r="B910" i="22"/>
  <c r="AC909" i="22"/>
  <c r="Z909" i="22"/>
  <c r="W909" i="22"/>
  <c r="T909" i="22"/>
  <c r="Q909" i="22"/>
  <c r="N909" i="22"/>
  <c r="K909" i="22"/>
  <c r="H909" i="22"/>
  <c r="E909" i="22"/>
  <c r="B909" i="22"/>
  <c r="AC908" i="22"/>
  <c r="Z908" i="22"/>
  <c r="W908" i="22"/>
  <c r="T908" i="22"/>
  <c r="Q908" i="22"/>
  <c r="N908" i="22"/>
  <c r="K908" i="22"/>
  <c r="H908" i="22"/>
  <c r="E908" i="22"/>
  <c r="B908" i="22"/>
  <c r="AC907" i="22"/>
  <c r="Z907" i="22"/>
  <c r="W907" i="22"/>
  <c r="T907" i="22"/>
  <c r="Q907" i="22"/>
  <c r="N907" i="22"/>
  <c r="K907" i="22"/>
  <c r="H907" i="22"/>
  <c r="E907" i="22"/>
  <c r="B907" i="22"/>
  <c r="AC906" i="22"/>
  <c r="Z906" i="22"/>
  <c r="W906" i="22"/>
  <c r="T906" i="22"/>
  <c r="Q906" i="22"/>
  <c r="N906" i="22"/>
  <c r="K906" i="22"/>
  <c r="H906" i="22"/>
  <c r="E906" i="22"/>
  <c r="B906" i="22"/>
  <c r="AC905" i="22"/>
  <c r="Z905" i="22"/>
  <c r="W905" i="22"/>
  <c r="T905" i="22"/>
  <c r="Q905" i="22"/>
  <c r="N905" i="22"/>
  <c r="K905" i="22"/>
  <c r="H905" i="22"/>
  <c r="E905" i="22"/>
  <c r="B905" i="22"/>
  <c r="AC904" i="22"/>
  <c r="Z904" i="22"/>
  <c r="W904" i="22"/>
  <c r="T904" i="22"/>
  <c r="Q904" i="22"/>
  <c r="N904" i="22"/>
  <c r="K904" i="22"/>
  <c r="H904" i="22"/>
  <c r="E904" i="22"/>
  <c r="B904" i="22"/>
  <c r="AC903" i="22"/>
  <c r="Z903" i="22"/>
  <c r="W903" i="22"/>
  <c r="T903" i="22"/>
  <c r="Q903" i="22"/>
  <c r="N903" i="22"/>
  <c r="K903" i="22"/>
  <c r="H903" i="22"/>
  <c r="E903" i="22"/>
  <c r="B903" i="22"/>
  <c r="AC902" i="22"/>
  <c r="Z902" i="22"/>
  <c r="W902" i="22"/>
  <c r="T902" i="22"/>
  <c r="Q902" i="22"/>
  <c r="N902" i="22"/>
  <c r="K902" i="22"/>
  <c r="H902" i="22"/>
  <c r="E902" i="22"/>
  <c r="B902" i="22"/>
  <c r="AC901" i="22"/>
  <c r="Z901" i="22"/>
  <c r="W901" i="22"/>
  <c r="T901" i="22"/>
  <c r="Q901" i="22"/>
  <c r="N901" i="22"/>
  <c r="K901" i="22"/>
  <c r="H901" i="22"/>
  <c r="E901" i="22"/>
  <c r="B901" i="22"/>
  <c r="AC900" i="22"/>
  <c r="Z900" i="22"/>
  <c r="W900" i="22"/>
  <c r="T900" i="22"/>
  <c r="Q900" i="22"/>
  <c r="N900" i="22"/>
  <c r="K900" i="22"/>
  <c r="H900" i="22"/>
  <c r="E900" i="22"/>
  <c r="B900" i="22"/>
  <c r="AC899" i="22"/>
  <c r="Z899" i="22"/>
  <c r="W899" i="22"/>
  <c r="T899" i="22"/>
  <c r="Q899" i="22"/>
  <c r="N899" i="22"/>
  <c r="K899" i="22"/>
  <c r="H899" i="22"/>
  <c r="E899" i="22"/>
  <c r="B899" i="22"/>
  <c r="AC898" i="22"/>
  <c r="Z898" i="22"/>
  <c r="W898" i="22"/>
  <c r="T898" i="22"/>
  <c r="Q898" i="22"/>
  <c r="N898" i="22"/>
  <c r="K898" i="22"/>
  <c r="H898" i="22"/>
  <c r="E898" i="22"/>
  <c r="B898" i="22"/>
  <c r="AC897" i="22"/>
  <c r="Z897" i="22"/>
  <c r="W897" i="22"/>
  <c r="T897" i="22"/>
  <c r="Q897" i="22"/>
  <c r="N897" i="22"/>
  <c r="K897" i="22"/>
  <c r="H897" i="22"/>
  <c r="E897" i="22"/>
  <c r="B897" i="22"/>
  <c r="AC896" i="22"/>
  <c r="Z896" i="22"/>
  <c r="W896" i="22"/>
  <c r="T896" i="22"/>
  <c r="Q896" i="22"/>
  <c r="N896" i="22"/>
  <c r="K896" i="22"/>
  <c r="H896" i="22"/>
  <c r="E896" i="22"/>
  <c r="B896" i="22"/>
  <c r="AC895" i="22"/>
  <c r="Z895" i="22"/>
  <c r="W895" i="22"/>
  <c r="T895" i="22"/>
  <c r="Q895" i="22"/>
  <c r="N895" i="22"/>
  <c r="K895" i="22"/>
  <c r="H895" i="22"/>
  <c r="E895" i="22"/>
  <c r="B895" i="22"/>
  <c r="AC894" i="22"/>
  <c r="Z894" i="22"/>
  <c r="W894" i="22"/>
  <c r="T894" i="22"/>
  <c r="Q894" i="22"/>
  <c r="N894" i="22"/>
  <c r="K894" i="22"/>
  <c r="H894" i="22"/>
  <c r="E894" i="22"/>
  <c r="B894" i="22"/>
  <c r="AC893" i="22"/>
  <c r="Z893" i="22"/>
  <c r="W893" i="22"/>
  <c r="T893" i="22"/>
  <c r="Q893" i="22"/>
  <c r="N893" i="22"/>
  <c r="K893" i="22"/>
  <c r="H893" i="22"/>
  <c r="E893" i="22"/>
  <c r="B893" i="22"/>
  <c r="AC892" i="22"/>
  <c r="Z892" i="22"/>
  <c r="W892" i="22"/>
  <c r="T892" i="22"/>
  <c r="Q892" i="22"/>
  <c r="N892" i="22"/>
  <c r="K892" i="22"/>
  <c r="H892" i="22"/>
  <c r="E892" i="22"/>
  <c r="B892" i="22"/>
  <c r="AC891" i="22"/>
  <c r="Z891" i="22"/>
  <c r="W891" i="22"/>
  <c r="T891" i="22"/>
  <c r="Q891" i="22"/>
  <c r="N891" i="22"/>
  <c r="K891" i="22"/>
  <c r="H891" i="22"/>
  <c r="E891" i="22"/>
  <c r="B891" i="22"/>
  <c r="AC890" i="22"/>
  <c r="Z890" i="22"/>
  <c r="W890" i="22"/>
  <c r="T890" i="22"/>
  <c r="Q890" i="22"/>
  <c r="N890" i="22"/>
  <c r="K890" i="22"/>
  <c r="H890" i="22"/>
  <c r="E890" i="22"/>
  <c r="B890" i="22"/>
  <c r="AC889" i="22"/>
  <c r="Z889" i="22"/>
  <c r="W889" i="22"/>
  <c r="T889" i="22"/>
  <c r="Q889" i="22"/>
  <c r="N889" i="22"/>
  <c r="K889" i="22"/>
  <c r="H889" i="22"/>
  <c r="E889" i="22"/>
  <c r="B889" i="22"/>
  <c r="AC888" i="22"/>
  <c r="Z888" i="22"/>
  <c r="W888" i="22"/>
  <c r="T888" i="22"/>
  <c r="Q888" i="22"/>
  <c r="N888" i="22"/>
  <c r="K888" i="22"/>
  <c r="H888" i="22"/>
  <c r="E888" i="22"/>
  <c r="B888" i="22"/>
  <c r="AC887" i="22"/>
  <c r="Z887" i="22"/>
  <c r="W887" i="22"/>
  <c r="T887" i="22"/>
  <c r="Q887" i="22"/>
  <c r="N887" i="22"/>
  <c r="K887" i="22"/>
  <c r="H887" i="22"/>
  <c r="E887" i="22"/>
  <c r="B887" i="22"/>
  <c r="AC886" i="22"/>
  <c r="Z886" i="22"/>
  <c r="W886" i="22"/>
  <c r="T886" i="22"/>
  <c r="Q886" i="22"/>
  <c r="N886" i="22"/>
  <c r="K886" i="22"/>
  <c r="H886" i="22"/>
  <c r="E886" i="22"/>
  <c r="B886" i="22"/>
  <c r="AC885" i="22"/>
  <c r="Z885" i="22"/>
  <c r="W885" i="22"/>
  <c r="T885" i="22"/>
  <c r="Q885" i="22"/>
  <c r="N885" i="22"/>
  <c r="K885" i="22"/>
  <c r="H885" i="22"/>
  <c r="E885" i="22"/>
  <c r="B885" i="22"/>
  <c r="AC884" i="22"/>
  <c r="Z884" i="22"/>
  <c r="W884" i="22"/>
  <c r="T884" i="22"/>
  <c r="Q884" i="22"/>
  <c r="N884" i="22"/>
  <c r="K884" i="22"/>
  <c r="H884" i="22"/>
  <c r="E884" i="22"/>
  <c r="B884" i="22"/>
  <c r="AC883" i="22"/>
  <c r="Z883" i="22"/>
  <c r="W883" i="22"/>
  <c r="T883" i="22"/>
  <c r="Q883" i="22"/>
  <c r="N883" i="22"/>
  <c r="K883" i="22"/>
  <c r="H883" i="22"/>
  <c r="E883" i="22"/>
  <c r="B883" i="22"/>
  <c r="AC882" i="22"/>
  <c r="Z882" i="22"/>
  <c r="W882" i="22"/>
  <c r="T882" i="22"/>
  <c r="Q882" i="22"/>
  <c r="N882" i="22"/>
  <c r="K882" i="22"/>
  <c r="H882" i="22"/>
  <c r="E882" i="22"/>
  <c r="B882" i="22"/>
  <c r="AC881" i="22"/>
  <c r="Z881" i="22"/>
  <c r="W881" i="22"/>
  <c r="T881" i="22"/>
  <c r="Q881" i="22"/>
  <c r="N881" i="22"/>
  <c r="K881" i="22"/>
  <c r="H881" i="22"/>
  <c r="E881" i="22"/>
  <c r="B881" i="22"/>
  <c r="AC880" i="22"/>
  <c r="Z880" i="22"/>
  <c r="W880" i="22"/>
  <c r="T880" i="22"/>
  <c r="Q880" i="22"/>
  <c r="N880" i="22"/>
  <c r="K880" i="22"/>
  <c r="H880" i="22"/>
  <c r="E880" i="22"/>
  <c r="B880" i="22"/>
  <c r="AC879" i="22"/>
  <c r="Z879" i="22"/>
  <c r="W879" i="22"/>
  <c r="T879" i="22"/>
  <c r="Q879" i="22"/>
  <c r="N879" i="22"/>
  <c r="K879" i="22"/>
  <c r="H879" i="22"/>
  <c r="E879" i="22"/>
  <c r="B879" i="22"/>
  <c r="AC878" i="22"/>
  <c r="Z878" i="22"/>
  <c r="W878" i="22"/>
  <c r="T878" i="22"/>
  <c r="Q878" i="22"/>
  <c r="N878" i="22"/>
  <c r="K878" i="22"/>
  <c r="H878" i="22"/>
  <c r="E878" i="22"/>
  <c r="B878" i="22"/>
  <c r="AC877" i="22"/>
  <c r="Z877" i="22"/>
  <c r="W877" i="22"/>
  <c r="T877" i="22"/>
  <c r="Q877" i="22"/>
  <c r="N877" i="22"/>
  <c r="K877" i="22"/>
  <c r="H877" i="22"/>
  <c r="E877" i="22"/>
  <c r="B877" i="22"/>
  <c r="AC876" i="22"/>
  <c r="Z876" i="22"/>
  <c r="W876" i="22"/>
  <c r="T876" i="22"/>
  <c r="Q876" i="22"/>
  <c r="N876" i="22"/>
  <c r="K876" i="22"/>
  <c r="H876" i="22"/>
  <c r="E876" i="22"/>
  <c r="B876" i="22"/>
  <c r="AC875" i="22"/>
  <c r="Z875" i="22"/>
  <c r="W875" i="22"/>
  <c r="T875" i="22"/>
  <c r="Q875" i="22"/>
  <c r="N875" i="22"/>
  <c r="K875" i="22"/>
  <c r="H875" i="22"/>
  <c r="E875" i="22"/>
  <c r="B875" i="22"/>
  <c r="AC874" i="22"/>
  <c r="Z874" i="22"/>
  <c r="W874" i="22"/>
  <c r="T874" i="22"/>
  <c r="Q874" i="22"/>
  <c r="N874" i="22"/>
  <c r="K874" i="22"/>
  <c r="H874" i="22"/>
  <c r="E874" i="22"/>
  <c r="B874" i="22"/>
  <c r="AC873" i="22"/>
  <c r="Z873" i="22"/>
  <c r="W873" i="22"/>
  <c r="T873" i="22"/>
  <c r="Q873" i="22"/>
  <c r="N873" i="22"/>
  <c r="K873" i="22"/>
  <c r="H873" i="22"/>
  <c r="E873" i="22"/>
  <c r="B873" i="22"/>
  <c r="AC872" i="22"/>
  <c r="Z872" i="22"/>
  <c r="W872" i="22"/>
  <c r="T872" i="22"/>
  <c r="Q872" i="22"/>
  <c r="N872" i="22"/>
  <c r="K872" i="22"/>
  <c r="H872" i="22"/>
  <c r="E872" i="22"/>
  <c r="B872" i="22"/>
  <c r="AC871" i="22"/>
  <c r="Z871" i="22"/>
  <c r="W871" i="22"/>
  <c r="T871" i="22"/>
  <c r="Q871" i="22"/>
  <c r="N871" i="22"/>
  <c r="K871" i="22"/>
  <c r="H871" i="22"/>
  <c r="E871" i="22"/>
  <c r="B871" i="22"/>
  <c r="AC870" i="22"/>
  <c r="Z870" i="22"/>
  <c r="W870" i="22"/>
  <c r="T870" i="22"/>
  <c r="Q870" i="22"/>
  <c r="N870" i="22"/>
  <c r="K870" i="22"/>
  <c r="H870" i="22"/>
  <c r="E870" i="22"/>
  <c r="B870" i="22"/>
  <c r="AC869" i="22"/>
  <c r="Z869" i="22"/>
  <c r="W869" i="22"/>
  <c r="T869" i="22"/>
  <c r="Q869" i="22"/>
  <c r="N869" i="22"/>
  <c r="K869" i="22"/>
  <c r="H869" i="22"/>
  <c r="E869" i="22"/>
  <c r="B869" i="22"/>
  <c r="AC868" i="22"/>
  <c r="Z868" i="22"/>
  <c r="W868" i="22"/>
  <c r="T868" i="22"/>
  <c r="Q868" i="22"/>
  <c r="N868" i="22"/>
  <c r="K868" i="22"/>
  <c r="H868" i="22"/>
  <c r="E868" i="22"/>
  <c r="B868" i="22"/>
  <c r="AC867" i="22"/>
  <c r="Z867" i="22"/>
  <c r="W867" i="22"/>
  <c r="T867" i="22"/>
  <c r="Q867" i="22"/>
  <c r="N867" i="22"/>
  <c r="K867" i="22"/>
  <c r="H867" i="22"/>
  <c r="E867" i="22"/>
  <c r="B867" i="22"/>
  <c r="AC866" i="22"/>
  <c r="Z866" i="22"/>
  <c r="W866" i="22"/>
  <c r="T866" i="22"/>
  <c r="Q866" i="22"/>
  <c r="N866" i="22"/>
  <c r="K866" i="22"/>
  <c r="H866" i="22"/>
  <c r="E866" i="22"/>
  <c r="B866" i="22"/>
  <c r="AC865" i="22"/>
  <c r="Z865" i="22"/>
  <c r="W865" i="22"/>
  <c r="T865" i="22"/>
  <c r="Q865" i="22"/>
  <c r="N865" i="22"/>
  <c r="K865" i="22"/>
  <c r="H865" i="22"/>
  <c r="E865" i="22"/>
  <c r="B865" i="22"/>
  <c r="AC864" i="22"/>
  <c r="Z864" i="22"/>
  <c r="W864" i="22"/>
  <c r="T864" i="22"/>
  <c r="Q864" i="22"/>
  <c r="N864" i="22"/>
  <c r="K864" i="22"/>
  <c r="H864" i="22"/>
  <c r="E864" i="22"/>
  <c r="B864" i="22"/>
  <c r="AC863" i="22"/>
  <c r="Z863" i="22"/>
  <c r="W863" i="22"/>
  <c r="T863" i="22"/>
  <c r="Q863" i="22"/>
  <c r="N863" i="22"/>
  <c r="K863" i="22"/>
  <c r="H863" i="22"/>
  <c r="E863" i="22"/>
  <c r="B863" i="22"/>
  <c r="AC862" i="22"/>
  <c r="Z862" i="22"/>
  <c r="W862" i="22"/>
  <c r="T862" i="22"/>
  <c r="Q862" i="22"/>
  <c r="N862" i="22"/>
  <c r="K862" i="22"/>
  <c r="H862" i="22"/>
  <c r="E862" i="22"/>
  <c r="B862" i="22"/>
  <c r="AC861" i="22"/>
  <c r="Z861" i="22"/>
  <c r="W861" i="22"/>
  <c r="T861" i="22"/>
  <c r="Q861" i="22"/>
  <c r="N861" i="22"/>
  <c r="K861" i="22"/>
  <c r="H861" i="22"/>
  <c r="E861" i="22"/>
  <c r="B861" i="22"/>
  <c r="AC860" i="22"/>
  <c r="Z860" i="22"/>
  <c r="W860" i="22"/>
  <c r="T860" i="22"/>
  <c r="Q860" i="22"/>
  <c r="N860" i="22"/>
  <c r="K860" i="22"/>
  <c r="H860" i="22"/>
  <c r="E860" i="22"/>
  <c r="B860" i="22"/>
  <c r="AC859" i="22"/>
  <c r="Z859" i="22"/>
  <c r="W859" i="22"/>
  <c r="T859" i="22"/>
  <c r="Q859" i="22"/>
  <c r="N859" i="22"/>
  <c r="K859" i="22"/>
  <c r="H859" i="22"/>
  <c r="E859" i="22"/>
  <c r="B859" i="22"/>
  <c r="AC858" i="22"/>
  <c r="Z858" i="22"/>
  <c r="W858" i="22"/>
  <c r="T858" i="22"/>
  <c r="Q858" i="22"/>
  <c r="N858" i="22"/>
  <c r="K858" i="22"/>
  <c r="H858" i="22"/>
  <c r="E858" i="22"/>
  <c r="B858" i="22"/>
  <c r="AC857" i="22"/>
  <c r="Z857" i="22"/>
  <c r="W857" i="22"/>
  <c r="T857" i="22"/>
  <c r="Q857" i="22"/>
  <c r="N857" i="22"/>
  <c r="K857" i="22"/>
  <c r="H857" i="22"/>
  <c r="E857" i="22"/>
  <c r="B857" i="22"/>
  <c r="AC856" i="22"/>
  <c r="Z856" i="22"/>
  <c r="W856" i="22"/>
  <c r="T856" i="22"/>
  <c r="Q856" i="22"/>
  <c r="N856" i="22"/>
  <c r="K856" i="22"/>
  <c r="H856" i="22"/>
  <c r="E856" i="22"/>
  <c r="B856" i="22"/>
  <c r="AC855" i="22"/>
  <c r="Z855" i="22"/>
  <c r="W855" i="22"/>
  <c r="T855" i="22"/>
  <c r="Q855" i="22"/>
  <c r="N855" i="22"/>
  <c r="K855" i="22"/>
  <c r="H855" i="22"/>
  <c r="E855" i="22"/>
  <c r="B855" i="22"/>
  <c r="AC854" i="22"/>
  <c r="Z854" i="22"/>
  <c r="W854" i="22"/>
  <c r="T854" i="22"/>
  <c r="Q854" i="22"/>
  <c r="N854" i="22"/>
  <c r="K854" i="22"/>
  <c r="H854" i="22"/>
  <c r="E854" i="22"/>
  <c r="B854" i="22"/>
  <c r="AC853" i="22"/>
  <c r="Z853" i="22"/>
  <c r="W853" i="22"/>
  <c r="T853" i="22"/>
  <c r="Q853" i="22"/>
  <c r="N853" i="22"/>
  <c r="K853" i="22"/>
  <c r="H853" i="22"/>
  <c r="E853" i="22"/>
  <c r="B853" i="22"/>
  <c r="AC852" i="22"/>
  <c r="Z852" i="22"/>
  <c r="W852" i="22"/>
  <c r="T852" i="22"/>
  <c r="Q852" i="22"/>
  <c r="N852" i="22"/>
  <c r="K852" i="22"/>
  <c r="H852" i="22"/>
  <c r="E852" i="22"/>
  <c r="B852" i="22"/>
  <c r="AC851" i="22"/>
  <c r="Z851" i="22"/>
  <c r="W851" i="22"/>
  <c r="T851" i="22"/>
  <c r="Q851" i="22"/>
  <c r="N851" i="22"/>
  <c r="K851" i="22"/>
  <c r="H851" i="22"/>
  <c r="E851" i="22"/>
  <c r="B851" i="22"/>
  <c r="AC850" i="22"/>
  <c r="Z850" i="22"/>
  <c r="W850" i="22"/>
  <c r="T850" i="22"/>
  <c r="Q850" i="22"/>
  <c r="N850" i="22"/>
  <c r="K850" i="22"/>
  <c r="H850" i="22"/>
  <c r="E850" i="22"/>
  <c r="B850" i="22"/>
  <c r="AC849" i="22"/>
  <c r="Z849" i="22"/>
  <c r="W849" i="22"/>
  <c r="T849" i="22"/>
  <c r="Q849" i="22"/>
  <c r="N849" i="22"/>
  <c r="K849" i="22"/>
  <c r="H849" i="22"/>
  <c r="E849" i="22"/>
  <c r="B849" i="22"/>
  <c r="AC848" i="22"/>
  <c r="Z848" i="22"/>
  <c r="W848" i="22"/>
  <c r="T848" i="22"/>
  <c r="Q848" i="22"/>
  <c r="N848" i="22"/>
  <c r="K848" i="22"/>
  <c r="H848" i="22"/>
  <c r="E848" i="22"/>
  <c r="B848" i="22"/>
  <c r="AC847" i="22"/>
  <c r="Z847" i="22"/>
  <c r="W847" i="22"/>
  <c r="T847" i="22"/>
  <c r="Q847" i="22"/>
  <c r="N847" i="22"/>
  <c r="K847" i="22"/>
  <c r="H847" i="22"/>
  <c r="E847" i="22"/>
  <c r="B847" i="22"/>
  <c r="AC846" i="22"/>
  <c r="Z846" i="22"/>
  <c r="W846" i="22"/>
  <c r="T846" i="22"/>
  <c r="Q846" i="22"/>
  <c r="N846" i="22"/>
  <c r="K846" i="22"/>
  <c r="H846" i="22"/>
  <c r="E846" i="22"/>
  <c r="B846" i="22"/>
  <c r="AC845" i="22"/>
  <c r="Z845" i="22"/>
  <c r="W845" i="22"/>
  <c r="T845" i="22"/>
  <c r="Q845" i="22"/>
  <c r="N845" i="22"/>
  <c r="K845" i="22"/>
  <c r="H845" i="22"/>
  <c r="E845" i="22"/>
  <c r="B845" i="22"/>
  <c r="AC844" i="22"/>
  <c r="Z844" i="22"/>
  <c r="W844" i="22"/>
  <c r="T844" i="22"/>
  <c r="Q844" i="22"/>
  <c r="N844" i="22"/>
  <c r="K844" i="22"/>
  <c r="H844" i="22"/>
  <c r="E844" i="22"/>
  <c r="B844" i="22"/>
  <c r="AC843" i="22"/>
  <c r="Z843" i="22"/>
  <c r="W843" i="22"/>
  <c r="T843" i="22"/>
  <c r="Q843" i="22"/>
  <c r="N843" i="22"/>
  <c r="K843" i="22"/>
  <c r="H843" i="22"/>
  <c r="E843" i="22"/>
  <c r="B843" i="22"/>
  <c r="AC842" i="22"/>
  <c r="Z842" i="22"/>
  <c r="W842" i="22"/>
  <c r="T842" i="22"/>
  <c r="Q842" i="22"/>
  <c r="N842" i="22"/>
  <c r="K842" i="22"/>
  <c r="H842" i="22"/>
  <c r="E842" i="22"/>
  <c r="B842" i="22"/>
  <c r="AC841" i="22"/>
  <c r="Z841" i="22"/>
  <c r="W841" i="22"/>
  <c r="T841" i="22"/>
  <c r="Q841" i="22"/>
  <c r="N841" i="22"/>
  <c r="K841" i="22"/>
  <c r="H841" i="22"/>
  <c r="E841" i="22"/>
  <c r="B841" i="22"/>
  <c r="AC840" i="22"/>
  <c r="Z840" i="22"/>
  <c r="W840" i="22"/>
  <c r="T840" i="22"/>
  <c r="Q840" i="22"/>
  <c r="N840" i="22"/>
  <c r="K840" i="22"/>
  <c r="H840" i="22"/>
  <c r="E840" i="22"/>
  <c r="B840" i="22"/>
  <c r="AC839" i="22"/>
  <c r="Z839" i="22"/>
  <c r="W839" i="22"/>
  <c r="T839" i="22"/>
  <c r="Q839" i="22"/>
  <c r="N839" i="22"/>
  <c r="K839" i="22"/>
  <c r="H839" i="22"/>
  <c r="E839" i="22"/>
  <c r="B839" i="22"/>
  <c r="AC838" i="22"/>
  <c r="Z838" i="22"/>
  <c r="W838" i="22"/>
  <c r="T838" i="22"/>
  <c r="Q838" i="22"/>
  <c r="N838" i="22"/>
  <c r="K838" i="22"/>
  <c r="H838" i="22"/>
  <c r="E838" i="22"/>
  <c r="B838" i="22"/>
  <c r="AC837" i="22"/>
  <c r="Z837" i="22"/>
  <c r="W837" i="22"/>
  <c r="T837" i="22"/>
  <c r="Q837" i="22"/>
  <c r="N837" i="22"/>
  <c r="K837" i="22"/>
  <c r="H837" i="22"/>
  <c r="E837" i="22"/>
  <c r="B837" i="22"/>
  <c r="AC836" i="22"/>
  <c r="Z836" i="22"/>
  <c r="W836" i="22"/>
  <c r="T836" i="22"/>
  <c r="Q836" i="22"/>
  <c r="N836" i="22"/>
  <c r="K836" i="22"/>
  <c r="H836" i="22"/>
  <c r="E836" i="22"/>
  <c r="B836" i="22"/>
  <c r="AC835" i="22"/>
  <c r="Z835" i="22"/>
  <c r="W835" i="22"/>
  <c r="T835" i="22"/>
  <c r="Q835" i="22"/>
  <c r="N835" i="22"/>
  <c r="K835" i="22"/>
  <c r="H835" i="22"/>
  <c r="E835" i="22"/>
  <c r="B835" i="22"/>
  <c r="AC834" i="22"/>
  <c r="Z834" i="22"/>
  <c r="W834" i="22"/>
  <c r="T834" i="22"/>
  <c r="Q834" i="22"/>
  <c r="N834" i="22"/>
  <c r="K834" i="22"/>
  <c r="H834" i="22"/>
  <c r="E834" i="22"/>
  <c r="B834" i="22"/>
  <c r="AC833" i="22"/>
  <c r="Z833" i="22"/>
  <c r="W833" i="22"/>
  <c r="T833" i="22"/>
  <c r="Q833" i="22"/>
  <c r="N833" i="22"/>
  <c r="K833" i="22"/>
  <c r="H833" i="22"/>
  <c r="E833" i="22"/>
  <c r="B833" i="22"/>
  <c r="AC832" i="22"/>
  <c r="Z832" i="22"/>
  <c r="W832" i="22"/>
  <c r="T832" i="22"/>
  <c r="Q832" i="22"/>
  <c r="N832" i="22"/>
  <c r="K832" i="22"/>
  <c r="H832" i="22"/>
  <c r="E832" i="22"/>
  <c r="B832" i="22"/>
  <c r="AC831" i="22"/>
  <c r="Z831" i="22"/>
  <c r="W831" i="22"/>
  <c r="T831" i="22"/>
  <c r="Q831" i="22"/>
  <c r="N831" i="22"/>
  <c r="K831" i="22"/>
  <c r="H831" i="22"/>
  <c r="E831" i="22"/>
  <c r="B831" i="22"/>
  <c r="AC830" i="22"/>
  <c r="Z830" i="22"/>
  <c r="W830" i="22"/>
  <c r="T830" i="22"/>
  <c r="Q830" i="22"/>
  <c r="N830" i="22"/>
  <c r="K830" i="22"/>
  <c r="H830" i="22"/>
  <c r="E830" i="22"/>
  <c r="B830" i="22"/>
  <c r="AC829" i="22"/>
  <c r="Z829" i="22"/>
  <c r="W829" i="22"/>
  <c r="T829" i="22"/>
  <c r="Q829" i="22"/>
  <c r="N829" i="22"/>
  <c r="K829" i="22"/>
  <c r="H829" i="22"/>
  <c r="E829" i="22"/>
  <c r="B829" i="22"/>
  <c r="AC828" i="22"/>
  <c r="Z828" i="22"/>
  <c r="W828" i="22"/>
  <c r="T828" i="22"/>
  <c r="Q828" i="22"/>
  <c r="N828" i="22"/>
  <c r="K828" i="22"/>
  <c r="H828" i="22"/>
  <c r="E828" i="22"/>
  <c r="B828" i="22"/>
  <c r="AC827" i="22"/>
  <c r="Z827" i="22"/>
  <c r="W827" i="22"/>
  <c r="T827" i="22"/>
  <c r="Q827" i="22"/>
  <c r="N827" i="22"/>
  <c r="K827" i="22"/>
  <c r="H827" i="22"/>
  <c r="E827" i="22"/>
  <c r="B827" i="22"/>
  <c r="AC826" i="22"/>
  <c r="Z826" i="22"/>
  <c r="W826" i="22"/>
  <c r="T826" i="22"/>
  <c r="Q826" i="22"/>
  <c r="N826" i="22"/>
  <c r="K826" i="22"/>
  <c r="H826" i="22"/>
  <c r="E826" i="22"/>
  <c r="B826" i="22"/>
  <c r="AC825" i="22"/>
  <c r="Z825" i="22"/>
  <c r="W825" i="22"/>
  <c r="T825" i="22"/>
  <c r="Q825" i="22"/>
  <c r="N825" i="22"/>
  <c r="K825" i="22"/>
  <c r="H825" i="22"/>
  <c r="E825" i="22"/>
  <c r="B825" i="22"/>
  <c r="AC824" i="22"/>
  <c r="Z824" i="22"/>
  <c r="W824" i="22"/>
  <c r="T824" i="22"/>
  <c r="Q824" i="22"/>
  <c r="N824" i="22"/>
  <c r="K824" i="22"/>
  <c r="H824" i="22"/>
  <c r="E824" i="22"/>
  <c r="B824" i="22"/>
  <c r="AC823" i="22"/>
  <c r="Z823" i="22"/>
  <c r="W823" i="22"/>
  <c r="T823" i="22"/>
  <c r="Q823" i="22"/>
  <c r="N823" i="22"/>
  <c r="K823" i="22"/>
  <c r="H823" i="22"/>
  <c r="E823" i="22"/>
  <c r="B823" i="22"/>
  <c r="AC822" i="22"/>
  <c r="Z822" i="22"/>
  <c r="W822" i="22"/>
  <c r="T822" i="22"/>
  <c r="Q822" i="22"/>
  <c r="N822" i="22"/>
  <c r="K822" i="22"/>
  <c r="H822" i="22"/>
  <c r="E822" i="22"/>
  <c r="B822" i="22"/>
  <c r="AC821" i="22"/>
  <c r="Z821" i="22"/>
  <c r="W821" i="22"/>
  <c r="T821" i="22"/>
  <c r="Q821" i="22"/>
  <c r="N821" i="22"/>
  <c r="K821" i="22"/>
  <c r="H821" i="22"/>
  <c r="E821" i="22"/>
  <c r="B821" i="22"/>
  <c r="AC820" i="22"/>
  <c r="Z820" i="22"/>
  <c r="W820" i="22"/>
  <c r="T820" i="22"/>
  <c r="Q820" i="22"/>
  <c r="N820" i="22"/>
  <c r="K820" i="22"/>
  <c r="H820" i="22"/>
  <c r="E820" i="22"/>
  <c r="B820" i="22"/>
  <c r="AC819" i="22"/>
  <c r="Z819" i="22"/>
  <c r="W819" i="22"/>
  <c r="T819" i="22"/>
  <c r="Q819" i="22"/>
  <c r="N819" i="22"/>
  <c r="K819" i="22"/>
  <c r="H819" i="22"/>
  <c r="E819" i="22"/>
  <c r="B819" i="22"/>
  <c r="AC818" i="22"/>
  <c r="Z818" i="22"/>
  <c r="W818" i="22"/>
  <c r="T818" i="22"/>
  <c r="Q818" i="22"/>
  <c r="N818" i="22"/>
  <c r="K818" i="22"/>
  <c r="H818" i="22"/>
  <c r="E818" i="22"/>
  <c r="B818" i="22"/>
  <c r="AC817" i="22"/>
  <c r="Z817" i="22"/>
  <c r="W817" i="22"/>
  <c r="T817" i="22"/>
  <c r="Q817" i="22"/>
  <c r="N817" i="22"/>
  <c r="K817" i="22"/>
  <c r="H817" i="22"/>
  <c r="E817" i="22"/>
  <c r="B817" i="22"/>
  <c r="AC816" i="22"/>
  <c r="Z816" i="22"/>
  <c r="W816" i="22"/>
  <c r="T816" i="22"/>
  <c r="Q816" i="22"/>
  <c r="N816" i="22"/>
  <c r="K816" i="22"/>
  <c r="H816" i="22"/>
  <c r="E816" i="22"/>
  <c r="B816" i="22"/>
  <c r="AC815" i="22"/>
  <c r="Z815" i="22"/>
  <c r="W815" i="22"/>
  <c r="T815" i="22"/>
  <c r="Q815" i="22"/>
  <c r="N815" i="22"/>
  <c r="K815" i="22"/>
  <c r="H815" i="22"/>
  <c r="E815" i="22"/>
  <c r="B815" i="22"/>
  <c r="AC814" i="22"/>
  <c r="Z814" i="22"/>
  <c r="W814" i="22"/>
  <c r="T814" i="22"/>
  <c r="Q814" i="22"/>
  <c r="N814" i="22"/>
  <c r="K814" i="22"/>
  <c r="H814" i="22"/>
  <c r="E814" i="22"/>
  <c r="B814" i="22"/>
  <c r="AC813" i="22"/>
  <c r="Z813" i="22"/>
  <c r="W813" i="22"/>
  <c r="T813" i="22"/>
  <c r="Q813" i="22"/>
  <c r="N813" i="22"/>
  <c r="K813" i="22"/>
  <c r="H813" i="22"/>
  <c r="E813" i="22"/>
  <c r="B813" i="22"/>
  <c r="AC812" i="22"/>
  <c r="Z812" i="22"/>
  <c r="W812" i="22"/>
  <c r="T812" i="22"/>
  <c r="Q812" i="22"/>
  <c r="N812" i="22"/>
  <c r="K812" i="22"/>
  <c r="H812" i="22"/>
  <c r="E812" i="22"/>
  <c r="B812" i="22"/>
  <c r="AC811" i="22"/>
  <c r="Z811" i="22"/>
  <c r="W811" i="22"/>
  <c r="T811" i="22"/>
  <c r="Q811" i="22"/>
  <c r="N811" i="22"/>
  <c r="K811" i="22"/>
  <c r="H811" i="22"/>
  <c r="E811" i="22"/>
  <c r="B811" i="22"/>
  <c r="AC810" i="22"/>
  <c r="Z810" i="22"/>
  <c r="W810" i="22"/>
  <c r="T810" i="22"/>
  <c r="Q810" i="22"/>
  <c r="N810" i="22"/>
  <c r="K810" i="22"/>
  <c r="H810" i="22"/>
  <c r="E810" i="22"/>
  <c r="B810" i="22"/>
  <c r="AC809" i="22"/>
  <c r="Z809" i="22"/>
  <c r="W809" i="22"/>
  <c r="T809" i="22"/>
  <c r="Q809" i="22"/>
  <c r="N809" i="22"/>
  <c r="K809" i="22"/>
  <c r="H809" i="22"/>
  <c r="E809" i="22"/>
  <c r="B809" i="22"/>
  <c r="AC808" i="22"/>
  <c r="Z808" i="22"/>
  <c r="W808" i="22"/>
  <c r="T808" i="22"/>
  <c r="Q808" i="22"/>
  <c r="N808" i="22"/>
  <c r="K808" i="22"/>
  <c r="H808" i="22"/>
  <c r="E808" i="22"/>
  <c r="B808" i="22"/>
  <c r="AC807" i="22"/>
  <c r="Z807" i="22"/>
  <c r="W807" i="22"/>
  <c r="T807" i="22"/>
  <c r="Q807" i="22"/>
  <c r="N807" i="22"/>
  <c r="K807" i="22"/>
  <c r="H807" i="22"/>
  <c r="E807" i="22"/>
  <c r="B807" i="22"/>
  <c r="AC806" i="22"/>
  <c r="Z806" i="22"/>
  <c r="W806" i="22"/>
  <c r="T806" i="22"/>
  <c r="Q806" i="22"/>
  <c r="N806" i="22"/>
  <c r="K806" i="22"/>
  <c r="H806" i="22"/>
  <c r="E806" i="22"/>
  <c r="B806" i="22"/>
  <c r="AC805" i="22"/>
  <c r="Z805" i="22"/>
  <c r="W805" i="22"/>
  <c r="T805" i="22"/>
  <c r="Q805" i="22"/>
  <c r="N805" i="22"/>
  <c r="K805" i="22"/>
  <c r="H805" i="22"/>
  <c r="E805" i="22"/>
  <c r="B805" i="22"/>
  <c r="AC804" i="22"/>
  <c r="Z804" i="22"/>
  <c r="W804" i="22"/>
  <c r="T804" i="22"/>
  <c r="Q804" i="22"/>
  <c r="N804" i="22"/>
  <c r="K804" i="22"/>
  <c r="H804" i="22"/>
  <c r="E804" i="22"/>
  <c r="B804" i="22"/>
  <c r="AC803" i="22"/>
  <c r="Z803" i="22"/>
  <c r="W803" i="22"/>
  <c r="T803" i="22"/>
  <c r="Q803" i="22"/>
  <c r="N803" i="22"/>
  <c r="K803" i="22"/>
  <c r="H803" i="22"/>
  <c r="E803" i="22"/>
  <c r="B803" i="22"/>
  <c r="AC802" i="22"/>
  <c r="Z802" i="22"/>
  <c r="W802" i="22"/>
  <c r="T802" i="22"/>
  <c r="Q802" i="22"/>
  <c r="N802" i="22"/>
  <c r="K802" i="22"/>
  <c r="H802" i="22"/>
  <c r="E802" i="22"/>
  <c r="B802" i="22"/>
  <c r="AC801" i="22"/>
  <c r="Z801" i="22"/>
  <c r="W801" i="22"/>
  <c r="T801" i="22"/>
  <c r="Q801" i="22"/>
  <c r="N801" i="22"/>
  <c r="K801" i="22"/>
  <c r="H801" i="22"/>
  <c r="E801" i="22"/>
  <c r="B801" i="22"/>
  <c r="AC800" i="22"/>
  <c r="Z800" i="22"/>
  <c r="W800" i="22"/>
  <c r="T800" i="22"/>
  <c r="Q800" i="22"/>
  <c r="N800" i="22"/>
  <c r="K800" i="22"/>
  <c r="H800" i="22"/>
  <c r="E800" i="22"/>
  <c r="B800" i="22"/>
  <c r="AC799" i="22"/>
  <c r="Z799" i="22"/>
  <c r="W799" i="22"/>
  <c r="T799" i="22"/>
  <c r="Q799" i="22"/>
  <c r="N799" i="22"/>
  <c r="K799" i="22"/>
  <c r="H799" i="22"/>
  <c r="E799" i="22"/>
  <c r="B799" i="22"/>
  <c r="AC798" i="22"/>
  <c r="Z798" i="22"/>
  <c r="W798" i="22"/>
  <c r="T798" i="22"/>
  <c r="Q798" i="22"/>
  <c r="N798" i="22"/>
  <c r="K798" i="22"/>
  <c r="H798" i="22"/>
  <c r="E798" i="22"/>
  <c r="B798" i="22"/>
  <c r="AC797" i="22"/>
  <c r="Z797" i="22"/>
  <c r="W797" i="22"/>
  <c r="T797" i="22"/>
  <c r="Q797" i="22"/>
  <c r="N797" i="22"/>
  <c r="K797" i="22"/>
  <c r="H797" i="22"/>
  <c r="E797" i="22"/>
  <c r="B797" i="22"/>
  <c r="AC796" i="22"/>
  <c r="Z796" i="22"/>
  <c r="W796" i="22"/>
  <c r="T796" i="22"/>
  <c r="Q796" i="22"/>
  <c r="N796" i="22"/>
  <c r="K796" i="22"/>
  <c r="H796" i="22"/>
  <c r="E796" i="22"/>
  <c r="B796" i="22"/>
  <c r="AC795" i="22"/>
  <c r="Z795" i="22"/>
  <c r="W795" i="22"/>
  <c r="T795" i="22"/>
  <c r="Q795" i="22"/>
  <c r="N795" i="22"/>
  <c r="K795" i="22"/>
  <c r="H795" i="22"/>
  <c r="E795" i="22"/>
  <c r="B795" i="22"/>
  <c r="AC794" i="22"/>
  <c r="Z794" i="22"/>
  <c r="W794" i="22"/>
  <c r="T794" i="22"/>
  <c r="Q794" i="22"/>
  <c r="N794" i="22"/>
  <c r="K794" i="22"/>
  <c r="H794" i="22"/>
  <c r="E794" i="22"/>
  <c r="B794" i="22"/>
  <c r="AC793" i="22"/>
  <c r="Z793" i="22"/>
  <c r="W793" i="22"/>
  <c r="T793" i="22"/>
  <c r="Q793" i="22"/>
  <c r="N793" i="22"/>
  <c r="K793" i="22"/>
  <c r="H793" i="22"/>
  <c r="E793" i="22"/>
  <c r="B793" i="22"/>
  <c r="AC792" i="22"/>
  <c r="Z792" i="22"/>
  <c r="W792" i="22"/>
  <c r="T792" i="22"/>
  <c r="Q792" i="22"/>
  <c r="N792" i="22"/>
  <c r="K792" i="22"/>
  <c r="H792" i="22"/>
  <c r="E792" i="22"/>
  <c r="B792" i="22"/>
  <c r="AC791" i="22"/>
  <c r="Z791" i="22"/>
  <c r="W791" i="22"/>
  <c r="T791" i="22"/>
  <c r="Q791" i="22"/>
  <c r="N791" i="22"/>
  <c r="K791" i="22"/>
  <c r="H791" i="22"/>
  <c r="E791" i="22"/>
  <c r="B791" i="22"/>
  <c r="AC790" i="22"/>
  <c r="Z790" i="22"/>
  <c r="W790" i="22"/>
  <c r="T790" i="22"/>
  <c r="Q790" i="22"/>
  <c r="N790" i="22"/>
  <c r="K790" i="22"/>
  <c r="H790" i="22"/>
  <c r="E790" i="22"/>
  <c r="B790" i="22"/>
  <c r="AC789" i="22"/>
  <c r="Z789" i="22"/>
  <c r="W789" i="22"/>
  <c r="T789" i="22"/>
  <c r="Q789" i="22"/>
  <c r="N789" i="22"/>
  <c r="K789" i="22"/>
  <c r="H789" i="22"/>
  <c r="E789" i="22"/>
  <c r="B789" i="22"/>
  <c r="AC788" i="22"/>
  <c r="Z788" i="22"/>
  <c r="W788" i="22"/>
  <c r="T788" i="22"/>
  <c r="Q788" i="22"/>
  <c r="N788" i="22"/>
  <c r="K788" i="22"/>
  <c r="H788" i="22"/>
  <c r="E788" i="22"/>
  <c r="B788" i="22"/>
  <c r="AC787" i="22"/>
  <c r="Z787" i="22"/>
  <c r="W787" i="22"/>
  <c r="T787" i="22"/>
  <c r="Q787" i="22"/>
  <c r="N787" i="22"/>
  <c r="K787" i="22"/>
  <c r="H787" i="22"/>
  <c r="E787" i="22"/>
  <c r="B787" i="22"/>
  <c r="AC786" i="22"/>
  <c r="Z786" i="22"/>
  <c r="W786" i="22"/>
  <c r="T786" i="22"/>
  <c r="Q786" i="22"/>
  <c r="N786" i="22"/>
  <c r="K786" i="22"/>
  <c r="H786" i="22"/>
  <c r="E786" i="22"/>
  <c r="B786" i="22"/>
  <c r="AC785" i="22"/>
  <c r="Z785" i="22"/>
  <c r="W785" i="22"/>
  <c r="T785" i="22"/>
  <c r="Q785" i="22"/>
  <c r="N785" i="22"/>
  <c r="K785" i="22"/>
  <c r="H785" i="22"/>
  <c r="E785" i="22"/>
  <c r="B785" i="22"/>
  <c r="AC784" i="22"/>
  <c r="Z784" i="22"/>
  <c r="W784" i="22"/>
  <c r="T784" i="22"/>
  <c r="Q784" i="22"/>
  <c r="N784" i="22"/>
  <c r="K784" i="22"/>
  <c r="H784" i="22"/>
  <c r="E784" i="22"/>
  <c r="B784" i="22"/>
  <c r="AC783" i="22"/>
  <c r="Z783" i="22"/>
  <c r="W783" i="22"/>
  <c r="T783" i="22"/>
  <c r="Q783" i="22"/>
  <c r="N783" i="22"/>
  <c r="K783" i="22"/>
  <c r="H783" i="22"/>
  <c r="E783" i="22"/>
  <c r="B783" i="22"/>
  <c r="AC782" i="22"/>
  <c r="Z782" i="22"/>
  <c r="W782" i="22"/>
  <c r="T782" i="22"/>
  <c r="Q782" i="22"/>
  <c r="N782" i="22"/>
  <c r="K782" i="22"/>
  <c r="H782" i="22"/>
  <c r="E782" i="22"/>
  <c r="B782" i="22"/>
  <c r="AC781" i="22"/>
  <c r="Z781" i="22"/>
  <c r="W781" i="22"/>
  <c r="T781" i="22"/>
  <c r="Q781" i="22"/>
  <c r="N781" i="22"/>
  <c r="K781" i="22"/>
  <c r="H781" i="22"/>
  <c r="E781" i="22"/>
  <c r="B781" i="22"/>
  <c r="AC780" i="22"/>
  <c r="Z780" i="22"/>
  <c r="W780" i="22"/>
  <c r="T780" i="22"/>
  <c r="Q780" i="22"/>
  <c r="N780" i="22"/>
  <c r="K780" i="22"/>
  <c r="H780" i="22"/>
  <c r="E780" i="22"/>
  <c r="B780" i="22"/>
  <c r="AC779" i="22"/>
  <c r="Z779" i="22"/>
  <c r="W779" i="22"/>
  <c r="T779" i="22"/>
  <c r="Q779" i="22"/>
  <c r="N779" i="22"/>
  <c r="K779" i="22"/>
  <c r="H779" i="22"/>
  <c r="E779" i="22"/>
  <c r="B779" i="22"/>
  <c r="AC778" i="22"/>
  <c r="Z778" i="22"/>
  <c r="W778" i="22"/>
  <c r="T778" i="22"/>
  <c r="Q778" i="22"/>
  <c r="N778" i="22"/>
  <c r="K778" i="22"/>
  <c r="H778" i="22"/>
  <c r="E778" i="22"/>
  <c r="B778" i="22"/>
  <c r="AC777" i="22"/>
  <c r="Z777" i="22"/>
  <c r="W777" i="22"/>
  <c r="T777" i="22"/>
  <c r="Q777" i="22"/>
  <c r="N777" i="22"/>
  <c r="K777" i="22"/>
  <c r="H777" i="22"/>
  <c r="E777" i="22"/>
  <c r="B777" i="22"/>
  <c r="AC776" i="22"/>
  <c r="Z776" i="22"/>
  <c r="W776" i="22"/>
  <c r="T776" i="22"/>
  <c r="Q776" i="22"/>
  <c r="N776" i="22"/>
  <c r="K776" i="22"/>
  <c r="H776" i="22"/>
  <c r="E776" i="22"/>
  <c r="B776" i="22"/>
  <c r="AC775" i="22"/>
  <c r="Z775" i="22"/>
  <c r="W775" i="22"/>
  <c r="T775" i="22"/>
  <c r="Q775" i="22"/>
  <c r="N775" i="22"/>
  <c r="K775" i="22"/>
  <c r="H775" i="22"/>
  <c r="E775" i="22"/>
  <c r="B775" i="22"/>
  <c r="AC774" i="22"/>
  <c r="Z774" i="22"/>
  <c r="W774" i="22"/>
  <c r="T774" i="22"/>
  <c r="Q774" i="22"/>
  <c r="N774" i="22"/>
  <c r="K774" i="22"/>
  <c r="H774" i="22"/>
  <c r="E774" i="22"/>
  <c r="B774" i="22"/>
  <c r="AC773" i="22"/>
  <c r="Z773" i="22"/>
  <c r="W773" i="22"/>
  <c r="T773" i="22"/>
  <c r="Q773" i="22"/>
  <c r="N773" i="22"/>
  <c r="K773" i="22"/>
  <c r="H773" i="22"/>
  <c r="E773" i="22"/>
  <c r="B773" i="22"/>
  <c r="AC772" i="22"/>
  <c r="Z772" i="22"/>
  <c r="W772" i="22"/>
  <c r="T772" i="22"/>
  <c r="Q772" i="22"/>
  <c r="N772" i="22"/>
  <c r="K772" i="22"/>
  <c r="H772" i="22"/>
  <c r="E772" i="22"/>
  <c r="B772" i="22"/>
  <c r="AC771" i="22"/>
  <c r="Z771" i="22"/>
  <c r="W771" i="22"/>
  <c r="T771" i="22"/>
  <c r="Q771" i="22"/>
  <c r="N771" i="22"/>
  <c r="K771" i="22"/>
  <c r="H771" i="22"/>
  <c r="E771" i="22"/>
  <c r="B771" i="22"/>
  <c r="AC770" i="22"/>
  <c r="Z770" i="22"/>
  <c r="W770" i="22"/>
  <c r="T770" i="22"/>
  <c r="Q770" i="22"/>
  <c r="N770" i="22"/>
  <c r="K770" i="22"/>
  <c r="H770" i="22"/>
  <c r="E770" i="22"/>
  <c r="B770" i="22"/>
  <c r="AC769" i="22"/>
  <c r="Z769" i="22"/>
  <c r="W769" i="22"/>
  <c r="T769" i="22"/>
  <c r="Q769" i="22"/>
  <c r="N769" i="22"/>
  <c r="K769" i="22"/>
  <c r="H769" i="22"/>
  <c r="E769" i="22"/>
  <c r="B769" i="22"/>
  <c r="AC768" i="22"/>
  <c r="Z768" i="22"/>
  <c r="W768" i="22"/>
  <c r="T768" i="22"/>
  <c r="Q768" i="22"/>
  <c r="N768" i="22"/>
  <c r="K768" i="22"/>
  <c r="H768" i="22"/>
  <c r="E768" i="22"/>
  <c r="B768" i="22"/>
  <c r="AC767" i="22"/>
  <c r="Z767" i="22"/>
  <c r="W767" i="22"/>
  <c r="T767" i="22"/>
  <c r="Q767" i="22"/>
  <c r="N767" i="22"/>
  <c r="K767" i="22"/>
  <c r="H767" i="22"/>
  <c r="E767" i="22"/>
  <c r="B767" i="22"/>
  <c r="AC766" i="22"/>
  <c r="Z766" i="22"/>
  <c r="W766" i="22"/>
  <c r="T766" i="22"/>
  <c r="Q766" i="22"/>
  <c r="N766" i="22"/>
  <c r="K766" i="22"/>
  <c r="H766" i="22"/>
  <c r="E766" i="22"/>
  <c r="B766" i="22"/>
  <c r="AC765" i="22"/>
  <c r="Z765" i="22"/>
  <c r="W765" i="22"/>
  <c r="T765" i="22"/>
  <c r="Q765" i="22"/>
  <c r="N765" i="22"/>
  <c r="K765" i="22"/>
  <c r="H765" i="22"/>
  <c r="E765" i="22"/>
  <c r="B765" i="22"/>
  <c r="AC764" i="22"/>
  <c r="Z764" i="22"/>
  <c r="W764" i="22"/>
  <c r="T764" i="22"/>
  <c r="Q764" i="22"/>
  <c r="N764" i="22"/>
  <c r="K764" i="22"/>
  <c r="H764" i="22"/>
  <c r="E764" i="22"/>
  <c r="B764" i="22"/>
  <c r="AC763" i="22"/>
  <c r="Z763" i="22"/>
  <c r="W763" i="22"/>
  <c r="T763" i="22"/>
  <c r="Q763" i="22"/>
  <c r="N763" i="22"/>
  <c r="K763" i="22"/>
  <c r="H763" i="22"/>
  <c r="E763" i="22"/>
  <c r="B763" i="22"/>
  <c r="AC762" i="22"/>
  <c r="Z762" i="22"/>
  <c r="W762" i="22"/>
  <c r="T762" i="22"/>
  <c r="Q762" i="22"/>
  <c r="N762" i="22"/>
  <c r="K762" i="22"/>
  <c r="H762" i="22"/>
  <c r="E762" i="22"/>
  <c r="B762" i="22"/>
  <c r="AC761" i="22"/>
  <c r="Z761" i="22"/>
  <c r="W761" i="22"/>
  <c r="T761" i="22"/>
  <c r="Q761" i="22"/>
  <c r="N761" i="22"/>
  <c r="K761" i="22"/>
  <c r="H761" i="22"/>
  <c r="E761" i="22"/>
  <c r="B761" i="22"/>
  <c r="AC760" i="22"/>
  <c r="Z760" i="22"/>
  <c r="W760" i="22"/>
  <c r="T760" i="22"/>
  <c r="Q760" i="22"/>
  <c r="N760" i="22"/>
  <c r="K760" i="22"/>
  <c r="H760" i="22"/>
  <c r="E760" i="22"/>
  <c r="B760" i="22"/>
  <c r="AC759" i="22"/>
  <c r="Z759" i="22"/>
  <c r="W759" i="22"/>
  <c r="T759" i="22"/>
  <c r="Q759" i="22"/>
  <c r="N759" i="22"/>
  <c r="K759" i="22"/>
  <c r="H759" i="22"/>
  <c r="E759" i="22"/>
  <c r="B759" i="22"/>
  <c r="AC758" i="22"/>
  <c r="Z758" i="22"/>
  <c r="W758" i="22"/>
  <c r="T758" i="22"/>
  <c r="Q758" i="22"/>
  <c r="N758" i="22"/>
  <c r="K758" i="22"/>
  <c r="H758" i="22"/>
  <c r="E758" i="22"/>
  <c r="B758" i="22"/>
  <c r="AC757" i="22"/>
  <c r="Z757" i="22"/>
  <c r="W757" i="22"/>
  <c r="T757" i="22"/>
  <c r="Q757" i="22"/>
  <c r="N757" i="22"/>
  <c r="K757" i="22"/>
  <c r="H757" i="22"/>
  <c r="E757" i="22"/>
  <c r="B757" i="22"/>
  <c r="AC756" i="22"/>
  <c r="Z756" i="22"/>
  <c r="W756" i="22"/>
  <c r="T756" i="22"/>
  <c r="Q756" i="22"/>
  <c r="N756" i="22"/>
  <c r="K756" i="22"/>
  <c r="H756" i="22"/>
  <c r="E756" i="22"/>
  <c r="B756" i="22"/>
  <c r="AC755" i="22"/>
  <c r="Z755" i="22"/>
  <c r="W755" i="22"/>
  <c r="T755" i="22"/>
  <c r="Q755" i="22"/>
  <c r="N755" i="22"/>
  <c r="K755" i="22"/>
  <c r="H755" i="22"/>
  <c r="E755" i="22"/>
  <c r="B755" i="22"/>
  <c r="AC754" i="22"/>
  <c r="Z754" i="22"/>
  <c r="W754" i="22"/>
  <c r="T754" i="22"/>
  <c r="Q754" i="22"/>
  <c r="N754" i="22"/>
  <c r="K754" i="22"/>
  <c r="H754" i="22"/>
  <c r="E754" i="22"/>
  <c r="B754" i="22"/>
  <c r="AC753" i="22"/>
  <c r="Z753" i="22"/>
  <c r="W753" i="22"/>
  <c r="T753" i="22"/>
  <c r="Q753" i="22"/>
  <c r="N753" i="22"/>
  <c r="K753" i="22"/>
  <c r="H753" i="22"/>
  <c r="E753" i="22"/>
  <c r="B753" i="22"/>
  <c r="AC752" i="22"/>
  <c r="Z752" i="22"/>
  <c r="W752" i="22"/>
  <c r="T752" i="22"/>
  <c r="Q752" i="22"/>
  <c r="N752" i="22"/>
  <c r="K752" i="22"/>
  <c r="H752" i="22"/>
  <c r="E752" i="22"/>
  <c r="B752" i="22"/>
  <c r="AC751" i="22"/>
  <c r="Z751" i="22"/>
  <c r="W751" i="22"/>
  <c r="T751" i="22"/>
  <c r="Q751" i="22"/>
  <c r="N751" i="22"/>
  <c r="K751" i="22"/>
  <c r="H751" i="22"/>
  <c r="E751" i="22"/>
  <c r="B751" i="22"/>
  <c r="AC750" i="22"/>
  <c r="Z750" i="22"/>
  <c r="W750" i="22"/>
  <c r="T750" i="22"/>
  <c r="Q750" i="22"/>
  <c r="N750" i="22"/>
  <c r="K750" i="22"/>
  <c r="H750" i="22"/>
  <c r="E750" i="22"/>
  <c r="B750" i="22"/>
  <c r="AC749" i="22"/>
  <c r="Z749" i="22"/>
  <c r="W749" i="22"/>
  <c r="T749" i="22"/>
  <c r="Q749" i="22"/>
  <c r="N749" i="22"/>
  <c r="K749" i="22"/>
  <c r="H749" i="22"/>
  <c r="E749" i="22"/>
  <c r="B749" i="22"/>
  <c r="AC748" i="22"/>
  <c r="Z748" i="22"/>
  <c r="W748" i="22"/>
  <c r="T748" i="22"/>
  <c r="Q748" i="22"/>
  <c r="N748" i="22"/>
  <c r="K748" i="22"/>
  <c r="H748" i="22"/>
  <c r="E748" i="22"/>
  <c r="B748" i="22"/>
  <c r="AC747" i="22"/>
  <c r="Z747" i="22"/>
  <c r="W747" i="22"/>
  <c r="T747" i="22"/>
  <c r="Q747" i="22"/>
  <c r="N747" i="22"/>
  <c r="K747" i="22"/>
  <c r="H747" i="22"/>
  <c r="E747" i="22"/>
  <c r="B747" i="22"/>
  <c r="AC746" i="22"/>
  <c r="Z746" i="22"/>
  <c r="W746" i="22"/>
  <c r="T746" i="22"/>
  <c r="Q746" i="22"/>
  <c r="N746" i="22"/>
  <c r="K746" i="22"/>
  <c r="H746" i="22"/>
  <c r="E746" i="22"/>
  <c r="B746" i="22"/>
  <c r="AC745" i="22"/>
  <c r="Z745" i="22"/>
  <c r="W745" i="22"/>
  <c r="T745" i="22"/>
  <c r="Q745" i="22"/>
  <c r="N745" i="22"/>
  <c r="K745" i="22"/>
  <c r="H745" i="22"/>
  <c r="E745" i="22"/>
  <c r="B745" i="22"/>
  <c r="AC744" i="22"/>
  <c r="Z744" i="22"/>
  <c r="W744" i="22"/>
  <c r="T744" i="22"/>
  <c r="Q744" i="22"/>
  <c r="N744" i="22"/>
  <c r="K744" i="22"/>
  <c r="H744" i="22"/>
  <c r="E744" i="22"/>
  <c r="B744" i="22"/>
  <c r="AC743" i="22"/>
  <c r="Z743" i="22"/>
  <c r="W743" i="22"/>
  <c r="T743" i="22"/>
  <c r="Q743" i="22"/>
  <c r="N743" i="22"/>
  <c r="K743" i="22"/>
  <c r="H743" i="22"/>
  <c r="E743" i="22"/>
  <c r="B743" i="22"/>
  <c r="AC742" i="22"/>
  <c r="Z742" i="22"/>
  <c r="W742" i="22"/>
  <c r="T742" i="22"/>
  <c r="Q742" i="22"/>
  <c r="N742" i="22"/>
  <c r="K742" i="22"/>
  <c r="H742" i="22"/>
  <c r="E742" i="22"/>
  <c r="B742" i="22"/>
  <c r="AC741" i="22"/>
  <c r="Z741" i="22"/>
  <c r="W741" i="22"/>
  <c r="T741" i="22"/>
  <c r="Q741" i="22"/>
  <c r="N741" i="22"/>
  <c r="K741" i="22"/>
  <c r="H741" i="22"/>
  <c r="E741" i="22"/>
  <c r="B741" i="22"/>
  <c r="AC740" i="22"/>
  <c r="Z740" i="22"/>
  <c r="W740" i="22"/>
  <c r="T740" i="22"/>
  <c r="Q740" i="22"/>
  <c r="N740" i="22"/>
  <c r="K740" i="22"/>
  <c r="H740" i="22"/>
  <c r="E740" i="22"/>
  <c r="B740" i="22"/>
  <c r="AC739" i="22"/>
  <c r="Z739" i="22"/>
  <c r="W739" i="22"/>
  <c r="T739" i="22"/>
  <c r="Q739" i="22"/>
  <c r="N739" i="22"/>
  <c r="K739" i="22"/>
  <c r="H739" i="22"/>
  <c r="E739" i="22"/>
  <c r="B739" i="22"/>
  <c r="AC738" i="22"/>
  <c r="Z738" i="22"/>
  <c r="W738" i="22"/>
  <c r="T738" i="22"/>
  <c r="Q738" i="22"/>
  <c r="N738" i="22"/>
  <c r="K738" i="22"/>
  <c r="H738" i="22"/>
  <c r="E738" i="22"/>
  <c r="B738" i="22"/>
  <c r="AC737" i="22"/>
  <c r="Z737" i="22"/>
  <c r="W737" i="22"/>
  <c r="T737" i="22"/>
  <c r="Q737" i="22"/>
  <c r="N737" i="22"/>
  <c r="K737" i="22"/>
  <c r="H737" i="22"/>
  <c r="E737" i="22"/>
  <c r="B737" i="22"/>
  <c r="AC736" i="22"/>
  <c r="Z736" i="22"/>
  <c r="W736" i="22"/>
  <c r="T736" i="22"/>
  <c r="Q736" i="22"/>
  <c r="N736" i="22"/>
  <c r="K736" i="22"/>
  <c r="H736" i="22"/>
  <c r="E736" i="22"/>
  <c r="B736" i="22"/>
  <c r="AC735" i="22"/>
  <c r="Z735" i="22"/>
  <c r="W735" i="22"/>
  <c r="T735" i="22"/>
  <c r="Q735" i="22"/>
  <c r="N735" i="22"/>
  <c r="K735" i="22"/>
  <c r="H735" i="22"/>
  <c r="E735" i="22"/>
  <c r="B735" i="22"/>
  <c r="AC734" i="22"/>
  <c r="Z734" i="22"/>
  <c r="W734" i="22"/>
  <c r="T734" i="22"/>
  <c r="Q734" i="22"/>
  <c r="N734" i="22"/>
  <c r="K734" i="22"/>
  <c r="H734" i="22"/>
  <c r="E734" i="22"/>
  <c r="B734" i="22"/>
  <c r="AC733" i="22"/>
  <c r="Z733" i="22"/>
  <c r="W733" i="22"/>
  <c r="T733" i="22"/>
  <c r="Q733" i="22"/>
  <c r="N733" i="22"/>
  <c r="K733" i="22"/>
  <c r="H733" i="22"/>
  <c r="E733" i="22"/>
  <c r="B733" i="22"/>
  <c r="AC732" i="22"/>
  <c r="Z732" i="22"/>
  <c r="W732" i="22"/>
  <c r="T732" i="22"/>
  <c r="Q732" i="22"/>
  <c r="N732" i="22"/>
  <c r="K732" i="22"/>
  <c r="H732" i="22"/>
  <c r="E732" i="22"/>
  <c r="B732" i="22"/>
  <c r="AC731" i="22"/>
  <c r="Z731" i="22"/>
  <c r="W731" i="22"/>
  <c r="T731" i="22"/>
  <c r="Q731" i="22"/>
  <c r="N731" i="22"/>
  <c r="K731" i="22"/>
  <c r="H731" i="22"/>
  <c r="E731" i="22"/>
  <c r="B731" i="22"/>
  <c r="AC730" i="22"/>
  <c r="Z730" i="22"/>
  <c r="W730" i="22"/>
  <c r="T730" i="22"/>
  <c r="Q730" i="22"/>
  <c r="N730" i="22"/>
  <c r="K730" i="22"/>
  <c r="H730" i="22"/>
  <c r="E730" i="22"/>
  <c r="B730" i="22"/>
  <c r="AC729" i="22"/>
  <c r="Z729" i="22"/>
  <c r="W729" i="22"/>
  <c r="T729" i="22"/>
  <c r="Q729" i="22"/>
  <c r="N729" i="22"/>
  <c r="K729" i="22"/>
  <c r="H729" i="22"/>
  <c r="E729" i="22"/>
  <c r="B729" i="22"/>
  <c r="AC728" i="22"/>
  <c r="Z728" i="22"/>
  <c r="W728" i="22"/>
  <c r="T728" i="22"/>
  <c r="Q728" i="22"/>
  <c r="N728" i="22"/>
  <c r="K728" i="22"/>
  <c r="H728" i="22"/>
  <c r="E728" i="22"/>
  <c r="B728" i="22"/>
  <c r="AC727" i="22"/>
  <c r="Z727" i="22"/>
  <c r="W727" i="22"/>
  <c r="T727" i="22"/>
  <c r="Q727" i="22"/>
  <c r="N727" i="22"/>
  <c r="K727" i="22"/>
  <c r="H727" i="22"/>
  <c r="E727" i="22"/>
  <c r="B727" i="22"/>
  <c r="AC726" i="22"/>
  <c r="Z726" i="22"/>
  <c r="W726" i="22"/>
  <c r="T726" i="22"/>
  <c r="Q726" i="22"/>
  <c r="N726" i="22"/>
  <c r="K726" i="22"/>
  <c r="H726" i="22"/>
  <c r="E726" i="22"/>
  <c r="B726" i="22"/>
  <c r="AC725" i="22"/>
  <c r="Z725" i="22"/>
  <c r="W725" i="22"/>
  <c r="T725" i="22"/>
  <c r="Q725" i="22"/>
  <c r="N725" i="22"/>
  <c r="K725" i="22"/>
  <c r="H725" i="22"/>
  <c r="E725" i="22"/>
  <c r="B725" i="22"/>
  <c r="AC724" i="22"/>
  <c r="Z724" i="22"/>
  <c r="W724" i="22"/>
  <c r="T724" i="22"/>
  <c r="Q724" i="22"/>
  <c r="N724" i="22"/>
  <c r="K724" i="22"/>
  <c r="H724" i="22"/>
  <c r="E724" i="22"/>
  <c r="B724" i="22"/>
  <c r="AC723" i="22"/>
  <c r="Z723" i="22"/>
  <c r="W723" i="22"/>
  <c r="T723" i="22"/>
  <c r="Q723" i="22"/>
  <c r="N723" i="22"/>
  <c r="K723" i="22"/>
  <c r="H723" i="22"/>
  <c r="E723" i="22"/>
  <c r="B723" i="22"/>
  <c r="AC722" i="22"/>
  <c r="Z722" i="22"/>
  <c r="W722" i="22"/>
  <c r="T722" i="22"/>
  <c r="Q722" i="22"/>
  <c r="N722" i="22"/>
  <c r="K722" i="22"/>
  <c r="H722" i="22"/>
  <c r="E722" i="22"/>
  <c r="B722" i="22"/>
  <c r="AC721" i="22"/>
  <c r="Z721" i="22"/>
  <c r="W721" i="22"/>
  <c r="T721" i="22"/>
  <c r="Q721" i="22"/>
  <c r="N721" i="22"/>
  <c r="K721" i="22"/>
  <c r="H721" i="22"/>
  <c r="E721" i="22"/>
  <c r="B721" i="22"/>
  <c r="AC720" i="22"/>
  <c r="Z720" i="22"/>
  <c r="W720" i="22"/>
  <c r="T720" i="22"/>
  <c r="Q720" i="22"/>
  <c r="N720" i="22"/>
  <c r="K720" i="22"/>
  <c r="H720" i="22"/>
  <c r="E720" i="22"/>
  <c r="B720" i="22"/>
  <c r="AC719" i="22"/>
  <c r="Z719" i="22"/>
  <c r="W719" i="22"/>
  <c r="T719" i="22"/>
  <c r="Q719" i="22"/>
  <c r="N719" i="22"/>
  <c r="K719" i="22"/>
  <c r="H719" i="22"/>
  <c r="E719" i="22"/>
  <c r="B719" i="22"/>
  <c r="AC718" i="22"/>
  <c r="Z718" i="22"/>
  <c r="W718" i="22"/>
  <c r="T718" i="22"/>
  <c r="Q718" i="22"/>
  <c r="N718" i="22"/>
  <c r="K718" i="22"/>
  <c r="H718" i="22"/>
  <c r="E718" i="22"/>
  <c r="B718" i="22"/>
  <c r="AC717" i="22"/>
  <c r="Z717" i="22"/>
  <c r="W717" i="22"/>
  <c r="T717" i="22"/>
  <c r="Q717" i="22"/>
  <c r="N717" i="22"/>
  <c r="K717" i="22"/>
  <c r="H717" i="22"/>
  <c r="E717" i="22"/>
  <c r="B717" i="22"/>
  <c r="AC716" i="22"/>
  <c r="Z716" i="22"/>
  <c r="W716" i="22"/>
  <c r="T716" i="22"/>
  <c r="Q716" i="22"/>
  <c r="N716" i="22"/>
  <c r="K716" i="22"/>
  <c r="H716" i="22"/>
  <c r="E716" i="22"/>
  <c r="B716" i="22"/>
  <c r="AC715" i="22"/>
  <c r="Z715" i="22"/>
  <c r="W715" i="22"/>
  <c r="T715" i="22"/>
  <c r="Q715" i="22"/>
  <c r="N715" i="22"/>
  <c r="K715" i="22"/>
  <c r="H715" i="22"/>
  <c r="E715" i="22"/>
  <c r="B715" i="22"/>
  <c r="AC714" i="22"/>
  <c r="Z714" i="22"/>
  <c r="W714" i="22"/>
  <c r="T714" i="22"/>
  <c r="Q714" i="22"/>
  <c r="N714" i="22"/>
  <c r="K714" i="22"/>
  <c r="H714" i="22"/>
  <c r="E714" i="22"/>
  <c r="B714" i="22"/>
  <c r="AC713" i="22"/>
  <c r="Z713" i="22"/>
  <c r="W713" i="22"/>
  <c r="T713" i="22"/>
  <c r="Q713" i="22"/>
  <c r="N713" i="22"/>
  <c r="K713" i="22"/>
  <c r="H713" i="22"/>
  <c r="E713" i="22"/>
  <c r="B713" i="22"/>
  <c r="AC712" i="22"/>
  <c r="Z712" i="22"/>
  <c r="W712" i="22"/>
  <c r="T712" i="22"/>
  <c r="Q712" i="22"/>
  <c r="N712" i="22"/>
  <c r="K712" i="22"/>
  <c r="H712" i="22"/>
  <c r="E712" i="22"/>
  <c r="B712" i="22"/>
  <c r="AC711" i="22"/>
  <c r="Z711" i="22"/>
  <c r="W711" i="22"/>
  <c r="T711" i="22"/>
  <c r="Q711" i="22"/>
  <c r="N711" i="22"/>
  <c r="K711" i="22"/>
  <c r="H711" i="22"/>
  <c r="E711" i="22"/>
  <c r="B711" i="22"/>
  <c r="AC710" i="22"/>
  <c r="Z710" i="22"/>
  <c r="W710" i="22"/>
  <c r="T710" i="22"/>
  <c r="Q710" i="22"/>
  <c r="N710" i="22"/>
  <c r="K710" i="22"/>
  <c r="H710" i="22"/>
  <c r="E710" i="22"/>
  <c r="B710" i="22"/>
  <c r="AC709" i="22"/>
  <c r="Z709" i="22"/>
  <c r="W709" i="22"/>
  <c r="T709" i="22"/>
  <c r="Q709" i="22"/>
  <c r="N709" i="22"/>
  <c r="K709" i="22"/>
  <c r="H709" i="22"/>
  <c r="E709" i="22"/>
  <c r="B709" i="22"/>
  <c r="AC708" i="22"/>
  <c r="Z708" i="22"/>
  <c r="W708" i="22"/>
  <c r="T708" i="22"/>
  <c r="Q708" i="22"/>
  <c r="N708" i="22"/>
  <c r="K708" i="22"/>
  <c r="H708" i="22"/>
  <c r="E708" i="22"/>
  <c r="B708" i="22"/>
  <c r="AC707" i="22"/>
  <c r="Z707" i="22"/>
  <c r="W707" i="22"/>
  <c r="T707" i="22"/>
  <c r="Q707" i="22"/>
  <c r="N707" i="22"/>
  <c r="K707" i="22"/>
  <c r="H707" i="22"/>
  <c r="E707" i="22"/>
  <c r="B707" i="22"/>
  <c r="AC706" i="22"/>
  <c r="Z706" i="22"/>
  <c r="W706" i="22"/>
  <c r="T706" i="22"/>
  <c r="Q706" i="22"/>
  <c r="N706" i="22"/>
  <c r="K706" i="22"/>
  <c r="H706" i="22"/>
  <c r="E706" i="22"/>
  <c r="B706" i="22"/>
  <c r="AC705" i="22"/>
  <c r="Z705" i="22"/>
  <c r="W705" i="22"/>
  <c r="T705" i="22"/>
  <c r="Q705" i="22"/>
  <c r="N705" i="22"/>
  <c r="K705" i="22"/>
  <c r="H705" i="22"/>
  <c r="E705" i="22"/>
  <c r="B705" i="22"/>
  <c r="AC704" i="22"/>
  <c r="Z704" i="22"/>
  <c r="W704" i="22"/>
  <c r="T704" i="22"/>
  <c r="Q704" i="22"/>
  <c r="N704" i="22"/>
  <c r="K704" i="22"/>
  <c r="H704" i="22"/>
  <c r="E704" i="22"/>
  <c r="B704" i="22"/>
  <c r="AC703" i="22"/>
  <c r="Z703" i="22"/>
  <c r="W703" i="22"/>
  <c r="T703" i="22"/>
  <c r="Q703" i="22"/>
  <c r="N703" i="22"/>
  <c r="K703" i="22"/>
  <c r="H703" i="22"/>
  <c r="E703" i="22"/>
  <c r="B703" i="22"/>
  <c r="AC702" i="22"/>
  <c r="Z702" i="22"/>
  <c r="W702" i="22"/>
  <c r="T702" i="22"/>
  <c r="Q702" i="22"/>
  <c r="N702" i="22"/>
  <c r="K702" i="22"/>
  <c r="H702" i="22"/>
  <c r="E702" i="22"/>
  <c r="B702" i="22"/>
  <c r="AC701" i="22"/>
  <c r="Z701" i="22"/>
  <c r="W701" i="22"/>
  <c r="T701" i="22"/>
  <c r="Q701" i="22"/>
  <c r="N701" i="22"/>
  <c r="K701" i="22"/>
  <c r="H701" i="22"/>
  <c r="E701" i="22"/>
  <c r="B701" i="22"/>
  <c r="AC700" i="22"/>
  <c r="Z700" i="22"/>
  <c r="W700" i="22"/>
  <c r="T700" i="22"/>
  <c r="Q700" i="22"/>
  <c r="N700" i="22"/>
  <c r="K700" i="22"/>
  <c r="H700" i="22"/>
  <c r="E700" i="22"/>
  <c r="B700" i="22"/>
  <c r="AC699" i="22"/>
  <c r="Z699" i="22"/>
  <c r="W699" i="22"/>
  <c r="T699" i="22"/>
  <c r="Q699" i="22"/>
  <c r="N699" i="22"/>
  <c r="K699" i="22"/>
  <c r="H699" i="22"/>
  <c r="E699" i="22"/>
  <c r="B699" i="22"/>
  <c r="AC698" i="22"/>
  <c r="Z698" i="22"/>
  <c r="W698" i="22"/>
  <c r="T698" i="22"/>
  <c r="Q698" i="22"/>
  <c r="N698" i="22"/>
  <c r="K698" i="22"/>
  <c r="H698" i="22"/>
  <c r="E698" i="22"/>
  <c r="B698" i="22"/>
  <c r="AC697" i="22"/>
  <c r="Z697" i="22"/>
  <c r="W697" i="22"/>
  <c r="T697" i="22"/>
  <c r="Q697" i="22"/>
  <c r="N697" i="22"/>
  <c r="K697" i="22"/>
  <c r="H697" i="22"/>
  <c r="E697" i="22"/>
  <c r="B697" i="22"/>
  <c r="AC696" i="22"/>
  <c r="Z696" i="22"/>
  <c r="W696" i="22"/>
  <c r="T696" i="22"/>
  <c r="Q696" i="22"/>
  <c r="N696" i="22"/>
  <c r="K696" i="22"/>
  <c r="H696" i="22"/>
  <c r="E696" i="22"/>
  <c r="B696" i="22"/>
  <c r="AC695" i="22"/>
  <c r="Z695" i="22"/>
  <c r="W695" i="22"/>
  <c r="T695" i="22"/>
  <c r="Q695" i="22"/>
  <c r="N695" i="22"/>
  <c r="K695" i="22"/>
  <c r="H695" i="22"/>
  <c r="E695" i="22"/>
  <c r="B695" i="22"/>
  <c r="AC694" i="22"/>
  <c r="Z694" i="22"/>
  <c r="W694" i="22"/>
  <c r="T694" i="22"/>
  <c r="Q694" i="22"/>
  <c r="N694" i="22"/>
  <c r="K694" i="22"/>
  <c r="H694" i="22"/>
  <c r="E694" i="22"/>
  <c r="B694" i="22"/>
  <c r="AC693" i="22"/>
  <c r="Z693" i="22"/>
  <c r="W693" i="22"/>
  <c r="T693" i="22"/>
  <c r="Q693" i="22"/>
  <c r="N693" i="22"/>
  <c r="K693" i="22"/>
  <c r="H693" i="22"/>
  <c r="E693" i="22"/>
  <c r="B693" i="22"/>
  <c r="AC692" i="22"/>
  <c r="Z692" i="22"/>
  <c r="W692" i="22"/>
  <c r="T692" i="22"/>
  <c r="Q692" i="22"/>
  <c r="N692" i="22"/>
  <c r="K692" i="22"/>
  <c r="H692" i="22"/>
  <c r="E692" i="22"/>
  <c r="B692" i="22"/>
  <c r="AC691" i="22"/>
  <c r="Z691" i="22"/>
  <c r="W691" i="22"/>
  <c r="T691" i="22"/>
  <c r="Q691" i="22"/>
  <c r="N691" i="22"/>
  <c r="K691" i="22"/>
  <c r="H691" i="22"/>
  <c r="E691" i="22"/>
  <c r="B691" i="22"/>
  <c r="AC690" i="22"/>
  <c r="Z690" i="22"/>
  <c r="W690" i="22"/>
  <c r="T690" i="22"/>
  <c r="Q690" i="22"/>
  <c r="N690" i="22"/>
  <c r="K690" i="22"/>
  <c r="H690" i="22"/>
  <c r="E690" i="22"/>
  <c r="B690" i="22"/>
  <c r="AC689" i="22"/>
  <c r="Z689" i="22"/>
  <c r="W689" i="22"/>
  <c r="T689" i="22"/>
  <c r="Q689" i="22"/>
  <c r="N689" i="22"/>
  <c r="K689" i="22"/>
  <c r="H689" i="22"/>
  <c r="E689" i="22"/>
  <c r="B689" i="22"/>
  <c r="AC688" i="22"/>
  <c r="Z688" i="22"/>
  <c r="W688" i="22"/>
  <c r="T688" i="22"/>
  <c r="Q688" i="22"/>
  <c r="N688" i="22"/>
  <c r="K688" i="22"/>
  <c r="H688" i="22"/>
  <c r="E688" i="22"/>
  <c r="B688" i="22"/>
  <c r="AC687" i="22"/>
  <c r="Z687" i="22"/>
  <c r="W687" i="22"/>
  <c r="T687" i="22"/>
  <c r="Q687" i="22"/>
  <c r="N687" i="22"/>
  <c r="K687" i="22"/>
  <c r="H687" i="22"/>
  <c r="E687" i="22"/>
  <c r="B687" i="22"/>
  <c r="AC686" i="22"/>
  <c r="Z686" i="22"/>
  <c r="W686" i="22"/>
  <c r="T686" i="22"/>
  <c r="Q686" i="22"/>
  <c r="N686" i="22"/>
  <c r="K686" i="22"/>
  <c r="H686" i="22"/>
  <c r="E686" i="22"/>
  <c r="B686" i="22"/>
  <c r="AC685" i="22"/>
  <c r="Z685" i="22"/>
  <c r="W685" i="22"/>
  <c r="T685" i="22"/>
  <c r="Q685" i="22"/>
  <c r="N685" i="22"/>
  <c r="K685" i="22"/>
  <c r="H685" i="22"/>
  <c r="E685" i="22"/>
  <c r="B685" i="22"/>
  <c r="AC684" i="22"/>
  <c r="Z684" i="22"/>
  <c r="W684" i="22"/>
  <c r="T684" i="22"/>
  <c r="Q684" i="22"/>
  <c r="N684" i="22"/>
  <c r="K684" i="22"/>
  <c r="H684" i="22"/>
  <c r="E684" i="22"/>
  <c r="B684" i="22"/>
  <c r="AC683" i="22"/>
  <c r="Z683" i="22"/>
  <c r="W683" i="22"/>
  <c r="T683" i="22"/>
  <c r="Q683" i="22"/>
  <c r="N683" i="22"/>
  <c r="K683" i="22"/>
  <c r="H683" i="22"/>
  <c r="E683" i="22"/>
  <c r="B683" i="22"/>
  <c r="AC682" i="22"/>
  <c r="Z682" i="22"/>
  <c r="W682" i="22"/>
  <c r="T682" i="22"/>
  <c r="Q682" i="22"/>
  <c r="N682" i="22"/>
  <c r="K682" i="22"/>
  <c r="H682" i="22"/>
  <c r="E682" i="22"/>
  <c r="B682" i="22"/>
  <c r="AC681" i="22"/>
  <c r="Z681" i="22"/>
  <c r="W681" i="22"/>
  <c r="T681" i="22"/>
  <c r="Q681" i="22"/>
  <c r="N681" i="22"/>
  <c r="K681" i="22"/>
  <c r="H681" i="22"/>
  <c r="E681" i="22"/>
  <c r="B681" i="22"/>
  <c r="AC680" i="22"/>
  <c r="Z680" i="22"/>
  <c r="W680" i="22"/>
  <c r="T680" i="22"/>
  <c r="Q680" i="22"/>
  <c r="N680" i="22"/>
  <c r="K680" i="22"/>
  <c r="H680" i="22"/>
  <c r="E680" i="22"/>
  <c r="B680" i="22"/>
  <c r="AC679" i="22"/>
  <c r="Z679" i="22"/>
  <c r="W679" i="22"/>
  <c r="T679" i="22"/>
  <c r="Q679" i="22"/>
  <c r="N679" i="22"/>
  <c r="K679" i="22"/>
  <c r="H679" i="22"/>
  <c r="E679" i="22"/>
  <c r="B679" i="22"/>
  <c r="AC678" i="22"/>
  <c r="Z678" i="22"/>
  <c r="W678" i="22"/>
  <c r="T678" i="22"/>
  <c r="Q678" i="22"/>
  <c r="N678" i="22"/>
  <c r="K678" i="22"/>
  <c r="H678" i="22"/>
  <c r="E678" i="22"/>
  <c r="B678" i="22"/>
  <c r="AC677" i="22"/>
  <c r="Z677" i="22"/>
  <c r="W677" i="22"/>
  <c r="T677" i="22"/>
  <c r="Q677" i="22"/>
  <c r="N677" i="22"/>
  <c r="K677" i="22"/>
  <c r="H677" i="22"/>
  <c r="E677" i="22"/>
  <c r="B677" i="22"/>
  <c r="AC676" i="22"/>
  <c r="Z676" i="22"/>
  <c r="W676" i="22"/>
  <c r="T676" i="22"/>
  <c r="Q676" i="22"/>
  <c r="N676" i="22"/>
  <c r="K676" i="22"/>
  <c r="H676" i="22"/>
  <c r="E676" i="22"/>
  <c r="B676" i="22"/>
  <c r="AC675" i="22"/>
  <c r="Z675" i="22"/>
  <c r="W675" i="22"/>
  <c r="T675" i="22"/>
  <c r="Q675" i="22"/>
  <c r="N675" i="22"/>
  <c r="K675" i="22"/>
  <c r="H675" i="22"/>
  <c r="E675" i="22"/>
  <c r="B675" i="22"/>
  <c r="AC674" i="22"/>
  <c r="Z674" i="22"/>
  <c r="W674" i="22"/>
  <c r="T674" i="22"/>
  <c r="Q674" i="22"/>
  <c r="N674" i="22"/>
  <c r="K674" i="22"/>
  <c r="H674" i="22"/>
  <c r="E674" i="22"/>
  <c r="B674" i="22"/>
  <c r="AC673" i="22"/>
  <c r="Z673" i="22"/>
  <c r="W673" i="22"/>
  <c r="T673" i="22"/>
  <c r="Q673" i="22"/>
  <c r="N673" i="22"/>
  <c r="K673" i="22"/>
  <c r="H673" i="22"/>
  <c r="E673" i="22"/>
  <c r="B673" i="22"/>
  <c r="AC672" i="22"/>
  <c r="Z672" i="22"/>
  <c r="W672" i="22"/>
  <c r="T672" i="22"/>
  <c r="Q672" i="22"/>
  <c r="N672" i="22"/>
  <c r="K672" i="22"/>
  <c r="H672" i="22"/>
  <c r="E672" i="22"/>
  <c r="B672" i="22"/>
  <c r="AC671" i="22"/>
  <c r="Z671" i="22"/>
  <c r="W671" i="22"/>
  <c r="T671" i="22"/>
  <c r="Q671" i="22"/>
  <c r="N671" i="22"/>
  <c r="K671" i="22"/>
  <c r="H671" i="22"/>
  <c r="E671" i="22"/>
  <c r="B671" i="22"/>
  <c r="AC670" i="22"/>
  <c r="Z670" i="22"/>
  <c r="W670" i="22"/>
  <c r="T670" i="22"/>
  <c r="Q670" i="22"/>
  <c r="N670" i="22"/>
  <c r="K670" i="22"/>
  <c r="H670" i="22"/>
  <c r="E670" i="22"/>
  <c r="B670" i="22"/>
  <c r="AC669" i="22"/>
  <c r="Z669" i="22"/>
  <c r="W669" i="22"/>
  <c r="T669" i="22"/>
  <c r="Q669" i="22"/>
  <c r="N669" i="22"/>
  <c r="K669" i="22"/>
  <c r="H669" i="22"/>
  <c r="E669" i="22"/>
  <c r="B669" i="22"/>
  <c r="AC668" i="22"/>
  <c r="Z668" i="22"/>
  <c r="W668" i="22"/>
  <c r="T668" i="22"/>
  <c r="Q668" i="22"/>
  <c r="N668" i="22"/>
  <c r="K668" i="22"/>
  <c r="H668" i="22"/>
  <c r="E668" i="22"/>
  <c r="B668" i="22"/>
  <c r="AC667" i="22"/>
  <c r="Z667" i="22"/>
  <c r="W667" i="22"/>
  <c r="T667" i="22"/>
  <c r="Q667" i="22"/>
  <c r="N667" i="22"/>
  <c r="K667" i="22"/>
  <c r="H667" i="22"/>
  <c r="E667" i="22"/>
  <c r="B667" i="22"/>
  <c r="AC666" i="22"/>
  <c r="Z666" i="22"/>
  <c r="W666" i="22"/>
  <c r="T666" i="22"/>
  <c r="Q666" i="22"/>
  <c r="N666" i="22"/>
  <c r="K666" i="22"/>
  <c r="H666" i="22"/>
  <c r="E666" i="22"/>
  <c r="B666" i="22"/>
  <c r="AC665" i="22"/>
  <c r="Z665" i="22"/>
  <c r="W665" i="22"/>
  <c r="T665" i="22"/>
  <c r="Q665" i="22"/>
  <c r="N665" i="22"/>
  <c r="K665" i="22"/>
  <c r="H665" i="22"/>
  <c r="E665" i="22"/>
  <c r="B665" i="22"/>
  <c r="AC664" i="22"/>
  <c r="Z664" i="22"/>
  <c r="W664" i="22"/>
  <c r="T664" i="22"/>
  <c r="Q664" i="22"/>
  <c r="N664" i="22"/>
  <c r="K664" i="22"/>
  <c r="H664" i="22"/>
  <c r="E664" i="22"/>
  <c r="B664" i="22"/>
  <c r="AC663" i="22"/>
  <c r="Z663" i="22"/>
  <c r="W663" i="22"/>
  <c r="T663" i="22"/>
  <c r="Q663" i="22"/>
  <c r="N663" i="22"/>
  <c r="K663" i="22"/>
  <c r="H663" i="22"/>
  <c r="E663" i="22"/>
  <c r="B663" i="22"/>
  <c r="AC662" i="22"/>
  <c r="Z662" i="22"/>
  <c r="W662" i="22"/>
  <c r="T662" i="22"/>
  <c r="Q662" i="22"/>
  <c r="N662" i="22"/>
  <c r="K662" i="22"/>
  <c r="H662" i="22"/>
  <c r="E662" i="22"/>
  <c r="B662" i="22"/>
  <c r="AC661" i="22"/>
  <c r="Z661" i="22"/>
  <c r="W661" i="22"/>
  <c r="T661" i="22"/>
  <c r="Q661" i="22"/>
  <c r="N661" i="22"/>
  <c r="K661" i="22"/>
  <c r="H661" i="22"/>
  <c r="E661" i="22"/>
  <c r="B661" i="22"/>
  <c r="AC660" i="22"/>
  <c r="Z660" i="22"/>
  <c r="W660" i="22"/>
  <c r="T660" i="22"/>
  <c r="Q660" i="22"/>
  <c r="N660" i="22"/>
  <c r="K660" i="22"/>
  <c r="H660" i="22"/>
  <c r="E660" i="22"/>
  <c r="B660" i="22"/>
  <c r="AC659" i="22"/>
  <c r="Z659" i="22"/>
  <c r="W659" i="22"/>
  <c r="T659" i="22"/>
  <c r="Q659" i="22"/>
  <c r="N659" i="22"/>
  <c r="K659" i="22"/>
  <c r="H659" i="22"/>
  <c r="E659" i="22"/>
  <c r="B659" i="22"/>
  <c r="AC658" i="22"/>
  <c r="Z658" i="22"/>
  <c r="W658" i="22"/>
  <c r="T658" i="22"/>
  <c r="Q658" i="22"/>
  <c r="N658" i="22"/>
  <c r="K658" i="22"/>
  <c r="H658" i="22"/>
  <c r="E658" i="22"/>
  <c r="B658" i="22"/>
  <c r="AC657" i="22"/>
  <c r="Z657" i="22"/>
  <c r="W657" i="22"/>
  <c r="T657" i="22"/>
  <c r="Q657" i="22"/>
  <c r="N657" i="22"/>
  <c r="K657" i="22"/>
  <c r="H657" i="22"/>
  <c r="E657" i="22"/>
  <c r="B657" i="22"/>
  <c r="AC656" i="22"/>
  <c r="Z656" i="22"/>
  <c r="W656" i="22"/>
  <c r="T656" i="22"/>
  <c r="Q656" i="22"/>
  <c r="N656" i="22"/>
  <c r="K656" i="22"/>
  <c r="H656" i="22"/>
  <c r="E656" i="22"/>
  <c r="B656" i="22"/>
  <c r="AC655" i="22"/>
  <c r="Z655" i="22"/>
  <c r="W655" i="22"/>
  <c r="T655" i="22"/>
  <c r="Q655" i="22"/>
  <c r="N655" i="22"/>
  <c r="K655" i="22"/>
  <c r="H655" i="22"/>
  <c r="E655" i="22"/>
  <c r="B655" i="22"/>
  <c r="AC654" i="22"/>
  <c r="Z654" i="22"/>
  <c r="W654" i="22"/>
  <c r="T654" i="22"/>
  <c r="Q654" i="22"/>
  <c r="N654" i="22"/>
  <c r="K654" i="22"/>
  <c r="H654" i="22"/>
  <c r="E654" i="22"/>
  <c r="B654" i="22"/>
  <c r="AC653" i="22"/>
  <c r="Z653" i="22"/>
  <c r="W653" i="22"/>
  <c r="T653" i="22"/>
  <c r="Q653" i="22"/>
  <c r="N653" i="22"/>
  <c r="K653" i="22"/>
  <c r="H653" i="22"/>
  <c r="E653" i="22"/>
  <c r="B653" i="22"/>
  <c r="AC652" i="22"/>
  <c r="Z652" i="22"/>
  <c r="W652" i="22"/>
  <c r="T652" i="22"/>
  <c r="Q652" i="22"/>
  <c r="N652" i="22"/>
  <c r="K652" i="22"/>
  <c r="H652" i="22"/>
  <c r="E652" i="22"/>
  <c r="B652" i="22"/>
  <c r="AC651" i="22"/>
  <c r="Z651" i="22"/>
  <c r="W651" i="22"/>
  <c r="T651" i="22"/>
  <c r="Q651" i="22"/>
  <c r="N651" i="22"/>
  <c r="K651" i="22"/>
  <c r="H651" i="22"/>
  <c r="E651" i="22"/>
  <c r="B651" i="22"/>
  <c r="AC650" i="22"/>
  <c r="Z650" i="22"/>
  <c r="W650" i="22"/>
  <c r="T650" i="22"/>
  <c r="Q650" i="22"/>
  <c r="N650" i="22"/>
  <c r="K650" i="22"/>
  <c r="H650" i="22"/>
  <c r="E650" i="22"/>
  <c r="B650" i="22"/>
  <c r="AC649" i="22"/>
  <c r="Z649" i="22"/>
  <c r="W649" i="22"/>
  <c r="T649" i="22"/>
  <c r="Q649" i="22"/>
  <c r="N649" i="22"/>
  <c r="K649" i="22"/>
  <c r="H649" i="22"/>
  <c r="E649" i="22"/>
  <c r="B649" i="22"/>
  <c r="AC648" i="22"/>
  <c r="Z648" i="22"/>
  <c r="W648" i="22"/>
  <c r="T648" i="22"/>
  <c r="Q648" i="22"/>
  <c r="N648" i="22"/>
  <c r="K648" i="22"/>
  <c r="H648" i="22"/>
  <c r="E648" i="22"/>
  <c r="B648" i="22"/>
  <c r="AC647" i="22"/>
  <c r="Z647" i="22"/>
  <c r="W647" i="22"/>
  <c r="T647" i="22"/>
  <c r="Q647" i="22"/>
  <c r="N647" i="22"/>
  <c r="K647" i="22"/>
  <c r="H647" i="22"/>
  <c r="E647" i="22"/>
  <c r="B647" i="22"/>
  <c r="AC646" i="22"/>
  <c r="Z646" i="22"/>
  <c r="W646" i="22"/>
  <c r="T646" i="22"/>
  <c r="Q646" i="22"/>
  <c r="N646" i="22"/>
  <c r="K646" i="22"/>
  <c r="H646" i="22"/>
  <c r="E646" i="22"/>
  <c r="B646" i="22"/>
  <c r="AC645" i="22"/>
  <c r="Z645" i="22"/>
  <c r="W645" i="22"/>
  <c r="T645" i="22"/>
  <c r="Q645" i="22"/>
  <c r="N645" i="22"/>
  <c r="K645" i="22"/>
  <c r="H645" i="22"/>
  <c r="E645" i="22"/>
  <c r="B645" i="22"/>
  <c r="AC644" i="22"/>
  <c r="Z644" i="22"/>
  <c r="W644" i="22"/>
  <c r="T644" i="22"/>
  <c r="Q644" i="22"/>
  <c r="N644" i="22"/>
  <c r="K644" i="22"/>
  <c r="H644" i="22"/>
  <c r="E644" i="22"/>
  <c r="B644" i="22"/>
  <c r="AC643" i="22"/>
  <c r="Z643" i="22"/>
  <c r="W643" i="22"/>
  <c r="T643" i="22"/>
  <c r="Q643" i="22"/>
  <c r="N643" i="22"/>
  <c r="K643" i="22"/>
  <c r="H643" i="22"/>
  <c r="E643" i="22"/>
  <c r="B643" i="22"/>
  <c r="AC642" i="22"/>
  <c r="Z642" i="22"/>
  <c r="W642" i="22"/>
  <c r="T642" i="22"/>
  <c r="Q642" i="22"/>
  <c r="N642" i="22"/>
  <c r="K642" i="22"/>
  <c r="H642" i="22"/>
  <c r="E642" i="22"/>
  <c r="B642" i="22"/>
  <c r="AC641" i="22"/>
  <c r="Z641" i="22"/>
  <c r="W641" i="22"/>
  <c r="T641" i="22"/>
  <c r="Q641" i="22"/>
  <c r="N641" i="22"/>
  <c r="K641" i="22"/>
  <c r="H641" i="22"/>
  <c r="E641" i="22"/>
  <c r="B641" i="22"/>
  <c r="AC640" i="22"/>
  <c r="Z640" i="22"/>
  <c r="W640" i="22"/>
  <c r="T640" i="22"/>
  <c r="Q640" i="22"/>
  <c r="N640" i="22"/>
  <c r="K640" i="22"/>
  <c r="H640" i="22"/>
  <c r="E640" i="22"/>
  <c r="B640" i="22"/>
  <c r="AC639" i="22"/>
  <c r="Z639" i="22"/>
  <c r="W639" i="22"/>
  <c r="T639" i="22"/>
  <c r="Q639" i="22"/>
  <c r="N639" i="22"/>
  <c r="K639" i="22"/>
  <c r="H639" i="22"/>
  <c r="E639" i="22"/>
  <c r="B639" i="22"/>
  <c r="AC638" i="22"/>
  <c r="Z638" i="22"/>
  <c r="W638" i="22"/>
  <c r="T638" i="22"/>
  <c r="Q638" i="22"/>
  <c r="N638" i="22"/>
  <c r="K638" i="22"/>
  <c r="H638" i="22"/>
  <c r="E638" i="22"/>
  <c r="B638" i="22"/>
  <c r="AC637" i="22"/>
  <c r="Z637" i="22"/>
  <c r="W637" i="22"/>
  <c r="T637" i="22"/>
  <c r="Q637" i="22"/>
  <c r="N637" i="22"/>
  <c r="K637" i="22"/>
  <c r="H637" i="22"/>
  <c r="E637" i="22"/>
  <c r="B637" i="22"/>
  <c r="AC636" i="22"/>
  <c r="Z636" i="22"/>
  <c r="W636" i="22"/>
  <c r="T636" i="22"/>
  <c r="Q636" i="22"/>
  <c r="N636" i="22"/>
  <c r="K636" i="22"/>
  <c r="H636" i="22"/>
  <c r="E636" i="22"/>
  <c r="B636" i="22"/>
  <c r="AC635" i="22"/>
  <c r="Z635" i="22"/>
  <c r="W635" i="22"/>
  <c r="T635" i="22"/>
  <c r="Q635" i="22"/>
  <c r="N635" i="22"/>
  <c r="K635" i="22"/>
  <c r="H635" i="22"/>
  <c r="E635" i="22"/>
  <c r="B635" i="22"/>
  <c r="AC634" i="22"/>
  <c r="Z634" i="22"/>
  <c r="W634" i="22"/>
  <c r="T634" i="22"/>
  <c r="Q634" i="22"/>
  <c r="N634" i="22"/>
  <c r="K634" i="22"/>
  <c r="H634" i="22"/>
  <c r="E634" i="22"/>
  <c r="B634" i="22"/>
  <c r="AC633" i="22"/>
  <c r="Z633" i="22"/>
  <c r="W633" i="22"/>
  <c r="T633" i="22"/>
  <c r="Q633" i="22"/>
  <c r="N633" i="22"/>
  <c r="K633" i="22"/>
  <c r="H633" i="22"/>
  <c r="E633" i="22"/>
  <c r="B633" i="22"/>
  <c r="AC632" i="22"/>
  <c r="Z632" i="22"/>
  <c r="W632" i="22"/>
  <c r="T632" i="22"/>
  <c r="Q632" i="22"/>
  <c r="N632" i="22"/>
  <c r="K632" i="22"/>
  <c r="H632" i="22"/>
  <c r="E632" i="22"/>
  <c r="B632" i="22"/>
  <c r="AC631" i="22"/>
  <c r="Z631" i="22"/>
  <c r="W631" i="22"/>
  <c r="T631" i="22"/>
  <c r="Q631" i="22"/>
  <c r="N631" i="22"/>
  <c r="K631" i="22"/>
  <c r="H631" i="22"/>
  <c r="E631" i="22"/>
  <c r="B631" i="22"/>
  <c r="AC630" i="22"/>
  <c r="Z630" i="22"/>
  <c r="W630" i="22"/>
  <c r="T630" i="22"/>
  <c r="Q630" i="22"/>
  <c r="N630" i="22"/>
  <c r="K630" i="22"/>
  <c r="H630" i="22"/>
  <c r="E630" i="22"/>
  <c r="B630" i="22"/>
  <c r="AC629" i="22"/>
  <c r="Z629" i="22"/>
  <c r="W629" i="22"/>
  <c r="T629" i="22"/>
  <c r="Q629" i="22"/>
  <c r="N629" i="22"/>
  <c r="K629" i="22"/>
  <c r="H629" i="22"/>
  <c r="E629" i="22"/>
  <c r="B629" i="22"/>
  <c r="AC628" i="22"/>
  <c r="Z628" i="22"/>
  <c r="W628" i="22"/>
  <c r="T628" i="22"/>
  <c r="Q628" i="22"/>
  <c r="N628" i="22"/>
  <c r="K628" i="22"/>
  <c r="H628" i="22"/>
  <c r="E628" i="22"/>
  <c r="B628" i="22"/>
  <c r="AC627" i="22"/>
  <c r="Z627" i="22"/>
  <c r="W627" i="22"/>
  <c r="T627" i="22"/>
  <c r="Q627" i="22"/>
  <c r="N627" i="22"/>
  <c r="K627" i="22"/>
  <c r="H627" i="22"/>
  <c r="E627" i="22"/>
  <c r="B627" i="22"/>
  <c r="AC626" i="22"/>
  <c r="Z626" i="22"/>
  <c r="W626" i="22"/>
  <c r="T626" i="22"/>
  <c r="Q626" i="22"/>
  <c r="N626" i="22"/>
  <c r="K626" i="22"/>
  <c r="H626" i="22"/>
  <c r="E626" i="22"/>
  <c r="B626" i="22"/>
  <c r="AC625" i="22"/>
  <c r="Z625" i="22"/>
  <c r="W625" i="22"/>
  <c r="T625" i="22"/>
  <c r="Q625" i="22"/>
  <c r="N625" i="22"/>
  <c r="K625" i="22"/>
  <c r="H625" i="22"/>
  <c r="E625" i="22"/>
  <c r="B625" i="22"/>
  <c r="AC624" i="22"/>
  <c r="Z624" i="22"/>
  <c r="W624" i="22"/>
  <c r="T624" i="22"/>
  <c r="Q624" i="22"/>
  <c r="N624" i="22"/>
  <c r="K624" i="22"/>
  <c r="H624" i="22"/>
  <c r="E624" i="22"/>
  <c r="B624" i="22"/>
  <c r="AC623" i="22"/>
  <c r="Z623" i="22"/>
  <c r="W623" i="22"/>
  <c r="T623" i="22"/>
  <c r="Q623" i="22"/>
  <c r="N623" i="22"/>
  <c r="K623" i="22"/>
  <c r="H623" i="22"/>
  <c r="E623" i="22"/>
  <c r="B623" i="22"/>
  <c r="AC622" i="22"/>
  <c r="Z622" i="22"/>
  <c r="W622" i="22"/>
  <c r="T622" i="22"/>
  <c r="Q622" i="22"/>
  <c r="N622" i="22"/>
  <c r="K622" i="22"/>
  <c r="H622" i="22"/>
  <c r="E622" i="22"/>
  <c r="B622" i="22"/>
  <c r="AC621" i="22"/>
  <c r="Z621" i="22"/>
  <c r="W621" i="22"/>
  <c r="T621" i="22"/>
  <c r="Q621" i="22"/>
  <c r="N621" i="22"/>
  <c r="K621" i="22"/>
  <c r="H621" i="22"/>
  <c r="E621" i="22"/>
  <c r="B621" i="22"/>
  <c r="AC620" i="22"/>
  <c r="Z620" i="22"/>
  <c r="W620" i="22"/>
  <c r="T620" i="22"/>
  <c r="Q620" i="22"/>
  <c r="N620" i="22"/>
  <c r="K620" i="22"/>
  <c r="H620" i="22"/>
  <c r="E620" i="22"/>
  <c r="B620" i="22"/>
  <c r="AC619" i="22"/>
  <c r="Z619" i="22"/>
  <c r="W619" i="22"/>
  <c r="T619" i="22"/>
  <c r="Q619" i="22"/>
  <c r="N619" i="22"/>
  <c r="K619" i="22"/>
  <c r="H619" i="22"/>
  <c r="E619" i="22"/>
  <c r="B619" i="22"/>
  <c r="AC618" i="22"/>
  <c r="Z618" i="22"/>
  <c r="W618" i="22"/>
  <c r="T618" i="22"/>
  <c r="Q618" i="22"/>
  <c r="N618" i="22"/>
  <c r="K618" i="22"/>
  <c r="H618" i="22"/>
  <c r="E618" i="22"/>
  <c r="B618" i="22"/>
  <c r="AC617" i="22"/>
  <c r="Z617" i="22"/>
  <c r="W617" i="22"/>
  <c r="T617" i="22"/>
  <c r="Q617" i="22"/>
  <c r="N617" i="22"/>
  <c r="K617" i="22"/>
  <c r="H617" i="22"/>
  <c r="E617" i="22"/>
  <c r="B617" i="22"/>
  <c r="AC616" i="22"/>
  <c r="Z616" i="22"/>
  <c r="W616" i="22"/>
  <c r="T616" i="22"/>
  <c r="Q616" i="22"/>
  <c r="N616" i="22"/>
  <c r="K616" i="22"/>
  <c r="H616" i="22"/>
  <c r="E616" i="22"/>
  <c r="B616" i="22"/>
  <c r="AC615" i="22"/>
  <c r="Z615" i="22"/>
  <c r="W615" i="22"/>
  <c r="T615" i="22"/>
  <c r="Q615" i="22"/>
  <c r="N615" i="22"/>
  <c r="K615" i="22"/>
  <c r="H615" i="22"/>
  <c r="E615" i="22"/>
  <c r="B615" i="22"/>
  <c r="AC614" i="22"/>
  <c r="Z614" i="22"/>
  <c r="W614" i="22"/>
  <c r="T614" i="22"/>
  <c r="Q614" i="22"/>
  <c r="N614" i="22"/>
  <c r="K614" i="22"/>
  <c r="H614" i="22"/>
  <c r="E614" i="22"/>
  <c r="B614" i="22"/>
  <c r="AC613" i="22"/>
  <c r="Z613" i="22"/>
  <c r="W613" i="22"/>
  <c r="T613" i="22"/>
  <c r="Q613" i="22"/>
  <c r="N613" i="22"/>
  <c r="K613" i="22"/>
  <c r="H613" i="22"/>
  <c r="E613" i="22"/>
  <c r="B613" i="22"/>
  <c r="AC612" i="22"/>
  <c r="Z612" i="22"/>
  <c r="W612" i="22"/>
  <c r="T612" i="22"/>
  <c r="Q612" i="22"/>
  <c r="N612" i="22"/>
  <c r="K612" i="22"/>
  <c r="H612" i="22"/>
  <c r="E612" i="22"/>
  <c r="B612" i="22"/>
  <c r="AC611" i="22"/>
  <c r="Z611" i="22"/>
  <c r="W611" i="22"/>
  <c r="T611" i="22"/>
  <c r="Q611" i="22"/>
  <c r="N611" i="22"/>
  <c r="K611" i="22"/>
  <c r="H611" i="22"/>
  <c r="E611" i="22"/>
  <c r="B611" i="22"/>
  <c r="AC610" i="22"/>
  <c r="Z610" i="22"/>
  <c r="W610" i="22"/>
  <c r="T610" i="22"/>
  <c r="Q610" i="22"/>
  <c r="N610" i="22"/>
  <c r="K610" i="22"/>
  <c r="H610" i="22"/>
  <c r="E610" i="22"/>
  <c r="B610" i="22"/>
  <c r="AC609" i="22"/>
  <c r="Z609" i="22"/>
  <c r="W609" i="22"/>
  <c r="T609" i="22"/>
  <c r="Q609" i="22"/>
  <c r="N609" i="22"/>
  <c r="K609" i="22"/>
  <c r="H609" i="22"/>
  <c r="E609" i="22"/>
  <c r="B609" i="22"/>
  <c r="AC608" i="22"/>
  <c r="Z608" i="22"/>
  <c r="W608" i="22"/>
  <c r="T608" i="22"/>
  <c r="Q608" i="22"/>
  <c r="N608" i="22"/>
  <c r="K608" i="22"/>
  <c r="H608" i="22"/>
  <c r="E608" i="22"/>
  <c r="B608" i="22"/>
  <c r="AC607" i="22"/>
  <c r="Z607" i="22"/>
  <c r="W607" i="22"/>
  <c r="T607" i="22"/>
  <c r="Q607" i="22"/>
  <c r="N607" i="22"/>
  <c r="K607" i="22"/>
  <c r="H607" i="22"/>
  <c r="E607" i="22"/>
  <c r="B607" i="22"/>
  <c r="AC606" i="22"/>
  <c r="Z606" i="22"/>
  <c r="W606" i="22"/>
  <c r="T606" i="22"/>
  <c r="Q606" i="22"/>
  <c r="N606" i="22"/>
  <c r="K606" i="22"/>
  <c r="H606" i="22"/>
  <c r="E606" i="22"/>
  <c r="B606" i="22"/>
  <c r="AC605" i="22"/>
  <c r="Z605" i="22"/>
  <c r="W605" i="22"/>
  <c r="T605" i="22"/>
  <c r="Q605" i="22"/>
  <c r="N605" i="22"/>
  <c r="K605" i="22"/>
  <c r="H605" i="22"/>
  <c r="E605" i="22"/>
  <c r="B605" i="22"/>
  <c r="AC604" i="22"/>
  <c r="Z604" i="22"/>
  <c r="W604" i="22"/>
  <c r="T604" i="22"/>
  <c r="Q604" i="22"/>
  <c r="N604" i="22"/>
  <c r="K604" i="22"/>
  <c r="H604" i="22"/>
  <c r="E604" i="22"/>
  <c r="B604" i="22"/>
  <c r="AC603" i="22"/>
  <c r="Z603" i="22"/>
  <c r="W603" i="22"/>
  <c r="T603" i="22"/>
  <c r="Q603" i="22"/>
  <c r="N603" i="22"/>
  <c r="K603" i="22"/>
  <c r="H603" i="22"/>
  <c r="E603" i="22"/>
  <c r="B603" i="22"/>
  <c r="AC602" i="22"/>
  <c r="Z602" i="22"/>
  <c r="W602" i="22"/>
  <c r="T602" i="22"/>
  <c r="Q602" i="22"/>
  <c r="N602" i="22"/>
  <c r="K602" i="22"/>
  <c r="H602" i="22"/>
  <c r="E602" i="22"/>
  <c r="B602" i="22"/>
  <c r="AC601" i="22"/>
  <c r="Z601" i="22"/>
  <c r="W601" i="22"/>
  <c r="T601" i="22"/>
  <c r="Q601" i="22"/>
  <c r="N601" i="22"/>
  <c r="K601" i="22"/>
  <c r="H601" i="22"/>
  <c r="E601" i="22"/>
  <c r="B601" i="22"/>
  <c r="AC600" i="22"/>
  <c r="Z600" i="22"/>
  <c r="W600" i="22"/>
  <c r="T600" i="22"/>
  <c r="Q600" i="22"/>
  <c r="N600" i="22"/>
  <c r="K600" i="22"/>
  <c r="H600" i="22"/>
  <c r="E600" i="22"/>
  <c r="B600" i="22"/>
  <c r="AC599" i="22"/>
  <c r="Z599" i="22"/>
  <c r="W599" i="22"/>
  <c r="T599" i="22"/>
  <c r="Q599" i="22"/>
  <c r="N599" i="22"/>
  <c r="K599" i="22"/>
  <c r="H599" i="22"/>
  <c r="E599" i="22"/>
  <c r="B599" i="22"/>
  <c r="AC598" i="22"/>
  <c r="Z598" i="22"/>
  <c r="W598" i="22"/>
  <c r="T598" i="22"/>
  <c r="Q598" i="22"/>
  <c r="N598" i="22"/>
  <c r="K598" i="22"/>
  <c r="H598" i="22"/>
  <c r="E598" i="22"/>
  <c r="B598" i="22"/>
  <c r="AC597" i="22"/>
  <c r="Z597" i="22"/>
  <c r="W597" i="22"/>
  <c r="T597" i="22"/>
  <c r="Q597" i="22"/>
  <c r="N597" i="22"/>
  <c r="K597" i="22"/>
  <c r="H597" i="22"/>
  <c r="E597" i="22"/>
  <c r="B597" i="22"/>
  <c r="AC596" i="22"/>
  <c r="Z596" i="22"/>
  <c r="W596" i="22"/>
  <c r="T596" i="22"/>
  <c r="Q596" i="22"/>
  <c r="N596" i="22"/>
  <c r="K596" i="22"/>
  <c r="H596" i="22"/>
  <c r="E596" i="22"/>
  <c r="B596" i="22"/>
  <c r="AC595" i="22"/>
  <c r="Z595" i="22"/>
  <c r="W595" i="22"/>
  <c r="T595" i="22"/>
  <c r="Q595" i="22"/>
  <c r="N595" i="22"/>
  <c r="K595" i="22"/>
  <c r="H595" i="22"/>
  <c r="E595" i="22"/>
  <c r="B595" i="22"/>
  <c r="AC594" i="22"/>
  <c r="Z594" i="22"/>
  <c r="W594" i="22"/>
  <c r="T594" i="22"/>
  <c r="Q594" i="22"/>
  <c r="N594" i="22"/>
  <c r="K594" i="22"/>
  <c r="H594" i="22"/>
  <c r="E594" i="22"/>
  <c r="B594" i="22"/>
  <c r="AC593" i="22"/>
  <c r="Z593" i="22"/>
  <c r="W593" i="22"/>
  <c r="T593" i="22"/>
  <c r="Q593" i="22"/>
  <c r="N593" i="22"/>
  <c r="K593" i="22"/>
  <c r="H593" i="22"/>
  <c r="E593" i="22"/>
  <c r="B593" i="22"/>
  <c r="AC592" i="22"/>
  <c r="Z592" i="22"/>
  <c r="W592" i="22"/>
  <c r="T592" i="22"/>
  <c r="Q592" i="22"/>
  <c r="N592" i="22"/>
  <c r="K592" i="22"/>
  <c r="H592" i="22"/>
  <c r="E592" i="22"/>
  <c r="B592" i="22"/>
  <c r="AC591" i="22"/>
  <c r="Z591" i="22"/>
  <c r="W591" i="22"/>
  <c r="T591" i="22"/>
  <c r="Q591" i="22"/>
  <c r="N591" i="22"/>
  <c r="K591" i="22"/>
  <c r="H591" i="22"/>
  <c r="E591" i="22"/>
  <c r="B591" i="22"/>
  <c r="AC590" i="22"/>
  <c r="Z590" i="22"/>
  <c r="W590" i="22"/>
  <c r="T590" i="22"/>
  <c r="Q590" i="22"/>
  <c r="N590" i="22"/>
  <c r="K590" i="22"/>
  <c r="H590" i="22"/>
  <c r="E590" i="22"/>
  <c r="B590" i="22"/>
  <c r="AC589" i="22"/>
  <c r="Z589" i="22"/>
  <c r="W589" i="22"/>
  <c r="T589" i="22"/>
  <c r="Q589" i="22"/>
  <c r="N589" i="22"/>
  <c r="K589" i="22"/>
  <c r="H589" i="22"/>
  <c r="E589" i="22"/>
  <c r="B589" i="22"/>
  <c r="AC588" i="22"/>
  <c r="Z588" i="22"/>
  <c r="W588" i="22"/>
  <c r="T588" i="22"/>
  <c r="Q588" i="22"/>
  <c r="N588" i="22"/>
  <c r="K588" i="22"/>
  <c r="H588" i="22"/>
  <c r="E588" i="22"/>
  <c r="B588" i="22"/>
  <c r="AC587" i="22"/>
  <c r="Z587" i="22"/>
  <c r="W587" i="22"/>
  <c r="T587" i="22"/>
  <c r="Q587" i="22"/>
  <c r="N587" i="22"/>
  <c r="K587" i="22"/>
  <c r="H587" i="22"/>
  <c r="E587" i="22"/>
  <c r="B587" i="22"/>
  <c r="AC586" i="22"/>
  <c r="Z586" i="22"/>
  <c r="W586" i="22"/>
  <c r="T586" i="22"/>
  <c r="Q586" i="22"/>
  <c r="N586" i="22"/>
  <c r="K586" i="22"/>
  <c r="H586" i="22"/>
  <c r="E586" i="22"/>
  <c r="B586" i="22"/>
  <c r="AC585" i="22"/>
  <c r="Z585" i="22"/>
  <c r="W585" i="22"/>
  <c r="T585" i="22"/>
  <c r="Q585" i="22"/>
  <c r="N585" i="22"/>
  <c r="K585" i="22"/>
  <c r="H585" i="22"/>
  <c r="E585" i="22"/>
  <c r="B585" i="22"/>
  <c r="AC584" i="22"/>
  <c r="Z584" i="22"/>
  <c r="W584" i="22"/>
  <c r="T584" i="22"/>
  <c r="Q584" i="22"/>
  <c r="N584" i="22"/>
  <c r="K584" i="22"/>
  <c r="H584" i="22"/>
  <c r="E584" i="22"/>
  <c r="B584" i="22"/>
  <c r="AC583" i="22"/>
  <c r="Z583" i="22"/>
  <c r="W583" i="22"/>
  <c r="T583" i="22"/>
  <c r="Q583" i="22"/>
  <c r="N583" i="22"/>
  <c r="K583" i="22"/>
  <c r="H583" i="22"/>
  <c r="E583" i="22"/>
  <c r="B583" i="22"/>
  <c r="AC582" i="22"/>
  <c r="Z582" i="22"/>
  <c r="W582" i="22"/>
  <c r="T582" i="22"/>
  <c r="Q582" i="22"/>
  <c r="N582" i="22"/>
  <c r="K582" i="22"/>
  <c r="H582" i="22"/>
  <c r="E582" i="22"/>
  <c r="B582" i="22"/>
  <c r="AC581" i="22"/>
  <c r="Z581" i="22"/>
  <c r="W581" i="22"/>
  <c r="T581" i="22"/>
  <c r="Q581" i="22"/>
  <c r="N581" i="22"/>
  <c r="K581" i="22"/>
  <c r="H581" i="22"/>
  <c r="E581" i="22"/>
  <c r="B581" i="22"/>
  <c r="AC580" i="22"/>
  <c r="Z580" i="22"/>
  <c r="W580" i="22"/>
  <c r="T580" i="22"/>
  <c r="Q580" i="22"/>
  <c r="N580" i="22"/>
  <c r="K580" i="22"/>
  <c r="H580" i="22"/>
  <c r="E580" i="22"/>
  <c r="B580" i="22"/>
  <c r="AC579" i="22"/>
  <c r="Z579" i="22"/>
  <c r="W579" i="22"/>
  <c r="T579" i="22"/>
  <c r="Q579" i="22"/>
  <c r="N579" i="22"/>
  <c r="K579" i="22"/>
  <c r="H579" i="22"/>
  <c r="E579" i="22"/>
  <c r="B579" i="22"/>
  <c r="AC578" i="22"/>
  <c r="Z578" i="22"/>
  <c r="W578" i="22"/>
  <c r="T578" i="22"/>
  <c r="Q578" i="22"/>
  <c r="N578" i="22"/>
  <c r="K578" i="22"/>
  <c r="H578" i="22"/>
  <c r="E578" i="22"/>
  <c r="B578" i="22"/>
  <c r="AC577" i="22"/>
  <c r="Z577" i="22"/>
  <c r="W577" i="22"/>
  <c r="T577" i="22"/>
  <c r="Q577" i="22"/>
  <c r="N577" i="22"/>
  <c r="K577" i="22"/>
  <c r="H577" i="22"/>
  <c r="E577" i="22"/>
  <c r="B577" i="22"/>
  <c r="AC576" i="22"/>
  <c r="Z576" i="22"/>
  <c r="W576" i="22"/>
  <c r="T576" i="22"/>
  <c r="Q576" i="22"/>
  <c r="N576" i="22"/>
  <c r="K576" i="22"/>
  <c r="H576" i="22"/>
  <c r="E576" i="22"/>
  <c r="B576" i="22"/>
  <c r="AC575" i="22"/>
  <c r="Z575" i="22"/>
  <c r="W575" i="22"/>
  <c r="T575" i="22"/>
  <c r="Q575" i="22"/>
  <c r="N575" i="22"/>
  <c r="K575" i="22"/>
  <c r="H575" i="22"/>
  <c r="E575" i="22"/>
  <c r="B575" i="22"/>
  <c r="AC574" i="22"/>
  <c r="Z574" i="22"/>
  <c r="W574" i="22"/>
  <c r="T574" i="22"/>
  <c r="Q574" i="22"/>
  <c r="N574" i="22"/>
  <c r="K574" i="22"/>
  <c r="H574" i="22"/>
  <c r="E574" i="22"/>
  <c r="B574" i="22"/>
  <c r="AC573" i="22"/>
  <c r="Z573" i="22"/>
  <c r="W573" i="22"/>
  <c r="T573" i="22"/>
  <c r="Q573" i="22"/>
  <c r="N573" i="22"/>
  <c r="K573" i="22"/>
  <c r="H573" i="22"/>
  <c r="E573" i="22"/>
  <c r="B573" i="22"/>
  <c r="AC572" i="22"/>
  <c r="Z572" i="22"/>
  <c r="W572" i="22"/>
  <c r="T572" i="22"/>
  <c r="Q572" i="22"/>
  <c r="N572" i="22"/>
  <c r="K572" i="22"/>
  <c r="H572" i="22"/>
  <c r="E572" i="22"/>
  <c r="B572" i="22"/>
  <c r="AC571" i="22"/>
  <c r="Z571" i="22"/>
  <c r="W571" i="22"/>
  <c r="T571" i="22"/>
  <c r="Q571" i="22"/>
  <c r="N571" i="22"/>
  <c r="K571" i="22"/>
  <c r="H571" i="22"/>
  <c r="E571" i="22"/>
  <c r="B571" i="22"/>
  <c r="AC570" i="22"/>
  <c r="Z570" i="22"/>
  <c r="W570" i="22"/>
  <c r="T570" i="22"/>
  <c r="Q570" i="22"/>
  <c r="N570" i="22"/>
  <c r="K570" i="22"/>
  <c r="H570" i="22"/>
  <c r="E570" i="22"/>
  <c r="B570" i="22"/>
  <c r="AC569" i="22"/>
  <c r="Z569" i="22"/>
  <c r="W569" i="22"/>
  <c r="T569" i="22"/>
  <c r="Q569" i="22"/>
  <c r="N569" i="22"/>
  <c r="K569" i="22"/>
  <c r="H569" i="22"/>
  <c r="E569" i="22"/>
  <c r="B569" i="22"/>
  <c r="AC568" i="22"/>
  <c r="Z568" i="22"/>
  <c r="W568" i="22"/>
  <c r="T568" i="22"/>
  <c r="Q568" i="22"/>
  <c r="N568" i="22"/>
  <c r="K568" i="22"/>
  <c r="H568" i="22"/>
  <c r="E568" i="22"/>
  <c r="B568" i="22"/>
  <c r="AC567" i="22"/>
  <c r="Z567" i="22"/>
  <c r="W567" i="22"/>
  <c r="T567" i="22"/>
  <c r="Q567" i="22"/>
  <c r="N567" i="22"/>
  <c r="K567" i="22"/>
  <c r="H567" i="22"/>
  <c r="E567" i="22"/>
  <c r="B567" i="22"/>
  <c r="AC566" i="22"/>
  <c r="Z566" i="22"/>
  <c r="W566" i="22"/>
  <c r="T566" i="22"/>
  <c r="Q566" i="22"/>
  <c r="N566" i="22"/>
  <c r="K566" i="22"/>
  <c r="H566" i="22"/>
  <c r="E566" i="22"/>
  <c r="B566" i="22"/>
  <c r="AC565" i="22"/>
  <c r="Z565" i="22"/>
  <c r="W565" i="22"/>
  <c r="T565" i="22"/>
  <c r="Q565" i="22"/>
  <c r="N565" i="22"/>
  <c r="K565" i="22"/>
  <c r="H565" i="22"/>
  <c r="E565" i="22"/>
  <c r="B565" i="22"/>
  <c r="AC564" i="22"/>
  <c r="Z564" i="22"/>
  <c r="W564" i="22"/>
  <c r="T564" i="22"/>
  <c r="Q564" i="22"/>
  <c r="N564" i="22"/>
  <c r="K564" i="22"/>
  <c r="H564" i="22"/>
  <c r="E564" i="22"/>
  <c r="B564" i="22"/>
  <c r="AC563" i="22"/>
  <c r="Z563" i="22"/>
  <c r="W563" i="22"/>
  <c r="T563" i="22"/>
  <c r="Q563" i="22"/>
  <c r="N563" i="22"/>
  <c r="K563" i="22"/>
  <c r="H563" i="22"/>
  <c r="E563" i="22"/>
  <c r="B563" i="22"/>
  <c r="AC562" i="22"/>
  <c r="Z562" i="22"/>
  <c r="W562" i="22"/>
  <c r="T562" i="22"/>
  <c r="Q562" i="22"/>
  <c r="N562" i="22"/>
  <c r="K562" i="22"/>
  <c r="H562" i="22"/>
  <c r="E562" i="22"/>
  <c r="B562" i="22"/>
  <c r="AC561" i="22"/>
  <c r="Z561" i="22"/>
  <c r="W561" i="22"/>
  <c r="T561" i="22"/>
  <c r="Q561" i="22"/>
  <c r="N561" i="22"/>
  <c r="K561" i="22"/>
  <c r="H561" i="22"/>
  <c r="E561" i="22"/>
  <c r="B561" i="22"/>
  <c r="AC560" i="22"/>
  <c r="Z560" i="22"/>
  <c r="W560" i="22"/>
  <c r="T560" i="22"/>
  <c r="Q560" i="22"/>
  <c r="N560" i="22"/>
  <c r="K560" i="22"/>
  <c r="H560" i="22"/>
  <c r="E560" i="22"/>
  <c r="B560" i="22"/>
  <c r="AC559" i="22"/>
  <c r="Z559" i="22"/>
  <c r="W559" i="22"/>
  <c r="T559" i="22"/>
  <c r="Q559" i="22"/>
  <c r="N559" i="22"/>
  <c r="K559" i="22"/>
  <c r="H559" i="22"/>
  <c r="E559" i="22"/>
  <c r="B559" i="22"/>
  <c r="AC558" i="22"/>
  <c r="Z558" i="22"/>
  <c r="W558" i="22"/>
  <c r="T558" i="22"/>
  <c r="Q558" i="22"/>
  <c r="N558" i="22"/>
  <c r="K558" i="22"/>
  <c r="H558" i="22"/>
  <c r="E558" i="22"/>
  <c r="B558" i="22"/>
  <c r="AC557" i="22"/>
  <c r="Z557" i="22"/>
  <c r="W557" i="22"/>
  <c r="T557" i="22"/>
  <c r="Q557" i="22"/>
  <c r="N557" i="22"/>
  <c r="K557" i="22"/>
  <c r="H557" i="22"/>
  <c r="E557" i="22"/>
  <c r="B557" i="22"/>
  <c r="AC556" i="22"/>
  <c r="Z556" i="22"/>
  <c r="W556" i="22"/>
  <c r="T556" i="22"/>
  <c r="Q556" i="22"/>
  <c r="N556" i="22"/>
  <c r="K556" i="22"/>
  <c r="H556" i="22"/>
  <c r="E556" i="22"/>
  <c r="B556" i="22"/>
  <c r="AC555" i="22"/>
  <c r="Z555" i="22"/>
  <c r="W555" i="22"/>
  <c r="T555" i="22"/>
  <c r="Q555" i="22"/>
  <c r="N555" i="22"/>
  <c r="K555" i="22"/>
  <c r="H555" i="22"/>
  <c r="E555" i="22"/>
  <c r="B555" i="22"/>
  <c r="AC554" i="22"/>
  <c r="Z554" i="22"/>
  <c r="W554" i="22"/>
  <c r="T554" i="22"/>
  <c r="Q554" i="22"/>
  <c r="N554" i="22"/>
  <c r="K554" i="22"/>
  <c r="H554" i="22"/>
  <c r="E554" i="22"/>
  <c r="B554" i="22"/>
  <c r="AC553" i="22"/>
  <c r="Z553" i="22"/>
  <c r="W553" i="22"/>
  <c r="T553" i="22"/>
  <c r="Q553" i="22"/>
  <c r="N553" i="22"/>
  <c r="K553" i="22"/>
  <c r="H553" i="22"/>
  <c r="E553" i="22"/>
  <c r="B553" i="22"/>
  <c r="AC552" i="22"/>
  <c r="Z552" i="22"/>
  <c r="W552" i="22"/>
  <c r="T552" i="22"/>
  <c r="Q552" i="22"/>
  <c r="N552" i="22"/>
  <c r="K552" i="22"/>
  <c r="H552" i="22"/>
  <c r="E552" i="22"/>
  <c r="B552" i="22"/>
  <c r="AC551" i="22"/>
  <c r="Z551" i="22"/>
  <c r="W551" i="22"/>
  <c r="T551" i="22"/>
  <c r="Q551" i="22"/>
  <c r="N551" i="22"/>
  <c r="K551" i="22"/>
  <c r="H551" i="22"/>
  <c r="E551" i="22"/>
  <c r="B551" i="22"/>
  <c r="AC550" i="22"/>
  <c r="Z550" i="22"/>
  <c r="W550" i="22"/>
  <c r="T550" i="22"/>
  <c r="Q550" i="22"/>
  <c r="N550" i="22"/>
  <c r="K550" i="22"/>
  <c r="H550" i="22"/>
  <c r="E550" i="22"/>
  <c r="B550" i="22"/>
  <c r="AC549" i="22"/>
  <c r="Z549" i="22"/>
  <c r="W549" i="22"/>
  <c r="T549" i="22"/>
  <c r="Q549" i="22"/>
  <c r="N549" i="22"/>
  <c r="K549" i="22"/>
  <c r="H549" i="22"/>
  <c r="E549" i="22"/>
  <c r="B549" i="22"/>
  <c r="AC548" i="22"/>
  <c r="Z548" i="22"/>
  <c r="W548" i="22"/>
  <c r="T548" i="22"/>
  <c r="Q548" i="22"/>
  <c r="N548" i="22"/>
  <c r="K548" i="22"/>
  <c r="H548" i="22"/>
  <c r="E548" i="22"/>
  <c r="B548" i="22"/>
  <c r="AC547" i="22"/>
  <c r="Z547" i="22"/>
  <c r="W547" i="22"/>
  <c r="T547" i="22"/>
  <c r="Q547" i="22"/>
  <c r="N547" i="22"/>
  <c r="K547" i="22"/>
  <c r="H547" i="22"/>
  <c r="E547" i="22"/>
  <c r="B547" i="22"/>
  <c r="AC546" i="22"/>
  <c r="Z546" i="22"/>
  <c r="W546" i="22"/>
  <c r="T546" i="22"/>
  <c r="Q546" i="22"/>
  <c r="N546" i="22"/>
  <c r="K546" i="22"/>
  <c r="H546" i="22"/>
  <c r="E546" i="22"/>
  <c r="B546" i="22"/>
  <c r="AC545" i="22"/>
  <c r="Z545" i="22"/>
  <c r="W545" i="22"/>
  <c r="T545" i="22"/>
  <c r="Q545" i="22"/>
  <c r="N545" i="22"/>
  <c r="K545" i="22"/>
  <c r="H545" i="22"/>
  <c r="E545" i="22"/>
  <c r="B545" i="22"/>
  <c r="AC544" i="22"/>
  <c r="Z544" i="22"/>
  <c r="W544" i="22"/>
  <c r="T544" i="22"/>
  <c r="Q544" i="22"/>
  <c r="N544" i="22"/>
  <c r="K544" i="22"/>
  <c r="H544" i="22"/>
  <c r="E544" i="22"/>
  <c r="B544" i="22"/>
  <c r="AC543" i="22"/>
  <c r="Z543" i="22"/>
  <c r="W543" i="22"/>
  <c r="T543" i="22"/>
  <c r="Q543" i="22"/>
  <c r="N543" i="22"/>
  <c r="K543" i="22"/>
  <c r="H543" i="22"/>
  <c r="E543" i="22"/>
  <c r="B543" i="22"/>
  <c r="AC542" i="22"/>
  <c r="Z542" i="22"/>
  <c r="W542" i="22"/>
  <c r="T542" i="22"/>
  <c r="Q542" i="22"/>
  <c r="N542" i="22"/>
  <c r="K542" i="22"/>
  <c r="H542" i="22"/>
  <c r="E542" i="22"/>
  <c r="B542" i="22"/>
  <c r="AC541" i="22"/>
  <c r="Z541" i="22"/>
  <c r="W541" i="22"/>
  <c r="T541" i="22"/>
  <c r="Q541" i="22"/>
  <c r="N541" i="22"/>
  <c r="K541" i="22"/>
  <c r="H541" i="22"/>
  <c r="E541" i="22"/>
  <c r="B541" i="22"/>
  <c r="AC540" i="22"/>
  <c r="Z540" i="22"/>
  <c r="W540" i="22"/>
  <c r="T540" i="22"/>
  <c r="Q540" i="22"/>
  <c r="N540" i="22"/>
  <c r="K540" i="22"/>
  <c r="H540" i="22"/>
  <c r="E540" i="22"/>
  <c r="B540" i="22"/>
  <c r="AC539" i="22"/>
  <c r="Z539" i="22"/>
  <c r="W539" i="22"/>
  <c r="T539" i="22"/>
  <c r="Q539" i="22"/>
  <c r="N539" i="22"/>
  <c r="K539" i="22"/>
  <c r="H539" i="22"/>
  <c r="E539" i="22"/>
  <c r="B539" i="22"/>
  <c r="AC538" i="22"/>
  <c r="Z538" i="22"/>
  <c r="W538" i="22"/>
  <c r="T538" i="22"/>
  <c r="Q538" i="22"/>
  <c r="N538" i="22"/>
  <c r="K538" i="22"/>
  <c r="H538" i="22"/>
  <c r="E538" i="22"/>
  <c r="B538" i="22"/>
  <c r="AC537" i="22"/>
  <c r="Z537" i="22"/>
  <c r="W537" i="22"/>
  <c r="T537" i="22"/>
  <c r="Q537" i="22"/>
  <c r="N537" i="22"/>
  <c r="K537" i="22"/>
  <c r="H537" i="22"/>
  <c r="E537" i="22"/>
  <c r="B537" i="22"/>
  <c r="AC536" i="22"/>
  <c r="Z536" i="22"/>
  <c r="W536" i="22"/>
  <c r="T536" i="22"/>
  <c r="Q536" i="22"/>
  <c r="N536" i="22"/>
  <c r="K536" i="22"/>
  <c r="H536" i="22"/>
  <c r="E536" i="22"/>
  <c r="B536" i="22"/>
  <c r="AC535" i="22"/>
  <c r="Z535" i="22"/>
  <c r="W535" i="22"/>
  <c r="T535" i="22"/>
  <c r="Q535" i="22"/>
  <c r="N535" i="22"/>
  <c r="K535" i="22"/>
  <c r="H535" i="22"/>
  <c r="E535" i="22"/>
  <c r="B535" i="22"/>
  <c r="AC534" i="22"/>
  <c r="Z534" i="22"/>
  <c r="W534" i="22"/>
  <c r="T534" i="22"/>
  <c r="Q534" i="22"/>
  <c r="N534" i="22"/>
  <c r="K534" i="22"/>
  <c r="H534" i="22"/>
  <c r="E534" i="22"/>
  <c r="B534" i="22"/>
  <c r="AC533" i="22"/>
  <c r="Z533" i="22"/>
  <c r="W533" i="22"/>
  <c r="T533" i="22"/>
  <c r="Q533" i="22"/>
  <c r="N533" i="22"/>
  <c r="K533" i="22"/>
  <c r="H533" i="22"/>
  <c r="E533" i="22"/>
  <c r="B533" i="22"/>
  <c r="AC532" i="22"/>
  <c r="Z532" i="22"/>
  <c r="W532" i="22"/>
  <c r="T532" i="22"/>
  <c r="Q532" i="22"/>
  <c r="N532" i="22"/>
  <c r="K532" i="22"/>
  <c r="H532" i="22"/>
  <c r="E532" i="22"/>
  <c r="B532" i="22"/>
  <c r="AC531" i="22"/>
  <c r="Z531" i="22"/>
  <c r="W531" i="22"/>
  <c r="T531" i="22"/>
  <c r="Q531" i="22"/>
  <c r="N531" i="22"/>
  <c r="K531" i="22"/>
  <c r="H531" i="22"/>
  <c r="E531" i="22"/>
  <c r="B531" i="22"/>
  <c r="AC530" i="22"/>
  <c r="Z530" i="22"/>
  <c r="W530" i="22"/>
  <c r="T530" i="22"/>
  <c r="Q530" i="22"/>
  <c r="N530" i="22"/>
  <c r="K530" i="22"/>
  <c r="H530" i="22"/>
  <c r="E530" i="22"/>
  <c r="B530" i="22"/>
  <c r="AC529" i="22"/>
  <c r="Z529" i="22"/>
  <c r="W529" i="22"/>
  <c r="T529" i="22"/>
  <c r="Q529" i="22"/>
  <c r="N529" i="22"/>
  <c r="K529" i="22"/>
  <c r="H529" i="22"/>
  <c r="E529" i="22"/>
  <c r="B529" i="22"/>
  <c r="AC528" i="22"/>
  <c r="Z528" i="22"/>
  <c r="W528" i="22"/>
  <c r="T528" i="22"/>
  <c r="Q528" i="22"/>
  <c r="N528" i="22"/>
  <c r="K528" i="22"/>
  <c r="H528" i="22"/>
  <c r="E528" i="22"/>
  <c r="B528" i="22"/>
  <c r="AC527" i="22"/>
  <c r="Z527" i="22"/>
  <c r="W527" i="22"/>
  <c r="T527" i="22"/>
  <c r="Q527" i="22"/>
  <c r="N527" i="22"/>
  <c r="K527" i="22"/>
  <c r="H527" i="22"/>
  <c r="E527" i="22"/>
  <c r="B527" i="22"/>
  <c r="AC526" i="22"/>
  <c r="Z526" i="22"/>
  <c r="W526" i="22"/>
  <c r="T526" i="22"/>
  <c r="Q526" i="22"/>
  <c r="N526" i="22"/>
  <c r="K526" i="22"/>
  <c r="H526" i="22"/>
  <c r="E526" i="22"/>
  <c r="B526" i="22"/>
  <c r="AC525" i="22"/>
  <c r="Z525" i="22"/>
  <c r="W525" i="22"/>
  <c r="T525" i="22"/>
  <c r="Q525" i="22"/>
  <c r="N525" i="22"/>
  <c r="K525" i="22"/>
  <c r="H525" i="22"/>
  <c r="E525" i="22"/>
  <c r="B525" i="22"/>
  <c r="AC524" i="22"/>
  <c r="Z524" i="22"/>
  <c r="W524" i="22"/>
  <c r="T524" i="22"/>
  <c r="Q524" i="22"/>
  <c r="N524" i="22"/>
  <c r="K524" i="22"/>
  <c r="H524" i="22"/>
  <c r="E524" i="22"/>
  <c r="B524" i="22"/>
  <c r="AC523" i="22"/>
  <c r="Z523" i="22"/>
  <c r="W523" i="22"/>
  <c r="T523" i="22"/>
  <c r="Q523" i="22"/>
  <c r="N523" i="22"/>
  <c r="K523" i="22"/>
  <c r="H523" i="22"/>
  <c r="E523" i="22"/>
  <c r="B523" i="22"/>
  <c r="AC522" i="22"/>
  <c r="Z522" i="22"/>
  <c r="W522" i="22"/>
  <c r="T522" i="22"/>
  <c r="Q522" i="22"/>
  <c r="N522" i="22"/>
  <c r="K522" i="22"/>
  <c r="H522" i="22"/>
  <c r="E522" i="22"/>
  <c r="B522" i="22"/>
  <c r="AC521" i="22"/>
  <c r="Z521" i="22"/>
  <c r="W521" i="22"/>
  <c r="T521" i="22"/>
  <c r="Q521" i="22"/>
  <c r="N521" i="22"/>
  <c r="K521" i="22"/>
  <c r="H521" i="22"/>
  <c r="E521" i="22"/>
  <c r="B521" i="22"/>
  <c r="AC520" i="22"/>
  <c r="Z520" i="22"/>
  <c r="W520" i="22"/>
  <c r="T520" i="22"/>
  <c r="Q520" i="22"/>
  <c r="N520" i="22"/>
  <c r="K520" i="22"/>
  <c r="H520" i="22"/>
  <c r="E520" i="22"/>
  <c r="B520" i="22"/>
  <c r="AC519" i="22"/>
  <c r="Z519" i="22"/>
  <c r="W519" i="22"/>
  <c r="T519" i="22"/>
  <c r="Q519" i="22"/>
  <c r="N519" i="22"/>
  <c r="K519" i="22"/>
  <c r="H519" i="22"/>
  <c r="E519" i="22"/>
  <c r="B519" i="22"/>
  <c r="AC518" i="22"/>
  <c r="Z518" i="22"/>
  <c r="W518" i="22"/>
  <c r="T518" i="22"/>
  <c r="Q518" i="22"/>
  <c r="N518" i="22"/>
  <c r="K518" i="22"/>
  <c r="H518" i="22"/>
  <c r="E518" i="22"/>
  <c r="B518" i="22"/>
  <c r="AC517" i="22"/>
  <c r="Z517" i="22"/>
  <c r="W517" i="22"/>
  <c r="T517" i="22"/>
  <c r="Q517" i="22"/>
  <c r="N517" i="22"/>
  <c r="K517" i="22"/>
  <c r="H517" i="22"/>
  <c r="E517" i="22"/>
  <c r="B517" i="22"/>
  <c r="AC516" i="22"/>
  <c r="Z516" i="22"/>
  <c r="W516" i="22"/>
  <c r="T516" i="22"/>
  <c r="Q516" i="22"/>
  <c r="N516" i="22"/>
  <c r="K516" i="22"/>
  <c r="H516" i="22"/>
  <c r="E516" i="22"/>
  <c r="B516" i="22"/>
  <c r="AC515" i="22"/>
  <c r="Z515" i="22"/>
  <c r="W515" i="22"/>
  <c r="T515" i="22"/>
  <c r="Q515" i="22"/>
  <c r="N515" i="22"/>
  <c r="K515" i="22"/>
  <c r="H515" i="22"/>
  <c r="E515" i="22"/>
  <c r="B515" i="22"/>
  <c r="AC514" i="22"/>
  <c r="Z514" i="22"/>
  <c r="W514" i="22"/>
  <c r="T514" i="22"/>
  <c r="Q514" i="22"/>
  <c r="N514" i="22"/>
  <c r="K514" i="22"/>
  <c r="H514" i="22"/>
  <c r="E514" i="22"/>
  <c r="B514" i="22"/>
  <c r="AC513" i="22"/>
  <c r="Z513" i="22"/>
  <c r="W513" i="22"/>
  <c r="T513" i="22"/>
  <c r="Q513" i="22"/>
  <c r="N513" i="22"/>
  <c r="K513" i="22"/>
  <c r="H513" i="22"/>
  <c r="E513" i="22"/>
  <c r="B513" i="22"/>
  <c r="AC512" i="22"/>
  <c r="Z512" i="22"/>
  <c r="W512" i="22"/>
  <c r="T512" i="22"/>
  <c r="Q512" i="22"/>
  <c r="N512" i="22"/>
  <c r="K512" i="22"/>
  <c r="H512" i="22"/>
  <c r="E512" i="22"/>
  <c r="B512" i="22"/>
  <c r="AC511" i="22"/>
  <c r="Z511" i="22"/>
  <c r="W511" i="22"/>
  <c r="T511" i="22"/>
  <c r="Q511" i="22"/>
  <c r="N511" i="22"/>
  <c r="K511" i="22"/>
  <c r="H511" i="22"/>
  <c r="E511" i="22"/>
  <c r="B511" i="22"/>
  <c r="AC510" i="22"/>
  <c r="Z510" i="22"/>
  <c r="W510" i="22"/>
  <c r="T510" i="22"/>
  <c r="Q510" i="22"/>
  <c r="N510" i="22"/>
  <c r="K510" i="22"/>
  <c r="H510" i="22"/>
  <c r="E510" i="22"/>
  <c r="B510" i="22"/>
  <c r="AC509" i="22"/>
  <c r="Z509" i="22"/>
  <c r="W509" i="22"/>
  <c r="T509" i="22"/>
  <c r="Q509" i="22"/>
  <c r="N509" i="22"/>
  <c r="K509" i="22"/>
  <c r="H509" i="22"/>
  <c r="E509" i="22"/>
  <c r="B509" i="22"/>
  <c r="AC508" i="22"/>
  <c r="Z508" i="22"/>
  <c r="W508" i="22"/>
  <c r="T508" i="22"/>
  <c r="Q508" i="22"/>
  <c r="N508" i="22"/>
  <c r="K508" i="22"/>
  <c r="H508" i="22"/>
  <c r="E508" i="22"/>
  <c r="B508" i="22"/>
  <c r="AC507" i="22"/>
  <c r="Z507" i="22"/>
  <c r="W507" i="22"/>
  <c r="T507" i="22"/>
  <c r="Q507" i="22"/>
  <c r="N507" i="22"/>
  <c r="K507" i="22"/>
  <c r="H507" i="22"/>
  <c r="E507" i="22"/>
  <c r="B507" i="22"/>
  <c r="AC506" i="22"/>
  <c r="Z506" i="22"/>
  <c r="W506" i="22"/>
  <c r="T506" i="22"/>
  <c r="Q506" i="22"/>
  <c r="N506" i="22"/>
  <c r="K506" i="22"/>
  <c r="H506" i="22"/>
  <c r="E506" i="22"/>
  <c r="B506" i="22"/>
  <c r="AC505" i="22"/>
  <c r="Z505" i="22"/>
  <c r="W505" i="22"/>
  <c r="T505" i="22"/>
  <c r="Q505" i="22"/>
  <c r="N505" i="22"/>
  <c r="K505" i="22"/>
  <c r="H505" i="22"/>
  <c r="E505" i="22"/>
  <c r="B505" i="22"/>
  <c r="AC504" i="22"/>
  <c r="Z504" i="22"/>
  <c r="W504" i="22"/>
  <c r="T504" i="22"/>
  <c r="Q504" i="22"/>
  <c r="N504" i="22"/>
  <c r="K504" i="22"/>
  <c r="H504" i="22"/>
  <c r="E504" i="22"/>
  <c r="B504" i="22"/>
  <c r="AC503" i="22"/>
  <c r="Z503" i="22"/>
  <c r="W503" i="22"/>
  <c r="T503" i="22"/>
  <c r="Q503" i="22"/>
  <c r="N503" i="22"/>
  <c r="K503" i="22"/>
  <c r="H503" i="22"/>
  <c r="E503" i="22"/>
  <c r="B503" i="22"/>
  <c r="AC502" i="22"/>
  <c r="Z502" i="22"/>
  <c r="W502" i="22"/>
  <c r="T502" i="22"/>
  <c r="Q502" i="22"/>
  <c r="N502" i="22"/>
  <c r="K502" i="22"/>
  <c r="H502" i="22"/>
  <c r="E502" i="22"/>
  <c r="B502" i="22"/>
  <c r="AC501" i="22"/>
  <c r="Z501" i="22"/>
  <c r="W501" i="22"/>
  <c r="T501" i="22"/>
  <c r="Q501" i="22"/>
  <c r="N501" i="22"/>
  <c r="K501" i="22"/>
  <c r="H501" i="22"/>
  <c r="E501" i="22"/>
  <c r="B501" i="22"/>
  <c r="AC500" i="22"/>
  <c r="Z500" i="22"/>
  <c r="W500" i="22"/>
  <c r="T500" i="22"/>
  <c r="Q500" i="22"/>
  <c r="N500" i="22"/>
  <c r="K500" i="22"/>
  <c r="H500" i="22"/>
  <c r="E500" i="22"/>
  <c r="B500" i="22"/>
  <c r="AC499" i="22"/>
  <c r="Z499" i="22"/>
  <c r="W499" i="22"/>
  <c r="T499" i="22"/>
  <c r="Q499" i="22"/>
  <c r="N499" i="22"/>
  <c r="K499" i="22"/>
  <c r="H499" i="22"/>
  <c r="E499" i="22"/>
  <c r="B499" i="22"/>
  <c r="AC498" i="22"/>
  <c r="Z498" i="22"/>
  <c r="W498" i="22"/>
  <c r="T498" i="22"/>
  <c r="Q498" i="22"/>
  <c r="N498" i="22"/>
  <c r="K498" i="22"/>
  <c r="H498" i="22"/>
  <c r="E498" i="22"/>
  <c r="B498" i="22"/>
  <c r="AC497" i="22"/>
  <c r="Z497" i="22"/>
  <c r="W497" i="22"/>
  <c r="T497" i="22"/>
  <c r="Q497" i="22"/>
  <c r="N497" i="22"/>
  <c r="K497" i="22"/>
  <c r="H497" i="22"/>
  <c r="E497" i="22"/>
  <c r="B497" i="22"/>
  <c r="AC496" i="22"/>
  <c r="Z496" i="22"/>
  <c r="W496" i="22"/>
  <c r="T496" i="22"/>
  <c r="Q496" i="22"/>
  <c r="N496" i="22"/>
  <c r="K496" i="22"/>
  <c r="H496" i="22"/>
  <c r="E496" i="22"/>
  <c r="B496" i="22"/>
  <c r="AC495" i="22"/>
  <c r="Z495" i="22"/>
  <c r="W495" i="22"/>
  <c r="T495" i="22"/>
  <c r="Q495" i="22"/>
  <c r="N495" i="22"/>
  <c r="K495" i="22"/>
  <c r="H495" i="22"/>
  <c r="E495" i="22"/>
  <c r="B495" i="22"/>
  <c r="AC494" i="22"/>
  <c r="Z494" i="22"/>
  <c r="W494" i="22"/>
  <c r="T494" i="22"/>
  <c r="Q494" i="22"/>
  <c r="N494" i="22"/>
  <c r="K494" i="22"/>
  <c r="H494" i="22"/>
  <c r="E494" i="22"/>
  <c r="B494" i="22"/>
  <c r="AC493" i="22"/>
  <c r="Z493" i="22"/>
  <c r="W493" i="22"/>
  <c r="T493" i="22"/>
  <c r="Q493" i="22"/>
  <c r="N493" i="22"/>
  <c r="K493" i="22"/>
  <c r="H493" i="22"/>
  <c r="E493" i="22"/>
  <c r="B493" i="22"/>
  <c r="AC492" i="22"/>
  <c r="Z492" i="22"/>
  <c r="W492" i="22"/>
  <c r="T492" i="22"/>
  <c r="Q492" i="22"/>
  <c r="N492" i="22"/>
  <c r="K492" i="22"/>
  <c r="H492" i="22"/>
  <c r="E492" i="22"/>
  <c r="B492" i="22"/>
  <c r="AC491" i="22"/>
  <c r="Z491" i="22"/>
  <c r="W491" i="22"/>
  <c r="T491" i="22"/>
  <c r="Q491" i="22"/>
  <c r="N491" i="22"/>
  <c r="K491" i="22"/>
  <c r="H491" i="22"/>
  <c r="E491" i="22"/>
  <c r="B491" i="22"/>
  <c r="AC490" i="22"/>
  <c r="Z490" i="22"/>
  <c r="W490" i="22"/>
  <c r="T490" i="22"/>
  <c r="Q490" i="22"/>
  <c r="N490" i="22"/>
  <c r="K490" i="22"/>
  <c r="H490" i="22"/>
  <c r="E490" i="22"/>
  <c r="B490" i="22"/>
  <c r="AC489" i="22"/>
  <c r="Z489" i="22"/>
  <c r="W489" i="22"/>
  <c r="T489" i="22"/>
  <c r="Q489" i="22"/>
  <c r="N489" i="22"/>
  <c r="K489" i="22"/>
  <c r="H489" i="22"/>
  <c r="E489" i="22"/>
  <c r="B489" i="22"/>
  <c r="AC488" i="22"/>
  <c r="Z488" i="22"/>
  <c r="W488" i="22"/>
  <c r="T488" i="22"/>
  <c r="Q488" i="22"/>
  <c r="N488" i="22"/>
  <c r="K488" i="22"/>
  <c r="H488" i="22"/>
  <c r="E488" i="22"/>
  <c r="B488" i="22"/>
  <c r="AC487" i="22"/>
  <c r="Z487" i="22"/>
  <c r="W487" i="22"/>
  <c r="T487" i="22"/>
  <c r="Q487" i="22"/>
  <c r="N487" i="22"/>
  <c r="K487" i="22"/>
  <c r="H487" i="22"/>
  <c r="E487" i="22"/>
  <c r="B487" i="22"/>
  <c r="AC486" i="22"/>
  <c r="Z486" i="22"/>
  <c r="W486" i="22"/>
  <c r="T486" i="22"/>
  <c r="Q486" i="22"/>
  <c r="N486" i="22"/>
  <c r="K486" i="22"/>
  <c r="H486" i="22"/>
  <c r="E486" i="22"/>
  <c r="B486" i="22"/>
  <c r="AC485" i="22"/>
  <c r="Z485" i="22"/>
  <c r="W485" i="22"/>
  <c r="T485" i="22"/>
  <c r="Q485" i="22"/>
  <c r="N485" i="22"/>
  <c r="K485" i="22"/>
  <c r="H485" i="22"/>
  <c r="E485" i="22"/>
  <c r="B485" i="22"/>
  <c r="AC484" i="22"/>
  <c r="Z484" i="22"/>
  <c r="W484" i="22"/>
  <c r="T484" i="22"/>
  <c r="Q484" i="22"/>
  <c r="N484" i="22"/>
  <c r="K484" i="22"/>
  <c r="H484" i="22"/>
  <c r="E484" i="22"/>
  <c r="B484" i="22"/>
  <c r="AC483" i="22"/>
  <c r="Z483" i="22"/>
  <c r="W483" i="22"/>
  <c r="T483" i="22"/>
  <c r="Q483" i="22"/>
  <c r="N483" i="22"/>
  <c r="K483" i="22"/>
  <c r="H483" i="22"/>
  <c r="E483" i="22"/>
  <c r="B483" i="22"/>
  <c r="AC482" i="22"/>
  <c r="Z482" i="22"/>
  <c r="W482" i="22"/>
  <c r="T482" i="22"/>
  <c r="Q482" i="22"/>
  <c r="N482" i="22"/>
  <c r="K482" i="22"/>
  <c r="H482" i="22"/>
  <c r="E482" i="22"/>
  <c r="B482" i="22"/>
  <c r="AC481" i="22"/>
  <c r="Z481" i="22"/>
  <c r="W481" i="22"/>
  <c r="T481" i="22"/>
  <c r="Q481" i="22"/>
  <c r="N481" i="22"/>
  <c r="K481" i="22"/>
  <c r="H481" i="22"/>
  <c r="E481" i="22"/>
  <c r="B481" i="22"/>
  <c r="AC480" i="22"/>
  <c r="Z480" i="22"/>
  <c r="W480" i="22"/>
  <c r="T480" i="22"/>
  <c r="Q480" i="22"/>
  <c r="N480" i="22"/>
  <c r="K480" i="22"/>
  <c r="H480" i="22"/>
  <c r="E480" i="22"/>
  <c r="B480" i="22"/>
  <c r="AC479" i="22"/>
  <c r="Z479" i="22"/>
  <c r="W479" i="22"/>
  <c r="T479" i="22"/>
  <c r="Q479" i="22"/>
  <c r="N479" i="22"/>
  <c r="K479" i="22"/>
  <c r="H479" i="22"/>
  <c r="E479" i="22"/>
  <c r="B479" i="22"/>
  <c r="AC478" i="22"/>
  <c r="Z478" i="22"/>
  <c r="W478" i="22"/>
  <c r="T478" i="22"/>
  <c r="Q478" i="22"/>
  <c r="N478" i="22"/>
  <c r="K478" i="22"/>
  <c r="H478" i="22"/>
  <c r="E478" i="22"/>
  <c r="B478" i="22"/>
  <c r="AC477" i="22"/>
  <c r="Z477" i="22"/>
  <c r="W477" i="22"/>
  <c r="T477" i="22"/>
  <c r="Q477" i="22"/>
  <c r="N477" i="22"/>
  <c r="K477" i="22"/>
  <c r="H477" i="22"/>
  <c r="E477" i="22"/>
  <c r="B477" i="22"/>
  <c r="AC476" i="22"/>
  <c r="Z476" i="22"/>
  <c r="W476" i="22"/>
  <c r="T476" i="22"/>
  <c r="Q476" i="22"/>
  <c r="N476" i="22"/>
  <c r="K476" i="22"/>
  <c r="H476" i="22"/>
  <c r="E476" i="22"/>
  <c r="B476" i="22"/>
  <c r="AC475" i="22"/>
  <c r="Z475" i="22"/>
  <c r="W475" i="22"/>
  <c r="T475" i="22"/>
  <c r="Q475" i="22"/>
  <c r="N475" i="22"/>
  <c r="K475" i="22"/>
  <c r="H475" i="22"/>
  <c r="E475" i="22"/>
  <c r="B475" i="22"/>
  <c r="AC474" i="22"/>
  <c r="Z474" i="22"/>
  <c r="W474" i="22"/>
  <c r="T474" i="22"/>
  <c r="Q474" i="22"/>
  <c r="N474" i="22"/>
  <c r="K474" i="22"/>
  <c r="H474" i="22"/>
  <c r="E474" i="22"/>
  <c r="B474" i="22"/>
  <c r="AC473" i="22"/>
  <c r="Z473" i="22"/>
  <c r="W473" i="22"/>
  <c r="T473" i="22"/>
  <c r="Q473" i="22"/>
  <c r="N473" i="22"/>
  <c r="K473" i="22"/>
  <c r="H473" i="22"/>
  <c r="E473" i="22"/>
  <c r="B473" i="22"/>
  <c r="AC472" i="22"/>
  <c r="Z472" i="22"/>
  <c r="W472" i="22"/>
  <c r="T472" i="22"/>
  <c r="Q472" i="22"/>
  <c r="N472" i="22"/>
  <c r="K472" i="22"/>
  <c r="H472" i="22"/>
  <c r="E472" i="22"/>
  <c r="B472" i="22"/>
  <c r="AC471" i="22"/>
  <c r="Z471" i="22"/>
  <c r="W471" i="22"/>
  <c r="T471" i="22"/>
  <c r="Q471" i="22"/>
  <c r="N471" i="22"/>
  <c r="K471" i="22"/>
  <c r="H471" i="22"/>
  <c r="E471" i="22"/>
  <c r="B471" i="22"/>
  <c r="AC470" i="22"/>
  <c r="Z470" i="22"/>
  <c r="W470" i="22"/>
  <c r="T470" i="22"/>
  <c r="Q470" i="22"/>
  <c r="N470" i="22"/>
  <c r="K470" i="22"/>
  <c r="H470" i="22"/>
  <c r="E470" i="22"/>
  <c r="B470" i="22"/>
  <c r="AC469" i="22"/>
  <c r="Z469" i="22"/>
  <c r="W469" i="22"/>
  <c r="T469" i="22"/>
  <c r="Q469" i="22"/>
  <c r="N469" i="22"/>
  <c r="K469" i="22"/>
  <c r="H469" i="22"/>
  <c r="E469" i="22"/>
  <c r="B469" i="22"/>
  <c r="AC468" i="22"/>
  <c r="Z468" i="22"/>
  <c r="W468" i="22"/>
  <c r="T468" i="22"/>
  <c r="Q468" i="22"/>
  <c r="N468" i="22"/>
  <c r="K468" i="22"/>
  <c r="H468" i="22"/>
  <c r="E468" i="22"/>
  <c r="B468" i="22"/>
  <c r="AC467" i="22"/>
  <c r="Z467" i="22"/>
  <c r="W467" i="22"/>
  <c r="T467" i="22"/>
  <c r="Q467" i="22"/>
  <c r="N467" i="22"/>
  <c r="K467" i="22"/>
  <c r="H467" i="22"/>
  <c r="E467" i="22"/>
  <c r="B467" i="22"/>
  <c r="AC466" i="22"/>
  <c r="Z466" i="22"/>
  <c r="W466" i="22"/>
  <c r="T466" i="22"/>
  <c r="Q466" i="22"/>
  <c r="N466" i="22"/>
  <c r="K466" i="22"/>
  <c r="H466" i="22"/>
  <c r="E466" i="22"/>
  <c r="B466" i="22"/>
  <c r="AC465" i="22"/>
  <c r="Z465" i="22"/>
  <c r="W465" i="22"/>
  <c r="T465" i="22"/>
  <c r="Q465" i="22"/>
  <c r="N465" i="22"/>
  <c r="K465" i="22"/>
  <c r="H465" i="22"/>
  <c r="E465" i="22"/>
  <c r="B465" i="22"/>
  <c r="AC464" i="22"/>
  <c r="Z464" i="22"/>
  <c r="W464" i="22"/>
  <c r="T464" i="22"/>
  <c r="Q464" i="22"/>
  <c r="N464" i="22"/>
  <c r="K464" i="22"/>
  <c r="H464" i="22"/>
  <c r="E464" i="22"/>
  <c r="B464" i="22"/>
  <c r="AC463" i="22"/>
  <c r="Z463" i="22"/>
  <c r="W463" i="22"/>
  <c r="T463" i="22"/>
  <c r="Q463" i="22"/>
  <c r="N463" i="22"/>
  <c r="K463" i="22"/>
  <c r="H463" i="22"/>
  <c r="E463" i="22"/>
  <c r="B463" i="22"/>
  <c r="AC462" i="22"/>
  <c r="Z462" i="22"/>
  <c r="W462" i="22"/>
  <c r="T462" i="22"/>
  <c r="Q462" i="22"/>
  <c r="N462" i="22"/>
  <c r="K462" i="22"/>
  <c r="H462" i="22"/>
  <c r="E462" i="22"/>
  <c r="B462" i="22"/>
  <c r="AC461" i="22"/>
  <c r="Z461" i="22"/>
  <c r="W461" i="22"/>
  <c r="T461" i="22"/>
  <c r="Q461" i="22"/>
  <c r="N461" i="22"/>
  <c r="K461" i="22"/>
  <c r="H461" i="22"/>
  <c r="E461" i="22"/>
  <c r="B461" i="22"/>
  <c r="AC460" i="22"/>
  <c r="Z460" i="22"/>
  <c r="W460" i="22"/>
  <c r="T460" i="22"/>
  <c r="Q460" i="22"/>
  <c r="N460" i="22"/>
  <c r="K460" i="22"/>
  <c r="H460" i="22"/>
  <c r="E460" i="22"/>
  <c r="B460" i="22"/>
  <c r="AC459" i="22"/>
  <c r="Z459" i="22"/>
  <c r="W459" i="22"/>
  <c r="T459" i="22"/>
  <c r="Q459" i="22"/>
  <c r="N459" i="22"/>
  <c r="K459" i="22"/>
  <c r="H459" i="22"/>
  <c r="E459" i="22"/>
  <c r="B459" i="22"/>
  <c r="AC458" i="22"/>
  <c r="Z458" i="22"/>
  <c r="W458" i="22"/>
  <c r="T458" i="22"/>
  <c r="Q458" i="22"/>
  <c r="N458" i="22"/>
  <c r="K458" i="22"/>
  <c r="H458" i="22"/>
  <c r="E458" i="22"/>
  <c r="B458" i="22"/>
  <c r="AC457" i="22"/>
  <c r="Z457" i="22"/>
  <c r="W457" i="22"/>
  <c r="T457" i="22"/>
  <c r="Q457" i="22"/>
  <c r="N457" i="22"/>
  <c r="K457" i="22"/>
  <c r="H457" i="22"/>
  <c r="E457" i="22"/>
  <c r="B457" i="22"/>
  <c r="AC456" i="22"/>
  <c r="Z456" i="22"/>
  <c r="W456" i="22"/>
  <c r="T456" i="22"/>
  <c r="Q456" i="22"/>
  <c r="N456" i="22"/>
  <c r="K456" i="22"/>
  <c r="H456" i="22"/>
  <c r="E456" i="22"/>
  <c r="B456" i="22"/>
  <c r="AC455" i="22"/>
  <c r="Z455" i="22"/>
  <c r="W455" i="22"/>
  <c r="T455" i="22"/>
  <c r="Q455" i="22"/>
  <c r="N455" i="22"/>
  <c r="K455" i="22"/>
  <c r="H455" i="22"/>
  <c r="E455" i="22"/>
  <c r="B455" i="22"/>
  <c r="AC454" i="22"/>
  <c r="Z454" i="22"/>
  <c r="W454" i="22"/>
  <c r="T454" i="22"/>
  <c r="Q454" i="22"/>
  <c r="N454" i="22"/>
  <c r="K454" i="22"/>
  <c r="H454" i="22"/>
  <c r="E454" i="22"/>
  <c r="B454" i="22"/>
  <c r="AC453" i="22"/>
  <c r="Z453" i="22"/>
  <c r="W453" i="22"/>
  <c r="T453" i="22"/>
  <c r="Q453" i="22"/>
  <c r="N453" i="22"/>
  <c r="K453" i="22"/>
  <c r="H453" i="22"/>
  <c r="E453" i="22"/>
  <c r="B453" i="22"/>
  <c r="AC452" i="22"/>
  <c r="Z452" i="22"/>
  <c r="W452" i="22"/>
  <c r="T452" i="22"/>
  <c r="Q452" i="22"/>
  <c r="N452" i="22"/>
  <c r="K452" i="22"/>
  <c r="H452" i="22"/>
  <c r="E452" i="22"/>
  <c r="B452" i="22"/>
  <c r="AC451" i="22"/>
  <c r="Z451" i="22"/>
  <c r="W451" i="22"/>
  <c r="T451" i="22"/>
  <c r="Q451" i="22"/>
  <c r="N451" i="22"/>
  <c r="K451" i="22"/>
  <c r="H451" i="22"/>
  <c r="E451" i="22"/>
  <c r="B451" i="22"/>
  <c r="AC450" i="22"/>
  <c r="Z450" i="22"/>
  <c r="W450" i="22"/>
  <c r="T450" i="22"/>
  <c r="Q450" i="22"/>
  <c r="N450" i="22"/>
  <c r="K450" i="22"/>
  <c r="H450" i="22"/>
  <c r="E450" i="22"/>
  <c r="B450" i="22"/>
  <c r="AC449" i="22"/>
  <c r="Z449" i="22"/>
  <c r="W449" i="22"/>
  <c r="T449" i="22"/>
  <c r="Q449" i="22"/>
  <c r="N449" i="22"/>
  <c r="K449" i="22"/>
  <c r="H449" i="22"/>
  <c r="E449" i="22"/>
  <c r="B449" i="22"/>
  <c r="AC448" i="22"/>
  <c r="Z448" i="22"/>
  <c r="W448" i="22"/>
  <c r="T448" i="22"/>
  <c r="Q448" i="22"/>
  <c r="N448" i="22"/>
  <c r="K448" i="22"/>
  <c r="H448" i="22"/>
  <c r="E448" i="22"/>
  <c r="B448" i="22"/>
  <c r="AC447" i="22"/>
  <c r="Z447" i="22"/>
  <c r="W447" i="22"/>
  <c r="T447" i="22"/>
  <c r="Q447" i="22"/>
  <c r="N447" i="22"/>
  <c r="K447" i="22"/>
  <c r="H447" i="22"/>
  <c r="E447" i="22"/>
  <c r="B447" i="22"/>
  <c r="AC446" i="22"/>
  <c r="Z446" i="22"/>
  <c r="W446" i="22"/>
  <c r="T446" i="22"/>
  <c r="Q446" i="22"/>
  <c r="N446" i="22"/>
  <c r="K446" i="22"/>
  <c r="H446" i="22"/>
  <c r="E446" i="22"/>
  <c r="B446" i="22"/>
  <c r="AC445" i="22"/>
  <c r="Z445" i="22"/>
  <c r="W445" i="22"/>
  <c r="T445" i="22"/>
  <c r="Q445" i="22"/>
  <c r="N445" i="22"/>
  <c r="K445" i="22"/>
  <c r="H445" i="22"/>
  <c r="E445" i="22"/>
  <c r="B445" i="22"/>
  <c r="AC444" i="22"/>
  <c r="Z444" i="22"/>
  <c r="W444" i="22"/>
  <c r="T444" i="22"/>
  <c r="Q444" i="22"/>
  <c r="N444" i="22"/>
  <c r="K444" i="22"/>
  <c r="H444" i="22"/>
  <c r="E444" i="22"/>
  <c r="B444" i="22"/>
  <c r="AC443" i="22"/>
  <c r="Z443" i="22"/>
  <c r="W443" i="22"/>
  <c r="T443" i="22"/>
  <c r="Q443" i="22"/>
  <c r="N443" i="22"/>
  <c r="K443" i="22"/>
  <c r="H443" i="22"/>
  <c r="E443" i="22"/>
  <c r="B443" i="22"/>
  <c r="AC442" i="22"/>
  <c r="Z442" i="22"/>
  <c r="W442" i="22"/>
  <c r="T442" i="22"/>
  <c r="Q442" i="22"/>
  <c r="N442" i="22"/>
  <c r="K442" i="22"/>
  <c r="H442" i="22"/>
  <c r="E442" i="22"/>
  <c r="B442" i="22"/>
  <c r="AC441" i="22"/>
  <c r="Z441" i="22"/>
  <c r="W441" i="22"/>
  <c r="T441" i="22"/>
  <c r="Q441" i="22"/>
  <c r="N441" i="22"/>
  <c r="K441" i="22"/>
  <c r="H441" i="22"/>
  <c r="E441" i="22"/>
  <c r="B441" i="22"/>
  <c r="AC440" i="22"/>
  <c r="Z440" i="22"/>
  <c r="W440" i="22"/>
  <c r="T440" i="22"/>
  <c r="Q440" i="22"/>
  <c r="N440" i="22"/>
  <c r="K440" i="22"/>
  <c r="H440" i="22"/>
  <c r="E440" i="22"/>
  <c r="B440" i="22"/>
  <c r="AC439" i="22"/>
  <c r="Z439" i="22"/>
  <c r="W439" i="22"/>
  <c r="T439" i="22"/>
  <c r="Q439" i="22"/>
  <c r="N439" i="22"/>
  <c r="K439" i="22"/>
  <c r="H439" i="22"/>
  <c r="E439" i="22"/>
  <c r="B439" i="22"/>
  <c r="AC438" i="22"/>
  <c r="Z438" i="22"/>
  <c r="W438" i="22"/>
  <c r="T438" i="22"/>
  <c r="Q438" i="22"/>
  <c r="N438" i="22"/>
  <c r="K438" i="22"/>
  <c r="H438" i="22"/>
  <c r="E438" i="22"/>
  <c r="B438" i="22"/>
  <c r="AC437" i="22"/>
  <c r="Z437" i="22"/>
  <c r="W437" i="22"/>
  <c r="T437" i="22"/>
  <c r="Q437" i="22"/>
  <c r="N437" i="22"/>
  <c r="K437" i="22"/>
  <c r="H437" i="22"/>
  <c r="E437" i="22"/>
  <c r="B437" i="22"/>
  <c r="AC436" i="22"/>
  <c r="Z436" i="22"/>
  <c r="W436" i="22"/>
  <c r="T436" i="22"/>
  <c r="Q436" i="22"/>
  <c r="N436" i="22"/>
  <c r="K436" i="22"/>
  <c r="H436" i="22"/>
  <c r="E436" i="22"/>
  <c r="B436" i="22"/>
  <c r="AC435" i="22"/>
  <c r="Z435" i="22"/>
  <c r="W435" i="22"/>
  <c r="T435" i="22"/>
  <c r="Q435" i="22"/>
  <c r="N435" i="22"/>
  <c r="K435" i="22"/>
  <c r="H435" i="22"/>
  <c r="E435" i="22"/>
  <c r="B435" i="22"/>
  <c r="AC434" i="22"/>
  <c r="Z434" i="22"/>
  <c r="W434" i="22"/>
  <c r="T434" i="22"/>
  <c r="Q434" i="22"/>
  <c r="N434" i="22"/>
  <c r="K434" i="22"/>
  <c r="H434" i="22"/>
  <c r="E434" i="22"/>
  <c r="B434" i="22"/>
  <c r="AC433" i="22"/>
  <c r="Z433" i="22"/>
  <c r="W433" i="22"/>
  <c r="T433" i="22"/>
  <c r="Q433" i="22"/>
  <c r="N433" i="22"/>
  <c r="K433" i="22"/>
  <c r="H433" i="22"/>
  <c r="E433" i="22"/>
  <c r="B433" i="22"/>
  <c r="AC432" i="22"/>
  <c r="Z432" i="22"/>
  <c r="W432" i="22"/>
  <c r="T432" i="22"/>
  <c r="Q432" i="22"/>
  <c r="N432" i="22"/>
  <c r="K432" i="22"/>
  <c r="H432" i="22"/>
  <c r="E432" i="22"/>
  <c r="B432" i="22"/>
  <c r="AC431" i="22"/>
  <c r="Z431" i="22"/>
  <c r="W431" i="22"/>
  <c r="T431" i="22"/>
  <c r="Q431" i="22"/>
  <c r="N431" i="22"/>
  <c r="K431" i="22"/>
  <c r="H431" i="22"/>
  <c r="E431" i="22"/>
  <c r="B431" i="22"/>
  <c r="AC430" i="22"/>
  <c r="Z430" i="22"/>
  <c r="W430" i="22"/>
  <c r="T430" i="22"/>
  <c r="Q430" i="22"/>
  <c r="N430" i="22"/>
  <c r="K430" i="22"/>
  <c r="H430" i="22"/>
  <c r="E430" i="22"/>
  <c r="B430" i="22"/>
  <c r="AC429" i="22"/>
  <c r="Z429" i="22"/>
  <c r="W429" i="22"/>
  <c r="T429" i="22"/>
  <c r="Q429" i="22"/>
  <c r="N429" i="22"/>
  <c r="K429" i="22"/>
  <c r="H429" i="22"/>
  <c r="E429" i="22"/>
  <c r="B429" i="22"/>
  <c r="AC428" i="22"/>
  <c r="Z428" i="22"/>
  <c r="W428" i="22"/>
  <c r="T428" i="22"/>
  <c r="Q428" i="22"/>
  <c r="N428" i="22"/>
  <c r="K428" i="22"/>
  <c r="H428" i="22"/>
  <c r="E428" i="22"/>
  <c r="B428" i="22"/>
  <c r="AC427" i="22"/>
  <c r="Z427" i="22"/>
  <c r="W427" i="22"/>
  <c r="T427" i="22"/>
  <c r="Q427" i="22"/>
  <c r="N427" i="22"/>
  <c r="K427" i="22"/>
  <c r="H427" i="22"/>
  <c r="E427" i="22"/>
  <c r="B427" i="22"/>
  <c r="AC426" i="22"/>
  <c r="Z426" i="22"/>
  <c r="W426" i="22"/>
  <c r="T426" i="22"/>
  <c r="Q426" i="22"/>
  <c r="N426" i="22"/>
  <c r="K426" i="22"/>
  <c r="H426" i="22"/>
  <c r="E426" i="22"/>
  <c r="B426" i="22"/>
  <c r="AC425" i="22"/>
  <c r="Z425" i="22"/>
  <c r="W425" i="22"/>
  <c r="T425" i="22"/>
  <c r="Q425" i="22"/>
  <c r="N425" i="22"/>
  <c r="K425" i="22"/>
  <c r="H425" i="22"/>
  <c r="E425" i="22"/>
  <c r="B425" i="22"/>
  <c r="AC424" i="22"/>
  <c r="Z424" i="22"/>
  <c r="W424" i="22"/>
  <c r="T424" i="22"/>
  <c r="Q424" i="22"/>
  <c r="N424" i="22"/>
  <c r="K424" i="22"/>
  <c r="H424" i="22"/>
  <c r="E424" i="22"/>
  <c r="B424" i="22"/>
  <c r="AC423" i="22"/>
  <c r="Z423" i="22"/>
  <c r="W423" i="22"/>
  <c r="T423" i="22"/>
  <c r="Q423" i="22"/>
  <c r="N423" i="22"/>
  <c r="K423" i="22"/>
  <c r="H423" i="22"/>
  <c r="E423" i="22"/>
  <c r="B423" i="22"/>
  <c r="AC422" i="22"/>
  <c r="Z422" i="22"/>
  <c r="W422" i="22"/>
  <c r="T422" i="22"/>
  <c r="Q422" i="22"/>
  <c r="N422" i="22"/>
  <c r="K422" i="22"/>
  <c r="H422" i="22"/>
  <c r="E422" i="22"/>
  <c r="B422" i="22"/>
  <c r="AC421" i="22"/>
  <c r="Z421" i="22"/>
  <c r="W421" i="22"/>
  <c r="T421" i="22"/>
  <c r="Q421" i="22"/>
  <c r="N421" i="22"/>
  <c r="K421" i="22"/>
  <c r="H421" i="22"/>
  <c r="E421" i="22"/>
  <c r="B421" i="22"/>
  <c r="AC420" i="22"/>
  <c r="Z420" i="22"/>
  <c r="W420" i="22"/>
  <c r="T420" i="22"/>
  <c r="Q420" i="22"/>
  <c r="N420" i="22"/>
  <c r="K420" i="22"/>
  <c r="H420" i="22"/>
  <c r="E420" i="22"/>
  <c r="B420" i="22"/>
  <c r="AC419" i="22"/>
  <c r="Z419" i="22"/>
  <c r="W419" i="22"/>
  <c r="T419" i="22"/>
  <c r="Q419" i="22"/>
  <c r="N419" i="22"/>
  <c r="K419" i="22"/>
  <c r="H419" i="22"/>
  <c r="E419" i="22"/>
  <c r="B419" i="22"/>
  <c r="AC418" i="22"/>
  <c r="Z418" i="22"/>
  <c r="W418" i="22"/>
  <c r="T418" i="22"/>
  <c r="Q418" i="22"/>
  <c r="N418" i="22"/>
  <c r="K418" i="22"/>
  <c r="H418" i="22"/>
  <c r="E418" i="22"/>
  <c r="B418" i="22"/>
  <c r="AC417" i="22"/>
  <c r="Z417" i="22"/>
  <c r="W417" i="22"/>
  <c r="T417" i="22"/>
  <c r="Q417" i="22"/>
  <c r="N417" i="22"/>
  <c r="K417" i="22"/>
  <c r="H417" i="22"/>
  <c r="E417" i="22"/>
  <c r="B417" i="22"/>
  <c r="AC416" i="22"/>
  <c r="Z416" i="22"/>
  <c r="W416" i="22"/>
  <c r="T416" i="22"/>
  <c r="Q416" i="22"/>
  <c r="N416" i="22"/>
  <c r="K416" i="22"/>
  <c r="H416" i="22"/>
  <c r="E416" i="22"/>
  <c r="B416" i="22"/>
  <c r="AC415" i="22"/>
  <c r="Z415" i="22"/>
  <c r="W415" i="22"/>
  <c r="T415" i="22"/>
  <c r="Q415" i="22"/>
  <c r="N415" i="22"/>
  <c r="K415" i="22"/>
  <c r="H415" i="22"/>
  <c r="E415" i="22"/>
  <c r="B415" i="22"/>
  <c r="AC414" i="22"/>
  <c r="Z414" i="22"/>
  <c r="W414" i="22"/>
  <c r="T414" i="22"/>
  <c r="Q414" i="22"/>
  <c r="N414" i="22"/>
  <c r="K414" i="22"/>
  <c r="H414" i="22"/>
  <c r="E414" i="22"/>
  <c r="B414" i="22"/>
  <c r="AC413" i="22"/>
  <c r="Z413" i="22"/>
  <c r="W413" i="22"/>
  <c r="T413" i="22"/>
  <c r="Q413" i="22"/>
  <c r="N413" i="22"/>
  <c r="K413" i="22"/>
  <c r="H413" i="22"/>
  <c r="E413" i="22"/>
  <c r="B413" i="22"/>
  <c r="AC412" i="22"/>
  <c r="Z412" i="22"/>
  <c r="W412" i="22"/>
  <c r="T412" i="22"/>
  <c r="Q412" i="22"/>
  <c r="N412" i="22"/>
  <c r="K412" i="22"/>
  <c r="H412" i="22"/>
  <c r="E412" i="22"/>
  <c r="B412" i="22"/>
  <c r="AC411" i="22"/>
  <c r="Z411" i="22"/>
  <c r="W411" i="22"/>
  <c r="T411" i="22"/>
  <c r="Q411" i="22"/>
  <c r="N411" i="22"/>
  <c r="K411" i="22"/>
  <c r="H411" i="22"/>
  <c r="E411" i="22"/>
  <c r="B411" i="22"/>
  <c r="AC410" i="22"/>
  <c r="Z410" i="22"/>
  <c r="W410" i="22"/>
  <c r="T410" i="22"/>
  <c r="Q410" i="22"/>
  <c r="N410" i="22"/>
  <c r="K410" i="22"/>
  <c r="H410" i="22"/>
  <c r="E410" i="22"/>
  <c r="B410" i="22"/>
  <c r="AC409" i="22"/>
  <c r="Z409" i="22"/>
  <c r="W409" i="22"/>
  <c r="T409" i="22"/>
  <c r="Q409" i="22"/>
  <c r="N409" i="22"/>
  <c r="K409" i="22"/>
  <c r="H409" i="22"/>
  <c r="E409" i="22"/>
  <c r="B409" i="22"/>
  <c r="AC408" i="22"/>
  <c r="Z408" i="22"/>
  <c r="W408" i="22"/>
  <c r="T408" i="22"/>
  <c r="Q408" i="22"/>
  <c r="N408" i="22"/>
  <c r="K408" i="22"/>
  <c r="H408" i="22"/>
  <c r="E408" i="22"/>
  <c r="B408" i="22"/>
  <c r="AC407" i="22"/>
  <c r="Z407" i="22"/>
  <c r="W407" i="22"/>
  <c r="T407" i="22"/>
  <c r="Q407" i="22"/>
  <c r="N407" i="22"/>
  <c r="K407" i="22"/>
  <c r="H407" i="22"/>
  <c r="E407" i="22"/>
  <c r="B407" i="22"/>
  <c r="AC406" i="22"/>
  <c r="Z406" i="22"/>
  <c r="W406" i="22"/>
  <c r="T406" i="22"/>
  <c r="Q406" i="22"/>
  <c r="N406" i="22"/>
  <c r="K406" i="22"/>
  <c r="H406" i="22"/>
  <c r="E406" i="22"/>
  <c r="B406" i="22"/>
  <c r="AC405" i="22"/>
  <c r="Z405" i="22"/>
  <c r="W405" i="22"/>
  <c r="T405" i="22"/>
  <c r="Q405" i="22"/>
  <c r="N405" i="22"/>
  <c r="K405" i="22"/>
  <c r="H405" i="22"/>
  <c r="E405" i="22"/>
  <c r="B405" i="22"/>
  <c r="AC404" i="22"/>
  <c r="Z404" i="22"/>
  <c r="W404" i="22"/>
  <c r="T404" i="22"/>
  <c r="Q404" i="22"/>
  <c r="N404" i="22"/>
  <c r="K404" i="22"/>
  <c r="H404" i="22"/>
  <c r="E404" i="22"/>
  <c r="B404" i="22"/>
  <c r="AC403" i="22"/>
  <c r="Z403" i="22"/>
  <c r="W403" i="22"/>
  <c r="T403" i="22"/>
  <c r="Q403" i="22"/>
  <c r="N403" i="22"/>
  <c r="K403" i="22"/>
  <c r="H403" i="22"/>
  <c r="E403" i="22"/>
  <c r="B403" i="22"/>
  <c r="AC402" i="22"/>
  <c r="Z402" i="22"/>
  <c r="W402" i="22"/>
  <c r="T402" i="22"/>
  <c r="Q402" i="22"/>
  <c r="N402" i="22"/>
  <c r="K402" i="22"/>
  <c r="H402" i="22"/>
  <c r="E402" i="22"/>
  <c r="B402" i="22"/>
  <c r="AC401" i="22"/>
  <c r="Z401" i="22"/>
  <c r="W401" i="22"/>
  <c r="T401" i="22"/>
  <c r="Q401" i="22"/>
  <c r="N401" i="22"/>
  <c r="K401" i="22"/>
  <c r="H401" i="22"/>
  <c r="E401" i="22"/>
  <c r="B401" i="22"/>
  <c r="AC400" i="22"/>
  <c r="Z400" i="22"/>
  <c r="W400" i="22"/>
  <c r="T400" i="22"/>
  <c r="Q400" i="22"/>
  <c r="N400" i="22"/>
  <c r="K400" i="22"/>
  <c r="H400" i="22"/>
  <c r="E400" i="22"/>
  <c r="B400" i="22"/>
  <c r="AC399" i="22"/>
  <c r="Z399" i="22"/>
  <c r="W399" i="22"/>
  <c r="T399" i="22"/>
  <c r="Q399" i="22"/>
  <c r="N399" i="22"/>
  <c r="K399" i="22"/>
  <c r="H399" i="22"/>
  <c r="E399" i="22"/>
  <c r="B399" i="22"/>
  <c r="AC398" i="22"/>
  <c r="Z398" i="22"/>
  <c r="W398" i="22"/>
  <c r="T398" i="22"/>
  <c r="Q398" i="22"/>
  <c r="N398" i="22"/>
  <c r="K398" i="22"/>
  <c r="H398" i="22"/>
  <c r="E398" i="22"/>
  <c r="B398" i="22"/>
  <c r="AC397" i="22"/>
  <c r="Z397" i="22"/>
  <c r="W397" i="22"/>
  <c r="T397" i="22"/>
  <c r="Q397" i="22"/>
  <c r="N397" i="22"/>
  <c r="K397" i="22"/>
  <c r="H397" i="22"/>
  <c r="E397" i="22"/>
  <c r="B397" i="22"/>
  <c r="AC396" i="22"/>
  <c r="Z396" i="22"/>
  <c r="W396" i="22"/>
  <c r="T396" i="22"/>
  <c r="Q396" i="22"/>
  <c r="N396" i="22"/>
  <c r="K396" i="22"/>
  <c r="H396" i="22"/>
  <c r="E396" i="22"/>
  <c r="B396" i="22"/>
  <c r="AC395" i="22"/>
  <c r="Z395" i="22"/>
  <c r="W395" i="22"/>
  <c r="T395" i="22"/>
  <c r="Q395" i="22"/>
  <c r="N395" i="22"/>
  <c r="K395" i="22"/>
  <c r="H395" i="22"/>
  <c r="E395" i="22"/>
  <c r="B395" i="22"/>
  <c r="AC394" i="22"/>
  <c r="Z394" i="22"/>
  <c r="W394" i="22"/>
  <c r="T394" i="22"/>
  <c r="Q394" i="22"/>
  <c r="N394" i="22"/>
  <c r="K394" i="22"/>
  <c r="H394" i="22"/>
  <c r="E394" i="22"/>
  <c r="B394" i="22"/>
  <c r="AC393" i="22"/>
  <c r="Z393" i="22"/>
  <c r="W393" i="22"/>
  <c r="T393" i="22"/>
  <c r="Q393" i="22"/>
  <c r="N393" i="22"/>
  <c r="K393" i="22"/>
  <c r="H393" i="22"/>
  <c r="E393" i="22"/>
  <c r="B393" i="22"/>
  <c r="AC392" i="22"/>
  <c r="Z392" i="22"/>
  <c r="W392" i="22"/>
  <c r="T392" i="22"/>
  <c r="Q392" i="22"/>
  <c r="N392" i="22"/>
  <c r="K392" i="22"/>
  <c r="H392" i="22"/>
  <c r="E392" i="22"/>
  <c r="B392" i="22"/>
  <c r="AC391" i="22"/>
  <c r="Z391" i="22"/>
  <c r="W391" i="22"/>
  <c r="T391" i="22"/>
  <c r="Q391" i="22"/>
  <c r="N391" i="22"/>
  <c r="K391" i="22"/>
  <c r="H391" i="22"/>
  <c r="E391" i="22"/>
  <c r="B391" i="22"/>
  <c r="AC390" i="22"/>
  <c r="Z390" i="22"/>
  <c r="W390" i="22"/>
  <c r="T390" i="22"/>
  <c r="Q390" i="22"/>
  <c r="N390" i="22"/>
  <c r="K390" i="22"/>
  <c r="H390" i="22"/>
  <c r="E390" i="22"/>
  <c r="B390" i="22"/>
  <c r="AC389" i="22"/>
  <c r="Z389" i="22"/>
  <c r="W389" i="22"/>
  <c r="T389" i="22"/>
  <c r="Q389" i="22"/>
  <c r="N389" i="22"/>
  <c r="K389" i="22"/>
  <c r="H389" i="22"/>
  <c r="E389" i="22"/>
  <c r="B389" i="22"/>
  <c r="AC388" i="22"/>
  <c r="Z388" i="22"/>
  <c r="W388" i="22"/>
  <c r="T388" i="22"/>
  <c r="Q388" i="22"/>
  <c r="N388" i="22"/>
  <c r="K388" i="22"/>
  <c r="H388" i="22"/>
  <c r="E388" i="22"/>
  <c r="B388" i="22"/>
  <c r="AC387" i="22"/>
  <c r="Z387" i="22"/>
  <c r="W387" i="22"/>
  <c r="T387" i="22"/>
  <c r="Q387" i="22"/>
  <c r="N387" i="22"/>
  <c r="K387" i="22"/>
  <c r="H387" i="22"/>
  <c r="E387" i="22"/>
  <c r="B387" i="22"/>
  <c r="AC386" i="22"/>
  <c r="Z386" i="22"/>
  <c r="W386" i="22"/>
  <c r="T386" i="22"/>
  <c r="Q386" i="22"/>
  <c r="N386" i="22"/>
  <c r="K386" i="22"/>
  <c r="H386" i="22"/>
  <c r="E386" i="22"/>
  <c r="B386" i="22"/>
  <c r="AC385" i="22"/>
  <c r="Z385" i="22"/>
  <c r="W385" i="22"/>
  <c r="T385" i="22"/>
  <c r="Q385" i="22"/>
  <c r="N385" i="22"/>
  <c r="K385" i="22"/>
  <c r="H385" i="22"/>
  <c r="E385" i="22"/>
  <c r="B385" i="22"/>
  <c r="AC384" i="22"/>
  <c r="Z384" i="22"/>
  <c r="W384" i="22"/>
  <c r="T384" i="22"/>
  <c r="Q384" i="22"/>
  <c r="N384" i="22"/>
  <c r="K384" i="22"/>
  <c r="H384" i="22"/>
  <c r="E384" i="22"/>
  <c r="B384" i="22"/>
  <c r="AC383" i="22"/>
  <c r="Z383" i="22"/>
  <c r="W383" i="22"/>
  <c r="T383" i="22"/>
  <c r="Q383" i="22"/>
  <c r="N383" i="22"/>
  <c r="K383" i="22"/>
  <c r="H383" i="22"/>
  <c r="E383" i="22"/>
  <c r="B383" i="22"/>
  <c r="AC382" i="22"/>
  <c r="Z382" i="22"/>
  <c r="W382" i="22"/>
  <c r="T382" i="22"/>
  <c r="Q382" i="22"/>
  <c r="N382" i="22"/>
  <c r="K382" i="22"/>
  <c r="H382" i="22"/>
  <c r="E382" i="22"/>
  <c r="B382" i="22"/>
  <c r="AC381" i="22"/>
  <c r="Z381" i="22"/>
  <c r="W381" i="22"/>
  <c r="T381" i="22"/>
  <c r="Q381" i="22"/>
  <c r="N381" i="22"/>
  <c r="K381" i="22"/>
  <c r="H381" i="22"/>
  <c r="E381" i="22"/>
  <c r="B381" i="22"/>
  <c r="AC380" i="22"/>
  <c r="Z380" i="22"/>
  <c r="W380" i="22"/>
  <c r="T380" i="22"/>
  <c r="Q380" i="22"/>
  <c r="N380" i="22"/>
  <c r="K380" i="22"/>
  <c r="H380" i="22"/>
  <c r="E380" i="22"/>
  <c r="B380" i="22"/>
  <c r="AC379" i="22"/>
  <c r="Z379" i="22"/>
  <c r="W379" i="22"/>
  <c r="T379" i="22"/>
  <c r="Q379" i="22"/>
  <c r="N379" i="22"/>
  <c r="K379" i="22"/>
  <c r="H379" i="22"/>
  <c r="E379" i="22"/>
  <c r="B379" i="22"/>
  <c r="AC378" i="22"/>
  <c r="Z378" i="22"/>
  <c r="W378" i="22"/>
  <c r="T378" i="22"/>
  <c r="Q378" i="22"/>
  <c r="N378" i="22"/>
  <c r="K378" i="22"/>
  <c r="H378" i="22"/>
  <c r="E378" i="22"/>
  <c r="B378" i="22"/>
  <c r="AC377" i="22"/>
  <c r="Z377" i="22"/>
  <c r="W377" i="22"/>
  <c r="T377" i="22"/>
  <c r="Q377" i="22"/>
  <c r="N377" i="22"/>
  <c r="K377" i="22"/>
  <c r="H377" i="22"/>
  <c r="E377" i="22"/>
  <c r="B377" i="22"/>
  <c r="AC376" i="22"/>
  <c r="Z376" i="22"/>
  <c r="W376" i="22"/>
  <c r="T376" i="22"/>
  <c r="Q376" i="22"/>
  <c r="N376" i="22"/>
  <c r="K376" i="22"/>
  <c r="H376" i="22"/>
  <c r="E376" i="22"/>
  <c r="B376" i="22"/>
  <c r="AC375" i="22"/>
  <c r="Z375" i="22"/>
  <c r="W375" i="22"/>
  <c r="T375" i="22"/>
  <c r="Q375" i="22"/>
  <c r="N375" i="22"/>
  <c r="K375" i="22"/>
  <c r="H375" i="22"/>
  <c r="E375" i="22"/>
  <c r="B375" i="22"/>
  <c r="AC374" i="22"/>
  <c r="Z374" i="22"/>
  <c r="W374" i="22"/>
  <c r="T374" i="22"/>
  <c r="Q374" i="22"/>
  <c r="N374" i="22"/>
  <c r="K374" i="22"/>
  <c r="H374" i="22"/>
  <c r="E374" i="22"/>
  <c r="B374" i="22"/>
  <c r="AC373" i="22"/>
  <c r="Z373" i="22"/>
  <c r="W373" i="22"/>
  <c r="T373" i="22"/>
  <c r="Q373" i="22"/>
  <c r="N373" i="22"/>
  <c r="K373" i="22"/>
  <c r="H373" i="22"/>
  <c r="E373" i="22"/>
  <c r="B373" i="22"/>
  <c r="AC372" i="22"/>
  <c r="Z372" i="22"/>
  <c r="W372" i="22"/>
  <c r="T372" i="22"/>
  <c r="Q372" i="22"/>
  <c r="N372" i="22"/>
  <c r="K372" i="22"/>
  <c r="H372" i="22"/>
  <c r="E372" i="22"/>
  <c r="B372" i="22"/>
  <c r="AC371" i="22"/>
  <c r="Z371" i="22"/>
  <c r="W371" i="22"/>
  <c r="T371" i="22"/>
  <c r="Q371" i="22"/>
  <c r="N371" i="22"/>
  <c r="K371" i="22"/>
  <c r="H371" i="22"/>
  <c r="E371" i="22"/>
  <c r="B371" i="22"/>
  <c r="AC370" i="22"/>
  <c r="Z370" i="22"/>
  <c r="W370" i="22"/>
  <c r="T370" i="22"/>
  <c r="Q370" i="22"/>
  <c r="N370" i="22"/>
  <c r="K370" i="22"/>
  <c r="H370" i="22"/>
  <c r="E370" i="22"/>
  <c r="B370" i="22"/>
  <c r="AC369" i="22"/>
  <c r="Z369" i="22"/>
  <c r="W369" i="22"/>
  <c r="T369" i="22"/>
  <c r="Q369" i="22"/>
  <c r="N369" i="22"/>
  <c r="K369" i="22"/>
  <c r="H369" i="22"/>
  <c r="E369" i="22"/>
  <c r="B369" i="22"/>
  <c r="AC368" i="22"/>
  <c r="Z368" i="22"/>
  <c r="W368" i="22"/>
  <c r="T368" i="22"/>
  <c r="Q368" i="22"/>
  <c r="N368" i="22"/>
  <c r="K368" i="22"/>
  <c r="H368" i="22"/>
  <c r="E368" i="22"/>
  <c r="B368" i="22"/>
  <c r="AC367" i="22"/>
  <c r="Z367" i="22"/>
  <c r="W367" i="22"/>
  <c r="T367" i="22"/>
  <c r="Q367" i="22"/>
  <c r="N367" i="22"/>
  <c r="K367" i="22"/>
  <c r="H367" i="22"/>
  <c r="E367" i="22"/>
  <c r="B367" i="22"/>
  <c r="AC366" i="22"/>
  <c r="Z366" i="22"/>
  <c r="W366" i="22"/>
  <c r="T366" i="22"/>
  <c r="Q366" i="22"/>
  <c r="N366" i="22"/>
  <c r="K366" i="22"/>
  <c r="H366" i="22"/>
  <c r="E366" i="22"/>
  <c r="B366" i="22"/>
  <c r="AC365" i="22"/>
  <c r="Z365" i="22"/>
  <c r="W365" i="22"/>
  <c r="T365" i="22"/>
  <c r="Q365" i="22"/>
  <c r="N365" i="22"/>
  <c r="K365" i="22"/>
  <c r="H365" i="22"/>
  <c r="E365" i="22"/>
  <c r="B365" i="22"/>
  <c r="AC364" i="22"/>
  <c r="Z364" i="22"/>
  <c r="W364" i="22"/>
  <c r="T364" i="22"/>
  <c r="Q364" i="22"/>
  <c r="N364" i="22"/>
  <c r="K364" i="22"/>
  <c r="H364" i="22"/>
  <c r="E364" i="22"/>
  <c r="B364" i="22"/>
  <c r="AC363" i="22"/>
  <c r="Z363" i="22"/>
  <c r="W363" i="22"/>
  <c r="T363" i="22"/>
  <c r="Q363" i="22"/>
  <c r="N363" i="22"/>
  <c r="K363" i="22"/>
  <c r="H363" i="22"/>
  <c r="E363" i="22"/>
  <c r="B363" i="22"/>
  <c r="AC362" i="22"/>
  <c r="Z362" i="22"/>
  <c r="W362" i="22"/>
  <c r="T362" i="22"/>
  <c r="Q362" i="22"/>
  <c r="N362" i="22"/>
  <c r="K362" i="22"/>
  <c r="H362" i="22"/>
  <c r="E362" i="22"/>
  <c r="B362" i="22"/>
  <c r="AC361" i="22"/>
  <c r="Z361" i="22"/>
  <c r="W361" i="22"/>
  <c r="T361" i="22"/>
  <c r="Q361" i="22"/>
  <c r="N361" i="22"/>
  <c r="K361" i="22"/>
  <c r="H361" i="22"/>
  <c r="E361" i="22"/>
  <c r="B361" i="22"/>
  <c r="AC360" i="22"/>
  <c r="Z360" i="22"/>
  <c r="W360" i="22"/>
  <c r="T360" i="22"/>
  <c r="Q360" i="22"/>
  <c r="N360" i="22"/>
  <c r="K360" i="22"/>
  <c r="H360" i="22"/>
  <c r="E360" i="22"/>
  <c r="B360" i="22"/>
  <c r="AC359" i="22"/>
  <c r="Z359" i="22"/>
  <c r="W359" i="22"/>
  <c r="T359" i="22"/>
  <c r="Q359" i="22"/>
  <c r="N359" i="22"/>
  <c r="K359" i="22"/>
  <c r="H359" i="22"/>
  <c r="E359" i="22"/>
  <c r="B359" i="22"/>
  <c r="AC358" i="22"/>
  <c r="Z358" i="22"/>
  <c r="W358" i="22"/>
  <c r="T358" i="22"/>
  <c r="Q358" i="22"/>
  <c r="N358" i="22"/>
  <c r="K358" i="22"/>
  <c r="H358" i="22"/>
  <c r="E358" i="22"/>
  <c r="B358" i="22"/>
  <c r="AC357" i="22"/>
  <c r="Z357" i="22"/>
  <c r="W357" i="22"/>
  <c r="T357" i="22"/>
  <c r="Q357" i="22"/>
  <c r="N357" i="22"/>
  <c r="K357" i="22"/>
  <c r="H357" i="22"/>
  <c r="E357" i="22"/>
  <c r="B357" i="22"/>
  <c r="AC356" i="22"/>
  <c r="Z356" i="22"/>
  <c r="W356" i="22"/>
  <c r="T356" i="22"/>
  <c r="Q356" i="22"/>
  <c r="N356" i="22"/>
  <c r="K356" i="22"/>
  <c r="H356" i="22"/>
  <c r="E356" i="22"/>
  <c r="B356" i="22"/>
  <c r="AC355" i="22"/>
  <c r="Z355" i="22"/>
  <c r="W355" i="22"/>
  <c r="T355" i="22"/>
  <c r="Q355" i="22"/>
  <c r="N355" i="22"/>
  <c r="K355" i="22"/>
  <c r="H355" i="22"/>
  <c r="E355" i="22"/>
  <c r="B355" i="22"/>
  <c r="AC354" i="22"/>
  <c r="Z354" i="22"/>
  <c r="W354" i="22"/>
  <c r="T354" i="22"/>
  <c r="Q354" i="22"/>
  <c r="N354" i="22"/>
  <c r="K354" i="22"/>
  <c r="H354" i="22"/>
  <c r="E354" i="22"/>
  <c r="B354" i="22"/>
  <c r="AC353" i="22"/>
  <c r="Z353" i="22"/>
  <c r="W353" i="22"/>
  <c r="T353" i="22"/>
  <c r="Q353" i="22"/>
  <c r="N353" i="22"/>
  <c r="K353" i="22"/>
  <c r="H353" i="22"/>
  <c r="E353" i="22"/>
  <c r="B353" i="22"/>
  <c r="AC352" i="22"/>
  <c r="Z352" i="22"/>
  <c r="W352" i="22"/>
  <c r="T352" i="22"/>
  <c r="Q352" i="22"/>
  <c r="N352" i="22"/>
  <c r="K352" i="22"/>
  <c r="H352" i="22"/>
  <c r="E352" i="22"/>
  <c r="B352" i="22"/>
  <c r="AC351" i="22"/>
  <c r="Z351" i="22"/>
  <c r="W351" i="22"/>
  <c r="T351" i="22"/>
  <c r="Q351" i="22"/>
  <c r="N351" i="22"/>
  <c r="K351" i="22"/>
  <c r="H351" i="22"/>
  <c r="E351" i="22"/>
  <c r="B351" i="22"/>
  <c r="AC350" i="22"/>
  <c r="Z350" i="22"/>
  <c r="W350" i="22"/>
  <c r="T350" i="22"/>
  <c r="Q350" i="22"/>
  <c r="N350" i="22"/>
  <c r="K350" i="22"/>
  <c r="H350" i="22"/>
  <c r="E350" i="22"/>
  <c r="B350" i="22"/>
  <c r="AC349" i="22"/>
  <c r="Z349" i="22"/>
  <c r="W349" i="22"/>
  <c r="T349" i="22"/>
  <c r="Q349" i="22"/>
  <c r="N349" i="22"/>
  <c r="K349" i="22"/>
  <c r="H349" i="22"/>
  <c r="E349" i="22"/>
  <c r="B349" i="22"/>
  <c r="AC348" i="22"/>
  <c r="Z348" i="22"/>
  <c r="W348" i="22"/>
  <c r="T348" i="22"/>
  <c r="Q348" i="22"/>
  <c r="N348" i="22"/>
  <c r="K348" i="22"/>
  <c r="H348" i="22"/>
  <c r="E348" i="22"/>
  <c r="B348" i="22"/>
  <c r="AC347" i="22"/>
  <c r="Z347" i="22"/>
  <c r="W347" i="22"/>
  <c r="T347" i="22"/>
  <c r="Q347" i="22"/>
  <c r="N347" i="22"/>
  <c r="K347" i="22"/>
  <c r="H347" i="22"/>
  <c r="E347" i="22"/>
  <c r="B347" i="22"/>
  <c r="AC346" i="22"/>
  <c r="Z346" i="22"/>
  <c r="W346" i="22"/>
  <c r="T346" i="22"/>
  <c r="Q346" i="22"/>
  <c r="N346" i="22"/>
  <c r="K346" i="22"/>
  <c r="H346" i="22"/>
  <c r="E346" i="22"/>
  <c r="B346" i="22"/>
  <c r="AC345" i="22"/>
  <c r="Z345" i="22"/>
  <c r="W345" i="22"/>
  <c r="T345" i="22"/>
  <c r="Q345" i="22"/>
  <c r="N345" i="22"/>
  <c r="K345" i="22"/>
  <c r="H345" i="22"/>
  <c r="E345" i="22"/>
  <c r="B345" i="22"/>
  <c r="AC344" i="22"/>
  <c r="Z344" i="22"/>
  <c r="W344" i="22"/>
  <c r="T344" i="22"/>
  <c r="Q344" i="22"/>
  <c r="N344" i="22"/>
  <c r="K344" i="22"/>
  <c r="H344" i="22"/>
  <c r="E344" i="22"/>
  <c r="B344" i="22"/>
  <c r="AC343" i="22"/>
  <c r="Z343" i="22"/>
  <c r="W343" i="22"/>
  <c r="T343" i="22"/>
  <c r="Q343" i="22"/>
  <c r="N343" i="22"/>
  <c r="K343" i="22"/>
  <c r="H343" i="22"/>
  <c r="E343" i="22"/>
  <c r="B343" i="22"/>
  <c r="AC342" i="22"/>
  <c r="Z342" i="22"/>
  <c r="W342" i="22"/>
  <c r="T342" i="22"/>
  <c r="Q342" i="22"/>
  <c r="N342" i="22"/>
  <c r="K342" i="22"/>
  <c r="H342" i="22"/>
  <c r="E342" i="22"/>
  <c r="B342" i="22"/>
  <c r="AC341" i="22"/>
  <c r="Z341" i="22"/>
  <c r="W341" i="22"/>
  <c r="T341" i="22"/>
  <c r="Q341" i="22"/>
  <c r="N341" i="22"/>
  <c r="K341" i="22"/>
  <c r="H341" i="22"/>
  <c r="E341" i="22"/>
  <c r="B341" i="22"/>
  <c r="AC340" i="22"/>
  <c r="Z340" i="22"/>
  <c r="W340" i="22"/>
  <c r="T340" i="22"/>
  <c r="Q340" i="22"/>
  <c r="N340" i="22"/>
  <c r="K340" i="22"/>
  <c r="H340" i="22"/>
  <c r="E340" i="22"/>
  <c r="B340" i="22"/>
  <c r="AC339" i="22"/>
  <c r="Z339" i="22"/>
  <c r="W339" i="22"/>
  <c r="T339" i="22"/>
  <c r="Q339" i="22"/>
  <c r="N339" i="22"/>
  <c r="K339" i="22"/>
  <c r="H339" i="22"/>
  <c r="E339" i="22"/>
  <c r="B339" i="22"/>
  <c r="AC338" i="22"/>
  <c r="Z338" i="22"/>
  <c r="W338" i="22"/>
  <c r="T338" i="22"/>
  <c r="Q338" i="22"/>
  <c r="N338" i="22"/>
  <c r="K338" i="22"/>
  <c r="H338" i="22"/>
  <c r="E338" i="22"/>
  <c r="B338" i="22"/>
  <c r="AC337" i="22"/>
  <c r="Z337" i="22"/>
  <c r="W337" i="22"/>
  <c r="T337" i="22"/>
  <c r="Q337" i="22"/>
  <c r="N337" i="22"/>
  <c r="K337" i="22"/>
  <c r="H337" i="22"/>
  <c r="E337" i="22"/>
  <c r="B337" i="22"/>
  <c r="AC336" i="22"/>
  <c r="Z336" i="22"/>
  <c r="W336" i="22"/>
  <c r="T336" i="22"/>
  <c r="Q336" i="22"/>
  <c r="N336" i="22"/>
  <c r="K336" i="22"/>
  <c r="H336" i="22"/>
  <c r="E336" i="22"/>
  <c r="B336" i="22"/>
  <c r="AC335" i="22"/>
  <c r="Z335" i="22"/>
  <c r="W335" i="22"/>
  <c r="T335" i="22"/>
  <c r="Q335" i="22"/>
  <c r="N335" i="22"/>
  <c r="K335" i="22"/>
  <c r="H335" i="22"/>
  <c r="E335" i="22"/>
  <c r="B335" i="22"/>
  <c r="AC334" i="22"/>
  <c r="Z334" i="22"/>
  <c r="W334" i="22"/>
  <c r="T334" i="22"/>
  <c r="Q334" i="22"/>
  <c r="N334" i="22"/>
  <c r="K334" i="22"/>
  <c r="H334" i="22"/>
  <c r="E334" i="22"/>
  <c r="B334" i="22"/>
  <c r="AC333" i="22"/>
  <c r="Z333" i="22"/>
  <c r="W333" i="22"/>
  <c r="T333" i="22"/>
  <c r="Q333" i="22"/>
  <c r="N333" i="22"/>
  <c r="K333" i="22"/>
  <c r="H333" i="22"/>
  <c r="E333" i="22"/>
  <c r="B333" i="22"/>
  <c r="AC332" i="22"/>
  <c r="Z332" i="22"/>
  <c r="W332" i="22"/>
  <c r="T332" i="22"/>
  <c r="Q332" i="22"/>
  <c r="N332" i="22"/>
  <c r="K332" i="22"/>
  <c r="H332" i="22"/>
  <c r="E332" i="22"/>
  <c r="B332" i="22"/>
  <c r="AC331" i="22"/>
  <c r="Z331" i="22"/>
  <c r="W331" i="22"/>
  <c r="T331" i="22"/>
  <c r="Q331" i="22"/>
  <c r="N331" i="22"/>
  <c r="K331" i="22"/>
  <c r="H331" i="22"/>
  <c r="E331" i="22"/>
  <c r="B331" i="22"/>
  <c r="AC330" i="22"/>
  <c r="Z330" i="22"/>
  <c r="W330" i="22"/>
  <c r="T330" i="22"/>
  <c r="Q330" i="22"/>
  <c r="N330" i="22"/>
  <c r="K330" i="22"/>
  <c r="H330" i="22"/>
  <c r="E330" i="22"/>
  <c r="B330" i="22"/>
  <c r="AC329" i="22"/>
  <c r="Z329" i="22"/>
  <c r="W329" i="22"/>
  <c r="T329" i="22"/>
  <c r="Q329" i="22"/>
  <c r="N329" i="22"/>
  <c r="K329" i="22"/>
  <c r="H329" i="22"/>
  <c r="E329" i="22"/>
  <c r="B329" i="22"/>
  <c r="AC328" i="22"/>
  <c r="Z328" i="22"/>
  <c r="W328" i="22"/>
  <c r="T328" i="22"/>
  <c r="Q328" i="22"/>
  <c r="N328" i="22"/>
  <c r="K328" i="22"/>
  <c r="H328" i="22"/>
  <c r="E328" i="22"/>
  <c r="B328" i="22"/>
  <c r="AC327" i="22"/>
  <c r="Z327" i="22"/>
  <c r="W327" i="22"/>
  <c r="T327" i="22"/>
  <c r="Q327" i="22"/>
  <c r="N327" i="22"/>
  <c r="K327" i="22"/>
  <c r="H327" i="22"/>
  <c r="E327" i="22"/>
  <c r="B327" i="22"/>
  <c r="AC326" i="22"/>
  <c r="Z326" i="22"/>
  <c r="W326" i="22"/>
  <c r="T326" i="22"/>
  <c r="Q326" i="22"/>
  <c r="N326" i="22"/>
  <c r="K326" i="22"/>
  <c r="H326" i="22"/>
  <c r="E326" i="22"/>
  <c r="B326" i="22"/>
  <c r="AC325" i="22"/>
  <c r="Z325" i="22"/>
  <c r="W325" i="22"/>
  <c r="T325" i="22"/>
  <c r="Q325" i="22"/>
  <c r="N325" i="22"/>
  <c r="K325" i="22"/>
  <c r="H325" i="22"/>
  <c r="E325" i="22"/>
  <c r="B325" i="22"/>
  <c r="AC324" i="22"/>
  <c r="Z324" i="22"/>
  <c r="W324" i="22"/>
  <c r="T324" i="22"/>
  <c r="Q324" i="22"/>
  <c r="N324" i="22"/>
  <c r="K324" i="22"/>
  <c r="H324" i="22"/>
  <c r="E324" i="22"/>
  <c r="B324" i="22"/>
  <c r="AC323" i="22"/>
  <c r="Z323" i="22"/>
  <c r="W323" i="22"/>
  <c r="T323" i="22"/>
  <c r="Q323" i="22"/>
  <c r="N323" i="22"/>
  <c r="K323" i="22"/>
  <c r="H323" i="22"/>
  <c r="E323" i="22"/>
  <c r="B323" i="22"/>
  <c r="AC322" i="22"/>
  <c r="Z322" i="22"/>
  <c r="W322" i="22"/>
  <c r="T322" i="22"/>
  <c r="Q322" i="22"/>
  <c r="N322" i="22"/>
  <c r="K322" i="22"/>
  <c r="H322" i="22"/>
  <c r="E322" i="22"/>
  <c r="B322" i="22"/>
  <c r="AC321" i="22"/>
  <c r="Z321" i="22"/>
  <c r="W321" i="22"/>
  <c r="T321" i="22"/>
  <c r="Q321" i="22"/>
  <c r="N321" i="22"/>
  <c r="K321" i="22"/>
  <c r="H321" i="22"/>
  <c r="E321" i="22"/>
  <c r="B321" i="22"/>
  <c r="AC320" i="22"/>
  <c r="Z320" i="22"/>
  <c r="W320" i="22"/>
  <c r="T320" i="22"/>
  <c r="Q320" i="22"/>
  <c r="N320" i="22"/>
  <c r="K320" i="22"/>
  <c r="H320" i="22"/>
  <c r="E320" i="22"/>
  <c r="B320" i="22"/>
  <c r="AC319" i="22"/>
  <c r="Z319" i="22"/>
  <c r="W319" i="22"/>
  <c r="T319" i="22"/>
  <c r="Q319" i="22"/>
  <c r="N319" i="22"/>
  <c r="K319" i="22"/>
  <c r="H319" i="22"/>
  <c r="E319" i="22"/>
  <c r="B319" i="22"/>
  <c r="AC318" i="22"/>
  <c r="Z318" i="22"/>
  <c r="W318" i="22"/>
  <c r="T318" i="22"/>
  <c r="Q318" i="22"/>
  <c r="N318" i="22"/>
  <c r="K318" i="22"/>
  <c r="H318" i="22"/>
  <c r="E318" i="22"/>
  <c r="B318" i="22"/>
  <c r="AC317" i="22"/>
  <c r="Z317" i="22"/>
  <c r="W317" i="22"/>
  <c r="T317" i="22"/>
  <c r="Q317" i="22"/>
  <c r="N317" i="22"/>
  <c r="K317" i="22"/>
  <c r="H317" i="22"/>
  <c r="E317" i="22"/>
  <c r="B317" i="22"/>
  <c r="AC316" i="22"/>
  <c r="Z316" i="22"/>
  <c r="W316" i="22"/>
  <c r="T316" i="22"/>
  <c r="Q316" i="22"/>
  <c r="N316" i="22"/>
  <c r="K316" i="22"/>
  <c r="H316" i="22"/>
  <c r="E316" i="22"/>
  <c r="B316" i="22"/>
  <c r="AC315" i="22"/>
  <c r="Z315" i="22"/>
  <c r="W315" i="22"/>
  <c r="T315" i="22"/>
  <c r="Q315" i="22"/>
  <c r="N315" i="22"/>
  <c r="K315" i="22"/>
  <c r="H315" i="22"/>
  <c r="E315" i="22"/>
  <c r="B315" i="22"/>
  <c r="AC314" i="22"/>
  <c r="Z314" i="22"/>
  <c r="W314" i="22"/>
  <c r="T314" i="22"/>
  <c r="Q314" i="22"/>
  <c r="N314" i="22"/>
  <c r="K314" i="22"/>
  <c r="H314" i="22"/>
  <c r="E314" i="22"/>
  <c r="B314" i="22"/>
  <c r="AC313" i="22"/>
  <c r="Z313" i="22"/>
  <c r="W313" i="22"/>
  <c r="T313" i="22"/>
  <c r="Q313" i="22"/>
  <c r="N313" i="22"/>
  <c r="K313" i="22"/>
  <c r="H313" i="22"/>
  <c r="E313" i="22"/>
  <c r="B313" i="22"/>
  <c r="AC312" i="22"/>
  <c r="Z312" i="22"/>
  <c r="W312" i="22"/>
  <c r="T312" i="22"/>
  <c r="Q312" i="22"/>
  <c r="N312" i="22"/>
  <c r="K312" i="22"/>
  <c r="H312" i="22"/>
  <c r="E312" i="22"/>
  <c r="B312" i="22"/>
  <c r="AC311" i="22"/>
  <c r="Z311" i="22"/>
  <c r="W311" i="22"/>
  <c r="T311" i="22"/>
  <c r="Q311" i="22"/>
  <c r="N311" i="22"/>
  <c r="K311" i="22"/>
  <c r="H311" i="22"/>
  <c r="E311" i="22"/>
  <c r="B311" i="22"/>
  <c r="AC310" i="22"/>
  <c r="Z310" i="22"/>
  <c r="W310" i="22"/>
  <c r="T310" i="22"/>
  <c r="Q310" i="22"/>
  <c r="N310" i="22"/>
  <c r="K310" i="22"/>
  <c r="H310" i="22"/>
  <c r="E310" i="22"/>
  <c r="B310" i="22"/>
  <c r="AC309" i="22"/>
  <c r="Z309" i="22"/>
  <c r="W309" i="22"/>
  <c r="T309" i="22"/>
  <c r="Q309" i="22"/>
  <c r="N309" i="22"/>
  <c r="K309" i="22"/>
  <c r="H309" i="22"/>
  <c r="E309" i="22"/>
  <c r="B309" i="22"/>
  <c r="AC308" i="22"/>
  <c r="Z308" i="22"/>
  <c r="W308" i="22"/>
  <c r="T308" i="22"/>
  <c r="Q308" i="22"/>
  <c r="N308" i="22"/>
  <c r="K308" i="22"/>
  <c r="H308" i="22"/>
  <c r="E308" i="22"/>
  <c r="B308" i="22"/>
  <c r="AC307" i="22"/>
  <c r="Z307" i="22"/>
  <c r="W307" i="22"/>
  <c r="T307" i="22"/>
  <c r="Q307" i="22"/>
  <c r="N307" i="22"/>
  <c r="K307" i="22"/>
  <c r="H307" i="22"/>
  <c r="E307" i="22"/>
  <c r="B307" i="22"/>
  <c r="AC306" i="22"/>
  <c r="Z306" i="22"/>
  <c r="W306" i="22"/>
  <c r="T306" i="22"/>
  <c r="Q306" i="22"/>
  <c r="N306" i="22"/>
  <c r="K306" i="22"/>
  <c r="H306" i="22"/>
  <c r="E306" i="22"/>
  <c r="B306" i="22"/>
  <c r="AC305" i="22"/>
  <c r="Z305" i="22"/>
  <c r="W305" i="22"/>
  <c r="T305" i="22"/>
  <c r="Q305" i="22"/>
  <c r="N305" i="22"/>
  <c r="K305" i="22"/>
  <c r="H305" i="22"/>
  <c r="E305" i="22"/>
  <c r="B305" i="22"/>
  <c r="AC304" i="22"/>
  <c r="Z304" i="22"/>
  <c r="W304" i="22"/>
  <c r="T304" i="22"/>
  <c r="Q304" i="22"/>
  <c r="N304" i="22"/>
  <c r="K304" i="22"/>
  <c r="H304" i="22"/>
  <c r="E304" i="22"/>
  <c r="B304" i="22"/>
  <c r="AC303" i="22"/>
  <c r="Z303" i="22"/>
  <c r="W303" i="22"/>
  <c r="T303" i="22"/>
  <c r="Q303" i="22"/>
  <c r="N303" i="22"/>
  <c r="K303" i="22"/>
  <c r="H303" i="22"/>
  <c r="E303" i="22"/>
  <c r="B303" i="22"/>
  <c r="AC302" i="22"/>
  <c r="Z302" i="22"/>
  <c r="W302" i="22"/>
  <c r="T302" i="22"/>
  <c r="Q302" i="22"/>
  <c r="N302" i="22"/>
  <c r="K302" i="22"/>
  <c r="H302" i="22"/>
  <c r="E302" i="22"/>
  <c r="B302" i="22"/>
  <c r="AC301" i="22"/>
  <c r="Z301" i="22"/>
  <c r="W301" i="22"/>
  <c r="T301" i="22"/>
  <c r="Q301" i="22"/>
  <c r="N301" i="22"/>
  <c r="K301" i="22"/>
  <c r="H301" i="22"/>
  <c r="E301" i="22"/>
  <c r="B301" i="22"/>
  <c r="AC300" i="22"/>
  <c r="Z300" i="22"/>
  <c r="W300" i="22"/>
  <c r="T300" i="22"/>
  <c r="Q300" i="22"/>
  <c r="N300" i="22"/>
  <c r="K300" i="22"/>
  <c r="H300" i="22"/>
  <c r="E300" i="22"/>
  <c r="B300" i="22"/>
  <c r="AC299" i="22"/>
  <c r="Z299" i="22"/>
  <c r="W299" i="22"/>
  <c r="T299" i="22"/>
  <c r="Q299" i="22"/>
  <c r="N299" i="22"/>
  <c r="K299" i="22"/>
  <c r="H299" i="22"/>
  <c r="E299" i="22"/>
  <c r="B299" i="22"/>
  <c r="AC298" i="22"/>
  <c r="Z298" i="22"/>
  <c r="W298" i="22"/>
  <c r="T298" i="22"/>
  <c r="Q298" i="22"/>
  <c r="N298" i="22"/>
  <c r="K298" i="22"/>
  <c r="H298" i="22"/>
  <c r="E298" i="22"/>
  <c r="B298" i="22"/>
  <c r="AC297" i="22"/>
  <c r="Z297" i="22"/>
  <c r="W297" i="22"/>
  <c r="T297" i="22"/>
  <c r="Q297" i="22"/>
  <c r="N297" i="22"/>
  <c r="K297" i="22"/>
  <c r="H297" i="22"/>
  <c r="E297" i="22"/>
  <c r="B297" i="22"/>
  <c r="AC296" i="22"/>
  <c r="Z296" i="22"/>
  <c r="W296" i="22"/>
  <c r="T296" i="22"/>
  <c r="Q296" i="22"/>
  <c r="N296" i="22"/>
  <c r="K296" i="22"/>
  <c r="H296" i="22"/>
  <c r="E296" i="22"/>
  <c r="B296" i="22"/>
  <c r="AC295" i="22"/>
  <c r="Z295" i="22"/>
  <c r="W295" i="22"/>
  <c r="T295" i="22"/>
  <c r="Q295" i="22"/>
  <c r="N295" i="22"/>
  <c r="K295" i="22"/>
  <c r="H295" i="22"/>
  <c r="E295" i="22"/>
  <c r="B295" i="22"/>
  <c r="AC294" i="22"/>
  <c r="Z294" i="22"/>
  <c r="W294" i="22"/>
  <c r="T294" i="22"/>
  <c r="Q294" i="22"/>
  <c r="N294" i="22"/>
  <c r="K294" i="22"/>
  <c r="H294" i="22"/>
  <c r="E294" i="22"/>
  <c r="B294" i="22"/>
  <c r="AC293" i="22"/>
  <c r="Z293" i="22"/>
  <c r="W293" i="22"/>
  <c r="T293" i="22"/>
  <c r="Q293" i="22"/>
  <c r="N293" i="22"/>
  <c r="K293" i="22"/>
  <c r="H293" i="22"/>
  <c r="E293" i="22"/>
  <c r="B293" i="22"/>
  <c r="AC292" i="22"/>
  <c r="Z292" i="22"/>
  <c r="W292" i="22"/>
  <c r="T292" i="22"/>
  <c r="Q292" i="22"/>
  <c r="N292" i="22"/>
  <c r="K292" i="22"/>
  <c r="H292" i="22"/>
  <c r="E292" i="22"/>
  <c r="B292" i="22"/>
  <c r="AC291" i="22"/>
  <c r="Z291" i="22"/>
  <c r="W291" i="22"/>
  <c r="T291" i="22"/>
  <c r="Q291" i="22"/>
  <c r="N291" i="22"/>
  <c r="K291" i="22"/>
  <c r="H291" i="22"/>
  <c r="E291" i="22"/>
  <c r="B291" i="22"/>
  <c r="AC290" i="22"/>
  <c r="Z290" i="22"/>
  <c r="W290" i="22"/>
  <c r="T290" i="22"/>
  <c r="Q290" i="22"/>
  <c r="N290" i="22"/>
  <c r="K290" i="22"/>
  <c r="H290" i="22"/>
  <c r="E290" i="22"/>
  <c r="B290" i="22"/>
  <c r="AC289" i="22"/>
  <c r="Z289" i="22"/>
  <c r="W289" i="22"/>
  <c r="T289" i="22"/>
  <c r="Q289" i="22"/>
  <c r="N289" i="22"/>
  <c r="K289" i="22"/>
  <c r="H289" i="22"/>
  <c r="E289" i="22"/>
  <c r="B289" i="22"/>
  <c r="AC288" i="22"/>
  <c r="Z288" i="22"/>
  <c r="W288" i="22"/>
  <c r="T288" i="22"/>
  <c r="Q288" i="22"/>
  <c r="N288" i="22"/>
  <c r="K288" i="22"/>
  <c r="H288" i="22"/>
  <c r="E288" i="22"/>
  <c r="B288" i="22"/>
  <c r="AC287" i="22"/>
  <c r="Z287" i="22"/>
  <c r="W287" i="22"/>
  <c r="T287" i="22"/>
  <c r="Q287" i="22"/>
  <c r="N287" i="22"/>
  <c r="K287" i="22"/>
  <c r="H287" i="22"/>
  <c r="E287" i="22"/>
  <c r="B287" i="22"/>
  <c r="AC286" i="22"/>
  <c r="Z286" i="22"/>
  <c r="W286" i="22"/>
  <c r="T286" i="22"/>
  <c r="Q286" i="22"/>
  <c r="N286" i="22"/>
  <c r="K286" i="22"/>
  <c r="H286" i="22"/>
  <c r="E286" i="22"/>
  <c r="B286" i="22"/>
  <c r="AC285" i="22"/>
  <c r="Z285" i="22"/>
  <c r="W285" i="22"/>
  <c r="T285" i="22"/>
  <c r="Q285" i="22"/>
  <c r="N285" i="22"/>
  <c r="K285" i="22"/>
  <c r="H285" i="22"/>
  <c r="E285" i="22"/>
  <c r="B285" i="22"/>
  <c r="AC284" i="22"/>
  <c r="Z284" i="22"/>
  <c r="W284" i="22"/>
  <c r="T284" i="22"/>
  <c r="Q284" i="22"/>
  <c r="N284" i="22"/>
  <c r="K284" i="22"/>
  <c r="H284" i="22"/>
  <c r="E284" i="22"/>
  <c r="B284" i="22"/>
  <c r="AC283" i="22"/>
  <c r="Z283" i="22"/>
  <c r="W283" i="22"/>
  <c r="T283" i="22"/>
  <c r="Q283" i="22"/>
  <c r="N283" i="22"/>
  <c r="K283" i="22"/>
  <c r="H283" i="22"/>
  <c r="E283" i="22"/>
  <c r="B283" i="22"/>
  <c r="AC282" i="22"/>
  <c r="Z282" i="22"/>
  <c r="W282" i="22"/>
  <c r="T282" i="22"/>
  <c r="Q282" i="22"/>
  <c r="N282" i="22"/>
  <c r="K282" i="22"/>
  <c r="H282" i="22"/>
  <c r="E282" i="22"/>
  <c r="B282" i="22"/>
  <c r="AC281" i="22"/>
  <c r="Z281" i="22"/>
  <c r="W281" i="22"/>
  <c r="T281" i="22"/>
  <c r="Q281" i="22"/>
  <c r="N281" i="22"/>
  <c r="K281" i="22"/>
  <c r="H281" i="22"/>
  <c r="E281" i="22"/>
  <c r="B281" i="22"/>
  <c r="AC280" i="22"/>
  <c r="Z280" i="22"/>
  <c r="W280" i="22"/>
  <c r="T280" i="22"/>
  <c r="Q280" i="22"/>
  <c r="N280" i="22"/>
  <c r="K280" i="22"/>
  <c r="H280" i="22"/>
  <c r="E280" i="22"/>
  <c r="B280" i="22"/>
  <c r="AC279" i="22"/>
  <c r="Z279" i="22"/>
  <c r="W279" i="22"/>
  <c r="T279" i="22"/>
  <c r="Q279" i="22"/>
  <c r="N279" i="22"/>
  <c r="K279" i="22"/>
  <c r="H279" i="22"/>
  <c r="E279" i="22"/>
  <c r="B279" i="22"/>
  <c r="AC278" i="22"/>
  <c r="Z278" i="22"/>
  <c r="W278" i="22"/>
  <c r="T278" i="22"/>
  <c r="Q278" i="22"/>
  <c r="N278" i="22"/>
  <c r="K278" i="22"/>
  <c r="H278" i="22"/>
  <c r="E278" i="22"/>
  <c r="B278" i="22"/>
  <c r="AC277" i="22"/>
  <c r="Z277" i="22"/>
  <c r="W277" i="22"/>
  <c r="T277" i="22"/>
  <c r="Q277" i="22"/>
  <c r="N277" i="22"/>
  <c r="K277" i="22"/>
  <c r="H277" i="22"/>
  <c r="E277" i="22"/>
  <c r="B277" i="22"/>
  <c r="AC276" i="22"/>
  <c r="Z276" i="22"/>
  <c r="W276" i="22"/>
  <c r="T276" i="22"/>
  <c r="Q276" i="22"/>
  <c r="N276" i="22"/>
  <c r="K276" i="22"/>
  <c r="H276" i="22"/>
  <c r="E276" i="22"/>
  <c r="B276" i="22"/>
  <c r="AC275" i="22"/>
  <c r="Z275" i="22"/>
  <c r="W275" i="22"/>
  <c r="T275" i="22"/>
  <c r="Q275" i="22"/>
  <c r="N275" i="22"/>
  <c r="K275" i="22"/>
  <c r="H275" i="22"/>
  <c r="E275" i="22"/>
  <c r="B275" i="22"/>
  <c r="AC274" i="22"/>
  <c r="Z274" i="22"/>
  <c r="W274" i="22"/>
  <c r="T274" i="22"/>
  <c r="Q274" i="22"/>
  <c r="N274" i="22"/>
  <c r="K274" i="22"/>
  <c r="H274" i="22"/>
  <c r="E274" i="22"/>
  <c r="B274" i="22"/>
  <c r="AC273" i="22"/>
  <c r="Z273" i="22"/>
  <c r="W273" i="22"/>
  <c r="T273" i="22"/>
  <c r="Q273" i="22"/>
  <c r="N273" i="22"/>
  <c r="K273" i="22"/>
  <c r="H273" i="22"/>
  <c r="E273" i="22"/>
  <c r="B273" i="22"/>
  <c r="AC272" i="22"/>
  <c r="Z272" i="22"/>
  <c r="W272" i="22"/>
  <c r="T272" i="22"/>
  <c r="Q272" i="22"/>
  <c r="N272" i="22"/>
  <c r="K272" i="22"/>
  <c r="H272" i="22"/>
  <c r="E272" i="22"/>
  <c r="B272" i="22"/>
  <c r="AC271" i="22"/>
  <c r="Z271" i="22"/>
  <c r="W271" i="22"/>
  <c r="T271" i="22"/>
  <c r="Q271" i="22"/>
  <c r="N271" i="22"/>
  <c r="K271" i="22"/>
  <c r="H271" i="22"/>
  <c r="E271" i="22"/>
  <c r="B271" i="22"/>
  <c r="AC270" i="22"/>
  <c r="Z270" i="22"/>
  <c r="W270" i="22"/>
  <c r="T270" i="22"/>
  <c r="Q270" i="22"/>
  <c r="N270" i="22"/>
  <c r="K270" i="22"/>
  <c r="H270" i="22"/>
  <c r="E270" i="22"/>
  <c r="B270" i="22"/>
  <c r="AC269" i="22"/>
  <c r="Z269" i="22"/>
  <c r="W269" i="22"/>
  <c r="T269" i="22"/>
  <c r="Q269" i="22"/>
  <c r="N269" i="22"/>
  <c r="K269" i="22"/>
  <c r="H269" i="22"/>
  <c r="E269" i="22"/>
  <c r="B269" i="22"/>
  <c r="AC268" i="22"/>
  <c r="Z268" i="22"/>
  <c r="W268" i="22"/>
  <c r="T268" i="22"/>
  <c r="Q268" i="22"/>
  <c r="N268" i="22"/>
  <c r="K268" i="22"/>
  <c r="H268" i="22"/>
  <c r="E268" i="22"/>
  <c r="B268" i="22"/>
  <c r="AC267" i="22"/>
  <c r="Z267" i="22"/>
  <c r="W267" i="22"/>
  <c r="T267" i="22"/>
  <c r="Q267" i="22"/>
  <c r="N267" i="22"/>
  <c r="K267" i="22"/>
  <c r="H267" i="22"/>
  <c r="E267" i="22"/>
  <c r="B267" i="22"/>
  <c r="AC266" i="22"/>
  <c r="Z266" i="22"/>
  <c r="W266" i="22"/>
  <c r="T266" i="22"/>
  <c r="Q266" i="22"/>
  <c r="N266" i="22"/>
  <c r="K266" i="22"/>
  <c r="H266" i="22"/>
  <c r="E266" i="22"/>
  <c r="B266" i="22"/>
  <c r="AC265" i="22"/>
  <c r="Z265" i="22"/>
  <c r="W265" i="22"/>
  <c r="T265" i="22"/>
  <c r="Q265" i="22"/>
  <c r="N265" i="22"/>
  <c r="K265" i="22"/>
  <c r="H265" i="22"/>
  <c r="E265" i="22"/>
  <c r="B265" i="22"/>
  <c r="AC264" i="22"/>
  <c r="Z264" i="22"/>
  <c r="W264" i="22"/>
  <c r="T264" i="22"/>
  <c r="Q264" i="22"/>
  <c r="N264" i="22"/>
  <c r="K264" i="22"/>
  <c r="H264" i="22"/>
  <c r="E264" i="22"/>
  <c r="B264" i="22"/>
  <c r="AC263" i="22"/>
  <c r="Z263" i="22"/>
  <c r="W263" i="22"/>
  <c r="T263" i="22"/>
  <c r="Q263" i="22"/>
  <c r="N263" i="22"/>
  <c r="K263" i="22"/>
  <c r="H263" i="22"/>
  <c r="E263" i="22"/>
  <c r="B263" i="22"/>
  <c r="AC262" i="22"/>
  <c r="Z262" i="22"/>
  <c r="W262" i="22"/>
  <c r="T262" i="22"/>
  <c r="Q262" i="22"/>
  <c r="N262" i="22"/>
  <c r="K262" i="22"/>
  <c r="H262" i="22"/>
  <c r="E262" i="22"/>
  <c r="B262" i="22"/>
  <c r="AC261" i="22"/>
  <c r="Z261" i="22"/>
  <c r="W261" i="22"/>
  <c r="T261" i="22"/>
  <c r="Q261" i="22"/>
  <c r="N261" i="22"/>
  <c r="K261" i="22"/>
  <c r="H261" i="22"/>
  <c r="E261" i="22"/>
  <c r="B261" i="22"/>
  <c r="AC260" i="22"/>
  <c r="Z260" i="22"/>
  <c r="W260" i="22"/>
  <c r="T260" i="22"/>
  <c r="Q260" i="22"/>
  <c r="N260" i="22"/>
  <c r="K260" i="22"/>
  <c r="H260" i="22"/>
  <c r="E260" i="22"/>
  <c r="B260" i="22"/>
  <c r="AC259" i="22"/>
  <c r="Z259" i="22"/>
  <c r="W259" i="22"/>
  <c r="T259" i="22"/>
  <c r="Q259" i="22"/>
  <c r="N259" i="22"/>
  <c r="K259" i="22"/>
  <c r="H259" i="22"/>
  <c r="E259" i="22"/>
  <c r="B259" i="22"/>
  <c r="AC258" i="22"/>
  <c r="Z258" i="22"/>
  <c r="W258" i="22"/>
  <c r="T258" i="22"/>
  <c r="Q258" i="22"/>
  <c r="N258" i="22"/>
  <c r="K258" i="22"/>
  <c r="H258" i="22"/>
  <c r="E258" i="22"/>
  <c r="B258" i="22"/>
  <c r="AC257" i="22"/>
  <c r="Z257" i="22"/>
  <c r="W257" i="22"/>
  <c r="T257" i="22"/>
  <c r="Q257" i="22"/>
  <c r="N257" i="22"/>
  <c r="K257" i="22"/>
  <c r="H257" i="22"/>
  <c r="E257" i="22"/>
  <c r="B257" i="22"/>
  <c r="AC256" i="22"/>
  <c r="Z256" i="22"/>
  <c r="W256" i="22"/>
  <c r="T256" i="22"/>
  <c r="Q256" i="22"/>
  <c r="N256" i="22"/>
  <c r="K256" i="22"/>
  <c r="H256" i="22"/>
  <c r="E256" i="22"/>
  <c r="B256" i="22"/>
  <c r="AC255" i="22"/>
  <c r="Z255" i="22"/>
  <c r="W255" i="22"/>
  <c r="T255" i="22"/>
  <c r="Q255" i="22"/>
  <c r="N255" i="22"/>
  <c r="K255" i="22"/>
  <c r="H255" i="22"/>
  <c r="E255" i="22"/>
  <c r="B255" i="22"/>
  <c r="AC254" i="22"/>
  <c r="Z254" i="22"/>
  <c r="W254" i="22"/>
  <c r="T254" i="22"/>
  <c r="Q254" i="22"/>
  <c r="N254" i="22"/>
  <c r="K254" i="22"/>
  <c r="H254" i="22"/>
  <c r="E254" i="22"/>
  <c r="B254" i="22"/>
  <c r="AC253" i="22"/>
  <c r="Z253" i="22"/>
  <c r="W253" i="22"/>
  <c r="T253" i="22"/>
  <c r="Q253" i="22"/>
  <c r="N253" i="22"/>
  <c r="K253" i="22"/>
  <c r="H253" i="22"/>
  <c r="E253" i="22"/>
  <c r="B253" i="22"/>
  <c r="AC252" i="22"/>
  <c r="Z252" i="22"/>
  <c r="W252" i="22"/>
  <c r="T252" i="22"/>
  <c r="Q252" i="22"/>
  <c r="N252" i="22"/>
  <c r="K252" i="22"/>
  <c r="H252" i="22"/>
  <c r="E252" i="22"/>
  <c r="B252" i="22"/>
  <c r="AC251" i="22"/>
  <c r="Z251" i="22"/>
  <c r="W251" i="22"/>
  <c r="T251" i="22"/>
  <c r="Q251" i="22"/>
  <c r="N251" i="22"/>
  <c r="K251" i="22"/>
  <c r="H251" i="22"/>
  <c r="E251" i="22"/>
  <c r="B251" i="22"/>
  <c r="AC250" i="22"/>
  <c r="Z250" i="22"/>
  <c r="W250" i="22"/>
  <c r="T250" i="22"/>
  <c r="Q250" i="22"/>
  <c r="N250" i="22"/>
  <c r="K250" i="22"/>
  <c r="H250" i="22"/>
  <c r="E250" i="22"/>
  <c r="B250" i="22"/>
  <c r="AC249" i="22"/>
  <c r="Z249" i="22"/>
  <c r="W249" i="22"/>
  <c r="T249" i="22"/>
  <c r="Q249" i="22"/>
  <c r="N249" i="22"/>
  <c r="K249" i="22"/>
  <c r="H249" i="22"/>
  <c r="E249" i="22"/>
  <c r="B249" i="22"/>
  <c r="AC248" i="22"/>
  <c r="Z248" i="22"/>
  <c r="W248" i="22"/>
  <c r="T248" i="22"/>
  <c r="Q248" i="22"/>
  <c r="N248" i="22"/>
  <c r="K248" i="22"/>
  <c r="H248" i="22"/>
  <c r="E248" i="22"/>
  <c r="B248" i="22"/>
  <c r="AC247" i="22"/>
  <c r="Z247" i="22"/>
  <c r="W247" i="22"/>
  <c r="T247" i="22"/>
  <c r="Q247" i="22"/>
  <c r="N247" i="22"/>
  <c r="K247" i="22"/>
  <c r="H247" i="22"/>
  <c r="E247" i="22"/>
  <c r="B247" i="22"/>
  <c r="AC246" i="22"/>
  <c r="Z246" i="22"/>
  <c r="W246" i="22"/>
  <c r="T246" i="22"/>
  <c r="Q246" i="22"/>
  <c r="N246" i="22"/>
  <c r="K246" i="22"/>
  <c r="H246" i="22"/>
  <c r="E246" i="22"/>
  <c r="B246" i="22"/>
  <c r="AC245" i="22"/>
  <c r="Z245" i="22"/>
  <c r="W245" i="22"/>
  <c r="T245" i="22"/>
  <c r="Q245" i="22"/>
  <c r="N245" i="22"/>
  <c r="K245" i="22"/>
  <c r="H245" i="22"/>
  <c r="E245" i="22"/>
  <c r="B245" i="22"/>
  <c r="AC244" i="22"/>
  <c r="Z244" i="22"/>
  <c r="W244" i="22"/>
  <c r="T244" i="22"/>
  <c r="Q244" i="22"/>
  <c r="N244" i="22"/>
  <c r="K244" i="22"/>
  <c r="H244" i="22"/>
  <c r="E244" i="22"/>
  <c r="B244" i="22"/>
  <c r="AC243" i="22"/>
  <c r="Z243" i="22"/>
  <c r="W243" i="22"/>
  <c r="T243" i="22"/>
  <c r="Q243" i="22"/>
  <c r="N243" i="22"/>
  <c r="K243" i="22"/>
  <c r="H243" i="22"/>
  <c r="E243" i="22"/>
  <c r="B243" i="22"/>
  <c r="AC242" i="22"/>
  <c r="Z242" i="22"/>
  <c r="W242" i="22"/>
  <c r="T242" i="22"/>
  <c r="Q242" i="22"/>
  <c r="N242" i="22"/>
  <c r="K242" i="22"/>
  <c r="H242" i="22"/>
  <c r="E242" i="22"/>
  <c r="B242" i="22"/>
  <c r="AC241" i="22"/>
  <c r="Z241" i="22"/>
  <c r="W241" i="22"/>
  <c r="T241" i="22"/>
  <c r="Q241" i="22"/>
  <c r="N241" i="22"/>
  <c r="K241" i="22"/>
  <c r="H241" i="22"/>
  <c r="E241" i="22"/>
  <c r="B241" i="22"/>
  <c r="AC240" i="22"/>
  <c r="Z240" i="22"/>
  <c r="W240" i="22"/>
  <c r="T240" i="22"/>
  <c r="Q240" i="22"/>
  <c r="N240" i="22"/>
  <c r="K240" i="22"/>
  <c r="H240" i="22"/>
  <c r="E240" i="22"/>
  <c r="B240" i="22"/>
  <c r="AC239" i="22"/>
  <c r="Z239" i="22"/>
  <c r="W239" i="22"/>
  <c r="T239" i="22"/>
  <c r="Q239" i="22"/>
  <c r="N239" i="22"/>
  <c r="K239" i="22"/>
  <c r="H239" i="22"/>
  <c r="E239" i="22"/>
  <c r="B239" i="22"/>
  <c r="AC238" i="22"/>
  <c r="Z238" i="22"/>
  <c r="W238" i="22"/>
  <c r="T238" i="22"/>
  <c r="Q238" i="22"/>
  <c r="N238" i="22"/>
  <c r="K238" i="22"/>
  <c r="H238" i="22"/>
  <c r="E238" i="22"/>
  <c r="B238" i="22"/>
  <c r="AC237" i="22"/>
  <c r="Z237" i="22"/>
  <c r="W237" i="22"/>
  <c r="T237" i="22"/>
  <c r="Q237" i="22"/>
  <c r="N237" i="22"/>
  <c r="K237" i="22"/>
  <c r="H237" i="22"/>
  <c r="E237" i="22"/>
  <c r="B237" i="22"/>
  <c r="AC236" i="22"/>
  <c r="Z236" i="22"/>
  <c r="W236" i="22"/>
  <c r="T236" i="22"/>
  <c r="Q236" i="22"/>
  <c r="N236" i="22"/>
  <c r="K236" i="22"/>
  <c r="H236" i="22"/>
  <c r="E236" i="22"/>
  <c r="B236" i="22"/>
  <c r="AC235" i="22"/>
  <c r="Z235" i="22"/>
  <c r="W235" i="22"/>
  <c r="T235" i="22"/>
  <c r="Q235" i="22"/>
  <c r="N235" i="22"/>
  <c r="K235" i="22"/>
  <c r="H235" i="22"/>
  <c r="E235" i="22"/>
  <c r="B235" i="22"/>
  <c r="AC234" i="22"/>
  <c r="Z234" i="22"/>
  <c r="W234" i="22"/>
  <c r="T234" i="22"/>
  <c r="Q234" i="22"/>
  <c r="N234" i="22"/>
  <c r="K234" i="22"/>
  <c r="H234" i="22"/>
  <c r="E234" i="22"/>
  <c r="B234" i="22"/>
  <c r="AC233" i="22"/>
  <c r="Z233" i="22"/>
  <c r="W233" i="22"/>
  <c r="T233" i="22"/>
  <c r="Q233" i="22"/>
  <c r="N233" i="22"/>
  <c r="K233" i="22"/>
  <c r="H233" i="22"/>
  <c r="E233" i="22"/>
  <c r="B233" i="22"/>
  <c r="AC232" i="22"/>
  <c r="Z232" i="22"/>
  <c r="W232" i="22"/>
  <c r="T232" i="22"/>
  <c r="Q232" i="22"/>
  <c r="N232" i="22"/>
  <c r="K232" i="22"/>
  <c r="H232" i="22"/>
  <c r="E232" i="22"/>
  <c r="B232" i="22"/>
  <c r="AC231" i="22"/>
  <c r="Z231" i="22"/>
  <c r="W231" i="22"/>
  <c r="T231" i="22"/>
  <c r="Q231" i="22"/>
  <c r="N231" i="22"/>
  <c r="K231" i="22"/>
  <c r="H231" i="22"/>
  <c r="E231" i="22"/>
  <c r="B231" i="22"/>
  <c r="AC230" i="22"/>
  <c r="Z230" i="22"/>
  <c r="W230" i="22"/>
  <c r="T230" i="22"/>
  <c r="Q230" i="22"/>
  <c r="N230" i="22"/>
  <c r="K230" i="22"/>
  <c r="H230" i="22"/>
  <c r="E230" i="22"/>
  <c r="B230" i="22"/>
  <c r="AC229" i="22"/>
  <c r="Z229" i="22"/>
  <c r="W229" i="22"/>
  <c r="T229" i="22"/>
  <c r="Q229" i="22"/>
  <c r="N229" i="22"/>
  <c r="K229" i="22"/>
  <c r="H229" i="22"/>
  <c r="E229" i="22"/>
  <c r="B229" i="22"/>
  <c r="AC228" i="22"/>
  <c r="Z228" i="22"/>
  <c r="W228" i="22"/>
  <c r="T228" i="22"/>
  <c r="Q228" i="22"/>
  <c r="N228" i="22"/>
  <c r="K228" i="22"/>
  <c r="H228" i="22"/>
  <c r="E228" i="22"/>
  <c r="B228" i="22"/>
  <c r="AC227" i="22"/>
  <c r="Z227" i="22"/>
  <c r="W227" i="22"/>
  <c r="T227" i="22"/>
  <c r="Q227" i="22"/>
  <c r="N227" i="22"/>
  <c r="K227" i="22"/>
  <c r="H227" i="22"/>
  <c r="E227" i="22"/>
  <c r="B227" i="22"/>
  <c r="AC226" i="22"/>
  <c r="Z226" i="22"/>
  <c r="W226" i="22"/>
  <c r="T226" i="22"/>
  <c r="Q226" i="22"/>
  <c r="N226" i="22"/>
  <c r="K226" i="22"/>
  <c r="H226" i="22"/>
  <c r="E226" i="22"/>
  <c r="B226" i="22"/>
  <c r="AC225" i="22"/>
  <c r="Z225" i="22"/>
  <c r="W225" i="22"/>
  <c r="T225" i="22"/>
  <c r="Q225" i="22"/>
  <c r="N225" i="22"/>
  <c r="K225" i="22"/>
  <c r="H225" i="22"/>
  <c r="E225" i="22"/>
  <c r="B225" i="22"/>
  <c r="AC224" i="22"/>
  <c r="Z224" i="22"/>
  <c r="W224" i="22"/>
  <c r="T224" i="22"/>
  <c r="Q224" i="22"/>
  <c r="N224" i="22"/>
  <c r="K224" i="22"/>
  <c r="H224" i="22"/>
  <c r="E224" i="22"/>
  <c r="B224" i="22"/>
  <c r="AC223" i="22"/>
  <c r="Z223" i="22"/>
  <c r="W223" i="22"/>
  <c r="T223" i="22"/>
  <c r="Q223" i="22"/>
  <c r="N223" i="22"/>
  <c r="K223" i="22"/>
  <c r="H223" i="22"/>
  <c r="E223" i="22"/>
  <c r="B223" i="22"/>
  <c r="AC222" i="22"/>
  <c r="Z222" i="22"/>
  <c r="W222" i="22"/>
  <c r="T222" i="22"/>
  <c r="Q222" i="22"/>
  <c r="N222" i="22"/>
  <c r="K222" i="22"/>
  <c r="H222" i="22"/>
  <c r="E222" i="22"/>
  <c r="B222" i="22"/>
  <c r="AC221" i="22"/>
  <c r="Z221" i="22"/>
  <c r="W221" i="22"/>
  <c r="T221" i="22"/>
  <c r="Q221" i="22"/>
  <c r="N221" i="22"/>
  <c r="K221" i="22"/>
  <c r="H221" i="22"/>
  <c r="E221" i="22"/>
  <c r="B221" i="22"/>
  <c r="AC220" i="22"/>
  <c r="Z220" i="22"/>
  <c r="W220" i="22"/>
  <c r="T220" i="22"/>
  <c r="Q220" i="22"/>
  <c r="N220" i="22"/>
  <c r="K220" i="22"/>
  <c r="H220" i="22"/>
  <c r="E220" i="22"/>
  <c r="B220" i="22"/>
  <c r="AC219" i="22"/>
  <c r="Z219" i="22"/>
  <c r="W219" i="22"/>
  <c r="T219" i="22"/>
  <c r="Q219" i="22"/>
  <c r="N219" i="22"/>
  <c r="K219" i="22"/>
  <c r="H219" i="22"/>
  <c r="E219" i="22"/>
  <c r="B219" i="22"/>
  <c r="AC218" i="22"/>
  <c r="Z218" i="22"/>
  <c r="W218" i="22"/>
  <c r="T218" i="22"/>
  <c r="Q218" i="22"/>
  <c r="N218" i="22"/>
  <c r="K218" i="22"/>
  <c r="H218" i="22"/>
  <c r="E218" i="22"/>
  <c r="B218" i="22"/>
  <c r="AC217" i="22"/>
  <c r="Z217" i="22"/>
  <c r="W217" i="22"/>
  <c r="T217" i="22"/>
  <c r="Q217" i="22"/>
  <c r="N217" i="22"/>
  <c r="K217" i="22"/>
  <c r="H217" i="22"/>
  <c r="E217" i="22"/>
  <c r="B217" i="22"/>
  <c r="AC216" i="22"/>
  <c r="Z216" i="22"/>
  <c r="W216" i="22"/>
  <c r="T216" i="22"/>
  <c r="Q216" i="22"/>
  <c r="N216" i="22"/>
  <c r="K216" i="22"/>
  <c r="H216" i="22"/>
  <c r="E216" i="22"/>
  <c r="B216" i="22"/>
  <c r="AC215" i="22"/>
  <c r="Z215" i="22"/>
  <c r="W215" i="22"/>
  <c r="T215" i="22"/>
  <c r="Q215" i="22"/>
  <c r="N215" i="22"/>
  <c r="K215" i="22"/>
  <c r="H215" i="22"/>
  <c r="E215" i="22"/>
  <c r="B215" i="22"/>
  <c r="AC214" i="22"/>
  <c r="Z214" i="22"/>
  <c r="W214" i="22"/>
  <c r="T214" i="22"/>
  <c r="Q214" i="22"/>
  <c r="N214" i="22"/>
  <c r="K214" i="22"/>
  <c r="H214" i="22"/>
  <c r="E214" i="22"/>
  <c r="B214" i="22"/>
  <c r="AC213" i="22"/>
  <c r="Z213" i="22"/>
  <c r="W213" i="22"/>
  <c r="T213" i="22"/>
  <c r="Q213" i="22"/>
  <c r="N213" i="22"/>
  <c r="K213" i="22"/>
  <c r="H213" i="22"/>
  <c r="E213" i="22"/>
  <c r="B213" i="22"/>
  <c r="AC212" i="22"/>
  <c r="Z212" i="22"/>
  <c r="W212" i="22"/>
  <c r="T212" i="22"/>
  <c r="Q212" i="22"/>
  <c r="N212" i="22"/>
  <c r="K212" i="22"/>
  <c r="H212" i="22"/>
  <c r="E212" i="22"/>
  <c r="B212" i="22"/>
  <c r="AC211" i="22"/>
  <c r="Z211" i="22"/>
  <c r="W211" i="22"/>
  <c r="T211" i="22"/>
  <c r="Q211" i="22"/>
  <c r="N211" i="22"/>
  <c r="K211" i="22"/>
  <c r="H211" i="22"/>
  <c r="E211" i="22"/>
  <c r="B211" i="22"/>
  <c r="AC210" i="22"/>
  <c r="Z210" i="22"/>
  <c r="W210" i="22"/>
  <c r="T210" i="22"/>
  <c r="Q210" i="22"/>
  <c r="N210" i="22"/>
  <c r="K210" i="22"/>
  <c r="H210" i="22"/>
  <c r="E210" i="22"/>
  <c r="B210" i="22"/>
  <c r="AC209" i="22"/>
  <c r="Z209" i="22"/>
  <c r="W209" i="22"/>
  <c r="T209" i="22"/>
  <c r="Q209" i="22"/>
  <c r="N209" i="22"/>
  <c r="K209" i="22"/>
  <c r="H209" i="22"/>
  <c r="E209" i="22"/>
  <c r="B209" i="22"/>
  <c r="AC208" i="22"/>
  <c r="Z208" i="22"/>
  <c r="W208" i="22"/>
  <c r="T208" i="22"/>
  <c r="Q208" i="22"/>
  <c r="N208" i="22"/>
  <c r="K208" i="22"/>
  <c r="H208" i="22"/>
  <c r="E208" i="22"/>
  <c r="B208" i="22"/>
  <c r="AC207" i="22"/>
  <c r="Z207" i="22"/>
  <c r="W207" i="22"/>
  <c r="T207" i="22"/>
  <c r="Q207" i="22"/>
  <c r="N207" i="22"/>
  <c r="K207" i="22"/>
  <c r="H207" i="22"/>
  <c r="E207" i="22"/>
  <c r="B207" i="22"/>
  <c r="AC206" i="22"/>
  <c r="Z206" i="22"/>
  <c r="W206" i="22"/>
  <c r="T206" i="22"/>
  <c r="Q206" i="22"/>
  <c r="N206" i="22"/>
  <c r="K206" i="22"/>
  <c r="H206" i="22"/>
  <c r="E206" i="22"/>
  <c r="B206" i="22"/>
  <c r="AC205" i="22"/>
  <c r="Z205" i="22"/>
  <c r="W205" i="22"/>
  <c r="T205" i="22"/>
  <c r="Q205" i="22"/>
  <c r="N205" i="22"/>
  <c r="K205" i="22"/>
  <c r="H205" i="22"/>
  <c r="E205" i="22"/>
  <c r="B205" i="22"/>
  <c r="AC204" i="22"/>
  <c r="Z204" i="22"/>
  <c r="W204" i="22"/>
  <c r="T204" i="22"/>
  <c r="Q204" i="22"/>
  <c r="N204" i="22"/>
  <c r="K204" i="22"/>
  <c r="H204" i="22"/>
  <c r="E204" i="22"/>
  <c r="B204" i="22"/>
  <c r="AC203" i="22"/>
  <c r="Z203" i="22"/>
  <c r="W203" i="22"/>
  <c r="T203" i="22"/>
  <c r="Q203" i="22"/>
  <c r="N203" i="22"/>
  <c r="K203" i="22"/>
  <c r="H203" i="22"/>
  <c r="E203" i="22"/>
  <c r="B203" i="22"/>
  <c r="AC202" i="22"/>
  <c r="Z202" i="22"/>
  <c r="W202" i="22"/>
  <c r="T202" i="22"/>
  <c r="Q202" i="22"/>
  <c r="N202" i="22"/>
  <c r="K202" i="22"/>
  <c r="H202" i="22"/>
  <c r="E202" i="22"/>
  <c r="B202" i="22"/>
  <c r="AC201" i="22"/>
  <c r="Z201" i="22"/>
  <c r="W201" i="22"/>
  <c r="T201" i="22"/>
  <c r="Q201" i="22"/>
  <c r="N201" i="22"/>
  <c r="K201" i="22"/>
  <c r="H201" i="22"/>
  <c r="E201" i="22"/>
  <c r="B201" i="22"/>
  <c r="AC200" i="22"/>
  <c r="Z200" i="22"/>
  <c r="W200" i="22"/>
  <c r="T200" i="22"/>
  <c r="Q200" i="22"/>
  <c r="N200" i="22"/>
  <c r="K200" i="22"/>
  <c r="H200" i="22"/>
  <c r="E200" i="22"/>
  <c r="B200" i="22"/>
  <c r="AC199" i="22"/>
  <c r="Z199" i="22"/>
  <c r="W199" i="22"/>
  <c r="T199" i="22"/>
  <c r="Q199" i="22"/>
  <c r="N199" i="22"/>
  <c r="K199" i="22"/>
  <c r="H199" i="22"/>
  <c r="E199" i="22"/>
  <c r="B199" i="22"/>
  <c r="AC198" i="22"/>
  <c r="Z198" i="22"/>
  <c r="W198" i="22"/>
  <c r="T198" i="22"/>
  <c r="Q198" i="22"/>
  <c r="N198" i="22"/>
  <c r="K198" i="22"/>
  <c r="H198" i="22"/>
  <c r="E198" i="22"/>
  <c r="B198" i="22"/>
  <c r="AC197" i="22"/>
  <c r="Z197" i="22"/>
  <c r="W197" i="22"/>
  <c r="T197" i="22"/>
  <c r="Q197" i="22"/>
  <c r="N197" i="22"/>
  <c r="K197" i="22"/>
  <c r="H197" i="22"/>
  <c r="E197" i="22"/>
  <c r="B197" i="22"/>
  <c r="AC196" i="22"/>
  <c r="Z196" i="22"/>
  <c r="W196" i="22"/>
  <c r="T196" i="22"/>
  <c r="Q196" i="22"/>
  <c r="N196" i="22"/>
  <c r="K196" i="22"/>
  <c r="H196" i="22"/>
  <c r="E196" i="22"/>
  <c r="B196" i="22"/>
  <c r="AC195" i="22"/>
  <c r="Z195" i="22"/>
  <c r="W195" i="22"/>
  <c r="T195" i="22"/>
  <c r="Q195" i="22"/>
  <c r="N195" i="22"/>
  <c r="K195" i="22"/>
  <c r="H195" i="22"/>
  <c r="E195" i="22"/>
  <c r="B195" i="22"/>
  <c r="AC194" i="22"/>
  <c r="Z194" i="22"/>
  <c r="W194" i="22"/>
  <c r="T194" i="22"/>
  <c r="Q194" i="22"/>
  <c r="N194" i="22"/>
  <c r="K194" i="22"/>
  <c r="H194" i="22"/>
  <c r="E194" i="22"/>
  <c r="B194" i="22"/>
  <c r="AC193" i="22"/>
  <c r="Z193" i="22"/>
  <c r="W193" i="22"/>
  <c r="T193" i="22"/>
  <c r="Q193" i="22"/>
  <c r="N193" i="22"/>
  <c r="K193" i="22"/>
  <c r="H193" i="22"/>
  <c r="E193" i="22"/>
  <c r="B193" i="22"/>
  <c r="AC192" i="22"/>
  <c r="Z192" i="22"/>
  <c r="W192" i="22"/>
  <c r="T192" i="22"/>
  <c r="Q192" i="22"/>
  <c r="N192" i="22"/>
  <c r="K192" i="22"/>
  <c r="H192" i="22"/>
  <c r="E192" i="22"/>
  <c r="B192" i="22"/>
  <c r="AC191" i="22"/>
  <c r="Z191" i="22"/>
  <c r="W191" i="22"/>
  <c r="T191" i="22"/>
  <c r="Q191" i="22"/>
  <c r="N191" i="22"/>
  <c r="K191" i="22"/>
  <c r="H191" i="22"/>
  <c r="E191" i="22"/>
  <c r="B191" i="22"/>
  <c r="AC190" i="22"/>
  <c r="Z190" i="22"/>
  <c r="W190" i="22"/>
  <c r="T190" i="22"/>
  <c r="Q190" i="22"/>
  <c r="N190" i="22"/>
  <c r="K190" i="22"/>
  <c r="H190" i="22"/>
  <c r="E190" i="22"/>
  <c r="B190" i="22"/>
  <c r="AC189" i="22"/>
  <c r="Z189" i="22"/>
  <c r="W189" i="22"/>
  <c r="T189" i="22"/>
  <c r="Q189" i="22"/>
  <c r="N189" i="22"/>
  <c r="K189" i="22"/>
  <c r="H189" i="22"/>
  <c r="E189" i="22"/>
  <c r="B189" i="22"/>
  <c r="AC188" i="22"/>
  <c r="Z188" i="22"/>
  <c r="W188" i="22"/>
  <c r="T188" i="22"/>
  <c r="Q188" i="22"/>
  <c r="N188" i="22"/>
  <c r="K188" i="22"/>
  <c r="H188" i="22"/>
  <c r="E188" i="22"/>
  <c r="B188" i="22"/>
  <c r="AC187" i="22"/>
  <c r="Z187" i="22"/>
  <c r="W187" i="22"/>
  <c r="T187" i="22"/>
  <c r="Q187" i="22"/>
  <c r="N187" i="22"/>
  <c r="K187" i="22"/>
  <c r="H187" i="22"/>
  <c r="E187" i="22"/>
  <c r="B187" i="22"/>
  <c r="AC186" i="22"/>
  <c r="Z186" i="22"/>
  <c r="W186" i="22"/>
  <c r="T186" i="22"/>
  <c r="Q186" i="22"/>
  <c r="N186" i="22"/>
  <c r="K186" i="22"/>
  <c r="H186" i="22"/>
  <c r="E186" i="22"/>
  <c r="B186" i="22"/>
  <c r="AC185" i="22"/>
  <c r="Z185" i="22"/>
  <c r="W185" i="22"/>
  <c r="T185" i="22"/>
  <c r="Q185" i="22"/>
  <c r="N185" i="22"/>
  <c r="K185" i="22"/>
  <c r="H185" i="22"/>
  <c r="E185" i="22"/>
  <c r="B185" i="22"/>
  <c r="AC184" i="22"/>
  <c r="Z184" i="22"/>
  <c r="W184" i="22"/>
  <c r="T184" i="22"/>
  <c r="Q184" i="22"/>
  <c r="N184" i="22"/>
  <c r="K184" i="22"/>
  <c r="H184" i="22"/>
  <c r="E184" i="22"/>
  <c r="B184" i="22"/>
  <c r="AC183" i="22"/>
  <c r="Z183" i="22"/>
  <c r="W183" i="22"/>
  <c r="T183" i="22"/>
  <c r="Q183" i="22"/>
  <c r="N183" i="22"/>
  <c r="K183" i="22"/>
  <c r="H183" i="22"/>
  <c r="E183" i="22"/>
  <c r="B183" i="22"/>
  <c r="AC182" i="22"/>
  <c r="Z182" i="22"/>
  <c r="W182" i="22"/>
  <c r="T182" i="22"/>
  <c r="Q182" i="22"/>
  <c r="N182" i="22"/>
  <c r="K182" i="22"/>
  <c r="H182" i="22"/>
  <c r="E182" i="22"/>
  <c r="B182" i="22"/>
  <c r="AC181" i="22"/>
  <c r="Z181" i="22"/>
  <c r="W181" i="22"/>
  <c r="T181" i="22"/>
  <c r="Q181" i="22"/>
  <c r="N181" i="22"/>
  <c r="K181" i="22"/>
  <c r="H181" i="22"/>
  <c r="E181" i="22"/>
  <c r="B181" i="22"/>
  <c r="AC180" i="22"/>
  <c r="Z180" i="22"/>
  <c r="W180" i="22"/>
  <c r="T180" i="22"/>
  <c r="Q180" i="22"/>
  <c r="N180" i="22"/>
  <c r="K180" i="22"/>
  <c r="H180" i="22"/>
  <c r="E180" i="22"/>
  <c r="B180" i="22"/>
  <c r="AC179" i="22"/>
  <c r="Z179" i="22"/>
  <c r="W179" i="22"/>
  <c r="T179" i="22"/>
  <c r="Q179" i="22"/>
  <c r="N179" i="22"/>
  <c r="K179" i="22"/>
  <c r="H179" i="22"/>
  <c r="E179" i="22"/>
  <c r="B179" i="22"/>
  <c r="AC178" i="22"/>
  <c r="Z178" i="22"/>
  <c r="W178" i="22"/>
  <c r="T178" i="22"/>
  <c r="Q178" i="22"/>
  <c r="N178" i="22"/>
  <c r="K178" i="22"/>
  <c r="H178" i="22"/>
  <c r="E178" i="22"/>
  <c r="B178" i="22"/>
  <c r="AC177" i="22"/>
  <c r="Z177" i="22"/>
  <c r="W177" i="22"/>
  <c r="T177" i="22"/>
  <c r="Q177" i="22"/>
  <c r="N177" i="22"/>
  <c r="K177" i="22"/>
  <c r="H177" i="22"/>
  <c r="E177" i="22"/>
  <c r="B177" i="22"/>
  <c r="AC176" i="22"/>
  <c r="Z176" i="22"/>
  <c r="W176" i="22"/>
  <c r="T176" i="22"/>
  <c r="Q176" i="22"/>
  <c r="N176" i="22"/>
  <c r="K176" i="22"/>
  <c r="H176" i="22"/>
  <c r="E176" i="22"/>
  <c r="B176" i="22"/>
  <c r="AC175" i="22"/>
  <c r="Z175" i="22"/>
  <c r="W175" i="22"/>
  <c r="T175" i="22"/>
  <c r="Q175" i="22"/>
  <c r="N175" i="22"/>
  <c r="K175" i="22"/>
  <c r="H175" i="22"/>
  <c r="E175" i="22"/>
  <c r="B175" i="22"/>
  <c r="AC174" i="22"/>
  <c r="Z174" i="22"/>
  <c r="W174" i="22"/>
  <c r="T174" i="22"/>
  <c r="Q174" i="22"/>
  <c r="N174" i="22"/>
  <c r="K174" i="22"/>
  <c r="H174" i="22"/>
  <c r="E174" i="22"/>
  <c r="B174" i="22"/>
  <c r="AC173" i="22"/>
  <c r="Z173" i="22"/>
  <c r="W173" i="22"/>
  <c r="T173" i="22"/>
  <c r="Q173" i="22"/>
  <c r="N173" i="22"/>
  <c r="K173" i="22"/>
  <c r="H173" i="22"/>
  <c r="E173" i="22"/>
  <c r="B173" i="22"/>
  <c r="AC172" i="22"/>
  <c r="Z172" i="22"/>
  <c r="W172" i="22"/>
  <c r="T172" i="22"/>
  <c r="Q172" i="22"/>
  <c r="N172" i="22"/>
  <c r="K172" i="22"/>
  <c r="H172" i="22"/>
  <c r="E172" i="22"/>
  <c r="B172" i="22"/>
  <c r="AC171" i="22"/>
  <c r="Z171" i="22"/>
  <c r="W171" i="22"/>
  <c r="T171" i="22"/>
  <c r="Q171" i="22"/>
  <c r="N171" i="22"/>
  <c r="K171" i="22"/>
  <c r="H171" i="22"/>
  <c r="E171" i="22"/>
  <c r="B171" i="22"/>
  <c r="AC170" i="22"/>
  <c r="Z170" i="22"/>
  <c r="W170" i="22"/>
  <c r="T170" i="22"/>
  <c r="Q170" i="22"/>
  <c r="N170" i="22"/>
  <c r="K170" i="22"/>
  <c r="H170" i="22"/>
  <c r="E170" i="22"/>
  <c r="B170" i="22"/>
  <c r="AC169" i="22"/>
  <c r="Z169" i="22"/>
  <c r="W169" i="22"/>
  <c r="T169" i="22"/>
  <c r="Q169" i="22"/>
  <c r="N169" i="22"/>
  <c r="K169" i="22"/>
  <c r="H169" i="22"/>
  <c r="E169" i="22"/>
  <c r="B169" i="22"/>
  <c r="AC168" i="22"/>
  <c r="Z168" i="22"/>
  <c r="W168" i="22"/>
  <c r="T168" i="22"/>
  <c r="Q168" i="22"/>
  <c r="N168" i="22"/>
  <c r="K168" i="22"/>
  <c r="H168" i="22"/>
  <c r="E168" i="22"/>
  <c r="B168" i="22"/>
  <c r="AC167" i="22"/>
  <c r="Z167" i="22"/>
  <c r="W167" i="22"/>
  <c r="T167" i="22"/>
  <c r="Q167" i="22"/>
  <c r="N167" i="22"/>
  <c r="K167" i="22"/>
  <c r="H167" i="22"/>
  <c r="E167" i="22"/>
  <c r="B167" i="22"/>
  <c r="AC166" i="22"/>
  <c r="Z166" i="22"/>
  <c r="W166" i="22"/>
  <c r="T166" i="22"/>
  <c r="Q166" i="22"/>
  <c r="N166" i="22"/>
  <c r="K166" i="22"/>
  <c r="H166" i="22"/>
  <c r="E166" i="22"/>
  <c r="B166" i="22"/>
  <c r="AC165" i="22"/>
  <c r="Z165" i="22"/>
  <c r="W165" i="22"/>
  <c r="T165" i="22"/>
  <c r="Q165" i="22"/>
  <c r="N165" i="22"/>
  <c r="K165" i="22"/>
  <c r="H165" i="22"/>
  <c r="E165" i="22"/>
  <c r="B165" i="22"/>
  <c r="AC164" i="22"/>
  <c r="Z164" i="22"/>
  <c r="W164" i="22"/>
  <c r="T164" i="22"/>
  <c r="Q164" i="22"/>
  <c r="N164" i="22"/>
  <c r="K164" i="22"/>
  <c r="H164" i="22"/>
  <c r="E164" i="22"/>
  <c r="B164" i="22"/>
  <c r="AC163" i="22"/>
  <c r="Z163" i="22"/>
  <c r="W163" i="22"/>
  <c r="T163" i="22"/>
  <c r="Q163" i="22"/>
  <c r="N163" i="22"/>
  <c r="K163" i="22"/>
  <c r="H163" i="22"/>
  <c r="E163" i="22"/>
  <c r="B163" i="22"/>
  <c r="AC162" i="22"/>
  <c r="Z162" i="22"/>
  <c r="W162" i="22"/>
  <c r="T162" i="22"/>
  <c r="Q162" i="22"/>
  <c r="N162" i="22"/>
  <c r="K162" i="22"/>
  <c r="H162" i="22"/>
  <c r="E162" i="22"/>
  <c r="B162" i="22"/>
  <c r="AC161" i="22"/>
  <c r="Z161" i="22"/>
  <c r="W161" i="22"/>
  <c r="T161" i="22"/>
  <c r="Q161" i="22"/>
  <c r="N161" i="22"/>
  <c r="K161" i="22"/>
  <c r="H161" i="22"/>
  <c r="E161" i="22"/>
  <c r="B161" i="22"/>
  <c r="AC160" i="22"/>
  <c r="Z160" i="22"/>
  <c r="W160" i="22"/>
  <c r="T160" i="22"/>
  <c r="Q160" i="22"/>
  <c r="N160" i="22"/>
  <c r="K160" i="22"/>
  <c r="H160" i="22"/>
  <c r="E160" i="22"/>
  <c r="B160" i="22"/>
  <c r="AC159" i="22"/>
  <c r="Z159" i="22"/>
  <c r="W159" i="22"/>
  <c r="T159" i="22"/>
  <c r="Q159" i="22"/>
  <c r="N159" i="22"/>
  <c r="K159" i="22"/>
  <c r="H159" i="22"/>
  <c r="E159" i="22"/>
  <c r="B159" i="22"/>
  <c r="AC158" i="22"/>
  <c r="Z158" i="22"/>
  <c r="W158" i="22"/>
  <c r="T158" i="22"/>
  <c r="Q158" i="22"/>
  <c r="N158" i="22"/>
  <c r="K158" i="22"/>
  <c r="H158" i="22"/>
  <c r="E158" i="22"/>
  <c r="B158" i="22"/>
  <c r="AC157" i="22"/>
  <c r="Z157" i="22"/>
  <c r="W157" i="22"/>
  <c r="T157" i="22"/>
  <c r="Q157" i="22"/>
  <c r="N157" i="22"/>
  <c r="K157" i="22"/>
  <c r="H157" i="22"/>
  <c r="E157" i="22"/>
  <c r="B157" i="22"/>
  <c r="AC156" i="22"/>
  <c r="Z156" i="22"/>
  <c r="W156" i="22"/>
  <c r="T156" i="22"/>
  <c r="Q156" i="22"/>
  <c r="N156" i="22"/>
  <c r="K156" i="22"/>
  <c r="H156" i="22"/>
  <c r="E156" i="22"/>
  <c r="B156" i="22"/>
  <c r="AC155" i="22"/>
  <c r="Z155" i="22"/>
  <c r="W155" i="22"/>
  <c r="T155" i="22"/>
  <c r="Q155" i="22"/>
  <c r="N155" i="22"/>
  <c r="K155" i="22"/>
  <c r="H155" i="22"/>
  <c r="E155" i="22"/>
  <c r="B155" i="22"/>
  <c r="AC154" i="22"/>
  <c r="Z154" i="22"/>
  <c r="W154" i="22"/>
  <c r="T154" i="22"/>
  <c r="Q154" i="22"/>
  <c r="N154" i="22"/>
  <c r="K154" i="22"/>
  <c r="H154" i="22"/>
  <c r="E154" i="22"/>
  <c r="B154" i="22"/>
  <c r="AC153" i="22"/>
  <c r="Z153" i="22"/>
  <c r="W153" i="22"/>
  <c r="T153" i="22"/>
  <c r="Q153" i="22"/>
  <c r="N153" i="22"/>
  <c r="K153" i="22"/>
  <c r="H153" i="22"/>
  <c r="E153" i="22"/>
  <c r="B153" i="22"/>
  <c r="AC152" i="22"/>
  <c r="Z152" i="22"/>
  <c r="W152" i="22"/>
  <c r="T152" i="22"/>
  <c r="Q152" i="22"/>
  <c r="N152" i="22"/>
  <c r="K152" i="22"/>
  <c r="H152" i="22"/>
  <c r="E152" i="22"/>
  <c r="B152" i="22"/>
  <c r="AC151" i="22"/>
  <c r="Z151" i="22"/>
  <c r="W151" i="22"/>
  <c r="T151" i="22"/>
  <c r="Q151" i="22"/>
  <c r="N151" i="22"/>
  <c r="K151" i="22"/>
  <c r="H151" i="22"/>
  <c r="E151" i="22"/>
  <c r="B151" i="22"/>
  <c r="AC150" i="22"/>
  <c r="Z150" i="22"/>
  <c r="W150" i="22"/>
  <c r="T150" i="22"/>
  <c r="Q150" i="22"/>
  <c r="N150" i="22"/>
  <c r="K150" i="22"/>
  <c r="H150" i="22"/>
  <c r="E150" i="22"/>
  <c r="B150" i="22"/>
  <c r="AC149" i="22"/>
  <c r="Z149" i="22"/>
  <c r="W149" i="22"/>
  <c r="T149" i="22"/>
  <c r="Q149" i="22"/>
  <c r="N149" i="22"/>
  <c r="K149" i="22"/>
  <c r="H149" i="22"/>
  <c r="E149" i="22"/>
  <c r="B149" i="22"/>
  <c r="AC148" i="22"/>
  <c r="Z148" i="22"/>
  <c r="W148" i="22"/>
  <c r="T148" i="22"/>
  <c r="Q148" i="22"/>
  <c r="N148" i="22"/>
  <c r="K148" i="22"/>
  <c r="H148" i="22"/>
  <c r="E148" i="22"/>
  <c r="B148" i="22"/>
  <c r="AC147" i="22"/>
  <c r="Z147" i="22"/>
  <c r="W147" i="22"/>
  <c r="T147" i="22"/>
  <c r="Q147" i="22"/>
  <c r="N147" i="22"/>
  <c r="K147" i="22"/>
  <c r="H147" i="22"/>
  <c r="E147" i="22"/>
  <c r="B147" i="22"/>
  <c r="AC146" i="22"/>
  <c r="Z146" i="22"/>
  <c r="W146" i="22"/>
  <c r="T146" i="22"/>
  <c r="Q146" i="22"/>
  <c r="N146" i="22"/>
  <c r="K146" i="22"/>
  <c r="H146" i="22"/>
  <c r="E146" i="22"/>
  <c r="B146" i="22"/>
  <c r="AC145" i="22"/>
  <c r="Z145" i="22"/>
  <c r="W145" i="22"/>
  <c r="T145" i="22"/>
  <c r="Q145" i="22"/>
  <c r="N145" i="22"/>
  <c r="K145" i="22"/>
  <c r="H145" i="22"/>
  <c r="E145" i="22"/>
  <c r="B145" i="22"/>
  <c r="AC144" i="22"/>
  <c r="Z144" i="22"/>
  <c r="W144" i="22"/>
  <c r="T144" i="22"/>
  <c r="Q144" i="22"/>
  <c r="N144" i="22"/>
  <c r="K144" i="22"/>
  <c r="H144" i="22"/>
  <c r="E144" i="22"/>
  <c r="B144" i="22"/>
  <c r="AC143" i="22"/>
  <c r="Z143" i="22"/>
  <c r="W143" i="22"/>
  <c r="T143" i="22"/>
  <c r="Q143" i="22"/>
  <c r="N143" i="22"/>
  <c r="K143" i="22"/>
  <c r="H143" i="22"/>
  <c r="E143" i="22"/>
  <c r="B143" i="22"/>
  <c r="AC142" i="22"/>
  <c r="Z142" i="22"/>
  <c r="W142" i="22"/>
  <c r="T142" i="22"/>
  <c r="Q142" i="22"/>
  <c r="N142" i="22"/>
  <c r="K142" i="22"/>
  <c r="H142" i="22"/>
  <c r="E142" i="22"/>
  <c r="B142" i="22"/>
  <c r="AC141" i="22"/>
  <c r="Z141" i="22"/>
  <c r="W141" i="22"/>
  <c r="T141" i="22"/>
  <c r="Q141" i="22"/>
  <c r="N141" i="22"/>
  <c r="K141" i="22"/>
  <c r="H141" i="22"/>
  <c r="E141" i="22"/>
  <c r="B141" i="22"/>
  <c r="AC140" i="22"/>
  <c r="Z140" i="22"/>
  <c r="W140" i="22"/>
  <c r="T140" i="22"/>
  <c r="Q140" i="22"/>
  <c r="N140" i="22"/>
  <c r="K140" i="22"/>
  <c r="H140" i="22"/>
  <c r="E140" i="22"/>
  <c r="B140" i="22"/>
  <c r="AC139" i="22"/>
  <c r="Z139" i="22"/>
  <c r="W139" i="22"/>
  <c r="T139" i="22"/>
  <c r="Q139" i="22"/>
  <c r="N139" i="22"/>
  <c r="K139" i="22"/>
  <c r="H139" i="22"/>
  <c r="E139" i="22"/>
  <c r="B139" i="22"/>
  <c r="AC138" i="22"/>
  <c r="Z138" i="22"/>
  <c r="W138" i="22"/>
  <c r="T138" i="22"/>
  <c r="Q138" i="22"/>
  <c r="N138" i="22"/>
  <c r="K138" i="22"/>
  <c r="H138" i="22"/>
  <c r="E138" i="22"/>
  <c r="B138" i="22"/>
  <c r="AC137" i="22"/>
  <c r="Z137" i="22"/>
  <c r="W137" i="22"/>
  <c r="T137" i="22"/>
  <c r="Q137" i="22"/>
  <c r="N137" i="22"/>
  <c r="K137" i="22"/>
  <c r="H137" i="22"/>
  <c r="E137" i="22"/>
  <c r="B137" i="22"/>
  <c r="AC136" i="22"/>
  <c r="Z136" i="22"/>
  <c r="W136" i="22"/>
  <c r="T136" i="22"/>
  <c r="Q136" i="22"/>
  <c r="N136" i="22"/>
  <c r="K136" i="22"/>
  <c r="H136" i="22"/>
  <c r="E136" i="22"/>
  <c r="B136" i="22"/>
  <c r="AC135" i="22"/>
  <c r="Z135" i="22"/>
  <c r="W135" i="22"/>
  <c r="T135" i="22"/>
  <c r="Q135" i="22"/>
  <c r="N135" i="22"/>
  <c r="K135" i="22"/>
  <c r="H135" i="22"/>
  <c r="E135" i="22"/>
  <c r="B135" i="22"/>
  <c r="AC134" i="22"/>
  <c r="Z134" i="22"/>
  <c r="W134" i="22"/>
  <c r="T134" i="22"/>
  <c r="Q134" i="22"/>
  <c r="N134" i="22"/>
  <c r="K134" i="22"/>
  <c r="H134" i="22"/>
  <c r="E134" i="22"/>
  <c r="B134" i="22"/>
  <c r="AC133" i="22"/>
  <c r="Z133" i="22"/>
  <c r="W133" i="22"/>
  <c r="T133" i="22"/>
  <c r="Q133" i="22"/>
  <c r="N133" i="22"/>
  <c r="K133" i="22"/>
  <c r="H133" i="22"/>
  <c r="E133" i="22"/>
  <c r="B133" i="22"/>
  <c r="AC132" i="22"/>
  <c r="Z132" i="22"/>
  <c r="W132" i="22"/>
  <c r="T132" i="22"/>
  <c r="Q132" i="22"/>
  <c r="N132" i="22"/>
  <c r="K132" i="22"/>
  <c r="H132" i="22"/>
  <c r="E132" i="22"/>
  <c r="B132" i="22"/>
  <c r="AC131" i="22"/>
  <c r="Z131" i="22"/>
  <c r="W131" i="22"/>
  <c r="T131" i="22"/>
  <c r="Q131" i="22"/>
  <c r="N131" i="22"/>
  <c r="K131" i="22"/>
  <c r="H131" i="22"/>
  <c r="E131" i="22"/>
  <c r="B131" i="22"/>
  <c r="AC130" i="22"/>
  <c r="Z130" i="22"/>
  <c r="W130" i="22"/>
  <c r="T130" i="22"/>
  <c r="Q130" i="22"/>
  <c r="N130" i="22"/>
  <c r="K130" i="22"/>
  <c r="H130" i="22"/>
  <c r="E130" i="22"/>
  <c r="B130" i="22"/>
  <c r="AC129" i="22"/>
  <c r="Z129" i="22"/>
  <c r="W129" i="22"/>
  <c r="T129" i="22"/>
  <c r="Q129" i="22"/>
  <c r="N129" i="22"/>
  <c r="K129" i="22"/>
  <c r="H129" i="22"/>
  <c r="E129" i="22"/>
  <c r="B129" i="22"/>
  <c r="AC128" i="22"/>
  <c r="Z128" i="22"/>
  <c r="W128" i="22"/>
  <c r="T128" i="22"/>
  <c r="Q128" i="22"/>
  <c r="N128" i="22"/>
  <c r="K128" i="22"/>
  <c r="H128" i="22"/>
  <c r="E128" i="22"/>
  <c r="B128" i="22"/>
  <c r="AC127" i="22"/>
  <c r="Z127" i="22"/>
  <c r="W127" i="22"/>
  <c r="T127" i="22"/>
  <c r="Q127" i="22"/>
  <c r="N127" i="22"/>
  <c r="K127" i="22"/>
  <c r="H127" i="22"/>
  <c r="E127" i="22"/>
  <c r="B127" i="22"/>
  <c r="AC126" i="22"/>
  <c r="Z126" i="22"/>
  <c r="W126" i="22"/>
  <c r="T126" i="22"/>
  <c r="Q126" i="22"/>
  <c r="N126" i="22"/>
  <c r="K126" i="22"/>
  <c r="H126" i="22"/>
  <c r="E126" i="22"/>
  <c r="B126" i="22"/>
  <c r="AC125" i="22"/>
  <c r="Z125" i="22"/>
  <c r="W125" i="22"/>
  <c r="T125" i="22"/>
  <c r="Q125" i="22"/>
  <c r="N125" i="22"/>
  <c r="K125" i="22"/>
  <c r="H125" i="22"/>
  <c r="E125" i="22"/>
  <c r="B125" i="22"/>
  <c r="AC124" i="22"/>
  <c r="Z124" i="22"/>
  <c r="W124" i="22"/>
  <c r="T124" i="22"/>
  <c r="Q124" i="22"/>
  <c r="N124" i="22"/>
  <c r="K124" i="22"/>
  <c r="H124" i="22"/>
  <c r="E124" i="22"/>
  <c r="B124" i="22"/>
  <c r="AC123" i="22"/>
  <c r="Z123" i="22"/>
  <c r="W123" i="22"/>
  <c r="T123" i="22"/>
  <c r="Q123" i="22"/>
  <c r="N123" i="22"/>
  <c r="K123" i="22"/>
  <c r="H123" i="22"/>
  <c r="E123" i="22"/>
  <c r="B123" i="22"/>
  <c r="AC122" i="22"/>
  <c r="Z122" i="22"/>
  <c r="W122" i="22"/>
  <c r="T122" i="22"/>
  <c r="Q122" i="22"/>
  <c r="N122" i="22"/>
  <c r="K122" i="22"/>
  <c r="H122" i="22"/>
  <c r="E122" i="22"/>
  <c r="B122" i="22"/>
  <c r="AC121" i="22"/>
  <c r="Z121" i="22"/>
  <c r="W121" i="22"/>
  <c r="T121" i="22"/>
  <c r="Q121" i="22"/>
  <c r="N121" i="22"/>
  <c r="K121" i="22"/>
  <c r="H121" i="22"/>
  <c r="E121" i="22"/>
  <c r="B121" i="22"/>
  <c r="AC120" i="22"/>
  <c r="Z120" i="22"/>
  <c r="W120" i="22"/>
  <c r="T120" i="22"/>
  <c r="Q120" i="22"/>
  <c r="N120" i="22"/>
  <c r="K120" i="22"/>
  <c r="H120" i="22"/>
  <c r="E120" i="22"/>
  <c r="B120" i="22"/>
  <c r="AC119" i="22"/>
  <c r="Z119" i="22"/>
  <c r="W119" i="22"/>
  <c r="T119" i="22"/>
  <c r="Q119" i="22"/>
  <c r="N119" i="22"/>
  <c r="K119" i="22"/>
  <c r="H119" i="22"/>
  <c r="E119" i="22"/>
  <c r="B119" i="22"/>
  <c r="AC118" i="22"/>
  <c r="Z118" i="22"/>
  <c r="W118" i="22"/>
  <c r="T118" i="22"/>
  <c r="Q118" i="22"/>
  <c r="N118" i="22"/>
  <c r="K118" i="22"/>
  <c r="H118" i="22"/>
  <c r="E118" i="22"/>
  <c r="B118" i="22"/>
  <c r="AC117" i="22"/>
  <c r="Z117" i="22"/>
  <c r="W117" i="22"/>
  <c r="T117" i="22"/>
  <c r="Q117" i="22"/>
  <c r="N117" i="22"/>
  <c r="K117" i="22"/>
  <c r="H117" i="22"/>
  <c r="E117" i="22"/>
  <c r="B117" i="22"/>
  <c r="AC116" i="22"/>
  <c r="Z116" i="22"/>
  <c r="W116" i="22"/>
  <c r="T116" i="22"/>
  <c r="Q116" i="22"/>
  <c r="N116" i="22"/>
  <c r="K116" i="22"/>
  <c r="H116" i="22"/>
  <c r="E116" i="22"/>
  <c r="B116" i="22"/>
  <c r="AC115" i="22"/>
  <c r="Z115" i="22"/>
  <c r="W115" i="22"/>
  <c r="T115" i="22"/>
  <c r="Q115" i="22"/>
  <c r="N115" i="22"/>
  <c r="K115" i="22"/>
  <c r="H115" i="22"/>
  <c r="E115" i="22"/>
  <c r="B115" i="22"/>
  <c r="AC114" i="22"/>
  <c r="Z114" i="22"/>
  <c r="W114" i="22"/>
  <c r="T114" i="22"/>
  <c r="Q114" i="22"/>
  <c r="N114" i="22"/>
  <c r="K114" i="22"/>
  <c r="H114" i="22"/>
  <c r="E114" i="22"/>
  <c r="B114" i="22"/>
  <c r="AC113" i="22"/>
  <c r="Z113" i="22"/>
  <c r="W113" i="22"/>
  <c r="T113" i="22"/>
  <c r="Q113" i="22"/>
  <c r="N113" i="22"/>
  <c r="K113" i="22"/>
  <c r="H113" i="22"/>
  <c r="E113" i="22"/>
  <c r="B113" i="22"/>
  <c r="AC112" i="22"/>
  <c r="Z112" i="22"/>
  <c r="W112" i="22"/>
  <c r="T112" i="22"/>
  <c r="Q112" i="22"/>
  <c r="N112" i="22"/>
  <c r="K112" i="22"/>
  <c r="H112" i="22"/>
  <c r="E112" i="22"/>
  <c r="B112" i="22"/>
  <c r="AC111" i="22"/>
  <c r="Z111" i="22"/>
  <c r="W111" i="22"/>
  <c r="T111" i="22"/>
  <c r="Q111" i="22"/>
  <c r="N111" i="22"/>
  <c r="K111" i="22"/>
  <c r="H111" i="22"/>
  <c r="E111" i="22"/>
  <c r="B111" i="22"/>
  <c r="AC110" i="22"/>
  <c r="Z110" i="22"/>
  <c r="W110" i="22"/>
  <c r="T110" i="22"/>
  <c r="Q110" i="22"/>
  <c r="N110" i="22"/>
  <c r="K110" i="22"/>
  <c r="H110" i="22"/>
  <c r="E110" i="22"/>
  <c r="B110" i="22"/>
  <c r="AC109" i="22"/>
  <c r="Z109" i="22"/>
  <c r="W109" i="22"/>
  <c r="T109" i="22"/>
  <c r="Q109" i="22"/>
  <c r="N109" i="22"/>
  <c r="K109" i="22"/>
  <c r="H109" i="22"/>
  <c r="E109" i="22"/>
  <c r="B109" i="22"/>
  <c r="AC108" i="22"/>
  <c r="Z108" i="22"/>
  <c r="W108" i="22"/>
  <c r="T108" i="22"/>
  <c r="Q108" i="22"/>
  <c r="N108" i="22"/>
  <c r="K108" i="22"/>
  <c r="H108" i="22"/>
  <c r="E108" i="22"/>
  <c r="B108" i="22"/>
  <c r="AC107" i="22"/>
  <c r="Z107" i="22"/>
  <c r="W107" i="22"/>
  <c r="T107" i="22"/>
  <c r="Q107" i="22"/>
  <c r="N107" i="22"/>
  <c r="K107" i="22"/>
  <c r="H107" i="22"/>
  <c r="E107" i="22"/>
  <c r="B107" i="22"/>
  <c r="AC106" i="22"/>
  <c r="Z106" i="22"/>
  <c r="W106" i="22"/>
  <c r="T106" i="22"/>
  <c r="Q106" i="22"/>
  <c r="N106" i="22"/>
  <c r="K106" i="22"/>
  <c r="H106" i="22"/>
  <c r="E106" i="22"/>
  <c r="B106" i="22"/>
  <c r="AC105" i="22"/>
  <c r="Z105" i="22"/>
  <c r="W105" i="22"/>
  <c r="T105" i="22"/>
  <c r="Q105" i="22"/>
  <c r="N105" i="22"/>
  <c r="K105" i="22"/>
  <c r="H105" i="22"/>
  <c r="E105" i="22"/>
  <c r="B105" i="22"/>
  <c r="AC104" i="22"/>
  <c r="Z104" i="22"/>
  <c r="W104" i="22"/>
  <c r="T104" i="22"/>
  <c r="Q104" i="22"/>
  <c r="N104" i="22"/>
  <c r="K104" i="22"/>
  <c r="H104" i="22"/>
  <c r="E104" i="22"/>
  <c r="B104" i="22"/>
  <c r="AC103" i="22"/>
  <c r="Z103" i="22"/>
  <c r="W103" i="22"/>
  <c r="T103" i="22"/>
  <c r="Q103" i="22"/>
  <c r="N103" i="22"/>
  <c r="K103" i="22"/>
  <c r="H103" i="22"/>
  <c r="E103" i="22"/>
  <c r="B103" i="22"/>
  <c r="AC102" i="22"/>
  <c r="Z102" i="22"/>
  <c r="W102" i="22"/>
  <c r="T102" i="22"/>
  <c r="Q102" i="22"/>
  <c r="N102" i="22"/>
  <c r="K102" i="22"/>
  <c r="H102" i="22"/>
  <c r="E102" i="22"/>
  <c r="B102" i="22"/>
  <c r="AC101" i="22"/>
  <c r="Z101" i="22"/>
  <c r="W101" i="22"/>
  <c r="T101" i="22"/>
  <c r="Q101" i="22"/>
  <c r="N101" i="22"/>
  <c r="K101" i="22"/>
  <c r="H101" i="22"/>
  <c r="E101" i="22"/>
  <c r="B101" i="22"/>
  <c r="AC100" i="22"/>
  <c r="Z100" i="22"/>
  <c r="W100" i="22"/>
  <c r="T100" i="22"/>
  <c r="Q100" i="22"/>
  <c r="N100" i="22"/>
  <c r="K100" i="22"/>
  <c r="H100" i="22"/>
  <c r="E100" i="22"/>
  <c r="B100" i="22"/>
  <c r="AC99" i="22"/>
  <c r="Z99" i="22"/>
  <c r="W99" i="22"/>
  <c r="T99" i="22"/>
  <c r="Q99" i="22"/>
  <c r="N99" i="22"/>
  <c r="K99" i="22"/>
  <c r="H99" i="22"/>
  <c r="E99" i="22"/>
  <c r="B99" i="22"/>
  <c r="AC98" i="22"/>
  <c r="Z98" i="22"/>
  <c r="W98" i="22"/>
  <c r="T98" i="22"/>
  <c r="Q98" i="22"/>
  <c r="N98" i="22"/>
  <c r="K98" i="22"/>
  <c r="H98" i="22"/>
  <c r="E98" i="22"/>
  <c r="B98" i="22"/>
  <c r="AC97" i="22"/>
  <c r="Z97" i="22"/>
  <c r="W97" i="22"/>
  <c r="T97" i="22"/>
  <c r="Q97" i="22"/>
  <c r="N97" i="22"/>
  <c r="K97" i="22"/>
  <c r="H97" i="22"/>
  <c r="E97" i="22"/>
  <c r="B97" i="22"/>
  <c r="AC96" i="22"/>
  <c r="Z96" i="22"/>
  <c r="W96" i="22"/>
  <c r="T96" i="22"/>
  <c r="Q96" i="22"/>
  <c r="N96" i="22"/>
  <c r="K96" i="22"/>
  <c r="H96" i="22"/>
  <c r="E96" i="22"/>
  <c r="B96" i="22"/>
  <c r="AC95" i="22"/>
  <c r="Z95" i="22"/>
  <c r="W95" i="22"/>
  <c r="T95" i="22"/>
  <c r="Q95" i="22"/>
  <c r="N95" i="22"/>
  <c r="K95" i="22"/>
  <c r="H95" i="22"/>
  <c r="E95" i="22"/>
  <c r="B95" i="22"/>
  <c r="AC94" i="22"/>
  <c r="Z94" i="22"/>
  <c r="W94" i="22"/>
  <c r="T94" i="22"/>
  <c r="Q94" i="22"/>
  <c r="N94" i="22"/>
  <c r="K94" i="22"/>
  <c r="H94" i="22"/>
  <c r="E94" i="22"/>
  <c r="B94" i="22"/>
  <c r="AC93" i="22"/>
  <c r="Z93" i="22"/>
  <c r="W93" i="22"/>
  <c r="T93" i="22"/>
  <c r="Q93" i="22"/>
  <c r="N93" i="22"/>
  <c r="K93" i="22"/>
  <c r="H93" i="22"/>
  <c r="E93" i="22"/>
  <c r="B93" i="22"/>
  <c r="AC92" i="22"/>
  <c r="Z92" i="22"/>
  <c r="W92" i="22"/>
  <c r="T92" i="22"/>
  <c r="Q92" i="22"/>
  <c r="N92" i="22"/>
  <c r="K92" i="22"/>
  <c r="H92" i="22"/>
  <c r="E92" i="22"/>
  <c r="B92" i="22"/>
  <c r="AC91" i="22"/>
  <c r="Z91" i="22"/>
  <c r="W91" i="22"/>
  <c r="T91" i="22"/>
  <c r="Q91" i="22"/>
  <c r="N91" i="22"/>
  <c r="K91" i="22"/>
  <c r="H91" i="22"/>
  <c r="E91" i="22"/>
  <c r="B91" i="22"/>
  <c r="AC90" i="22"/>
  <c r="Z90" i="22"/>
  <c r="W90" i="22"/>
  <c r="T90" i="22"/>
  <c r="Q90" i="22"/>
  <c r="N90" i="22"/>
  <c r="K90" i="22"/>
  <c r="H90" i="22"/>
  <c r="E90" i="22"/>
  <c r="B90" i="22"/>
  <c r="AC89" i="22"/>
  <c r="Z89" i="22"/>
  <c r="W89" i="22"/>
  <c r="T89" i="22"/>
  <c r="Q89" i="22"/>
  <c r="N89" i="22"/>
  <c r="K89" i="22"/>
  <c r="H89" i="22"/>
  <c r="E89" i="22"/>
  <c r="B89" i="22"/>
  <c r="AC88" i="22"/>
  <c r="Z88" i="22"/>
  <c r="W88" i="22"/>
  <c r="T88" i="22"/>
  <c r="Q88" i="22"/>
  <c r="N88" i="22"/>
  <c r="K88" i="22"/>
  <c r="H88" i="22"/>
  <c r="E88" i="22"/>
  <c r="B88" i="22"/>
  <c r="AC87" i="22"/>
  <c r="Z87" i="22"/>
  <c r="W87" i="22"/>
  <c r="T87" i="22"/>
  <c r="Q87" i="22"/>
  <c r="N87" i="22"/>
  <c r="K87" i="22"/>
  <c r="H87" i="22"/>
  <c r="E87" i="22"/>
  <c r="B87" i="22"/>
  <c r="AC86" i="22"/>
  <c r="Z86" i="22"/>
  <c r="W86" i="22"/>
  <c r="T86" i="22"/>
  <c r="Q86" i="22"/>
  <c r="N86" i="22"/>
  <c r="K86" i="22"/>
  <c r="H86" i="22"/>
  <c r="E86" i="22"/>
  <c r="B86" i="22"/>
  <c r="AC85" i="22"/>
  <c r="Z85" i="22"/>
  <c r="W85" i="22"/>
  <c r="T85" i="22"/>
  <c r="Q85" i="22"/>
  <c r="N85" i="22"/>
  <c r="K85" i="22"/>
  <c r="H85" i="22"/>
  <c r="E85" i="22"/>
  <c r="B85" i="22"/>
  <c r="AC84" i="22"/>
  <c r="Z84" i="22"/>
  <c r="W84" i="22"/>
  <c r="T84" i="22"/>
  <c r="Q84" i="22"/>
  <c r="N84" i="22"/>
  <c r="K84" i="22"/>
  <c r="H84" i="22"/>
  <c r="E84" i="22"/>
  <c r="B84" i="22"/>
  <c r="AC83" i="22"/>
  <c r="Z83" i="22"/>
  <c r="W83" i="22"/>
  <c r="T83" i="22"/>
  <c r="Q83" i="22"/>
  <c r="N83" i="22"/>
  <c r="K83" i="22"/>
  <c r="H83" i="22"/>
  <c r="E83" i="22"/>
  <c r="B83" i="22"/>
  <c r="AC82" i="22"/>
  <c r="Z82" i="22"/>
  <c r="W82" i="22"/>
  <c r="T82" i="22"/>
  <c r="Q82" i="22"/>
  <c r="N82" i="22"/>
  <c r="K82" i="22"/>
  <c r="H82" i="22"/>
  <c r="E82" i="22"/>
  <c r="B82" i="22"/>
  <c r="AC81" i="22"/>
  <c r="Z81" i="22"/>
  <c r="W81" i="22"/>
  <c r="T81" i="22"/>
  <c r="Q81" i="22"/>
  <c r="N81" i="22"/>
  <c r="K81" i="22"/>
  <c r="H81" i="22"/>
  <c r="E81" i="22"/>
  <c r="B81" i="22"/>
  <c r="AC80" i="22"/>
  <c r="Z80" i="22"/>
  <c r="W80" i="22"/>
  <c r="T80" i="22"/>
  <c r="Q80" i="22"/>
  <c r="N80" i="22"/>
  <c r="K80" i="22"/>
  <c r="H80" i="22"/>
  <c r="E80" i="22"/>
  <c r="B80" i="22"/>
  <c r="AC79" i="22"/>
  <c r="Z79" i="22"/>
  <c r="W79" i="22"/>
  <c r="T79" i="22"/>
  <c r="Q79" i="22"/>
  <c r="N79" i="22"/>
  <c r="K79" i="22"/>
  <c r="H79" i="22"/>
  <c r="E79" i="22"/>
  <c r="B79" i="22"/>
  <c r="AC78" i="22"/>
  <c r="Z78" i="22"/>
  <c r="W78" i="22"/>
  <c r="T78" i="22"/>
  <c r="Q78" i="22"/>
  <c r="N78" i="22"/>
  <c r="K78" i="22"/>
  <c r="H78" i="22"/>
  <c r="E78" i="22"/>
  <c r="B78" i="22"/>
  <c r="AC77" i="22"/>
  <c r="Z77" i="22"/>
  <c r="W77" i="22"/>
  <c r="T77" i="22"/>
  <c r="Q77" i="22"/>
  <c r="N77" i="22"/>
  <c r="K77" i="22"/>
  <c r="H77" i="22"/>
  <c r="E77" i="22"/>
  <c r="B77" i="22"/>
  <c r="AC76" i="22"/>
  <c r="Z76" i="22"/>
  <c r="W76" i="22"/>
  <c r="T76" i="22"/>
  <c r="Q76" i="22"/>
  <c r="N76" i="22"/>
  <c r="K76" i="22"/>
  <c r="H76" i="22"/>
  <c r="E76" i="22"/>
  <c r="B76" i="22"/>
  <c r="AC75" i="22"/>
  <c r="Z75" i="22"/>
  <c r="W75" i="22"/>
  <c r="T75" i="22"/>
  <c r="Q75" i="22"/>
  <c r="N75" i="22"/>
  <c r="K75" i="22"/>
  <c r="H75" i="22"/>
  <c r="E75" i="22"/>
  <c r="B75" i="22"/>
  <c r="AC74" i="22"/>
  <c r="Z74" i="22"/>
  <c r="W74" i="22"/>
  <c r="T74" i="22"/>
  <c r="Q74" i="22"/>
  <c r="N74" i="22"/>
  <c r="K74" i="22"/>
  <c r="H74" i="22"/>
  <c r="E74" i="22"/>
  <c r="B74" i="22"/>
  <c r="AC73" i="22"/>
  <c r="Z73" i="22"/>
  <c r="W73" i="22"/>
  <c r="T73" i="22"/>
  <c r="Q73" i="22"/>
  <c r="N73" i="22"/>
  <c r="K73" i="22"/>
  <c r="H73" i="22"/>
  <c r="E73" i="22"/>
  <c r="B73" i="22"/>
  <c r="AC72" i="22"/>
  <c r="Z72" i="22"/>
  <c r="W72" i="22"/>
  <c r="T72" i="22"/>
  <c r="Q72" i="22"/>
  <c r="N72" i="22"/>
  <c r="K72" i="22"/>
  <c r="H72" i="22"/>
  <c r="E72" i="22"/>
  <c r="B72" i="22"/>
  <c r="AC71" i="22"/>
  <c r="Z71" i="22"/>
  <c r="W71" i="22"/>
  <c r="T71" i="22"/>
  <c r="Q71" i="22"/>
  <c r="N71" i="22"/>
  <c r="K71" i="22"/>
  <c r="H71" i="22"/>
  <c r="E71" i="22"/>
  <c r="B71" i="22"/>
  <c r="AC70" i="22"/>
  <c r="Z70" i="22"/>
  <c r="W70" i="22"/>
  <c r="T70" i="22"/>
  <c r="Q70" i="22"/>
  <c r="N70" i="22"/>
  <c r="K70" i="22"/>
  <c r="H70" i="22"/>
  <c r="E70" i="22"/>
  <c r="B70" i="22"/>
  <c r="AC69" i="22"/>
  <c r="Z69" i="22"/>
  <c r="W69" i="22"/>
  <c r="T69" i="22"/>
  <c r="Q69" i="22"/>
  <c r="N69" i="22"/>
  <c r="K69" i="22"/>
  <c r="H69" i="22"/>
  <c r="E69" i="22"/>
  <c r="B69" i="22"/>
  <c r="AC68" i="22"/>
  <c r="Z68" i="22"/>
  <c r="W68" i="22"/>
  <c r="T68" i="22"/>
  <c r="Q68" i="22"/>
  <c r="N68" i="22"/>
  <c r="K68" i="22"/>
  <c r="H68" i="22"/>
  <c r="E68" i="22"/>
  <c r="B68" i="22"/>
  <c r="AC67" i="22"/>
  <c r="Z67" i="22"/>
  <c r="W67" i="22"/>
  <c r="T67" i="22"/>
  <c r="Q67" i="22"/>
  <c r="N67" i="22"/>
  <c r="K67" i="22"/>
  <c r="H67" i="22"/>
  <c r="E67" i="22"/>
  <c r="B67" i="22"/>
  <c r="AC66" i="22"/>
  <c r="Z66" i="22"/>
  <c r="W66" i="22"/>
  <c r="T66" i="22"/>
  <c r="Q66" i="22"/>
  <c r="N66" i="22"/>
  <c r="K66" i="22"/>
  <c r="H66" i="22"/>
  <c r="E66" i="22"/>
  <c r="B66" i="22"/>
  <c r="AC65" i="22"/>
  <c r="Z65" i="22"/>
  <c r="W65" i="22"/>
  <c r="T65" i="22"/>
  <c r="Q65" i="22"/>
  <c r="N65" i="22"/>
  <c r="K65" i="22"/>
  <c r="H65" i="22"/>
  <c r="E65" i="22"/>
  <c r="B65" i="22"/>
  <c r="AC64" i="22"/>
  <c r="Z64" i="22"/>
  <c r="W64" i="22"/>
  <c r="T64" i="22"/>
  <c r="Q64" i="22"/>
  <c r="N64" i="22"/>
  <c r="K64" i="22"/>
  <c r="H64" i="22"/>
  <c r="E64" i="22"/>
  <c r="B64" i="22"/>
  <c r="AC63" i="22"/>
  <c r="Z63" i="22"/>
  <c r="W63" i="22"/>
  <c r="T63" i="22"/>
  <c r="Q63" i="22"/>
  <c r="N63" i="22"/>
  <c r="K63" i="22"/>
  <c r="H63" i="22"/>
  <c r="E63" i="22"/>
  <c r="B63" i="22"/>
  <c r="AC62" i="22"/>
  <c r="Z62" i="22"/>
  <c r="W62" i="22"/>
  <c r="T62" i="22"/>
  <c r="Q62" i="22"/>
  <c r="N62" i="22"/>
  <c r="K62" i="22"/>
  <c r="H62" i="22"/>
  <c r="E62" i="22"/>
  <c r="B62" i="22"/>
  <c r="AC61" i="22"/>
  <c r="Z61" i="22"/>
  <c r="W61" i="22"/>
  <c r="T61" i="22"/>
  <c r="Q61" i="22"/>
  <c r="N61" i="22"/>
  <c r="K61" i="22"/>
  <c r="H61" i="22"/>
  <c r="E61" i="22"/>
  <c r="B61" i="22"/>
  <c r="AC60" i="22"/>
  <c r="Z60" i="22"/>
  <c r="W60" i="22"/>
  <c r="T60" i="22"/>
  <c r="Q60" i="22"/>
  <c r="N60" i="22"/>
  <c r="K60" i="22"/>
  <c r="H60" i="22"/>
  <c r="E60" i="22"/>
  <c r="B60" i="22"/>
  <c r="AC59" i="22"/>
  <c r="Z59" i="22"/>
  <c r="W59" i="22"/>
  <c r="T59" i="22"/>
  <c r="Q59" i="22"/>
  <c r="N59" i="22"/>
  <c r="K59" i="22"/>
  <c r="H59" i="22"/>
  <c r="E59" i="22"/>
  <c r="B59" i="22"/>
  <c r="AC58" i="22"/>
  <c r="Z58" i="22"/>
  <c r="W58" i="22"/>
  <c r="T58" i="22"/>
  <c r="Q58" i="22"/>
  <c r="N58" i="22"/>
  <c r="K58" i="22"/>
  <c r="H58" i="22"/>
  <c r="E58" i="22"/>
  <c r="B58" i="22"/>
  <c r="AC57" i="22"/>
  <c r="Z57" i="22"/>
  <c r="W57" i="22"/>
  <c r="T57" i="22"/>
  <c r="Q57" i="22"/>
  <c r="N57" i="22"/>
  <c r="K57" i="22"/>
  <c r="H57" i="22"/>
  <c r="E57" i="22"/>
  <c r="B57" i="22"/>
  <c r="AC56" i="22"/>
  <c r="Z56" i="22"/>
  <c r="W56" i="22"/>
  <c r="T56" i="22"/>
  <c r="Q56" i="22"/>
  <c r="N56" i="22"/>
  <c r="K56" i="22"/>
  <c r="H56" i="22"/>
  <c r="E56" i="22"/>
  <c r="B56" i="22"/>
  <c r="AC55" i="22"/>
  <c r="Z55" i="22"/>
  <c r="W55" i="22"/>
  <c r="T55" i="22"/>
  <c r="Q55" i="22"/>
  <c r="N55" i="22"/>
  <c r="K55" i="22"/>
  <c r="H55" i="22"/>
  <c r="E55" i="22"/>
  <c r="B55" i="22"/>
  <c r="AC54" i="22"/>
  <c r="Z54" i="22"/>
  <c r="W54" i="22"/>
  <c r="T54" i="22"/>
  <c r="Q54" i="22"/>
  <c r="N54" i="22"/>
  <c r="K54" i="22"/>
  <c r="H54" i="22"/>
  <c r="E54" i="22"/>
  <c r="B54" i="22"/>
  <c r="AC53" i="22"/>
  <c r="Z53" i="22"/>
  <c r="W53" i="22"/>
  <c r="T53" i="22"/>
  <c r="Q53" i="22"/>
  <c r="N53" i="22"/>
  <c r="K53" i="22"/>
  <c r="H53" i="22"/>
  <c r="E53" i="22"/>
  <c r="B53" i="22"/>
  <c r="AC52" i="22"/>
  <c r="Z52" i="22"/>
  <c r="W52" i="22"/>
  <c r="T52" i="22"/>
  <c r="Q52" i="22"/>
  <c r="N52" i="22"/>
  <c r="K52" i="22"/>
  <c r="H52" i="22"/>
  <c r="E52" i="22"/>
  <c r="B52" i="22"/>
  <c r="AC51" i="22"/>
  <c r="Z51" i="22"/>
  <c r="W51" i="22"/>
  <c r="T51" i="22"/>
  <c r="Q51" i="22"/>
  <c r="N51" i="22"/>
  <c r="K51" i="22"/>
  <c r="H51" i="22"/>
  <c r="E51" i="22"/>
  <c r="B51" i="22"/>
  <c r="AC50" i="22"/>
  <c r="Z50" i="22"/>
  <c r="W50" i="22"/>
  <c r="T50" i="22"/>
  <c r="Q50" i="22"/>
  <c r="N50" i="22"/>
  <c r="K50" i="22"/>
  <c r="H50" i="22"/>
  <c r="E50" i="22"/>
  <c r="B50" i="22"/>
  <c r="AC49" i="22"/>
  <c r="Z49" i="22"/>
  <c r="W49" i="22"/>
  <c r="T49" i="22"/>
  <c r="Q49" i="22"/>
  <c r="N49" i="22"/>
  <c r="K49" i="22"/>
  <c r="H49" i="22"/>
  <c r="E49" i="22"/>
  <c r="B49" i="22"/>
  <c r="AC48" i="22"/>
  <c r="Z48" i="22"/>
  <c r="W48" i="22"/>
  <c r="T48" i="22"/>
  <c r="Q48" i="22"/>
  <c r="N48" i="22"/>
  <c r="K48" i="22"/>
  <c r="H48" i="22"/>
  <c r="E48" i="22"/>
  <c r="B48" i="22"/>
  <c r="AC47" i="22"/>
  <c r="Z47" i="22"/>
  <c r="W47" i="22"/>
  <c r="T47" i="22"/>
  <c r="Q47" i="22"/>
  <c r="N47" i="22"/>
  <c r="K47" i="22"/>
  <c r="H47" i="22"/>
  <c r="E47" i="22"/>
  <c r="B47" i="22"/>
  <c r="AC46" i="22"/>
  <c r="Z46" i="22"/>
  <c r="W46" i="22"/>
  <c r="T46" i="22"/>
  <c r="Q46" i="22"/>
  <c r="N46" i="22"/>
  <c r="K46" i="22"/>
  <c r="H46" i="22"/>
  <c r="E46" i="22"/>
  <c r="B46" i="22"/>
  <c r="AC45" i="22"/>
  <c r="Z45" i="22"/>
  <c r="W45" i="22"/>
  <c r="T45" i="22"/>
  <c r="Q45" i="22"/>
  <c r="N45" i="22"/>
  <c r="K45" i="22"/>
  <c r="H45" i="22"/>
  <c r="E45" i="22"/>
  <c r="B45" i="22"/>
  <c r="AC44" i="22"/>
  <c r="Z44" i="22"/>
  <c r="W44" i="22"/>
  <c r="T44" i="22"/>
  <c r="Q44" i="22"/>
  <c r="N44" i="22"/>
  <c r="K44" i="22"/>
  <c r="H44" i="22"/>
  <c r="E44" i="22"/>
  <c r="B44" i="22"/>
  <c r="AC43" i="22"/>
  <c r="Z43" i="22"/>
  <c r="W43" i="22"/>
  <c r="T43" i="22"/>
  <c r="Q43" i="22"/>
  <c r="N43" i="22"/>
  <c r="K43" i="22"/>
  <c r="H43" i="22"/>
  <c r="E43" i="22"/>
  <c r="B43" i="22"/>
  <c r="AC42" i="22"/>
  <c r="Z42" i="22"/>
  <c r="W42" i="22"/>
  <c r="T42" i="22"/>
  <c r="Q42" i="22"/>
  <c r="N42" i="22"/>
  <c r="K42" i="22"/>
  <c r="H42" i="22"/>
  <c r="E42" i="22"/>
  <c r="B42" i="22"/>
  <c r="AC41" i="22"/>
  <c r="Z41" i="22"/>
  <c r="W41" i="22"/>
  <c r="T41" i="22"/>
  <c r="Q41" i="22"/>
  <c r="N41" i="22"/>
  <c r="K41" i="22"/>
  <c r="H41" i="22"/>
  <c r="E41" i="22"/>
  <c r="B41" i="22"/>
  <c r="AH39" i="22"/>
  <c r="AC40" i="22"/>
  <c r="Z40" i="22"/>
  <c r="W40" i="22"/>
  <c r="T40" i="22"/>
  <c r="Q40" i="22"/>
  <c r="N40" i="22"/>
  <c r="K40" i="22"/>
  <c r="H40" i="22"/>
  <c r="E40" i="22"/>
  <c r="B40" i="22"/>
  <c r="AC39" i="22"/>
  <c r="Z39" i="22"/>
  <c r="W39" i="22"/>
  <c r="T39" i="22"/>
  <c r="Q39" i="22"/>
  <c r="N39" i="22"/>
  <c r="K39" i="22"/>
  <c r="H39" i="22"/>
  <c r="E39" i="22"/>
  <c r="B39" i="22"/>
  <c r="AH37" i="22"/>
  <c r="AC38" i="22"/>
  <c r="Z38" i="22"/>
  <c r="W38" i="22"/>
  <c r="T38" i="22"/>
  <c r="Q38" i="22"/>
  <c r="N38" i="22"/>
  <c r="K38" i="22"/>
  <c r="H38" i="22"/>
  <c r="E38" i="22"/>
  <c r="B38" i="22"/>
  <c r="AC37" i="22"/>
  <c r="Z37" i="22"/>
  <c r="W37" i="22"/>
  <c r="T37" i="22"/>
  <c r="Q37" i="22"/>
  <c r="N37" i="22"/>
  <c r="K37" i="22"/>
  <c r="H37" i="22"/>
  <c r="E37" i="22"/>
  <c r="B37" i="22"/>
  <c r="AC36" i="22"/>
  <c r="Z36" i="22"/>
  <c r="W36" i="22"/>
  <c r="T36" i="22"/>
  <c r="Q36" i="22"/>
  <c r="N36" i="22"/>
  <c r="K36" i="22"/>
  <c r="H36" i="22"/>
  <c r="E36" i="22"/>
  <c r="B36" i="22"/>
  <c r="AC35" i="22"/>
  <c r="Z35" i="22"/>
  <c r="W35" i="22"/>
  <c r="T35" i="22"/>
  <c r="Q35" i="22"/>
  <c r="N35" i="22"/>
  <c r="K35" i="22"/>
  <c r="H35" i="22"/>
  <c r="E35" i="22"/>
  <c r="B35" i="22"/>
  <c r="AC34" i="22"/>
  <c r="Z34" i="22"/>
  <c r="W34" i="22"/>
  <c r="T34" i="22"/>
  <c r="Q34" i="22"/>
  <c r="N34" i="22"/>
  <c r="K34" i="22"/>
  <c r="H34" i="22"/>
  <c r="E34" i="22"/>
  <c r="B34" i="22"/>
  <c r="AC33" i="22"/>
  <c r="Z33" i="22"/>
  <c r="W33" i="22"/>
  <c r="T33" i="22"/>
  <c r="Q33" i="22"/>
  <c r="N33" i="22"/>
  <c r="K33" i="22"/>
  <c r="H33" i="22"/>
  <c r="E33" i="22"/>
  <c r="B33" i="22"/>
  <c r="AC32" i="22"/>
  <c r="Z32" i="22"/>
  <c r="W32" i="22"/>
  <c r="T32" i="22"/>
  <c r="Q32" i="22"/>
  <c r="N32" i="22"/>
  <c r="K32" i="22"/>
  <c r="H32" i="22"/>
  <c r="E32" i="22"/>
  <c r="B32" i="22"/>
  <c r="AH30" i="22"/>
  <c r="AC31" i="22"/>
  <c r="Z31" i="22"/>
  <c r="W31" i="22"/>
  <c r="T31" i="22"/>
  <c r="Q31" i="22"/>
  <c r="N31" i="22"/>
  <c r="K31" i="22"/>
  <c r="H31" i="22"/>
  <c r="E31" i="22"/>
  <c r="B31" i="22"/>
  <c r="AC30" i="22"/>
  <c r="Z30" i="22"/>
  <c r="W30" i="22"/>
  <c r="T30" i="22"/>
  <c r="Q30" i="22"/>
  <c r="N30" i="22"/>
  <c r="K30" i="22"/>
  <c r="H30" i="22"/>
  <c r="E30" i="22"/>
  <c r="B30" i="22"/>
  <c r="AC29" i="22"/>
  <c r="Z29" i="22"/>
  <c r="W29" i="22"/>
  <c r="T29" i="22"/>
  <c r="Q29" i="22"/>
  <c r="N29" i="22"/>
  <c r="K29" i="22"/>
  <c r="H29" i="22"/>
  <c r="E29" i="22"/>
  <c r="B29" i="22"/>
  <c r="AC28" i="22"/>
  <c r="Z28" i="22"/>
  <c r="W28" i="22"/>
  <c r="T28" i="22"/>
  <c r="Q28" i="22"/>
  <c r="N28" i="22"/>
  <c r="K28" i="22"/>
  <c r="H28" i="22"/>
  <c r="E28" i="22"/>
  <c r="B28" i="22"/>
  <c r="AC27" i="22"/>
  <c r="Z27" i="22"/>
  <c r="W27" i="22"/>
  <c r="T27" i="22"/>
  <c r="Q27" i="22"/>
  <c r="N27" i="22"/>
  <c r="K27" i="22"/>
  <c r="H27" i="22"/>
  <c r="E27" i="22"/>
  <c r="B27" i="22"/>
  <c r="AC26" i="22"/>
  <c r="Z26" i="22"/>
  <c r="W26" i="22"/>
  <c r="T26" i="22"/>
  <c r="Q26" i="22"/>
  <c r="N26" i="22"/>
  <c r="K26" i="22"/>
  <c r="H26" i="22"/>
  <c r="E26" i="22"/>
  <c r="B26" i="22"/>
  <c r="AC25" i="22"/>
  <c r="Z25" i="22"/>
  <c r="W25" i="22"/>
  <c r="T25" i="22"/>
  <c r="Q25" i="22"/>
  <c r="N25" i="22"/>
  <c r="K25" i="22"/>
  <c r="H25" i="22"/>
  <c r="E25" i="22"/>
  <c r="B25" i="22"/>
  <c r="AK23" i="22"/>
  <c r="AH23" i="22"/>
  <c r="AC24" i="22"/>
  <c r="Z24" i="22"/>
  <c r="W24" i="22"/>
  <c r="T24" i="22"/>
  <c r="Q24" i="22"/>
  <c r="N24" i="22"/>
  <c r="K24" i="22"/>
  <c r="H24" i="22"/>
  <c r="E24" i="22"/>
  <c r="B24" i="22"/>
  <c r="AC23" i="22"/>
  <c r="Z23" i="22"/>
  <c r="W23" i="22"/>
  <c r="T23" i="22"/>
  <c r="Q23" i="22"/>
  <c r="N23" i="22"/>
  <c r="K23" i="22"/>
  <c r="H23" i="22"/>
  <c r="E23" i="22"/>
  <c r="B23" i="22"/>
  <c r="AC22" i="22"/>
  <c r="Z22" i="22"/>
  <c r="W22" i="22"/>
  <c r="T22" i="22"/>
  <c r="Q22" i="22"/>
  <c r="N22" i="22"/>
  <c r="K22" i="22"/>
  <c r="H22" i="22"/>
  <c r="E22" i="22"/>
  <c r="B22" i="22"/>
  <c r="AC21" i="22"/>
  <c r="Z21" i="22"/>
  <c r="W21" i="22"/>
  <c r="T21" i="22"/>
  <c r="Q21" i="22"/>
  <c r="N21" i="22"/>
  <c r="K21" i="22"/>
  <c r="H21" i="22"/>
  <c r="E21" i="22"/>
  <c r="B21" i="22"/>
  <c r="AC20" i="22"/>
  <c r="Z20" i="22"/>
  <c r="W20" i="22"/>
  <c r="T20" i="22"/>
  <c r="Q20" i="22"/>
  <c r="N20" i="22"/>
  <c r="K20" i="22"/>
  <c r="H20" i="22"/>
  <c r="E20" i="22"/>
  <c r="B20" i="22"/>
  <c r="AC19" i="22"/>
  <c r="Z19" i="22"/>
  <c r="W19" i="22"/>
  <c r="T19" i="22"/>
  <c r="Q19" i="22"/>
  <c r="N19" i="22"/>
  <c r="K19" i="22"/>
  <c r="H19" i="22"/>
  <c r="E19" i="22"/>
  <c r="B19" i="22"/>
  <c r="AK17" i="22"/>
  <c r="AH17" i="22"/>
  <c r="AC18" i="22"/>
  <c r="Z18" i="22"/>
  <c r="W18" i="22"/>
  <c r="T18" i="22"/>
  <c r="Q18" i="22"/>
  <c r="N18" i="22"/>
  <c r="K18" i="22"/>
  <c r="H18" i="22"/>
  <c r="E18" i="22"/>
  <c r="B18" i="22"/>
  <c r="AC17" i="22"/>
  <c r="Z17" i="22"/>
  <c r="W17" i="22"/>
  <c r="T17" i="22"/>
  <c r="Q17" i="22"/>
  <c r="N17" i="22"/>
  <c r="K17" i="22"/>
  <c r="H17" i="22"/>
  <c r="E17" i="22"/>
  <c r="B17" i="22"/>
  <c r="AC16" i="22"/>
  <c r="Z16" i="22"/>
  <c r="W16" i="22"/>
  <c r="T16" i="22"/>
  <c r="Q16" i="22"/>
  <c r="N16" i="22"/>
  <c r="K16" i="22"/>
  <c r="H16" i="22"/>
  <c r="E16" i="22"/>
  <c r="B16" i="22"/>
  <c r="AC15" i="22"/>
  <c r="Z15" i="22"/>
  <c r="W15" i="22"/>
  <c r="T15" i="22"/>
  <c r="Q15" i="22"/>
  <c r="N15" i="22"/>
  <c r="K15" i="22"/>
  <c r="H15" i="22"/>
  <c r="E15" i="22"/>
  <c r="B15" i="22"/>
  <c r="AC14" i="22"/>
  <c r="Z14" i="22"/>
  <c r="W14" i="22"/>
  <c r="T14" i="22"/>
  <c r="Q14" i="22"/>
  <c r="N14" i="22"/>
  <c r="K14" i="22"/>
  <c r="H14" i="22"/>
  <c r="E14" i="22"/>
  <c r="B14" i="22"/>
  <c r="AC13" i="22"/>
  <c r="Z13" i="22"/>
  <c r="W13" i="22"/>
  <c r="T13" i="22"/>
  <c r="Q13" i="22"/>
  <c r="N13" i="22"/>
  <c r="K13" i="22"/>
  <c r="H13" i="22"/>
  <c r="E13" i="22"/>
  <c r="B13" i="22"/>
  <c r="AK11" i="22"/>
  <c r="AH11" i="22"/>
  <c r="AC12" i="22"/>
  <c r="Z12" i="22"/>
  <c r="W12" i="22"/>
  <c r="T12" i="22"/>
  <c r="Q12" i="22"/>
  <c r="N12" i="22"/>
  <c r="K12" i="22"/>
  <c r="H12" i="22"/>
  <c r="E12" i="22"/>
  <c r="B12" i="22"/>
  <c r="AC11" i="22"/>
  <c r="Z11" i="22"/>
  <c r="W11" i="22"/>
  <c r="T11" i="22"/>
  <c r="Q11" i="22"/>
  <c r="N11" i="22"/>
  <c r="K11" i="22"/>
  <c r="H11" i="22"/>
  <c r="E11" i="22"/>
  <c r="B11" i="22"/>
  <c r="AC10" i="22"/>
  <c r="Z10" i="22"/>
  <c r="W10" i="22"/>
  <c r="T10" i="22"/>
  <c r="Q10" i="22"/>
  <c r="N10" i="22"/>
  <c r="K10" i="22"/>
  <c r="H10" i="22"/>
  <c r="E10" i="22"/>
  <c r="B10" i="22"/>
  <c r="AC9" i="22"/>
  <c r="Z9" i="22"/>
  <c r="W9" i="22"/>
  <c r="T9" i="22"/>
  <c r="Q9" i="22"/>
  <c r="N9" i="22"/>
  <c r="K9" i="22"/>
  <c r="H9" i="22"/>
  <c r="E9" i="22"/>
  <c r="B9" i="22"/>
  <c r="AC8" i="22"/>
  <c r="Z8" i="22"/>
  <c r="W8" i="22"/>
  <c r="T8" i="22"/>
  <c r="Q8" i="22"/>
  <c r="N8" i="22"/>
  <c r="K8" i="22"/>
  <c r="H8" i="22"/>
  <c r="E8" i="22"/>
  <c r="B8" i="22"/>
  <c r="AC7" i="22"/>
  <c r="Z7" i="22"/>
  <c r="W7" i="22"/>
  <c r="T7" i="22"/>
  <c r="Q7" i="22"/>
  <c r="N7" i="22"/>
  <c r="K7" i="22"/>
  <c r="H7" i="22"/>
  <c r="E7" i="22"/>
  <c r="B7" i="22"/>
  <c r="AC6" i="22"/>
  <c r="Z6" i="22"/>
  <c r="W6" i="22"/>
  <c r="T6" i="22"/>
  <c r="Q6" i="22"/>
  <c r="N6" i="22"/>
  <c r="K6" i="22"/>
  <c r="H6" i="22"/>
  <c r="E6" i="22"/>
  <c r="B6" i="22"/>
  <c r="AC5" i="22"/>
  <c r="Z5" i="22"/>
  <c r="W5" i="22"/>
  <c r="T5" i="22"/>
  <c r="Q5" i="22"/>
  <c r="N5" i="22"/>
  <c r="K5" i="22"/>
  <c r="H5" i="22"/>
  <c r="E5" i="22"/>
  <c r="B5" i="22"/>
  <c r="AM3" i="22"/>
  <c r="AM5" i="22" s="1"/>
  <c r="AM6" i="22" s="1"/>
  <c r="AK3" i="22"/>
  <c r="AH3" i="22"/>
  <c r="AC4" i="22"/>
  <c r="Z4" i="22"/>
  <c r="W4" i="22"/>
  <c r="T4" i="22"/>
  <c r="AK18" i="22" s="1"/>
  <c r="Q4" i="22"/>
  <c r="AH18" i="22" s="1"/>
  <c r="N4" i="22"/>
  <c r="AK12" i="22" s="1"/>
  <c r="K4" i="22"/>
  <c r="H4" i="22"/>
  <c r="E4" i="22"/>
  <c r="B4" i="22"/>
  <c r="AF2" i="22"/>
  <c r="AK3" i="19"/>
  <c r="AF37" i="19"/>
  <c r="AF39" i="19" s="1"/>
  <c r="AF3" i="19"/>
  <c r="B4" i="19"/>
  <c r="B5" i="19"/>
  <c r="B6" i="19"/>
  <c r="B7" i="19"/>
  <c r="B8" i="19"/>
  <c r="B9" i="19"/>
  <c r="B10" i="19"/>
  <c r="B11" i="19"/>
  <c r="B12" i="19"/>
  <c r="B13" i="19"/>
  <c r="B14" i="19"/>
  <c r="B15" i="19"/>
  <c r="B16" i="19"/>
  <c r="B17" i="19"/>
  <c r="B18" i="19"/>
  <c r="B19" i="19"/>
  <c r="B20" i="19"/>
  <c r="B21" i="19"/>
  <c r="B22" i="19"/>
  <c r="B23" i="19"/>
  <c r="B24" i="19"/>
  <c r="B25" i="19"/>
  <c r="B26" i="19"/>
  <c r="B27" i="19"/>
  <c r="B28" i="19"/>
  <c r="B29" i="19"/>
  <c r="B30" i="19"/>
  <c r="B31" i="19"/>
  <c r="B32" i="19"/>
  <c r="B33" i="19"/>
  <c r="B34" i="19"/>
  <c r="B35" i="19"/>
  <c r="B36" i="19"/>
  <c r="B37" i="19"/>
  <c r="B38" i="19"/>
  <c r="B39" i="19"/>
  <c r="B40" i="19"/>
  <c r="B41" i="19"/>
  <c r="B42" i="19"/>
  <c r="B43" i="19"/>
  <c r="B44" i="19"/>
  <c r="B45" i="19"/>
  <c r="B46" i="19"/>
  <c r="B47" i="19"/>
  <c r="B48" i="19"/>
  <c r="B49" i="19"/>
  <c r="B50" i="19"/>
  <c r="B51" i="19"/>
  <c r="B52" i="19"/>
  <c r="B53" i="19"/>
  <c r="B54" i="19"/>
  <c r="B55" i="19"/>
  <c r="B56" i="19"/>
  <c r="B57" i="19"/>
  <c r="B58" i="19"/>
  <c r="B59" i="19"/>
  <c r="B60" i="19"/>
  <c r="B61" i="19"/>
  <c r="B62" i="19"/>
  <c r="B63" i="19"/>
  <c r="B64" i="19"/>
  <c r="B65" i="19"/>
  <c r="B66" i="19"/>
  <c r="B67" i="19"/>
  <c r="B68" i="19"/>
  <c r="B69" i="19"/>
  <c r="B70" i="19"/>
  <c r="B71" i="19"/>
  <c r="B72" i="19"/>
  <c r="B73" i="19"/>
  <c r="B74" i="19"/>
  <c r="B75" i="19"/>
  <c r="B76" i="19"/>
  <c r="B77" i="19"/>
  <c r="B78" i="19"/>
  <c r="B79" i="19"/>
  <c r="B80" i="19"/>
  <c r="B81" i="19"/>
  <c r="B82" i="19"/>
  <c r="B83" i="19"/>
  <c r="B84" i="19"/>
  <c r="B85" i="19"/>
  <c r="B86" i="19"/>
  <c r="B87" i="19"/>
  <c r="B88" i="19"/>
  <c r="B89" i="19"/>
  <c r="B90" i="19"/>
  <c r="B91" i="19"/>
  <c r="B92" i="19"/>
  <c r="B93" i="19"/>
  <c r="B94" i="19"/>
  <c r="B95" i="19"/>
  <c r="B96" i="19"/>
  <c r="B97" i="19"/>
  <c r="B98" i="19"/>
  <c r="B99" i="19"/>
  <c r="B100" i="19"/>
  <c r="B101" i="19"/>
  <c r="B102" i="19"/>
  <c r="B103" i="19"/>
  <c r="B104" i="19"/>
  <c r="B105" i="19"/>
  <c r="B106" i="19"/>
  <c r="B107" i="19"/>
  <c r="B108" i="19"/>
  <c r="B109" i="19"/>
  <c r="B110" i="19"/>
  <c r="B111" i="19"/>
  <c r="B112" i="19"/>
  <c r="B113" i="19"/>
  <c r="B114" i="19"/>
  <c r="B115" i="19"/>
  <c r="B116" i="19"/>
  <c r="B117" i="19"/>
  <c r="B118" i="19"/>
  <c r="B119" i="19"/>
  <c r="B120" i="19"/>
  <c r="B121" i="19"/>
  <c r="B122" i="19"/>
  <c r="B123" i="19"/>
  <c r="B124" i="19"/>
  <c r="B125" i="19"/>
  <c r="B126" i="19"/>
  <c r="B127" i="19"/>
  <c r="B128" i="19"/>
  <c r="B129" i="19"/>
  <c r="B130" i="19"/>
  <c r="B131" i="19"/>
  <c r="B132" i="19"/>
  <c r="B133" i="19"/>
  <c r="B134" i="19"/>
  <c r="B135" i="19"/>
  <c r="B136" i="19"/>
  <c r="B137" i="19"/>
  <c r="B138" i="19"/>
  <c r="B139" i="19"/>
  <c r="B140" i="19"/>
  <c r="B141" i="19"/>
  <c r="B142" i="19"/>
  <c r="B143" i="19"/>
  <c r="B144" i="19"/>
  <c r="B145" i="19"/>
  <c r="B146" i="19"/>
  <c r="B147" i="19"/>
  <c r="B148" i="19"/>
  <c r="B149" i="19"/>
  <c r="B150" i="19"/>
  <c r="B151" i="19"/>
  <c r="B152" i="19"/>
  <c r="B153" i="19"/>
  <c r="B154" i="19"/>
  <c r="B155" i="19"/>
  <c r="B156" i="19"/>
  <c r="B157" i="19"/>
  <c r="B158" i="19"/>
  <c r="B159" i="19"/>
  <c r="B160" i="19"/>
  <c r="B161" i="19"/>
  <c r="B162" i="19"/>
  <c r="B163" i="19"/>
  <c r="B164" i="19"/>
  <c r="B165" i="19"/>
  <c r="B166" i="19"/>
  <c r="B167" i="19"/>
  <c r="B168" i="19"/>
  <c r="B169" i="19"/>
  <c r="B170" i="19"/>
  <c r="B171" i="19"/>
  <c r="B172" i="19"/>
  <c r="B173" i="19"/>
  <c r="B174" i="19"/>
  <c r="B175" i="19"/>
  <c r="B176" i="19"/>
  <c r="B177" i="19"/>
  <c r="B178" i="19"/>
  <c r="B179" i="19"/>
  <c r="B180" i="19"/>
  <c r="B181" i="19"/>
  <c r="B182" i="19"/>
  <c r="B183" i="19"/>
  <c r="B184" i="19"/>
  <c r="B185" i="19"/>
  <c r="B186" i="19"/>
  <c r="B187" i="19"/>
  <c r="B188" i="19"/>
  <c r="B189" i="19"/>
  <c r="B190" i="19"/>
  <c r="B191" i="19"/>
  <c r="B192" i="19"/>
  <c r="B193" i="19"/>
  <c r="B194" i="19"/>
  <c r="B195" i="19"/>
  <c r="B196" i="19"/>
  <c r="B197" i="19"/>
  <c r="B198" i="19"/>
  <c r="B199" i="19"/>
  <c r="B200" i="19"/>
  <c r="B201" i="19"/>
  <c r="B202" i="19"/>
  <c r="B203" i="19"/>
  <c r="B204" i="19"/>
  <c r="B205" i="19"/>
  <c r="B206" i="19"/>
  <c r="B207" i="19"/>
  <c r="B208" i="19"/>
  <c r="B209" i="19"/>
  <c r="B210" i="19"/>
  <c r="B211" i="19"/>
  <c r="B212" i="19"/>
  <c r="B213" i="19"/>
  <c r="B214" i="19"/>
  <c r="B215" i="19"/>
  <c r="B216" i="19"/>
  <c r="B217" i="19"/>
  <c r="B218" i="19"/>
  <c r="B219" i="19"/>
  <c r="B220" i="19"/>
  <c r="B221" i="19"/>
  <c r="B222" i="19"/>
  <c r="B223" i="19"/>
  <c r="B224" i="19"/>
  <c r="B225" i="19"/>
  <c r="B226" i="19"/>
  <c r="B227" i="19"/>
  <c r="B228" i="19"/>
  <c r="B229" i="19"/>
  <c r="B230" i="19"/>
  <c r="B231" i="19"/>
  <c r="B232" i="19"/>
  <c r="B233" i="19"/>
  <c r="B234" i="19"/>
  <c r="B235" i="19"/>
  <c r="B236" i="19"/>
  <c r="B237" i="19"/>
  <c r="B238" i="19"/>
  <c r="B239" i="19"/>
  <c r="B240" i="19"/>
  <c r="B241" i="19"/>
  <c r="B242" i="19"/>
  <c r="B243" i="19"/>
  <c r="B244" i="19"/>
  <c r="B245" i="19"/>
  <c r="B246" i="19"/>
  <c r="B247" i="19"/>
  <c r="B248" i="19"/>
  <c r="B249" i="19"/>
  <c r="B250" i="19"/>
  <c r="B251" i="19"/>
  <c r="B252" i="19"/>
  <c r="B253" i="19"/>
  <c r="B254" i="19"/>
  <c r="B255" i="19"/>
  <c r="B256" i="19"/>
  <c r="B257" i="19"/>
  <c r="B258" i="19"/>
  <c r="B259" i="19"/>
  <c r="B260" i="19"/>
  <c r="B261" i="19"/>
  <c r="B262" i="19"/>
  <c r="B263" i="19"/>
  <c r="B264" i="19"/>
  <c r="B265" i="19"/>
  <c r="B266" i="19"/>
  <c r="B267" i="19"/>
  <c r="B268" i="19"/>
  <c r="B269" i="19"/>
  <c r="B270" i="19"/>
  <c r="B271" i="19"/>
  <c r="B272" i="19"/>
  <c r="B273" i="19"/>
  <c r="B274" i="19"/>
  <c r="B275" i="19"/>
  <c r="B276" i="19"/>
  <c r="B277" i="19"/>
  <c r="B278" i="19"/>
  <c r="B279" i="19"/>
  <c r="B280" i="19"/>
  <c r="B281" i="19"/>
  <c r="B282" i="19"/>
  <c r="B283" i="19"/>
  <c r="B284" i="19"/>
  <c r="B285" i="19"/>
  <c r="B286" i="19"/>
  <c r="B287" i="19"/>
  <c r="B288" i="19"/>
  <c r="B289" i="19"/>
  <c r="B290" i="19"/>
  <c r="B291" i="19"/>
  <c r="B292" i="19"/>
  <c r="B293" i="19"/>
  <c r="B294" i="19"/>
  <c r="B295" i="19"/>
  <c r="B296" i="19"/>
  <c r="B297" i="19"/>
  <c r="B298" i="19"/>
  <c r="B299" i="19"/>
  <c r="B300" i="19"/>
  <c r="B301" i="19"/>
  <c r="B302" i="19"/>
  <c r="B303" i="19"/>
  <c r="B304" i="19"/>
  <c r="B305" i="19"/>
  <c r="B306" i="19"/>
  <c r="B307" i="19"/>
  <c r="B308" i="19"/>
  <c r="B309" i="19"/>
  <c r="B310" i="19"/>
  <c r="B311" i="19"/>
  <c r="B312" i="19"/>
  <c r="B313" i="19"/>
  <c r="B314" i="19"/>
  <c r="B315" i="19"/>
  <c r="B316" i="19"/>
  <c r="B317" i="19"/>
  <c r="B318" i="19"/>
  <c r="B319" i="19"/>
  <c r="B320" i="19"/>
  <c r="B321" i="19"/>
  <c r="B322" i="19"/>
  <c r="B323" i="19"/>
  <c r="B324" i="19"/>
  <c r="B325" i="19"/>
  <c r="B326" i="19"/>
  <c r="B327" i="19"/>
  <c r="B328" i="19"/>
  <c r="B329" i="19"/>
  <c r="B330" i="19"/>
  <c r="B331" i="19"/>
  <c r="B332" i="19"/>
  <c r="B333" i="19"/>
  <c r="B334" i="19"/>
  <c r="B335" i="19"/>
  <c r="B336" i="19"/>
  <c r="B337" i="19"/>
  <c r="B338" i="19"/>
  <c r="B339" i="19"/>
  <c r="B340" i="19"/>
  <c r="B341" i="19"/>
  <c r="B342" i="19"/>
  <c r="B343" i="19"/>
  <c r="B344" i="19"/>
  <c r="B345" i="19"/>
  <c r="B346" i="19"/>
  <c r="B347" i="19"/>
  <c r="B348" i="19"/>
  <c r="B349" i="19"/>
  <c r="B350" i="19"/>
  <c r="B351" i="19"/>
  <c r="B352" i="19"/>
  <c r="B353" i="19"/>
  <c r="B354" i="19"/>
  <c r="B355" i="19"/>
  <c r="B356" i="19"/>
  <c r="B357" i="19"/>
  <c r="B358" i="19"/>
  <c r="B359" i="19"/>
  <c r="B360" i="19"/>
  <c r="B361" i="19"/>
  <c r="B362" i="19"/>
  <c r="B363" i="19"/>
  <c r="B364" i="19"/>
  <c r="B365" i="19"/>
  <c r="B366" i="19"/>
  <c r="B367" i="19"/>
  <c r="B368" i="19"/>
  <c r="B369" i="19"/>
  <c r="B370" i="19"/>
  <c r="B371" i="19"/>
  <c r="B372" i="19"/>
  <c r="B373" i="19"/>
  <c r="B374" i="19"/>
  <c r="B375" i="19"/>
  <c r="B376" i="19"/>
  <c r="B377" i="19"/>
  <c r="B378" i="19"/>
  <c r="B379" i="19"/>
  <c r="B380" i="19"/>
  <c r="B381" i="19"/>
  <c r="B382" i="19"/>
  <c r="B383" i="19"/>
  <c r="B384" i="19"/>
  <c r="B385" i="19"/>
  <c r="B386" i="19"/>
  <c r="B387" i="19"/>
  <c r="B388" i="19"/>
  <c r="B389" i="19"/>
  <c r="B390" i="19"/>
  <c r="B391" i="19"/>
  <c r="B392" i="19"/>
  <c r="B393" i="19"/>
  <c r="B394" i="19"/>
  <c r="B395" i="19"/>
  <c r="B396" i="19"/>
  <c r="B397" i="19"/>
  <c r="B398" i="19"/>
  <c r="B399" i="19"/>
  <c r="B400" i="19"/>
  <c r="B401" i="19"/>
  <c r="B402" i="19"/>
  <c r="B403" i="19"/>
  <c r="B404" i="19"/>
  <c r="B405" i="19"/>
  <c r="B406" i="19"/>
  <c r="B407" i="19"/>
  <c r="B408" i="19"/>
  <c r="B409" i="19"/>
  <c r="B410" i="19"/>
  <c r="B411" i="19"/>
  <c r="B412" i="19"/>
  <c r="B413" i="19"/>
  <c r="B414" i="19"/>
  <c r="B415" i="19"/>
  <c r="B416" i="19"/>
  <c r="B417" i="19"/>
  <c r="B418" i="19"/>
  <c r="B419" i="19"/>
  <c r="B420" i="19"/>
  <c r="B421" i="19"/>
  <c r="B422" i="19"/>
  <c r="B423" i="19"/>
  <c r="B424" i="19"/>
  <c r="B425" i="19"/>
  <c r="B426" i="19"/>
  <c r="B427" i="19"/>
  <c r="B428" i="19"/>
  <c r="B429" i="19"/>
  <c r="B430" i="19"/>
  <c r="B431" i="19"/>
  <c r="B432" i="19"/>
  <c r="B433" i="19"/>
  <c r="B434" i="19"/>
  <c r="B435" i="19"/>
  <c r="B436" i="19"/>
  <c r="B437" i="19"/>
  <c r="B438" i="19"/>
  <c r="B439" i="19"/>
  <c r="B440" i="19"/>
  <c r="B441" i="19"/>
  <c r="B442" i="19"/>
  <c r="B443" i="19"/>
  <c r="B444" i="19"/>
  <c r="B445" i="19"/>
  <c r="B446" i="19"/>
  <c r="B447" i="19"/>
  <c r="B448" i="19"/>
  <c r="B449" i="19"/>
  <c r="B450" i="19"/>
  <c r="B451" i="19"/>
  <c r="B452" i="19"/>
  <c r="B453" i="19"/>
  <c r="B454" i="19"/>
  <c r="B455" i="19"/>
  <c r="B456" i="19"/>
  <c r="B457" i="19"/>
  <c r="B458" i="19"/>
  <c r="B459" i="19"/>
  <c r="B460" i="19"/>
  <c r="B461" i="19"/>
  <c r="B462" i="19"/>
  <c r="B463" i="19"/>
  <c r="B464" i="19"/>
  <c r="B465" i="19"/>
  <c r="B466" i="19"/>
  <c r="B467" i="19"/>
  <c r="B468" i="19"/>
  <c r="B469" i="19"/>
  <c r="B470" i="19"/>
  <c r="B471" i="19"/>
  <c r="B472" i="19"/>
  <c r="B473" i="19"/>
  <c r="B474" i="19"/>
  <c r="B475" i="19"/>
  <c r="B476" i="19"/>
  <c r="B477" i="19"/>
  <c r="B478" i="19"/>
  <c r="B479" i="19"/>
  <c r="B480" i="19"/>
  <c r="B481" i="19"/>
  <c r="B482" i="19"/>
  <c r="B483" i="19"/>
  <c r="B484" i="19"/>
  <c r="B485" i="19"/>
  <c r="B486" i="19"/>
  <c r="B487" i="19"/>
  <c r="B488" i="19"/>
  <c r="B489" i="19"/>
  <c r="B490" i="19"/>
  <c r="B491" i="19"/>
  <c r="B492" i="19"/>
  <c r="B493" i="19"/>
  <c r="B494" i="19"/>
  <c r="B495" i="19"/>
  <c r="B496" i="19"/>
  <c r="B497" i="19"/>
  <c r="B498" i="19"/>
  <c r="B499" i="19"/>
  <c r="B500" i="19"/>
  <c r="B501" i="19"/>
  <c r="B502" i="19"/>
  <c r="B503" i="19"/>
  <c r="B504" i="19"/>
  <c r="B505" i="19"/>
  <c r="B506" i="19"/>
  <c r="B507" i="19"/>
  <c r="B508" i="19"/>
  <c r="B509" i="19"/>
  <c r="B510" i="19"/>
  <c r="B511" i="19"/>
  <c r="B512" i="19"/>
  <c r="B513" i="19"/>
  <c r="B514" i="19"/>
  <c r="B515" i="19"/>
  <c r="B516" i="19"/>
  <c r="B517" i="19"/>
  <c r="B518" i="19"/>
  <c r="B519" i="19"/>
  <c r="B520" i="19"/>
  <c r="B521" i="19"/>
  <c r="B522" i="19"/>
  <c r="B523" i="19"/>
  <c r="B524" i="19"/>
  <c r="B525" i="19"/>
  <c r="B526" i="19"/>
  <c r="B527" i="19"/>
  <c r="B528" i="19"/>
  <c r="B529" i="19"/>
  <c r="B530" i="19"/>
  <c r="B531" i="19"/>
  <c r="B532" i="19"/>
  <c r="B533" i="19"/>
  <c r="B534" i="19"/>
  <c r="B535" i="19"/>
  <c r="B536" i="19"/>
  <c r="B537" i="19"/>
  <c r="B538" i="19"/>
  <c r="B539" i="19"/>
  <c r="B540" i="19"/>
  <c r="B541" i="19"/>
  <c r="B542" i="19"/>
  <c r="B543" i="19"/>
  <c r="B544" i="19"/>
  <c r="B545" i="19"/>
  <c r="B546" i="19"/>
  <c r="B547" i="19"/>
  <c r="B548" i="19"/>
  <c r="B549" i="19"/>
  <c r="B550" i="19"/>
  <c r="B551" i="19"/>
  <c r="B552" i="19"/>
  <c r="B553" i="19"/>
  <c r="B554" i="19"/>
  <c r="B555" i="19"/>
  <c r="B556" i="19"/>
  <c r="B557" i="19"/>
  <c r="B558" i="19"/>
  <c r="B559" i="19"/>
  <c r="B560" i="19"/>
  <c r="B561" i="19"/>
  <c r="B562" i="19"/>
  <c r="B563" i="19"/>
  <c r="B564" i="19"/>
  <c r="B565" i="19"/>
  <c r="B566" i="19"/>
  <c r="B567" i="19"/>
  <c r="B568" i="19"/>
  <c r="B569" i="19"/>
  <c r="B570" i="19"/>
  <c r="B571" i="19"/>
  <c r="B572" i="19"/>
  <c r="B573" i="19"/>
  <c r="B574" i="19"/>
  <c r="B575" i="19"/>
  <c r="B576" i="19"/>
  <c r="B577" i="19"/>
  <c r="B578" i="19"/>
  <c r="B579" i="19"/>
  <c r="B580" i="19"/>
  <c r="B581" i="19"/>
  <c r="B582" i="19"/>
  <c r="B583" i="19"/>
  <c r="B584" i="19"/>
  <c r="B585" i="19"/>
  <c r="B586" i="19"/>
  <c r="B587" i="19"/>
  <c r="B588" i="19"/>
  <c r="B589" i="19"/>
  <c r="B590" i="19"/>
  <c r="B591" i="19"/>
  <c r="B592" i="19"/>
  <c r="B593" i="19"/>
  <c r="B594" i="19"/>
  <c r="B595" i="19"/>
  <c r="B596" i="19"/>
  <c r="B597" i="19"/>
  <c r="B598" i="19"/>
  <c r="B599" i="19"/>
  <c r="B600" i="19"/>
  <c r="B601" i="19"/>
  <c r="B602" i="19"/>
  <c r="B603" i="19"/>
  <c r="B604" i="19"/>
  <c r="B605" i="19"/>
  <c r="B606" i="19"/>
  <c r="B607" i="19"/>
  <c r="B608" i="19"/>
  <c r="B609" i="19"/>
  <c r="B610" i="19"/>
  <c r="B611" i="19"/>
  <c r="B612" i="19"/>
  <c r="B613" i="19"/>
  <c r="B614" i="19"/>
  <c r="B615" i="19"/>
  <c r="B616" i="19"/>
  <c r="B617" i="19"/>
  <c r="B618" i="19"/>
  <c r="B619" i="19"/>
  <c r="B620" i="19"/>
  <c r="B621" i="19"/>
  <c r="B622" i="19"/>
  <c r="B623" i="19"/>
  <c r="B624" i="19"/>
  <c r="B625" i="19"/>
  <c r="B626" i="19"/>
  <c r="B627" i="19"/>
  <c r="B628" i="19"/>
  <c r="B629" i="19"/>
  <c r="B630" i="19"/>
  <c r="B631" i="19"/>
  <c r="B632" i="19"/>
  <c r="B633" i="19"/>
  <c r="B634" i="19"/>
  <c r="B635" i="19"/>
  <c r="B636" i="19"/>
  <c r="B637" i="19"/>
  <c r="B638" i="19"/>
  <c r="B639" i="19"/>
  <c r="B640" i="19"/>
  <c r="B641" i="19"/>
  <c r="B642" i="19"/>
  <c r="B643" i="19"/>
  <c r="B644" i="19"/>
  <c r="B645" i="19"/>
  <c r="B646" i="19"/>
  <c r="B647" i="19"/>
  <c r="B648" i="19"/>
  <c r="B649" i="19"/>
  <c r="B650" i="19"/>
  <c r="B651" i="19"/>
  <c r="B652" i="19"/>
  <c r="B653" i="19"/>
  <c r="B654" i="19"/>
  <c r="B655" i="19"/>
  <c r="B656" i="19"/>
  <c r="B657" i="19"/>
  <c r="B658" i="19"/>
  <c r="B659" i="19"/>
  <c r="B660" i="19"/>
  <c r="B661" i="19"/>
  <c r="B662" i="19"/>
  <c r="B663" i="19"/>
  <c r="B664" i="19"/>
  <c r="B665" i="19"/>
  <c r="B666" i="19"/>
  <c r="B667" i="19"/>
  <c r="B668" i="19"/>
  <c r="B669" i="19"/>
  <c r="B670" i="19"/>
  <c r="B671" i="19"/>
  <c r="B672" i="19"/>
  <c r="B673" i="19"/>
  <c r="B674" i="19"/>
  <c r="B675" i="19"/>
  <c r="B676" i="19"/>
  <c r="B677" i="19"/>
  <c r="B678" i="19"/>
  <c r="B679" i="19"/>
  <c r="B680" i="19"/>
  <c r="B681" i="19"/>
  <c r="B682" i="19"/>
  <c r="B683" i="19"/>
  <c r="B684" i="19"/>
  <c r="B685" i="19"/>
  <c r="B686" i="19"/>
  <c r="B687" i="19"/>
  <c r="B688" i="19"/>
  <c r="B689" i="19"/>
  <c r="B690" i="19"/>
  <c r="B691" i="19"/>
  <c r="B692" i="19"/>
  <c r="B693" i="19"/>
  <c r="B694" i="19"/>
  <c r="B695" i="19"/>
  <c r="B696" i="19"/>
  <c r="B697" i="19"/>
  <c r="B698" i="19"/>
  <c r="B699" i="19"/>
  <c r="B700" i="19"/>
  <c r="B701" i="19"/>
  <c r="B702" i="19"/>
  <c r="B703" i="19"/>
  <c r="B704" i="19"/>
  <c r="B705" i="19"/>
  <c r="B706" i="19"/>
  <c r="B707" i="19"/>
  <c r="B708" i="19"/>
  <c r="B709" i="19"/>
  <c r="B710" i="19"/>
  <c r="B711" i="19"/>
  <c r="B712" i="19"/>
  <c r="B713" i="19"/>
  <c r="B714" i="19"/>
  <c r="B715" i="19"/>
  <c r="B716" i="19"/>
  <c r="B717" i="19"/>
  <c r="B718" i="19"/>
  <c r="B719" i="19"/>
  <c r="B720" i="19"/>
  <c r="B721" i="19"/>
  <c r="B722" i="19"/>
  <c r="B723" i="19"/>
  <c r="B724" i="19"/>
  <c r="B725" i="19"/>
  <c r="B726" i="19"/>
  <c r="B727" i="19"/>
  <c r="B728" i="19"/>
  <c r="B729" i="19"/>
  <c r="B730" i="19"/>
  <c r="B731" i="19"/>
  <c r="B732" i="19"/>
  <c r="B733" i="19"/>
  <c r="B734" i="19"/>
  <c r="B735" i="19"/>
  <c r="B736" i="19"/>
  <c r="B737" i="19"/>
  <c r="B738" i="19"/>
  <c r="B739" i="19"/>
  <c r="B740" i="19"/>
  <c r="B741" i="19"/>
  <c r="B742" i="19"/>
  <c r="B743" i="19"/>
  <c r="B744" i="19"/>
  <c r="B745" i="19"/>
  <c r="B746" i="19"/>
  <c r="B747" i="19"/>
  <c r="B748" i="19"/>
  <c r="B749" i="19"/>
  <c r="B750" i="19"/>
  <c r="B751" i="19"/>
  <c r="B752" i="19"/>
  <c r="B753" i="19"/>
  <c r="B754" i="19"/>
  <c r="B755" i="19"/>
  <c r="B756" i="19"/>
  <c r="B757" i="19"/>
  <c r="B758" i="19"/>
  <c r="B759" i="19"/>
  <c r="B760" i="19"/>
  <c r="B761" i="19"/>
  <c r="B762" i="19"/>
  <c r="B763" i="19"/>
  <c r="B764" i="19"/>
  <c r="B765" i="19"/>
  <c r="B766" i="19"/>
  <c r="B767" i="19"/>
  <c r="B768" i="19"/>
  <c r="B769" i="19"/>
  <c r="B770" i="19"/>
  <c r="B771" i="19"/>
  <c r="B772" i="19"/>
  <c r="B773" i="19"/>
  <c r="B774" i="19"/>
  <c r="B775" i="19"/>
  <c r="B776" i="19"/>
  <c r="B777" i="19"/>
  <c r="B778" i="19"/>
  <c r="B779" i="19"/>
  <c r="B780" i="19"/>
  <c r="B781" i="19"/>
  <c r="B782" i="19"/>
  <c r="B783" i="19"/>
  <c r="B784" i="19"/>
  <c r="B785" i="19"/>
  <c r="B786" i="19"/>
  <c r="B787" i="19"/>
  <c r="B788" i="19"/>
  <c r="B789" i="19"/>
  <c r="B790" i="19"/>
  <c r="B791" i="19"/>
  <c r="B792" i="19"/>
  <c r="B793" i="19"/>
  <c r="B794" i="19"/>
  <c r="B795" i="19"/>
  <c r="B796" i="19"/>
  <c r="B797" i="19"/>
  <c r="B798" i="19"/>
  <c r="B799" i="19"/>
  <c r="B800" i="19"/>
  <c r="B801" i="19"/>
  <c r="B802" i="19"/>
  <c r="B803" i="19"/>
  <c r="B804" i="19"/>
  <c r="B805" i="19"/>
  <c r="B806" i="19"/>
  <c r="B807" i="19"/>
  <c r="B808" i="19"/>
  <c r="B809" i="19"/>
  <c r="B810" i="19"/>
  <c r="B811" i="19"/>
  <c r="B812" i="19"/>
  <c r="B813" i="19"/>
  <c r="B814" i="19"/>
  <c r="B815" i="19"/>
  <c r="B816" i="19"/>
  <c r="B817" i="19"/>
  <c r="B818" i="19"/>
  <c r="B819" i="19"/>
  <c r="B820" i="19"/>
  <c r="B821" i="19"/>
  <c r="B822" i="19"/>
  <c r="B823" i="19"/>
  <c r="B824" i="19"/>
  <c r="B825" i="19"/>
  <c r="B826" i="19"/>
  <c r="B827" i="19"/>
  <c r="B828" i="19"/>
  <c r="B829" i="19"/>
  <c r="B830" i="19"/>
  <c r="B831" i="19"/>
  <c r="B832" i="19"/>
  <c r="B833" i="19"/>
  <c r="B834" i="19"/>
  <c r="B835" i="19"/>
  <c r="B836" i="19"/>
  <c r="B837" i="19"/>
  <c r="B838" i="19"/>
  <c r="B839" i="19"/>
  <c r="B840" i="19"/>
  <c r="B841" i="19"/>
  <c r="B842" i="19"/>
  <c r="B843" i="19"/>
  <c r="B844" i="19"/>
  <c r="B845" i="19"/>
  <c r="B846" i="19"/>
  <c r="B847" i="19"/>
  <c r="B848" i="19"/>
  <c r="B849" i="19"/>
  <c r="B850" i="19"/>
  <c r="B851" i="19"/>
  <c r="B852" i="19"/>
  <c r="B853" i="19"/>
  <c r="B854" i="19"/>
  <c r="B855" i="19"/>
  <c r="B856" i="19"/>
  <c r="B857" i="19"/>
  <c r="B858" i="19"/>
  <c r="B859" i="19"/>
  <c r="B860" i="19"/>
  <c r="B861" i="19"/>
  <c r="B862" i="19"/>
  <c r="B863" i="19"/>
  <c r="B864" i="19"/>
  <c r="B865" i="19"/>
  <c r="B866" i="19"/>
  <c r="B867" i="19"/>
  <c r="B868" i="19"/>
  <c r="B869" i="19"/>
  <c r="B870" i="19"/>
  <c r="B871" i="19"/>
  <c r="B872" i="19"/>
  <c r="B873" i="19"/>
  <c r="B874" i="19"/>
  <c r="B875" i="19"/>
  <c r="B876" i="19"/>
  <c r="B877" i="19"/>
  <c r="B878" i="19"/>
  <c r="B879" i="19"/>
  <c r="B880" i="19"/>
  <c r="B881" i="19"/>
  <c r="B882" i="19"/>
  <c r="B883" i="19"/>
  <c r="B884" i="19"/>
  <c r="B885" i="19"/>
  <c r="B886" i="19"/>
  <c r="B887" i="19"/>
  <c r="B888" i="19"/>
  <c r="B889" i="19"/>
  <c r="B890" i="19"/>
  <c r="B891" i="19"/>
  <c r="B892" i="19"/>
  <c r="B893" i="19"/>
  <c r="B894" i="19"/>
  <c r="B895" i="19"/>
  <c r="B896" i="19"/>
  <c r="B897" i="19"/>
  <c r="B898" i="19"/>
  <c r="B899" i="19"/>
  <c r="B900" i="19"/>
  <c r="B901" i="19"/>
  <c r="B902" i="19"/>
  <c r="B903" i="19"/>
  <c r="B904" i="19"/>
  <c r="B905" i="19"/>
  <c r="B906" i="19"/>
  <c r="B907" i="19"/>
  <c r="B908" i="19"/>
  <c r="B909" i="19"/>
  <c r="B910" i="19"/>
  <c r="B911" i="19"/>
  <c r="B912" i="19"/>
  <c r="B913" i="19"/>
  <c r="B914" i="19"/>
  <c r="B915" i="19"/>
  <c r="B916" i="19"/>
  <c r="B917" i="19"/>
  <c r="B918" i="19"/>
  <c r="B919" i="19"/>
  <c r="B920" i="19"/>
  <c r="B921" i="19"/>
  <c r="B922" i="19"/>
  <c r="B923" i="19"/>
  <c r="B924" i="19"/>
  <c r="B925" i="19"/>
  <c r="B926" i="19"/>
  <c r="B927" i="19"/>
  <c r="B928" i="19"/>
  <c r="B929" i="19"/>
  <c r="B930" i="19"/>
  <c r="B931" i="19"/>
  <c r="B932" i="19"/>
  <c r="B933" i="19"/>
  <c r="B934" i="19"/>
  <c r="B935" i="19"/>
  <c r="B936" i="19"/>
  <c r="B937" i="19"/>
  <c r="B938" i="19"/>
  <c r="B939" i="19"/>
  <c r="B940" i="19"/>
  <c r="B941" i="19"/>
  <c r="B942" i="19"/>
  <c r="B943" i="19"/>
  <c r="B944" i="19"/>
  <c r="B945" i="19"/>
  <c r="B946" i="19"/>
  <c r="B947" i="19"/>
  <c r="B948" i="19"/>
  <c r="B949" i="19"/>
  <c r="B950" i="19"/>
  <c r="B951" i="19"/>
  <c r="B952" i="19"/>
  <c r="B953" i="19"/>
  <c r="B954" i="19"/>
  <c r="B955" i="19"/>
  <c r="B956" i="19"/>
  <c r="B957" i="19"/>
  <c r="B958" i="19"/>
  <c r="B959" i="19"/>
  <c r="B960" i="19"/>
  <c r="B961" i="19"/>
  <c r="B962" i="19"/>
  <c r="B963" i="19"/>
  <c r="B964" i="19"/>
  <c r="B965" i="19"/>
  <c r="B966" i="19"/>
  <c r="B967" i="19"/>
  <c r="B968" i="19"/>
  <c r="B969" i="19"/>
  <c r="B970" i="19"/>
  <c r="B971" i="19"/>
  <c r="B972" i="19"/>
  <c r="B973" i="19"/>
  <c r="B974" i="19"/>
  <c r="B975" i="19"/>
  <c r="B976" i="19"/>
  <c r="B977" i="19"/>
  <c r="B978" i="19"/>
  <c r="B979" i="19"/>
  <c r="B980" i="19"/>
  <c r="B981" i="19"/>
  <c r="B982" i="19"/>
  <c r="B983" i="19"/>
  <c r="B984" i="19"/>
  <c r="B985" i="19"/>
  <c r="B986" i="19"/>
  <c r="B987" i="19"/>
  <c r="B988" i="19"/>
  <c r="B989" i="19"/>
  <c r="B990" i="19"/>
  <c r="B991" i="19"/>
  <c r="B992" i="19"/>
  <c r="B993" i="19"/>
  <c r="B994" i="19"/>
  <c r="B995" i="19"/>
  <c r="B996" i="19"/>
  <c r="B997" i="19"/>
  <c r="B998" i="19"/>
  <c r="B999" i="19"/>
  <c r="B1000" i="19"/>
  <c r="B1001" i="19"/>
  <c r="B1002" i="19"/>
  <c r="B1003" i="19"/>
  <c r="B1004" i="19"/>
  <c r="B1005" i="19"/>
  <c r="B1006" i="19"/>
  <c r="B1007" i="19"/>
  <c r="B1008" i="19"/>
  <c r="B1009" i="19"/>
  <c r="B1010" i="19"/>
  <c r="B1011" i="19"/>
  <c r="B1012" i="19"/>
  <c r="B1013" i="19"/>
  <c r="B1014" i="19"/>
  <c r="B1015" i="19"/>
  <c r="B1016" i="19"/>
  <c r="B1017" i="19"/>
  <c r="B1018" i="19"/>
  <c r="B1019" i="19"/>
  <c r="B1020" i="19"/>
  <c r="B1021" i="19"/>
  <c r="B1022" i="19"/>
  <c r="B1023" i="19"/>
  <c r="B1024" i="19"/>
  <c r="B1025" i="19"/>
  <c r="B1026" i="19"/>
  <c r="B1027" i="19"/>
  <c r="B1028" i="19"/>
  <c r="B1029" i="19"/>
  <c r="B1030" i="19"/>
  <c r="B1031" i="19"/>
  <c r="B1032" i="19"/>
  <c r="B1033" i="19"/>
  <c r="B1034" i="19"/>
  <c r="B1035" i="19"/>
  <c r="B1036" i="19"/>
  <c r="B1037" i="19"/>
  <c r="B1038" i="19"/>
  <c r="B1039" i="19"/>
  <c r="B1040" i="19"/>
  <c r="B1041" i="19"/>
  <c r="B1042" i="19"/>
  <c r="B1043" i="19"/>
  <c r="B1044" i="19"/>
  <c r="B1045" i="19"/>
  <c r="B1046" i="19"/>
  <c r="B1047" i="19"/>
  <c r="B1048" i="19"/>
  <c r="B1049" i="19"/>
  <c r="B1050" i="19"/>
  <c r="B1051" i="19"/>
  <c r="B1052" i="19"/>
  <c r="B1053" i="19"/>
  <c r="B1054" i="19"/>
  <c r="B1055" i="19"/>
  <c r="B1056" i="19"/>
  <c r="B1057" i="19"/>
  <c r="B1058" i="19"/>
  <c r="B1059" i="19"/>
  <c r="B1060" i="19"/>
  <c r="B1061" i="19"/>
  <c r="B1062" i="19"/>
  <c r="B1063" i="19"/>
  <c r="B1064" i="19"/>
  <c r="B1065" i="19"/>
  <c r="B1066" i="19"/>
  <c r="B1067" i="19"/>
  <c r="B1068" i="19"/>
  <c r="B1069" i="19"/>
  <c r="B1070" i="19"/>
  <c r="B1071" i="19"/>
  <c r="B1072" i="19"/>
  <c r="B1073" i="19"/>
  <c r="B1074" i="19"/>
  <c r="B1075" i="19"/>
  <c r="B1076" i="19"/>
  <c r="B1077" i="19"/>
  <c r="B1078" i="19"/>
  <c r="B1079" i="19"/>
  <c r="B1080" i="19"/>
  <c r="B1081" i="19"/>
  <c r="B1082" i="19"/>
  <c r="B1083" i="19"/>
  <c r="B1084" i="19"/>
  <c r="B1085" i="19"/>
  <c r="B1086" i="19"/>
  <c r="B1087" i="19"/>
  <c r="B1088" i="19"/>
  <c r="B1089" i="19"/>
  <c r="B1090" i="19"/>
  <c r="B1091" i="19"/>
  <c r="B1092" i="19"/>
  <c r="B1093" i="19"/>
  <c r="B1094" i="19"/>
  <c r="B1095" i="19"/>
  <c r="B1096" i="19"/>
  <c r="B1097" i="19"/>
  <c r="B1098" i="19"/>
  <c r="B1099" i="19"/>
  <c r="B1100" i="19"/>
  <c r="B1101" i="19"/>
  <c r="B1102" i="19"/>
  <c r="B1103" i="19"/>
  <c r="B1104" i="19"/>
  <c r="B1105" i="19"/>
  <c r="B1106" i="19"/>
  <c r="B1107" i="19"/>
  <c r="B1108" i="19"/>
  <c r="B1109" i="19"/>
  <c r="B1110" i="19"/>
  <c r="B1111" i="19"/>
  <c r="B1112" i="19"/>
  <c r="B1113" i="19"/>
  <c r="B1114" i="19"/>
  <c r="B1115" i="19"/>
  <c r="B1116" i="19"/>
  <c r="B1117" i="19"/>
  <c r="B1118" i="19"/>
  <c r="B1119" i="19"/>
  <c r="B1120" i="19"/>
  <c r="B1121" i="19"/>
  <c r="B1122" i="19"/>
  <c r="B1123" i="19"/>
  <c r="B1124" i="19"/>
  <c r="B1125" i="19"/>
  <c r="B1126" i="19"/>
  <c r="B1127" i="19"/>
  <c r="B1128" i="19"/>
  <c r="B1129" i="19"/>
  <c r="B1130" i="19"/>
  <c r="B1131" i="19"/>
  <c r="B1132" i="19"/>
  <c r="B1133" i="19"/>
  <c r="B1134" i="19"/>
  <c r="B1135" i="19"/>
  <c r="B1136" i="19"/>
  <c r="B1137" i="19"/>
  <c r="B1138" i="19"/>
  <c r="B1139" i="19"/>
  <c r="B1140" i="19"/>
  <c r="B1141" i="19"/>
  <c r="B1142" i="19"/>
  <c r="B1143" i="19"/>
  <c r="B1144" i="19"/>
  <c r="B1145" i="19"/>
  <c r="B1146" i="19"/>
  <c r="B1147" i="19"/>
  <c r="B1148" i="19"/>
  <c r="B1149" i="19"/>
  <c r="B1150" i="19"/>
  <c r="B1151" i="19"/>
  <c r="B1152" i="19"/>
  <c r="B1153" i="19"/>
  <c r="B1154" i="19"/>
  <c r="B1155" i="19"/>
  <c r="B1156" i="19"/>
  <c r="B1157" i="19"/>
  <c r="B1158" i="19"/>
  <c r="B1159" i="19"/>
  <c r="B1160" i="19"/>
  <c r="B1161" i="19"/>
  <c r="B1162" i="19"/>
  <c r="B1163" i="19"/>
  <c r="B1164" i="19"/>
  <c r="B1165" i="19"/>
  <c r="B1166" i="19"/>
  <c r="B1167" i="19"/>
  <c r="B1168" i="19"/>
  <c r="B1169" i="19"/>
  <c r="B1170" i="19"/>
  <c r="B1171" i="19"/>
  <c r="B1172" i="19"/>
  <c r="B1173" i="19"/>
  <c r="B1174" i="19"/>
  <c r="B1175" i="19"/>
  <c r="B1176" i="19"/>
  <c r="B1177" i="19"/>
  <c r="B1178" i="19"/>
  <c r="B1179" i="19"/>
  <c r="B1180" i="19"/>
  <c r="B1181" i="19"/>
  <c r="B1182" i="19"/>
  <c r="B1183" i="19"/>
  <c r="B1184" i="19"/>
  <c r="B1185" i="19"/>
  <c r="B1186" i="19"/>
  <c r="B1187" i="19"/>
  <c r="B1188" i="19"/>
  <c r="B1189" i="19"/>
  <c r="B1190" i="19"/>
  <c r="B1191" i="19"/>
  <c r="B1192" i="19"/>
  <c r="B1193" i="19"/>
  <c r="B1194" i="19"/>
  <c r="B1195" i="19"/>
  <c r="B1196" i="19"/>
  <c r="B1197" i="19"/>
  <c r="B1198" i="19"/>
  <c r="B1199" i="19"/>
  <c r="B1200" i="19"/>
  <c r="B1201" i="19"/>
  <c r="B1202" i="19"/>
  <c r="B1203" i="19"/>
  <c r="B1204" i="19"/>
  <c r="B1205" i="19"/>
  <c r="B1206" i="19"/>
  <c r="B1207" i="19"/>
  <c r="B1208" i="19"/>
  <c r="B1209" i="19"/>
  <c r="B1210" i="19"/>
  <c r="B1211" i="19"/>
  <c r="B1212" i="19"/>
  <c r="B1213" i="19"/>
  <c r="B1214" i="19"/>
  <c r="B1215" i="19"/>
  <c r="B1216" i="19"/>
  <c r="B1217" i="19"/>
  <c r="B1218" i="19"/>
  <c r="B1219" i="19"/>
  <c r="B1220" i="19"/>
  <c r="B1221" i="19"/>
  <c r="B1222" i="19"/>
  <c r="B1223" i="19"/>
  <c r="B1224" i="19"/>
  <c r="B1225" i="19"/>
  <c r="B1226" i="19"/>
  <c r="B1227" i="19"/>
  <c r="B1228" i="19"/>
  <c r="B1229" i="19"/>
  <c r="B1230" i="19"/>
  <c r="B1231" i="19"/>
  <c r="B1232" i="19"/>
  <c r="B1233" i="19"/>
  <c r="B1234" i="19"/>
  <c r="B1235" i="19"/>
  <c r="B1236" i="19"/>
  <c r="B1237" i="19"/>
  <c r="B1238" i="19"/>
  <c r="B1239" i="19"/>
  <c r="B1240" i="19"/>
  <c r="B1241" i="19"/>
  <c r="B1242" i="19"/>
  <c r="B1243" i="19"/>
  <c r="B1244" i="19"/>
  <c r="B1245" i="19"/>
  <c r="B1246" i="19"/>
  <c r="B1247" i="19"/>
  <c r="B1248" i="19"/>
  <c r="B1249" i="19"/>
  <c r="B1250" i="19"/>
  <c r="B1251" i="19"/>
  <c r="B1252" i="19"/>
  <c r="B1253" i="19"/>
  <c r="B1254" i="19"/>
  <c r="B1255" i="19"/>
  <c r="B1256" i="19"/>
  <c r="B1257" i="19"/>
  <c r="B1258" i="19"/>
  <c r="B1259" i="19"/>
  <c r="B1260" i="19"/>
  <c r="B3" i="19"/>
  <c r="AD31" i="18"/>
  <c r="E3" i="19"/>
  <c r="AF4" i="19" s="1"/>
  <c r="E4" i="19"/>
  <c r="E5" i="19"/>
  <c r="E6" i="19"/>
  <c r="E7" i="19"/>
  <c r="E8" i="19"/>
  <c r="E9" i="19"/>
  <c r="E10" i="19"/>
  <c r="E11" i="19"/>
  <c r="E12" i="19"/>
  <c r="E13" i="19"/>
  <c r="E14" i="19"/>
  <c r="E15" i="19"/>
  <c r="E16" i="19"/>
  <c r="E17" i="19"/>
  <c r="E18" i="19"/>
  <c r="E19" i="19"/>
  <c r="E20" i="19"/>
  <c r="E21" i="19"/>
  <c r="E22" i="19"/>
  <c r="E23" i="19"/>
  <c r="E24" i="19"/>
  <c r="E25" i="19"/>
  <c r="E26" i="19"/>
  <c r="E27" i="19"/>
  <c r="E28" i="19"/>
  <c r="E29" i="19"/>
  <c r="E30" i="19"/>
  <c r="E31" i="19"/>
  <c r="E32" i="19"/>
  <c r="E33" i="19"/>
  <c r="E34" i="19"/>
  <c r="E35" i="19"/>
  <c r="E36" i="19"/>
  <c r="E37" i="19"/>
  <c r="E38" i="19"/>
  <c r="E39" i="19"/>
  <c r="E40" i="19"/>
  <c r="E41" i="19"/>
  <c r="E42" i="19"/>
  <c r="E43" i="19"/>
  <c r="E44" i="19"/>
  <c r="E45" i="19"/>
  <c r="E46" i="19"/>
  <c r="E47" i="19"/>
  <c r="E48" i="19"/>
  <c r="E49" i="19"/>
  <c r="E50" i="19"/>
  <c r="E51" i="19"/>
  <c r="E52" i="19"/>
  <c r="E53" i="19"/>
  <c r="E54" i="19"/>
  <c r="E55" i="19"/>
  <c r="E56" i="19"/>
  <c r="E57" i="19"/>
  <c r="E58" i="19"/>
  <c r="E59" i="19"/>
  <c r="E60" i="19"/>
  <c r="E61" i="19"/>
  <c r="E62" i="19"/>
  <c r="E63" i="19"/>
  <c r="E64" i="19"/>
  <c r="E65" i="19"/>
  <c r="E66" i="19"/>
  <c r="E67" i="19"/>
  <c r="E68" i="19"/>
  <c r="E69" i="19"/>
  <c r="E70" i="19"/>
  <c r="E71" i="19"/>
  <c r="E72" i="19"/>
  <c r="E73" i="19"/>
  <c r="E74" i="19"/>
  <c r="E75" i="19"/>
  <c r="E76" i="19"/>
  <c r="E77" i="19"/>
  <c r="E78" i="19"/>
  <c r="E79" i="19"/>
  <c r="E80" i="19"/>
  <c r="E81" i="19"/>
  <c r="E82" i="19"/>
  <c r="E83" i="19"/>
  <c r="E84" i="19"/>
  <c r="E85" i="19"/>
  <c r="E86" i="19"/>
  <c r="E87" i="19"/>
  <c r="E88" i="19"/>
  <c r="E89" i="19"/>
  <c r="E90" i="19"/>
  <c r="E91" i="19"/>
  <c r="E92" i="19"/>
  <c r="E93" i="19"/>
  <c r="E94" i="19"/>
  <c r="E95" i="19"/>
  <c r="E96" i="19"/>
  <c r="E97" i="19"/>
  <c r="E98" i="19"/>
  <c r="E99" i="19"/>
  <c r="E100" i="19"/>
  <c r="E101" i="19"/>
  <c r="E102" i="19"/>
  <c r="E103" i="19"/>
  <c r="E104" i="19"/>
  <c r="E105" i="19"/>
  <c r="E106" i="19"/>
  <c r="E107" i="19"/>
  <c r="E108" i="19"/>
  <c r="E109" i="19"/>
  <c r="E110" i="19"/>
  <c r="E111" i="19"/>
  <c r="E112" i="19"/>
  <c r="E113" i="19"/>
  <c r="E114" i="19"/>
  <c r="E115" i="19"/>
  <c r="E116" i="19"/>
  <c r="E117" i="19"/>
  <c r="E118" i="19"/>
  <c r="E119" i="19"/>
  <c r="E120" i="19"/>
  <c r="E121" i="19"/>
  <c r="E122" i="19"/>
  <c r="E123" i="19"/>
  <c r="E124" i="19"/>
  <c r="E125" i="19"/>
  <c r="E126" i="19"/>
  <c r="E127" i="19"/>
  <c r="E128" i="19"/>
  <c r="E129" i="19"/>
  <c r="E130" i="19"/>
  <c r="E131" i="19"/>
  <c r="E132" i="19"/>
  <c r="E133" i="19"/>
  <c r="E134" i="19"/>
  <c r="E135" i="19"/>
  <c r="E136" i="19"/>
  <c r="E137" i="19"/>
  <c r="E138" i="19"/>
  <c r="E139" i="19"/>
  <c r="E140" i="19"/>
  <c r="E141" i="19"/>
  <c r="E142" i="19"/>
  <c r="E143" i="19"/>
  <c r="E144" i="19"/>
  <c r="E145" i="19"/>
  <c r="E146" i="19"/>
  <c r="E147" i="19"/>
  <c r="E148" i="19"/>
  <c r="E149" i="19"/>
  <c r="E150" i="19"/>
  <c r="E151" i="19"/>
  <c r="E152" i="19"/>
  <c r="E153" i="19"/>
  <c r="E154" i="19"/>
  <c r="E155" i="19"/>
  <c r="E156" i="19"/>
  <c r="E157" i="19"/>
  <c r="E158" i="19"/>
  <c r="E159" i="19"/>
  <c r="E160" i="19"/>
  <c r="E161" i="19"/>
  <c r="E162" i="19"/>
  <c r="E163" i="19"/>
  <c r="E164" i="19"/>
  <c r="E165" i="19"/>
  <c r="E166" i="19"/>
  <c r="E167" i="19"/>
  <c r="E168" i="19"/>
  <c r="E169" i="19"/>
  <c r="E170" i="19"/>
  <c r="E171" i="19"/>
  <c r="E172" i="19"/>
  <c r="E173" i="19"/>
  <c r="E174" i="19"/>
  <c r="E175" i="19"/>
  <c r="E176" i="19"/>
  <c r="E177" i="19"/>
  <c r="E178" i="19"/>
  <c r="E179" i="19"/>
  <c r="E180" i="19"/>
  <c r="E181" i="19"/>
  <c r="E182" i="19"/>
  <c r="E183" i="19"/>
  <c r="E184" i="19"/>
  <c r="E185" i="19"/>
  <c r="E186" i="19"/>
  <c r="E187" i="19"/>
  <c r="E188" i="19"/>
  <c r="E189" i="19"/>
  <c r="E190" i="19"/>
  <c r="E191" i="19"/>
  <c r="E192" i="19"/>
  <c r="E193" i="19"/>
  <c r="E194" i="19"/>
  <c r="E195" i="19"/>
  <c r="E196" i="19"/>
  <c r="E197" i="19"/>
  <c r="E198" i="19"/>
  <c r="E199" i="19"/>
  <c r="E200" i="19"/>
  <c r="E201" i="19"/>
  <c r="E202" i="19"/>
  <c r="E203" i="19"/>
  <c r="E204" i="19"/>
  <c r="E205" i="19"/>
  <c r="E206" i="19"/>
  <c r="E207" i="19"/>
  <c r="E208" i="19"/>
  <c r="E209" i="19"/>
  <c r="E210" i="19"/>
  <c r="E211" i="19"/>
  <c r="E212" i="19"/>
  <c r="E213" i="19"/>
  <c r="E214" i="19"/>
  <c r="E215" i="19"/>
  <c r="E216" i="19"/>
  <c r="E217" i="19"/>
  <c r="E218" i="19"/>
  <c r="E219" i="19"/>
  <c r="E220" i="19"/>
  <c r="E221" i="19"/>
  <c r="E222" i="19"/>
  <c r="E223" i="19"/>
  <c r="E224" i="19"/>
  <c r="E225" i="19"/>
  <c r="E226" i="19"/>
  <c r="E227" i="19"/>
  <c r="E228" i="19"/>
  <c r="E229" i="19"/>
  <c r="E230" i="19"/>
  <c r="E231" i="19"/>
  <c r="E232" i="19"/>
  <c r="E233" i="19"/>
  <c r="E234" i="19"/>
  <c r="E235" i="19"/>
  <c r="E236" i="19"/>
  <c r="E237" i="19"/>
  <c r="E238" i="19"/>
  <c r="E239" i="19"/>
  <c r="E240" i="19"/>
  <c r="E241" i="19"/>
  <c r="E242" i="19"/>
  <c r="E243" i="19"/>
  <c r="E244" i="19"/>
  <c r="E245" i="19"/>
  <c r="E246" i="19"/>
  <c r="E247" i="19"/>
  <c r="E248" i="19"/>
  <c r="E249" i="19"/>
  <c r="E250" i="19"/>
  <c r="E251" i="19"/>
  <c r="E252" i="19"/>
  <c r="E253" i="19"/>
  <c r="E254" i="19"/>
  <c r="E255" i="19"/>
  <c r="E256" i="19"/>
  <c r="E257" i="19"/>
  <c r="E258" i="19"/>
  <c r="E259" i="19"/>
  <c r="E260" i="19"/>
  <c r="E261" i="19"/>
  <c r="E262" i="19"/>
  <c r="E263" i="19"/>
  <c r="E264" i="19"/>
  <c r="E265" i="19"/>
  <c r="E266" i="19"/>
  <c r="E267" i="19"/>
  <c r="E268" i="19"/>
  <c r="E269" i="19"/>
  <c r="E270" i="19"/>
  <c r="E271" i="19"/>
  <c r="E272" i="19"/>
  <c r="E273" i="19"/>
  <c r="E274" i="19"/>
  <c r="E275" i="19"/>
  <c r="E276" i="19"/>
  <c r="E277" i="19"/>
  <c r="E278" i="19"/>
  <c r="E279" i="19"/>
  <c r="E280" i="19"/>
  <c r="E281" i="19"/>
  <c r="E282" i="19"/>
  <c r="E283" i="19"/>
  <c r="E284" i="19"/>
  <c r="E285" i="19"/>
  <c r="E286" i="19"/>
  <c r="E287" i="19"/>
  <c r="E288" i="19"/>
  <c r="E289" i="19"/>
  <c r="E290" i="19"/>
  <c r="E291" i="19"/>
  <c r="E292" i="19"/>
  <c r="E293" i="19"/>
  <c r="E294" i="19"/>
  <c r="E295" i="19"/>
  <c r="E296" i="19"/>
  <c r="E297" i="19"/>
  <c r="E298" i="19"/>
  <c r="E299" i="19"/>
  <c r="E300" i="19"/>
  <c r="E301" i="19"/>
  <c r="E302" i="19"/>
  <c r="E303" i="19"/>
  <c r="E304" i="19"/>
  <c r="E305" i="19"/>
  <c r="E306" i="19"/>
  <c r="E307" i="19"/>
  <c r="E308" i="19"/>
  <c r="E309" i="19"/>
  <c r="E310" i="19"/>
  <c r="E311" i="19"/>
  <c r="E312" i="19"/>
  <c r="E313" i="19"/>
  <c r="E314" i="19"/>
  <c r="E315" i="19"/>
  <c r="E316" i="19"/>
  <c r="E317" i="19"/>
  <c r="E318" i="19"/>
  <c r="E319" i="19"/>
  <c r="E320" i="19"/>
  <c r="E321" i="19"/>
  <c r="E322" i="19"/>
  <c r="E323" i="19"/>
  <c r="E324" i="19"/>
  <c r="E325" i="19"/>
  <c r="E326" i="19"/>
  <c r="E327" i="19"/>
  <c r="E328" i="19"/>
  <c r="E329" i="19"/>
  <c r="E330" i="19"/>
  <c r="E331" i="19"/>
  <c r="E332" i="19"/>
  <c r="E333" i="19"/>
  <c r="E334" i="19"/>
  <c r="E335" i="19"/>
  <c r="E336" i="19"/>
  <c r="E337" i="19"/>
  <c r="E338" i="19"/>
  <c r="E339" i="19"/>
  <c r="E340" i="19"/>
  <c r="E341" i="19"/>
  <c r="E342" i="19"/>
  <c r="E343" i="19"/>
  <c r="E344" i="19"/>
  <c r="E345" i="19"/>
  <c r="E346" i="19"/>
  <c r="E347" i="19"/>
  <c r="E348" i="19"/>
  <c r="E349" i="19"/>
  <c r="E350" i="19"/>
  <c r="E351" i="19"/>
  <c r="E352" i="19"/>
  <c r="E353" i="19"/>
  <c r="E354" i="19"/>
  <c r="E355" i="19"/>
  <c r="E356" i="19"/>
  <c r="E357" i="19"/>
  <c r="E358" i="19"/>
  <c r="E359" i="19"/>
  <c r="E360" i="19"/>
  <c r="E361" i="19"/>
  <c r="E362" i="19"/>
  <c r="E363" i="19"/>
  <c r="E364" i="19"/>
  <c r="E365" i="19"/>
  <c r="E366" i="19"/>
  <c r="E367" i="19"/>
  <c r="E368" i="19"/>
  <c r="E369" i="19"/>
  <c r="E370" i="19"/>
  <c r="E371" i="19"/>
  <c r="E372" i="19"/>
  <c r="E373" i="19"/>
  <c r="E374" i="19"/>
  <c r="E375" i="19"/>
  <c r="E376" i="19"/>
  <c r="E377" i="19"/>
  <c r="E378" i="19"/>
  <c r="E379" i="19"/>
  <c r="E380" i="19"/>
  <c r="E381" i="19"/>
  <c r="E382" i="19"/>
  <c r="E383" i="19"/>
  <c r="E384" i="19"/>
  <c r="E385" i="19"/>
  <c r="E386" i="19"/>
  <c r="E387" i="19"/>
  <c r="E388" i="19"/>
  <c r="E389" i="19"/>
  <c r="E390" i="19"/>
  <c r="E391" i="19"/>
  <c r="E392" i="19"/>
  <c r="E393" i="19"/>
  <c r="E394" i="19"/>
  <c r="E395" i="19"/>
  <c r="E396" i="19"/>
  <c r="E397" i="19"/>
  <c r="E398" i="19"/>
  <c r="E399" i="19"/>
  <c r="E400" i="19"/>
  <c r="E401" i="19"/>
  <c r="E402" i="19"/>
  <c r="E403" i="19"/>
  <c r="E404" i="19"/>
  <c r="E405" i="19"/>
  <c r="E406" i="19"/>
  <c r="E407" i="19"/>
  <c r="E408" i="19"/>
  <c r="E409" i="19"/>
  <c r="E410" i="19"/>
  <c r="E411" i="19"/>
  <c r="E412" i="19"/>
  <c r="E413" i="19"/>
  <c r="E414" i="19"/>
  <c r="E415" i="19"/>
  <c r="E416" i="19"/>
  <c r="E417" i="19"/>
  <c r="E418" i="19"/>
  <c r="E419" i="19"/>
  <c r="E420" i="19"/>
  <c r="E421" i="19"/>
  <c r="E422" i="19"/>
  <c r="E423" i="19"/>
  <c r="E424" i="19"/>
  <c r="E425" i="19"/>
  <c r="E426" i="19"/>
  <c r="E427" i="19"/>
  <c r="E428" i="19"/>
  <c r="E429" i="19"/>
  <c r="E430" i="19"/>
  <c r="E431" i="19"/>
  <c r="E432" i="19"/>
  <c r="E433" i="19"/>
  <c r="E434" i="19"/>
  <c r="E435" i="19"/>
  <c r="E436" i="19"/>
  <c r="E437" i="19"/>
  <c r="E438" i="19"/>
  <c r="E439" i="19"/>
  <c r="E440" i="19"/>
  <c r="E441" i="19"/>
  <c r="E442" i="19"/>
  <c r="E443" i="19"/>
  <c r="E444" i="19"/>
  <c r="E445" i="19"/>
  <c r="E446" i="19"/>
  <c r="E447" i="19"/>
  <c r="E448" i="19"/>
  <c r="E449" i="19"/>
  <c r="E450" i="19"/>
  <c r="E451" i="19"/>
  <c r="E452" i="19"/>
  <c r="E453" i="19"/>
  <c r="E454" i="19"/>
  <c r="E455" i="19"/>
  <c r="E456" i="19"/>
  <c r="E457" i="19"/>
  <c r="E458" i="19"/>
  <c r="E459" i="19"/>
  <c r="E460" i="19"/>
  <c r="E461" i="19"/>
  <c r="E462" i="19"/>
  <c r="E463" i="19"/>
  <c r="E464" i="19"/>
  <c r="E465" i="19"/>
  <c r="E466" i="19"/>
  <c r="E467" i="19"/>
  <c r="E468" i="19"/>
  <c r="E469" i="19"/>
  <c r="E470" i="19"/>
  <c r="E471" i="19"/>
  <c r="E472" i="19"/>
  <c r="E473" i="19"/>
  <c r="E474" i="19"/>
  <c r="E475" i="19"/>
  <c r="E476" i="19"/>
  <c r="E477" i="19"/>
  <c r="E478" i="19"/>
  <c r="E479" i="19"/>
  <c r="E480" i="19"/>
  <c r="E481" i="19"/>
  <c r="E482" i="19"/>
  <c r="E483" i="19"/>
  <c r="E484" i="19"/>
  <c r="E485" i="19"/>
  <c r="E486" i="19"/>
  <c r="E487" i="19"/>
  <c r="E488" i="19"/>
  <c r="E489" i="19"/>
  <c r="E490" i="19"/>
  <c r="E491" i="19"/>
  <c r="E492" i="19"/>
  <c r="E493" i="19"/>
  <c r="E494" i="19"/>
  <c r="E495" i="19"/>
  <c r="E496" i="19"/>
  <c r="E497" i="19"/>
  <c r="E498" i="19"/>
  <c r="E499" i="19"/>
  <c r="E500" i="19"/>
  <c r="E501" i="19"/>
  <c r="E502" i="19"/>
  <c r="E503" i="19"/>
  <c r="E504" i="19"/>
  <c r="E505" i="19"/>
  <c r="E506" i="19"/>
  <c r="E507" i="19"/>
  <c r="E508" i="19"/>
  <c r="E509" i="19"/>
  <c r="E510" i="19"/>
  <c r="E511" i="19"/>
  <c r="E512" i="19"/>
  <c r="E513" i="19"/>
  <c r="E514" i="19"/>
  <c r="E515" i="19"/>
  <c r="E516" i="19"/>
  <c r="E517" i="19"/>
  <c r="E518" i="19"/>
  <c r="E519" i="19"/>
  <c r="E520" i="19"/>
  <c r="E521" i="19"/>
  <c r="E522" i="19"/>
  <c r="E523" i="19"/>
  <c r="E524" i="19"/>
  <c r="E525" i="19"/>
  <c r="E526" i="19"/>
  <c r="E527" i="19"/>
  <c r="E528" i="19"/>
  <c r="E529" i="19"/>
  <c r="E530" i="19"/>
  <c r="E531" i="19"/>
  <c r="E532" i="19"/>
  <c r="E533" i="19"/>
  <c r="E534" i="19"/>
  <c r="E535" i="19"/>
  <c r="E536" i="19"/>
  <c r="E537" i="19"/>
  <c r="E538" i="19"/>
  <c r="E539" i="19"/>
  <c r="E540" i="19"/>
  <c r="E541" i="19"/>
  <c r="E542" i="19"/>
  <c r="E543" i="19"/>
  <c r="E544" i="19"/>
  <c r="E545" i="19"/>
  <c r="E546" i="19"/>
  <c r="E547" i="19"/>
  <c r="E548" i="19"/>
  <c r="E549" i="19"/>
  <c r="E550" i="19"/>
  <c r="E551" i="19"/>
  <c r="E552" i="19"/>
  <c r="E553" i="19"/>
  <c r="E554" i="19"/>
  <c r="E555" i="19"/>
  <c r="E556" i="19"/>
  <c r="E557" i="19"/>
  <c r="E558" i="19"/>
  <c r="E559" i="19"/>
  <c r="E560" i="19"/>
  <c r="E561" i="19"/>
  <c r="E562" i="19"/>
  <c r="E563" i="19"/>
  <c r="E564" i="19"/>
  <c r="E565" i="19"/>
  <c r="E566" i="19"/>
  <c r="E567" i="19"/>
  <c r="E568" i="19"/>
  <c r="E569" i="19"/>
  <c r="E570" i="19"/>
  <c r="E571" i="19"/>
  <c r="E572" i="19"/>
  <c r="E573" i="19"/>
  <c r="E574" i="19"/>
  <c r="E575" i="19"/>
  <c r="E576" i="19"/>
  <c r="E577" i="19"/>
  <c r="E578" i="19"/>
  <c r="E579" i="19"/>
  <c r="E580" i="19"/>
  <c r="E581" i="19"/>
  <c r="E582" i="19"/>
  <c r="E583" i="19"/>
  <c r="E584" i="19"/>
  <c r="E585" i="19"/>
  <c r="E586" i="19"/>
  <c r="E587" i="19"/>
  <c r="E588" i="19"/>
  <c r="E589" i="19"/>
  <c r="E590" i="19"/>
  <c r="E591" i="19"/>
  <c r="E592" i="19"/>
  <c r="E593" i="19"/>
  <c r="E594" i="19"/>
  <c r="E595" i="19"/>
  <c r="E596" i="19"/>
  <c r="E597" i="19"/>
  <c r="E598" i="19"/>
  <c r="E599" i="19"/>
  <c r="E600" i="19"/>
  <c r="E601" i="19"/>
  <c r="E602" i="19"/>
  <c r="E603" i="19"/>
  <c r="E604" i="19"/>
  <c r="E605" i="19"/>
  <c r="E606" i="19"/>
  <c r="E607" i="19"/>
  <c r="E608" i="19"/>
  <c r="E609" i="19"/>
  <c r="E610" i="19"/>
  <c r="E611" i="19"/>
  <c r="E612" i="19"/>
  <c r="E613" i="19"/>
  <c r="E614" i="19"/>
  <c r="E615" i="19"/>
  <c r="E616" i="19"/>
  <c r="E617" i="19"/>
  <c r="E618" i="19"/>
  <c r="E619" i="19"/>
  <c r="E620" i="19"/>
  <c r="E621" i="19"/>
  <c r="E622" i="19"/>
  <c r="E623" i="19"/>
  <c r="E624" i="19"/>
  <c r="E625" i="19"/>
  <c r="E626" i="19"/>
  <c r="E627" i="19"/>
  <c r="E628" i="19"/>
  <c r="E629" i="19"/>
  <c r="E630" i="19"/>
  <c r="E631" i="19"/>
  <c r="E632" i="19"/>
  <c r="E633" i="19"/>
  <c r="E634" i="19"/>
  <c r="E635" i="19"/>
  <c r="E636" i="19"/>
  <c r="E637" i="19"/>
  <c r="E638" i="19"/>
  <c r="E639" i="19"/>
  <c r="E640" i="19"/>
  <c r="E641" i="19"/>
  <c r="E642" i="19"/>
  <c r="E643" i="19"/>
  <c r="E644" i="19"/>
  <c r="E645" i="19"/>
  <c r="E646" i="19"/>
  <c r="E647" i="19"/>
  <c r="E648" i="19"/>
  <c r="E649" i="19"/>
  <c r="E650" i="19"/>
  <c r="E651" i="19"/>
  <c r="E652" i="19"/>
  <c r="E653" i="19"/>
  <c r="E654" i="19"/>
  <c r="E655" i="19"/>
  <c r="E656" i="19"/>
  <c r="E657" i="19"/>
  <c r="E658" i="19"/>
  <c r="E659" i="19"/>
  <c r="E660" i="19"/>
  <c r="E661" i="19"/>
  <c r="E662" i="19"/>
  <c r="E663" i="19"/>
  <c r="E664" i="19"/>
  <c r="E665" i="19"/>
  <c r="E666" i="19"/>
  <c r="E667" i="19"/>
  <c r="E668" i="19"/>
  <c r="E669" i="19"/>
  <c r="E670" i="19"/>
  <c r="E671" i="19"/>
  <c r="E672" i="19"/>
  <c r="E673" i="19"/>
  <c r="E674" i="19"/>
  <c r="E675" i="19"/>
  <c r="E676" i="19"/>
  <c r="E677" i="19"/>
  <c r="E678" i="19"/>
  <c r="E679" i="19"/>
  <c r="E680" i="19"/>
  <c r="E681" i="19"/>
  <c r="E682" i="19"/>
  <c r="E683" i="19"/>
  <c r="E684" i="19"/>
  <c r="E685" i="19"/>
  <c r="E686" i="19"/>
  <c r="E687" i="19"/>
  <c r="E688" i="19"/>
  <c r="E689" i="19"/>
  <c r="E690" i="19"/>
  <c r="E691" i="19"/>
  <c r="E692" i="19"/>
  <c r="E693" i="19"/>
  <c r="E694" i="19"/>
  <c r="E695" i="19"/>
  <c r="E696" i="19"/>
  <c r="E697" i="19"/>
  <c r="E698" i="19"/>
  <c r="E699" i="19"/>
  <c r="E700" i="19"/>
  <c r="E701" i="19"/>
  <c r="E702" i="19"/>
  <c r="E703" i="19"/>
  <c r="E704" i="19"/>
  <c r="E705" i="19"/>
  <c r="E706" i="19"/>
  <c r="E707" i="19"/>
  <c r="E708" i="19"/>
  <c r="E709" i="19"/>
  <c r="E710" i="19"/>
  <c r="E711" i="19"/>
  <c r="E712" i="19"/>
  <c r="E713" i="19"/>
  <c r="E714" i="19"/>
  <c r="E715" i="19"/>
  <c r="E716" i="19"/>
  <c r="E717" i="19"/>
  <c r="E718" i="19"/>
  <c r="E719" i="19"/>
  <c r="E720" i="19"/>
  <c r="E721" i="19"/>
  <c r="E722" i="19"/>
  <c r="E723" i="19"/>
  <c r="E724" i="19"/>
  <c r="E725" i="19"/>
  <c r="E726" i="19"/>
  <c r="E727" i="19"/>
  <c r="E728" i="19"/>
  <c r="E729" i="19"/>
  <c r="E730" i="19"/>
  <c r="E731" i="19"/>
  <c r="E732" i="19"/>
  <c r="E733" i="19"/>
  <c r="E734" i="19"/>
  <c r="E735" i="19"/>
  <c r="E736" i="19"/>
  <c r="E737" i="19"/>
  <c r="E738" i="19"/>
  <c r="E739" i="19"/>
  <c r="E740" i="19"/>
  <c r="E741" i="19"/>
  <c r="E742" i="19"/>
  <c r="E743" i="19"/>
  <c r="E744" i="19"/>
  <c r="E745" i="19"/>
  <c r="E746" i="19"/>
  <c r="E747" i="19"/>
  <c r="E748" i="19"/>
  <c r="E749" i="19"/>
  <c r="E750" i="19"/>
  <c r="E751" i="19"/>
  <c r="E752" i="19"/>
  <c r="E753" i="19"/>
  <c r="E754" i="19"/>
  <c r="E755" i="19"/>
  <c r="E756" i="19"/>
  <c r="E757" i="19"/>
  <c r="E758" i="19"/>
  <c r="E759" i="19"/>
  <c r="E760" i="19"/>
  <c r="E761" i="19"/>
  <c r="E762" i="19"/>
  <c r="E763" i="19"/>
  <c r="E764" i="19"/>
  <c r="E765" i="19"/>
  <c r="E766" i="19"/>
  <c r="E767" i="19"/>
  <c r="E768" i="19"/>
  <c r="E769" i="19"/>
  <c r="E770" i="19"/>
  <c r="E771" i="19"/>
  <c r="E772" i="19"/>
  <c r="E773" i="19"/>
  <c r="E774" i="19"/>
  <c r="E775" i="19"/>
  <c r="E776" i="19"/>
  <c r="E777" i="19"/>
  <c r="E778" i="19"/>
  <c r="E779" i="19"/>
  <c r="E780" i="19"/>
  <c r="E781" i="19"/>
  <c r="E782" i="19"/>
  <c r="E783" i="19"/>
  <c r="E784" i="19"/>
  <c r="E785" i="19"/>
  <c r="E786" i="19"/>
  <c r="E787" i="19"/>
  <c r="E788" i="19"/>
  <c r="E789" i="19"/>
  <c r="E790" i="19"/>
  <c r="E791" i="19"/>
  <c r="E792" i="19"/>
  <c r="E793" i="19"/>
  <c r="E794" i="19"/>
  <c r="E795" i="19"/>
  <c r="E796" i="19"/>
  <c r="E797" i="19"/>
  <c r="E798" i="19"/>
  <c r="E799" i="19"/>
  <c r="E800" i="19"/>
  <c r="E801" i="19"/>
  <c r="E802" i="19"/>
  <c r="E803" i="19"/>
  <c r="E804" i="19"/>
  <c r="E805" i="19"/>
  <c r="E806" i="19"/>
  <c r="E807" i="19"/>
  <c r="E808" i="19"/>
  <c r="E809" i="19"/>
  <c r="E810" i="19"/>
  <c r="E811" i="19"/>
  <c r="E812" i="19"/>
  <c r="E813" i="19"/>
  <c r="E814" i="19"/>
  <c r="E815" i="19"/>
  <c r="E816" i="19"/>
  <c r="E817" i="19"/>
  <c r="E818" i="19"/>
  <c r="E819" i="19"/>
  <c r="E820" i="19"/>
  <c r="E821" i="19"/>
  <c r="E822" i="19"/>
  <c r="E823" i="19"/>
  <c r="E824" i="19"/>
  <c r="E825" i="19"/>
  <c r="E826" i="19"/>
  <c r="E827" i="19"/>
  <c r="E828" i="19"/>
  <c r="E829" i="19"/>
  <c r="E830" i="19"/>
  <c r="E831" i="19"/>
  <c r="E832" i="19"/>
  <c r="E833" i="19"/>
  <c r="E834" i="19"/>
  <c r="E835" i="19"/>
  <c r="E836" i="19"/>
  <c r="E837" i="19"/>
  <c r="E838" i="19"/>
  <c r="E839" i="19"/>
  <c r="E840" i="19"/>
  <c r="E841" i="19"/>
  <c r="E842" i="19"/>
  <c r="E843" i="19"/>
  <c r="E844" i="19"/>
  <c r="E845" i="19"/>
  <c r="E846" i="19"/>
  <c r="E847" i="19"/>
  <c r="E848" i="19"/>
  <c r="E849" i="19"/>
  <c r="E850" i="19"/>
  <c r="E851" i="19"/>
  <c r="E852" i="19"/>
  <c r="E853" i="19"/>
  <c r="E854" i="19"/>
  <c r="E855" i="19"/>
  <c r="E856" i="19"/>
  <c r="E857" i="19"/>
  <c r="E858" i="19"/>
  <c r="E859" i="19"/>
  <c r="E860" i="19"/>
  <c r="E861" i="19"/>
  <c r="E862" i="19"/>
  <c r="E863" i="19"/>
  <c r="E864" i="19"/>
  <c r="E865" i="19"/>
  <c r="E866" i="19"/>
  <c r="E867" i="19"/>
  <c r="E868" i="19"/>
  <c r="E869" i="19"/>
  <c r="E870" i="19"/>
  <c r="E871" i="19"/>
  <c r="E872" i="19"/>
  <c r="E873" i="19"/>
  <c r="E874" i="19"/>
  <c r="E875" i="19"/>
  <c r="E876" i="19"/>
  <c r="E877" i="19"/>
  <c r="E878" i="19"/>
  <c r="E879" i="19"/>
  <c r="E880" i="19"/>
  <c r="E881" i="19"/>
  <c r="E882" i="19"/>
  <c r="E883" i="19"/>
  <c r="E884" i="19"/>
  <c r="E885" i="19"/>
  <c r="E886" i="19"/>
  <c r="E887" i="19"/>
  <c r="E888" i="19"/>
  <c r="E889" i="19"/>
  <c r="E890" i="19"/>
  <c r="E891" i="19"/>
  <c r="E892" i="19"/>
  <c r="E893" i="19"/>
  <c r="E894" i="19"/>
  <c r="E895" i="19"/>
  <c r="E896" i="19"/>
  <c r="E897" i="19"/>
  <c r="E898" i="19"/>
  <c r="E899" i="19"/>
  <c r="E900" i="19"/>
  <c r="E901" i="19"/>
  <c r="E902" i="19"/>
  <c r="E903" i="19"/>
  <c r="E904" i="19"/>
  <c r="E905" i="19"/>
  <c r="E906" i="19"/>
  <c r="E907" i="19"/>
  <c r="E908" i="19"/>
  <c r="E909" i="19"/>
  <c r="E910" i="19"/>
  <c r="E911" i="19"/>
  <c r="E912" i="19"/>
  <c r="E913" i="19"/>
  <c r="E914" i="19"/>
  <c r="E915" i="19"/>
  <c r="E916" i="19"/>
  <c r="E917" i="19"/>
  <c r="E918" i="19"/>
  <c r="E919" i="19"/>
  <c r="E920" i="19"/>
  <c r="E921" i="19"/>
  <c r="E922" i="19"/>
  <c r="E923" i="19"/>
  <c r="E924" i="19"/>
  <c r="E925" i="19"/>
  <c r="E926" i="19"/>
  <c r="E927" i="19"/>
  <c r="E928" i="19"/>
  <c r="E929" i="19"/>
  <c r="E930" i="19"/>
  <c r="E931" i="19"/>
  <c r="E932" i="19"/>
  <c r="E933" i="19"/>
  <c r="E934" i="19"/>
  <c r="E935" i="19"/>
  <c r="E936" i="19"/>
  <c r="E937" i="19"/>
  <c r="E938" i="19"/>
  <c r="E939" i="19"/>
  <c r="E940" i="19"/>
  <c r="E941" i="19"/>
  <c r="E942" i="19"/>
  <c r="E943" i="19"/>
  <c r="E944" i="19"/>
  <c r="E945" i="19"/>
  <c r="E946" i="19"/>
  <c r="E947" i="19"/>
  <c r="E948" i="19"/>
  <c r="E949" i="19"/>
  <c r="E950" i="19"/>
  <c r="E951" i="19"/>
  <c r="E952" i="19"/>
  <c r="E953" i="19"/>
  <c r="E954" i="19"/>
  <c r="E955" i="19"/>
  <c r="E956" i="19"/>
  <c r="E957" i="19"/>
  <c r="E958" i="19"/>
  <c r="E959" i="19"/>
  <c r="E960" i="19"/>
  <c r="E961" i="19"/>
  <c r="E962" i="19"/>
  <c r="E963" i="19"/>
  <c r="E964" i="19"/>
  <c r="E965" i="19"/>
  <c r="E966" i="19"/>
  <c r="E967" i="19"/>
  <c r="E968" i="19"/>
  <c r="E969" i="19"/>
  <c r="E970" i="19"/>
  <c r="E971" i="19"/>
  <c r="E972" i="19"/>
  <c r="E973" i="19"/>
  <c r="E974" i="19"/>
  <c r="E975" i="19"/>
  <c r="E976" i="19"/>
  <c r="E977" i="19"/>
  <c r="E978" i="19"/>
  <c r="E979" i="19"/>
  <c r="E980" i="19"/>
  <c r="E981" i="19"/>
  <c r="E982" i="19"/>
  <c r="E983" i="19"/>
  <c r="E984" i="19"/>
  <c r="E985" i="19"/>
  <c r="E986" i="19"/>
  <c r="E987" i="19"/>
  <c r="E988" i="19"/>
  <c r="E989" i="19"/>
  <c r="E990" i="19"/>
  <c r="E991" i="19"/>
  <c r="E992" i="19"/>
  <c r="E993" i="19"/>
  <c r="E994" i="19"/>
  <c r="E995" i="19"/>
  <c r="E996" i="19"/>
  <c r="E997" i="19"/>
  <c r="E998" i="19"/>
  <c r="E999" i="19"/>
  <c r="E1000" i="19"/>
  <c r="E1001" i="19"/>
  <c r="E1002" i="19"/>
  <c r="E1003" i="19"/>
  <c r="E1004" i="19"/>
  <c r="E1005" i="19"/>
  <c r="E1006" i="19"/>
  <c r="E1007" i="19"/>
  <c r="E1008" i="19"/>
  <c r="E1009" i="19"/>
  <c r="E1010" i="19"/>
  <c r="E1011" i="19"/>
  <c r="E1012" i="19"/>
  <c r="E1013" i="19"/>
  <c r="E1014" i="19"/>
  <c r="E1015" i="19"/>
  <c r="E1016" i="19"/>
  <c r="E1017" i="19"/>
  <c r="E1018" i="19"/>
  <c r="E1019" i="19"/>
  <c r="E1020" i="19"/>
  <c r="E1021" i="19"/>
  <c r="E1022" i="19"/>
  <c r="E1023" i="19"/>
  <c r="E1024" i="19"/>
  <c r="E1025" i="19"/>
  <c r="E1026" i="19"/>
  <c r="E1027" i="19"/>
  <c r="E1028" i="19"/>
  <c r="E1029" i="19"/>
  <c r="E1030" i="19"/>
  <c r="E1031" i="19"/>
  <c r="E1032" i="19"/>
  <c r="E1033" i="19"/>
  <c r="E1034" i="19"/>
  <c r="E1035" i="19"/>
  <c r="E1036" i="19"/>
  <c r="E1037" i="19"/>
  <c r="E1038" i="19"/>
  <c r="E1039" i="19"/>
  <c r="E1040" i="19"/>
  <c r="E1041" i="19"/>
  <c r="E1042" i="19"/>
  <c r="E1043" i="19"/>
  <c r="E1044" i="19"/>
  <c r="E1045" i="19"/>
  <c r="E1046" i="19"/>
  <c r="E1047" i="19"/>
  <c r="E1048" i="19"/>
  <c r="E1049" i="19"/>
  <c r="E1050" i="19"/>
  <c r="E1051" i="19"/>
  <c r="E1052" i="19"/>
  <c r="E1053" i="19"/>
  <c r="E1054" i="19"/>
  <c r="E1055" i="19"/>
  <c r="E1056" i="19"/>
  <c r="E1057" i="19"/>
  <c r="E1058" i="19"/>
  <c r="E1059" i="19"/>
  <c r="E1060" i="19"/>
  <c r="E1061" i="19"/>
  <c r="E1062" i="19"/>
  <c r="E1063" i="19"/>
  <c r="E1064" i="19"/>
  <c r="E1065" i="19"/>
  <c r="E1066" i="19"/>
  <c r="E1067" i="19"/>
  <c r="E1068" i="19"/>
  <c r="E1069" i="19"/>
  <c r="E1070" i="19"/>
  <c r="E1071" i="19"/>
  <c r="E1072" i="19"/>
  <c r="E1073" i="19"/>
  <c r="E1074" i="19"/>
  <c r="E1075" i="19"/>
  <c r="E1076" i="19"/>
  <c r="E1077" i="19"/>
  <c r="E1078" i="19"/>
  <c r="E1079" i="19"/>
  <c r="E1080" i="19"/>
  <c r="E1081" i="19"/>
  <c r="E1082" i="19"/>
  <c r="E1083" i="19"/>
  <c r="E1084" i="19"/>
  <c r="E1085" i="19"/>
  <c r="E1086" i="19"/>
  <c r="E1087" i="19"/>
  <c r="E1088" i="19"/>
  <c r="E1089" i="19"/>
  <c r="E1090" i="19"/>
  <c r="E1091" i="19"/>
  <c r="E1092" i="19"/>
  <c r="E1093" i="19"/>
  <c r="E1094" i="19"/>
  <c r="E1095" i="19"/>
  <c r="E1096" i="19"/>
  <c r="E1097" i="19"/>
  <c r="E1098" i="19"/>
  <c r="E1099" i="19"/>
  <c r="E1100" i="19"/>
  <c r="E1101" i="19"/>
  <c r="E1102" i="19"/>
  <c r="E1103" i="19"/>
  <c r="E1104" i="19"/>
  <c r="E1105" i="19"/>
  <c r="E1106" i="19"/>
  <c r="E1107" i="19"/>
  <c r="E1108" i="19"/>
  <c r="E1109" i="19"/>
  <c r="E1110" i="19"/>
  <c r="E1111" i="19"/>
  <c r="E1112" i="19"/>
  <c r="E1113" i="19"/>
  <c r="E1114" i="19"/>
  <c r="E1115" i="19"/>
  <c r="E1116" i="19"/>
  <c r="E1117" i="19"/>
  <c r="E1118" i="19"/>
  <c r="E1119" i="19"/>
  <c r="E1120" i="19"/>
  <c r="E1121" i="19"/>
  <c r="E1122" i="19"/>
  <c r="E1123" i="19"/>
  <c r="E1124" i="19"/>
  <c r="E1125" i="19"/>
  <c r="E1126" i="19"/>
  <c r="E1127" i="19"/>
  <c r="E1128" i="19"/>
  <c r="E1129" i="19"/>
  <c r="E1130" i="19"/>
  <c r="E1131" i="19"/>
  <c r="E1132" i="19"/>
  <c r="E1133" i="19"/>
  <c r="E1134" i="19"/>
  <c r="E1135" i="19"/>
  <c r="E1136" i="19"/>
  <c r="E1137" i="19"/>
  <c r="E1138" i="19"/>
  <c r="E1139" i="19"/>
  <c r="E1140" i="19"/>
  <c r="E1141" i="19"/>
  <c r="E1142" i="19"/>
  <c r="E1143" i="19"/>
  <c r="E1144" i="19"/>
  <c r="E1145" i="19"/>
  <c r="E1146" i="19"/>
  <c r="E1147" i="19"/>
  <c r="E1148" i="19"/>
  <c r="E1149" i="19"/>
  <c r="E1150" i="19"/>
  <c r="E1151" i="19"/>
  <c r="E1152" i="19"/>
  <c r="E1153" i="19"/>
  <c r="E1154" i="19"/>
  <c r="E1155" i="19"/>
  <c r="E1156" i="19"/>
  <c r="E1157" i="19"/>
  <c r="E1158" i="19"/>
  <c r="E1159" i="19"/>
  <c r="E1160" i="19"/>
  <c r="E1161" i="19"/>
  <c r="E1162" i="19"/>
  <c r="E1163" i="19"/>
  <c r="E1164" i="19"/>
  <c r="E1165" i="19"/>
  <c r="E1166" i="19"/>
  <c r="E1167" i="19"/>
  <c r="E1168" i="19"/>
  <c r="E1169" i="19"/>
  <c r="E1170" i="19"/>
  <c r="E1171" i="19"/>
  <c r="E1172" i="19"/>
  <c r="E1173" i="19"/>
  <c r="E1174" i="19"/>
  <c r="E1175" i="19"/>
  <c r="E1176" i="19"/>
  <c r="E1177" i="19"/>
  <c r="E1178" i="19"/>
  <c r="E1179" i="19"/>
  <c r="E1180" i="19"/>
  <c r="E1181" i="19"/>
  <c r="E1182" i="19"/>
  <c r="E1183" i="19"/>
  <c r="E1184" i="19"/>
  <c r="E1185" i="19"/>
  <c r="E1186" i="19"/>
  <c r="E1187" i="19"/>
  <c r="E1188" i="19"/>
  <c r="E1189" i="19"/>
  <c r="E1190" i="19"/>
  <c r="E1191" i="19"/>
  <c r="E1192" i="19"/>
  <c r="E1193" i="19"/>
  <c r="E1194" i="19"/>
  <c r="E1195" i="19"/>
  <c r="E1196" i="19"/>
  <c r="E1197" i="19"/>
  <c r="E1198" i="19"/>
  <c r="E1199" i="19"/>
  <c r="E1200" i="19"/>
  <c r="E1201" i="19"/>
  <c r="E1202" i="19"/>
  <c r="E1203" i="19"/>
  <c r="E1204" i="19"/>
  <c r="E1205" i="19"/>
  <c r="E1206" i="19"/>
  <c r="E1207" i="19"/>
  <c r="E1208" i="19"/>
  <c r="E1209" i="19"/>
  <c r="E1210" i="19"/>
  <c r="E1211" i="19"/>
  <c r="E1212" i="19"/>
  <c r="E1213" i="19"/>
  <c r="E1214" i="19"/>
  <c r="E1215" i="19"/>
  <c r="E1216" i="19"/>
  <c r="E1217" i="19"/>
  <c r="E1218" i="19"/>
  <c r="E1219" i="19"/>
  <c r="E1220" i="19"/>
  <c r="E1221" i="19"/>
  <c r="E1222" i="19"/>
  <c r="E1223" i="19"/>
  <c r="E1224" i="19"/>
  <c r="E1225" i="19"/>
  <c r="E1226" i="19"/>
  <c r="E1227" i="19"/>
  <c r="E1228" i="19"/>
  <c r="E1229" i="19"/>
  <c r="E1230" i="19"/>
  <c r="E1231" i="19"/>
  <c r="E1232" i="19"/>
  <c r="E1233" i="19"/>
  <c r="E1234" i="19"/>
  <c r="E1235" i="19"/>
  <c r="E1236" i="19"/>
  <c r="E1237" i="19"/>
  <c r="E1238" i="19"/>
  <c r="E1239" i="19"/>
  <c r="E1240" i="19"/>
  <c r="E1241" i="19"/>
  <c r="E1242" i="19"/>
  <c r="E1243" i="19"/>
  <c r="E1244" i="19"/>
  <c r="E1245" i="19"/>
  <c r="E1246" i="19"/>
  <c r="E1247" i="19"/>
  <c r="E1248" i="19"/>
  <c r="E1249" i="19"/>
  <c r="E1250" i="19"/>
  <c r="E1251" i="19"/>
  <c r="E1252" i="19"/>
  <c r="M1260" i="19"/>
  <c r="AB1259" i="19"/>
  <c r="Y1259" i="19"/>
  <c r="V1259" i="19"/>
  <c r="M1259" i="19"/>
  <c r="AB1258" i="19"/>
  <c r="Y1258" i="19"/>
  <c r="V1258" i="19"/>
  <c r="M1258" i="19"/>
  <c r="AB1257" i="19"/>
  <c r="Y1257" i="19"/>
  <c r="V1257" i="19"/>
  <c r="M1257" i="19"/>
  <c r="AB1256" i="19"/>
  <c r="Y1256" i="19"/>
  <c r="V1256" i="19"/>
  <c r="M1256" i="19"/>
  <c r="AC1255" i="19"/>
  <c r="Z1255" i="19"/>
  <c r="W1255" i="19"/>
  <c r="N1255" i="19"/>
  <c r="AC1254" i="19"/>
  <c r="Z1254" i="19"/>
  <c r="W1254" i="19"/>
  <c r="N1254" i="19"/>
  <c r="AC1253" i="19"/>
  <c r="Z1253" i="19"/>
  <c r="W1253" i="19"/>
  <c r="N1253" i="19"/>
  <c r="AC1252" i="19"/>
  <c r="Z1252" i="19"/>
  <c r="W1252" i="19"/>
  <c r="N1252" i="19"/>
  <c r="AC1251" i="19"/>
  <c r="Z1251" i="19"/>
  <c r="W1251" i="19"/>
  <c r="N1251" i="19"/>
  <c r="AC1250" i="19"/>
  <c r="Z1250" i="19"/>
  <c r="W1250" i="19"/>
  <c r="N1250" i="19"/>
  <c r="AC1249" i="19"/>
  <c r="Z1249" i="19"/>
  <c r="W1249" i="19"/>
  <c r="N1249" i="19"/>
  <c r="AC1248" i="19"/>
  <c r="Z1248" i="19"/>
  <c r="W1248" i="19"/>
  <c r="N1248" i="19"/>
  <c r="AC1247" i="19"/>
  <c r="Z1247" i="19"/>
  <c r="W1247" i="19"/>
  <c r="N1247" i="19"/>
  <c r="AC1246" i="19"/>
  <c r="Z1246" i="19"/>
  <c r="W1246" i="19"/>
  <c r="N1246" i="19"/>
  <c r="AC1245" i="19"/>
  <c r="Z1245" i="19"/>
  <c r="W1245" i="19"/>
  <c r="N1245" i="19"/>
  <c r="H1245" i="19"/>
  <c r="AC1244" i="19"/>
  <c r="Z1244" i="19"/>
  <c r="W1244" i="19"/>
  <c r="N1244" i="19"/>
  <c r="H1244" i="19"/>
  <c r="AC1243" i="19"/>
  <c r="Z1243" i="19"/>
  <c r="W1243" i="19"/>
  <c r="N1243" i="19"/>
  <c r="H1243" i="19"/>
  <c r="AC1242" i="19"/>
  <c r="Z1242" i="19"/>
  <c r="W1242" i="19"/>
  <c r="N1242" i="19"/>
  <c r="H1242" i="19"/>
  <c r="AC1241" i="19"/>
  <c r="Z1241" i="19"/>
  <c r="W1241" i="19"/>
  <c r="N1241" i="19"/>
  <c r="H1241" i="19"/>
  <c r="AC1240" i="19"/>
  <c r="Z1240" i="19"/>
  <c r="W1240" i="19"/>
  <c r="N1240" i="19"/>
  <c r="H1240" i="19"/>
  <c r="AC1239" i="19"/>
  <c r="Z1239" i="19"/>
  <c r="W1239" i="19"/>
  <c r="N1239" i="19"/>
  <c r="H1239" i="19"/>
  <c r="AC1238" i="19"/>
  <c r="Z1238" i="19"/>
  <c r="W1238" i="19"/>
  <c r="N1238" i="19"/>
  <c r="H1238" i="19"/>
  <c r="AC1237" i="19"/>
  <c r="Z1237" i="19"/>
  <c r="W1237" i="19"/>
  <c r="N1237" i="19"/>
  <c r="H1237" i="19"/>
  <c r="AC1236" i="19"/>
  <c r="Z1236" i="19"/>
  <c r="W1236" i="19"/>
  <c r="N1236" i="19"/>
  <c r="H1236" i="19"/>
  <c r="AC1235" i="19"/>
  <c r="Z1235" i="19"/>
  <c r="W1235" i="19"/>
  <c r="N1235" i="19"/>
  <c r="H1235" i="19"/>
  <c r="AC1234" i="19"/>
  <c r="Z1234" i="19"/>
  <c r="W1234" i="19"/>
  <c r="N1234" i="19"/>
  <c r="H1234" i="19"/>
  <c r="AC1233" i="19"/>
  <c r="Z1233" i="19"/>
  <c r="W1233" i="19"/>
  <c r="T1233" i="19"/>
  <c r="Q1233" i="19"/>
  <c r="N1233" i="19"/>
  <c r="H1233" i="19"/>
  <c r="AC1232" i="19"/>
  <c r="Z1232" i="19"/>
  <c r="W1232" i="19"/>
  <c r="T1232" i="19"/>
  <c r="Q1232" i="19"/>
  <c r="N1232" i="19"/>
  <c r="H1232" i="19"/>
  <c r="AC1231" i="19"/>
  <c r="Z1231" i="19"/>
  <c r="W1231" i="19"/>
  <c r="T1231" i="19"/>
  <c r="Q1231" i="19"/>
  <c r="N1231" i="19"/>
  <c r="K1231" i="19"/>
  <c r="H1231" i="19"/>
  <c r="AC1230" i="19"/>
  <c r="Z1230" i="19"/>
  <c r="W1230" i="19"/>
  <c r="T1230" i="19"/>
  <c r="Q1230" i="19"/>
  <c r="N1230" i="19"/>
  <c r="K1230" i="19"/>
  <c r="H1230" i="19"/>
  <c r="AC1229" i="19"/>
  <c r="Z1229" i="19"/>
  <c r="W1229" i="19"/>
  <c r="T1229" i="19"/>
  <c r="Q1229" i="19"/>
  <c r="N1229" i="19"/>
  <c r="K1229" i="19"/>
  <c r="H1229" i="19"/>
  <c r="AC1228" i="19"/>
  <c r="Z1228" i="19"/>
  <c r="W1228" i="19"/>
  <c r="T1228" i="19"/>
  <c r="Q1228" i="19"/>
  <c r="N1228" i="19"/>
  <c r="K1228" i="19"/>
  <c r="H1228" i="19"/>
  <c r="AC1227" i="19"/>
  <c r="Z1227" i="19"/>
  <c r="W1227" i="19"/>
  <c r="T1227" i="19"/>
  <c r="Q1227" i="19"/>
  <c r="N1227" i="19"/>
  <c r="K1227" i="19"/>
  <c r="H1227" i="19"/>
  <c r="AC1226" i="19"/>
  <c r="Z1226" i="19"/>
  <c r="W1226" i="19"/>
  <c r="T1226" i="19"/>
  <c r="Q1226" i="19"/>
  <c r="N1226" i="19"/>
  <c r="K1226" i="19"/>
  <c r="H1226" i="19"/>
  <c r="AC1225" i="19"/>
  <c r="Z1225" i="19"/>
  <c r="W1225" i="19"/>
  <c r="T1225" i="19"/>
  <c r="Q1225" i="19"/>
  <c r="N1225" i="19"/>
  <c r="K1225" i="19"/>
  <c r="H1225" i="19"/>
  <c r="AC1224" i="19"/>
  <c r="Z1224" i="19"/>
  <c r="W1224" i="19"/>
  <c r="T1224" i="19"/>
  <c r="Q1224" i="19"/>
  <c r="N1224" i="19"/>
  <c r="K1224" i="19"/>
  <c r="H1224" i="19"/>
  <c r="AC1223" i="19"/>
  <c r="Z1223" i="19"/>
  <c r="W1223" i="19"/>
  <c r="T1223" i="19"/>
  <c r="Q1223" i="19"/>
  <c r="N1223" i="19"/>
  <c r="K1223" i="19"/>
  <c r="H1223" i="19"/>
  <c r="AC1222" i="19"/>
  <c r="Z1222" i="19"/>
  <c r="W1222" i="19"/>
  <c r="T1222" i="19"/>
  <c r="Q1222" i="19"/>
  <c r="N1222" i="19"/>
  <c r="K1222" i="19"/>
  <c r="H1222" i="19"/>
  <c r="AC1221" i="19"/>
  <c r="Z1221" i="19"/>
  <c r="W1221" i="19"/>
  <c r="T1221" i="19"/>
  <c r="Q1221" i="19"/>
  <c r="N1221" i="19"/>
  <c r="K1221" i="19"/>
  <c r="H1221" i="19"/>
  <c r="AC1220" i="19"/>
  <c r="Z1220" i="19"/>
  <c r="W1220" i="19"/>
  <c r="T1220" i="19"/>
  <c r="Q1220" i="19"/>
  <c r="N1220" i="19"/>
  <c r="K1220" i="19"/>
  <c r="H1220" i="19"/>
  <c r="AC1219" i="19"/>
  <c r="Z1219" i="19"/>
  <c r="W1219" i="19"/>
  <c r="T1219" i="19"/>
  <c r="Q1219" i="19"/>
  <c r="N1219" i="19"/>
  <c r="K1219" i="19"/>
  <c r="H1219" i="19"/>
  <c r="AC1218" i="19"/>
  <c r="Z1218" i="19"/>
  <c r="W1218" i="19"/>
  <c r="T1218" i="19"/>
  <c r="Q1218" i="19"/>
  <c r="N1218" i="19"/>
  <c r="K1218" i="19"/>
  <c r="H1218" i="19"/>
  <c r="AC1217" i="19"/>
  <c r="Z1217" i="19"/>
  <c r="W1217" i="19"/>
  <c r="T1217" i="19"/>
  <c r="Q1217" i="19"/>
  <c r="N1217" i="19"/>
  <c r="K1217" i="19"/>
  <c r="H1217" i="19"/>
  <c r="AC1216" i="19"/>
  <c r="Z1216" i="19"/>
  <c r="W1216" i="19"/>
  <c r="T1216" i="19"/>
  <c r="Q1216" i="19"/>
  <c r="N1216" i="19"/>
  <c r="K1216" i="19"/>
  <c r="H1216" i="19"/>
  <c r="AC1215" i="19"/>
  <c r="Z1215" i="19"/>
  <c r="W1215" i="19"/>
  <c r="T1215" i="19"/>
  <c r="Q1215" i="19"/>
  <c r="N1215" i="19"/>
  <c r="K1215" i="19"/>
  <c r="H1215" i="19"/>
  <c r="AC1214" i="19"/>
  <c r="Z1214" i="19"/>
  <c r="W1214" i="19"/>
  <c r="T1214" i="19"/>
  <c r="Q1214" i="19"/>
  <c r="N1214" i="19"/>
  <c r="K1214" i="19"/>
  <c r="H1214" i="19"/>
  <c r="AC1213" i="19"/>
  <c r="Z1213" i="19"/>
  <c r="W1213" i="19"/>
  <c r="T1213" i="19"/>
  <c r="Q1213" i="19"/>
  <c r="N1213" i="19"/>
  <c r="K1213" i="19"/>
  <c r="H1213" i="19"/>
  <c r="AC1212" i="19"/>
  <c r="Z1212" i="19"/>
  <c r="W1212" i="19"/>
  <c r="T1212" i="19"/>
  <c r="Q1212" i="19"/>
  <c r="N1212" i="19"/>
  <c r="K1212" i="19"/>
  <c r="H1212" i="19"/>
  <c r="AC1211" i="19"/>
  <c r="Z1211" i="19"/>
  <c r="W1211" i="19"/>
  <c r="T1211" i="19"/>
  <c r="Q1211" i="19"/>
  <c r="N1211" i="19"/>
  <c r="K1211" i="19"/>
  <c r="H1211" i="19"/>
  <c r="AC1210" i="19"/>
  <c r="Z1210" i="19"/>
  <c r="W1210" i="19"/>
  <c r="T1210" i="19"/>
  <c r="Q1210" i="19"/>
  <c r="N1210" i="19"/>
  <c r="K1210" i="19"/>
  <c r="H1210" i="19"/>
  <c r="AC1209" i="19"/>
  <c r="Z1209" i="19"/>
  <c r="W1209" i="19"/>
  <c r="T1209" i="19"/>
  <c r="Q1209" i="19"/>
  <c r="N1209" i="19"/>
  <c r="K1209" i="19"/>
  <c r="H1209" i="19"/>
  <c r="AC1208" i="19"/>
  <c r="Z1208" i="19"/>
  <c r="W1208" i="19"/>
  <c r="T1208" i="19"/>
  <c r="Q1208" i="19"/>
  <c r="N1208" i="19"/>
  <c r="K1208" i="19"/>
  <c r="H1208" i="19"/>
  <c r="AC1207" i="19"/>
  <c r="Z1207" i="19"/>
  <c r="W1207" i="19"/>
  <c r="T1207" i="19"/>
  <c r="Q1207" i="19"/>
  <c r="N1207" i="19"/>
  <c r="K1207" i="19"/>
  <c r="H1207" i="19"/>
  <c r="AC1206" i="19"/>
  <c r="Z1206" i="19"/>
  <c r="W1206" i="19"/>
  <c r="T1206" i="19"/>
  <c r="Q1206" i="19"/>
  <c r="N1206" i="19"/>
  <c r="K1206" i="19"/>
  <c r="H1206" i="19"/>
  <c r="AC1205" i="19"/>
  <c r="Z1205" i="19"/>
  <c r="W1205" i="19"/>
  <c r="T1205" i="19"/>
  <c r="Q1205" i="19"/>
  <c r="N1205" i="19"/>
  <c r="K1205" i="19"/>
  <c r="H1205" i="19"/>
  <c r="AC1204" i="19"/>
  <c r="Z1204" i="19"/>
  <c r="W1204" i="19"/>
  <c r="T1204" i="19"/>
  <c r="Q1204" i="19"/>
  <c r="N1204" i="19"/>
  <c r="K1204" i="19"/>
  <c r="H1204" i="19"/>
  <c r="AC1203" i="19"/>
  <c r="Z1203" i="19"/>
  <c r="W1203" i="19"/>
  <c r="T1203" i="19"/>
  <c r="Q1203" i="19"/>
  <c r="N1203" i="19"/>
  <c r="K1203" i="19"/>
  <c r="H1203" i="19"/>
  <c r="AC1202" i="19"/>
  <c r="Z1202" i="19"/>
  <c r="W1202" i="19"/>
  <c r="T1202" i="19"/>
  <c r="Q1202" i="19"/>
  <c r="N1202" i="19"/>
  <c r="K1202" i="19"/>
  <c r="H1202" i="19"/>
  <c r="AC1201" i="19"/>
  <c r="Z1201" i="19"/>
  <c r="W1201" i="19"/>
  <c r="T1201" i="19"/>
  <c r="Q1201" i="19"/>
  <c r="N1201" i="19"/>
  <c r="K1201" i="19"/>
  <c r="H1201" i="19"/>
  <c r="AC1200" i="19"/>
  <c r="Z1200" i="19"/>
  <c r="W1200" i="19"/>
  <c r="T1200" i="19"/>
  <c r="Q1200" i="19"/>
  <c r="N1200" i="19"/>
  <c r="K1200" i="19"/>
  <c r="H1200" i="19"/>
  <c r="AC1199" i="19"/>
  <c r="Z1199" i="19"/>
  <c r="W1199" i="19"/>
  <c r="T1199" i="19"/>
  <c r="Q1199" i="19"/>
  <c r="N1199" i="19"/>
  <c r="K1199" i="19"/>
  <c r="H1199" i="19"/>
  <c r="AC1198" i="19"/>
  <c r="Z1198" i="19"/>
  <c r="W1198" i="19"/>
  <c r="T1198" i="19"/>
  <c r="Q1198" i="19"/>
  <c r="N1198" i="19"/>
  <c r="K1198" i="19"/>
  <c r="H1198" i="19"/>
  <c r="AC1197" i="19"/>
  <c r="Z1197" i="19"/>
  <c r="W1197" i="19"/>
  <c r="T1197" i="19"/>
  <c r="Q1197" i="19"/>
  <c r="N1197" i="19"/>
  <c r="K1197" i="19"/>
  <c r="H1197" i="19"/>
  <c r="AC1196" i="19"/>
  <c r="Z1196" i="19"/>
  <c r="W1196" i="19"/>
  <c r="T1196" i="19"/>
  <c r="Q1196" i="19"/>
  <c r="N1196" i="19"/>
  <c r="K1196" i="19"/>
  <c r="H1196" i="19"/>
  <c r="AC1195" i="19"/>
  <c r="Z1195" i="19"/>
  <c r="W1195" i="19"/>
  <c r="T1195" i="19"/>
  <c r="Q1195" i="19"/>
  <c r="N1195" i="19"/>
  <c r="K1195" i="19"/>
  <c r="H1195" i="19"/>
  <c r="AC1194" i="19"/>
  <c r="Z1194" i="19"/>
  <c r="W1194" i="19"/>
  <c r="T1194" i="19"/>
  <c r="Q1194" i="19"/>
  <c r="N1194" i="19"/>
  <c r="K1194" i="19"/>
  <c r="H1194" i="19"/>
  <c r="AC1193" i="19"/>
  <c r="Z1193" i="19"/>
  <c r="W1193" i="19"/>
  <c r="T1193" i="19"/>
  <c r="Q1193" i="19"/>
  <c r="N1193" i="19"/>
  <c r="K1193" i="19"/>
  <c r="H1193" i="19"/>
  <c r="AC1192" i="19"/>
  <c r="Z1192" i="19"/>
  <c r="W1192" i="19"/>
  <c r="T1192" i="19"/>
  <c r="Q1192" i="19"/>
  <c r="N1192" i="19"/>
  <c r="K1192" i="19"/>
  <c r="H1192" i="19"/>
  <c r="AC1191" i="19"/>
  <c r="Z1191" i="19"/>
  <c r="W1191" i="19"/>
  <c r="T1191" i="19"/>
  <c r="Q1191" i="19"/>
  <c r="N1191" i="19"/>
  <c r="K1191" i="19"/>
  <c r="H1191" i="19"/>
  <c r="AC1190" i="19"/>
  <c r="Z1190" i="19"/>
  <c r="W1190" i="19"/>
  <c r="T1190" i="19"/>
  <c r="Q1190" i="19"/>
  <c r="N1190" i="19"/>
  <c r="K1190" i="19"/>
  <c r="H1190" i="19"/>
  <c r="AC1189" i="19"/>
  <c r="Z1189" i="19"/>
  <c r="W1189" i="19"/>
  <c r="T1189" i="19"/>
  <c r="Q1189" i="19"/>
  <c r="N1189" i="19"/>
  <c r="K1189" i="19"/>
  <c r="H1189" i="19"/>
  <c r="AC1188" i="19"/>
  <c r="Z1188" i="19"/>
  <c r="W1188" i="19"/>
  <c r="T1188" i="19"/>
  <c r="Q1188" i="19"/>
  <c r="N1188" i="19"/>
  <c r="K1188" i="19"/>
  <c r="H1188" i="19"/>
  <c r="AC1187" i="19"/>
  <c r="Z1187" i="19"/>
  <c r="W1187" i="19"/>
  <c r="T1187" i="19"/>
  <c r="Q1187" i="19"/>
  <c r="N1187" i="19"/>
  <c r="K1187" i="19"/>
  <c r="H1187" i="19"/>
  <c r="AC1186" i="19"/>
  <c r="Z1186" i="19"/>
  <c r="W1186" i="19"/>
  <c r="T1186" i="19"/>
  <c r="Q1186" i="19"/>
  <c r="N1186" i="19"/>
  <c r="K1186" i="19"/>
  <c r="H1186" i="19"/>
  <c r="AC1185" i="19"/>
  <c r="Z1185" i="19"/>
  <c r="W1185" i="19"/>
  <c r="T1185" i="19"/>
  <c r="Q1185" i="19"/>
  <c r="N1185" i="19"/>
  <c r="K1185" i="19"/>
  <c r="H1185" i="19"/>
  <c r="AC1184" i="19"/>
  <c r="Z1184" i="19"/>
  <c r="W1184" i="19"/>
  <c r="T1184" i="19"/>
  <c r="Q1184" i="19"/>
  <c r="N1184" i="19"/>
  <c r="K1184" i="19"/>
  <c r="H1184" i="19"/>
  <c r="AC1183" i="19"/>
  <c r="Z1183" i="19"/>
  <c r="W1183" i="19"/>
  <c r="T1183" i="19"/>
  <c r="Q1183" i="19"/>
  <c r="N1183" i="19"/>
  <c r="K1183" i="19"/>
  <c r="H1183" i="19"/>
  <c r="AC1182" i="19"/>
  <c r="Z1182" i="19"/>
  <c r="W1182" i="19"/>
  <c r="T1182" i="19"/>
  <c r="Q1182" i="19"/>
  <c r="N1182" i="19"/>
  <c r="K1182" i="19"/>
  <c r="H1182" i="19"/>
  <c r="AC1181" i="19"/>
  <c r="Z1181" i="19"/>
  <c r="W1181" i="19"/>
  <c r="T1181" i="19"/>
  <c r="Q1181" i="19"/>
  <c r="N1181" i="19"/>
  <c r="K1181" i="19"/>
  <c r="H1181" i="19"/>
  <c r="AC1180" i="19"/>
  <c r="Z1180" i="19"/>
  <c r="W1180" i="19"/>
  <c r="T1180" i="19"/>
  <c r="Q1180" i="19"/>
  <c r="N1180" i="19"/>
  <c r="K1180" i="19"/>
  <c r="H1180" i="19"/>
  <c r="AC1179" i="19"/>
  <c r="Z1179" i="19"/>
  <c r="W1179" i="19"/>
  <c r="T1179" i="19"/>
  <c r="Q1179" i="19"/>
  <c r="N1179" i="19"/>
  <c r="K1179" i="19"/>
  <c r="H1179" i="19"/>
  <c r="AC1178" i="19"/>
  <c r="Z1178" i="19"/>
  <c r="W1178" i="19"/>
  <c r="T1178" i="19"/>
  <c r="Q1178" i="19"/>
  <c r="N1178" i="19"/>
  <c r="K1178" i="19"/>
  <c r="H1178" i="19"/>
  <c r="AC1177" i="19"/>
  <c r="Z1177" i="19"/>
  <c r="W1177" i="19"/>
  <c r="T1177" i="19"/>
  <c r="Q1177" i="19"/>
  <c r="N1177" i="19"/>
  <c r="K1177" i="19"/>
  <c r="H1177" i="19"/>
  <c r="AC1176" i="19"/>
  <c r="Z1176" i="19"/>
  <c r="W1176" i="19"/>
  <c r="T1176" i="19"/>
  <c r="Q1176" i="19"/>
  <c r="N1176" i="19"/>
  <c r="K1176" i="19"/>
  <c r="H1176" i="19"/>
  <c r="AC1175" i="19"/>
  <c r="Z1175" i="19"/>
  <c r="W1175" i="19"/>
  <c r="T1175" i="19"/>
  <c r="Q1175" i="19"/>
  <c r="N1175" i="19"/>
  <c r="K1175" i="19"/>
  <c r="H1175" i="19"/>
  <c r="AC1174" i="19"/>
  <c r="Z1174" i="19"/>
  <c r="W1174" i="19"/>
  <c r="T1174" i="19"/>
  <c r="Q1174" i="19"/>
  <c r="N1174" i="19"/>
  <c r="K1174" i="19"/>
  <c r="H1174" i="19"/>
  <c r="AC1173" i="19"/>
  <c r="Z1173" i="19"/>
  <c r="W1173" i="19"/>
  <c r="T1173" i="19"/>
  <c r="Q1173" i="19"/>
  <c r="N1173" i="19"/>
  <c r="K1173" i="19"/>
  <c r="H1173" i="19"/>
  <c r="AC1172" i="19"/>
  <c r="Z1172" i="19"/>
  <c r="W1172" i="19"/>
  <c r="T1172" i="19"/>
  <c r="Q1172" i="19"/>
  <c r="N1172" i="19"/>
  <c r="K1172" i="19"/>
  <c r="H1172" i="19"/>
  <c r="AC1171" i="19"/>
  <c r="Z1171" i="19"/>
  <c r="W1171" i="19"/>
  <c r="T1171" i="19"/>
  <c r="Q1171" i="19"/>
  <c r="N1171" i="19"/>
  <c r="K1171" i="19"/>
  <c r="H1171" i="19"/>
  <c r="AC1170" i="19"/>
  <c r="Z1170" i="19"/>
  <c r="W1170" i="19"/>
  <c r="T1170" i="19"/>
  <c r="Q1170" i="19"/>
  <c r="N1170" i="19"/>
  <c r="K1170" i="19"/>
  <c r="H1170" i="19"/>
  <c r="AC1169" i="19"/>
  <c r="Z1169" i="19"/>
  <c r="W1169" i="19"/>
  <c r="T1169" i="19"/>
  <c r="Q1169" i="19"/>
  <c r="N1169" i="19"/>
  <c r="K1169" i="19"/>
  <c r="H1169" i="19"/>
  <c r="AC1168" i="19"/>
  <c r="Z1168" i="19"/>
  <c r="W1168" i="19"/>
  <c r="T1168" i="19"/>
  <c r="Q1168" i="19"/>
  <c r="N1168" i="19"/>
  <c r="K1168" i="19"/>
  <c r="H1168" i="19"/>
  <c r="AC1167" i="19"/>
  <c r="Z1167" i="19"/>
  <c r="W1167" i="19"/>
  <c r="T1167" i="19"/>
  <c r="Q1167" i="19"/>
  <c r="N1167" i="19"/>
  <c r="K1167" i="19"/>
  <c r="H1167" i="19"/>
  <c r="AC1166" i="19"/>
  <c r="Z1166" i="19"/>
  <c r="W1166" i="19"/>
  <c r="T1166" i="19"/>
  <c r="Q1166" i="19"/>
  <c r="N1166" i="19"/>
  <c r="K1166" i="19"/>
  <c r="H1166" i="19"/>
  <c r="AC1165" i="19"/>
  <c r="Z1165" i="19"/>
  <c r="W1165" i="19"/>
  <c r="T1165" i="19"/>
  <c r="Q1165" i="19"/>
  <c r="N1165" i="19"/>
  <c r="K1165" i="19"/>
  <c r="H1165" i="19"/>
  <c r="AC1164" i="19"/>
  <c r="Z1164" i="19"/>
  <c r="W1164" i="19"/>
  <c r="T1164" i="19"/>
  <c r="Q1164" i="19"/>
  <c r="N1164" i="19"/>
  <c r="K1164" i="19"/>
  <c r="H1164" i="19"/>
  <c r="AC1163" i="19"/>
  <c r="Z1163" i="19"/>
  <c r="W1163" i="19"/>
  <c r="T1163" i="19"/>
  <c r="Q1163" i="19"/>
  <c r="N1163" i="19"/>
  <c r="K1163" i="19"/>
  <c r="H1163" i="19"/>
  <c r="AC1162" i="19"/>
  <c r="Z1162" i="19"/>
  <c r="W1162" i="19"/>
  <c r="T1162" i="19"/>
  <c r="Q1162" i="19"/>
  <c r="N1162" i="19"/>
  <c r="K1162" i="19"/>
  <c r="H1162" i="19"/>
  <c r="AC1161" i="19"/>
  <c r="Z1161" i="19"/>
  <c r="W1161" i="19"/>
  <c r="T1161" i="19"/>
  <c r="Q1161" i="19"/>
  <c r="N1161" i="19"/>
  <c r="K1161" i="19"/>
  <c r="H1161" i="19"/>
  <c r="AC1160" i="19"/>
  <c r="Z1160" i="19"/>
  <c r="W1160" i="19"/>
  <c r="T1160" i="19"/>
  <c r="Q1160" i="19"/>
  <c r="N1160" i="19"/>
  <c r="K1160" i="19"/>
  <c r="H1160" i="19"/>
  <c r="AC1159" i="19"/>
  <c r="Z1159" i="19"/>
  <c r="W1159" i="19"/>
  <c r="T1159" i="19"/>
  <c r="Q1159" i="19"/>
  <c r="N1159" i="19"/>
  <c r="K1159" i="19"/>
  <c r="H1159" i="19"/>
  <c r="AC1158" i="19"/>
  <c r="Z1158" i="19"/>
  <c r="W1158" i="19"/>
  <c r="T1158" i="19"/>
  <c r="Q1158" i="19"/>
  <c r="N1158" i="19"/>
  <c r="K1158" i="19"/>
  <c r="H1158" i="19"/>
  <c r="AC1157" i="19"/>
  <c r="Z1157" i="19"/>
  <c r="W1157" i="19"/>
  <c r="T1157" i="19"/>
  <c r="Q1157" i="19"/>
  <c r="N1157" i="19"/>
  <c r="K1157" i="19"/>
  <c r="H1157" i="19"/>
  <c r="AC1156" i="19"/>
  <c r="Z1156" i="19"/>
  <c r="W1156" i="19"/>
  <c r="T1156" i="19"/>
  <c r="Q1156" i="19"/>
  <c r="N1156" i="19"/>
  <c r="K1156" i="19"/>
  <c r="H1156" i="19"/>
  <c r="AC1155" i="19"/>
  <c r="Z1155" i="19"/>
  <c r="W1155" i="19"/>
  <c r="T1155" i="19"/>
  <c r="Q1155" i="19"/>
  <c r="N1155" i="19"/>
  <c r="K1155" i="19"/>
  <c r="H1155" i="19"/>
  <c r="AC1154" i="19"/>
  <c r="Z1154" i="19"/>
  <c r="W1154" i="19"/>
  <c r="T1154" i="19"/>
  <c r="Q1154" i="19"/>
  <c r="N1154" i="19"/>
  <c r="K1154" i="19"/>
  <c r="H1154" i="19"/>
  <c r="AC1153" i="19"/>
  <c r="Z1153" i="19"/>
  <c r="W1153" i="19"/>
  <c r="T1153" i="19"/>
  <c r="Q1153" i="19"/>
  <c r="N1153" i="19"/>
  <c r="K1153" i="19"/>
  <c r="H1153" i="19"/>
  <c r="AC1152" i="19"/>
  <c r="Z1152" i="19"/>
  <c r="W1152" i="19"/>
  <c r="T1152" i="19"/>
  <c r="Q1152" i="19"/>
  <c r="N1152" i="19"/>
  <c r="K1152" i="19"/>
  <c r="H1152" i="19"/>
  <c r="AC1151" i="19"/>
  <c r="Z1151" i="19"/>
  <c r="W1151" i="19"/>
  <c r="T1151" i="19"/>
  <c r="Q1151" i="19"/>
  <c r="N1151" i="19"/>
  <c r="K1151" i="19"/>
  <c r="H1151" i="19"/>
  <c r="AC1150" i="19"/>
  <c r="Z1150" i="19"/>
  <c r="W1150" i="19"/>
  <c r="T1150" i="19"/>
  <c r="Q1150" i="19"/>
  <c r="N1150" i="19"/>
  <c r="K1150" i="19"/>
  <c r="H1150" i="19"/>
  <c r="AC1149" i="19"/>
  <c r="Z1149" i="19"/>
  <c r="W1149" i="19"/>
  <c r="T1149" i="19"/>
  <c r="Q1149" i="19"/>
  <c r="N1149" i="19"/>
  <c r="K1149" i="19"/>
  <c r="H1149" i="19"/>
  <c r="AC1148" i="19"/>
  <c r="Z1148" i="19"/>
  <c r="W1148" i="19"/>
  <c r="T1148" i="19"/>
  <c r="Q1148" i="19"/>
  <c r="N1148" i="19"/>
  <c r="K1148" i="19"/>
  <c r="H1148" i="19"/>
  <c r="AC1147" i="19"/>
  <c r="Z1147" i="19"/>
  <c r="W1147" i="19"/>
  <c r="T1147" i="19"/>
  <c r="Q1147" i="19"/>
  <c r="N1147" i="19"/>
  <c r="K1147" i="19"/>
  <c r="H1147" i="19"/>
  <c r="AC1146" i="19"/>
  <c r="Z1146" i="19"/>
  <c r="W1146" i="19"/>
  <c r="T1146" i="19"/>
  <c r="Q1146" i="19"/>
  <c r="N1146" i="19"/>
  <c r="K1146" i="19"/>
  <c r="H1146" i="19"/>
  <c r="AC1145" i="19"/>
  <c r="Z1145" i="19"/>
  <c r="W1145" i="19"/>
  <c r="T1145" i="19"/>
  <c r="Q1145" i="19"/>
  <c r="N1145" i="19"/>
  <c r="K1145" i="19"/>
  <c r="H1145" i="19"/>
  <c r="AC1144" i="19"/>
  <c r="Z1144" i="19"/>
  <c r="W1144" i="19"/>
  <c r="T1144" i="19"/>
  <c r="Q1144" i="19"/>
  <c r="N1144" i="19"/>
  <c r="K1144" i="19"/>
  <c r="H1144" i="19"/>
  <c r="AC1143" i="19"/>
  <c r="Z1143" i="19"/>
  <c r="W1143" i="19"/>
  <c r="T1143" i="19"/>
  <c r="Q1143" i="19"/>
  <c r="N1143" i="19"/>
  <c r="K1143" i="19"/>
  <c r="H1143" i="19"/>
  <c r="AC1142" i="19"/>
  <c r="Z1142" i="19"/>
  <c r="W1142" i="19"/>
  <c r="T1142" i="19"/>
  <c r="Q1142" i="19"/>
  <c r="N1142" i="19"/>
  <c r="K1142" i="19"/>
  <c r="H1142" i="19"/>
  <c r="AC1141" i="19"/>
  <c r="Z1141" i="19"/>
  <c r="W1141" i="19"/>
  <c r="T1141" i="19"/>
  <c r="Q1141" i="19"/>
  <c r="N1141" i="19"/>
  <c r="K1141" i="19"/>
  <c r="H1141" i="19"/>
  <c r="AC1140" i="19"/>
  <c r="Z1140" i="19"/>
  <c r="W1140" i="19"/>
  <c r="T1140" i="19"/>
  <c r="Q1140" i="19"/>
  <c r="N1140" i="19"/>
  <c r="K1140" i="19"/>
  <c r="H1140" i="19"/>
  <c r="AC1139" i="19"/>
  <c r="Z1139" i="19"/>
  <c r="W1139" i="19"/>
  <c r="T1139" i="19"/>
  <c r="Q1139" i="19"/>
  <c r="N1139" i="19"/>
  <c r="K1139" i="19"/>
  <c r="H1139" i="19"/>
  <c r="AC1138" i="19"/>
  <c r="Z1138" i="19"/>
  <c r="W1138" i="19"/>
  <c r="T1138" i="19"/>
  <c r="Q1138" i="19"/>
  <c r="N1138" i="19"/>
  <c r="K1138" i="19"/>
  <c r="H1138" i="19"/>
  <c r="AC1137" i="19"/>
  <c r="Z1137" i="19"/>
  <c r="W1137" i="19"/>
  <c r="T1137" i="19"/>
  <c r="Q1137" i="19"/>
  <c r="N1137" i="19"/>
  <c r="K1137" i="19"/>
  <c r="H1137" i="19"/>
  <c r="AC1136" i="19"/>
  <c r="Z1136" i="19"/>
  <c r="W1136" i="19"/>
  <c r="T1136" i="19"/>
  <c r="Q1136" i="19"/>
  <c r="N1136" i="19"/>
  <c r="K1136" i="19"/>
  <c r="H1136" i="19"/>
  <c r="AC1135" i="19"/>
  <c r="Z1135" i="19"/>
  <c r="W1135" i="19"/>
  <c r="T1135" i="19"/>
  <c r="Q1135" i="19"/>
  <c r="N1135" i="19"/>
  <c r="K1135" i="19"/>
  <c r="H1135" i="19"/>
  <c r="AC1134" i="19"/>
  <c r="Z1134" i="19"/>
  <c r="W1134" i="19"/>
  <c r="T1134" i="19"/>
  <c r="Q1134" i="19"/>
  <c r="N1134" i="19"/>
  <c r="K1134" i="19"/>
  <c r="H1134" i="19"/>
  <c r="AC1133" i="19"/>
  <c r="Z1133" i="19"/>
  <c r="W1133" i="19"/>
  <c r="T1133" i="19"/>
  <c r="Q1133" i="19"/>
  <c r="N1133" i="19"/>
  <c r="K1133" i="19"/>
  <c r="H1133" i="19"/>
  <c r="AC1132" i="19"/>
  <c r="Z1132" i="19"/>
  <c r="W1132" i="19"/>
  <c r="T1132" i="19"/>
  <c r="Q1132" i="19"/>
  <c r="N1132" i="19"/>
  <c r="K1132" i="19"/>
  <c r="H1132" i="19"/>
  <c r="AC1131" i="19"/>
  <c r="Z1131" i="19"/>
  <c r="W1131" i="19"/>
  <c r="T1131" i="19"/>
  <c r="Q1131" i="19"/>
  <c r="N1131" i="19"/>
  <c r="K1131" i="19"/>
  <c r="H1131" i="19"/>
  <c r="AC1130" i="19"/>
  <c r="Z1130" i="19"/>
  <c r="W1130" i="19"/>
  <c r="T1130" i="19"/>
  <c r="Q1130" i="19"/>
  <c r="N1130" i="19"/>
  <c r="K1130" i="19"/>
  <c r="H1130" i="19"/>
  <c r="AC1129" i="19"/>
  <c r="Z1129" i="19"/>
  <c r="W1129" i="19"/>
  <c r="T1129" i="19"/>
  <c r="Q1129" i="19"/>
  <c r="N1129" i="19"/>
  <c r="K1129" i="19"/>
  <c r="H1129" i="19"/>
  <c r="AC1128" i="19"/>
  <c r="Z1128" i="19"/>
  <c r="W1128" i="19"/>
  <c r="T1128" i="19"/>
  <c r="Q1128" i="19"/>
  <c r="N1128" i="19"/>
  <c r="K1128" i="19"/>
  <c r="H1128" i="19"/>
  <c r="AC1127" i="19"/>
  <c r="Z1127" i="19"/>
  <c r="W1127" i="19"/>
  <c r="T1127" i="19"/>
  <c r="Q1127" i="19"/>
  <c r="N1127" i="19"/>
  <c r="K1127" i="19"/>
  <c r="H1127" i="19"/>
  <c r="AC1126" i="19"/>
  <c r="Z1126" i="19"/>
  <c r="W1126" i="19"/>
  <c r="T1126" i="19"/>
  <c r="Q1126" i="19"/>
  <c r="N1126" i="19"/>
  <c r="K1126" i="19"/>
  <c r="H1126" i="19"/>
  <c r="AC1125" i="19"/>
  <c r="Z1125" i="19"/>
  <c r="W1125" i="19"/>
  <c r="T1125" i="19"/>
  <c r="Q1125" i="19"/>
  <c r="N1125" i="19"/>
  <c r="K1125" i="19"/>
  <c r="H1125" i="19"/>
  <c r="AC1124" i="19"/>
  <c r="Z1124" i="19"/>
  <c r="W1124" i="19"/>
  <c r="T1124" i="19"/>
  <c r="Q1124" i="19"/>
  <c r="N1124" i="19"/>
  <c r="K1124" i="19"/>
  <c r="H1124" i="19"/>
  <c r="AC1123" i="19"/>
  <c r="Z1123" i="19"/>
  <c r="W1123" i="19"/>
  <c r="T1123" i="19"/>
  <c r="Q1123" i="19"/>
  <c r="N1123" i="19"/>
  <c r="K1123" i="19"/>
  <c r="H1123" i="19"/>
  <c r="AC1122" i="19"/>
  <c r="Z1122" i="19"/>
  <c r="W1122" i="19"/>
  <c r="T1122" i="19"/>
  <c r="Q1122" i="19"/>
  <c r="N1122" i="19"/>
  <c r="K1122" i="19"/>
  <c r="H1122" i="19"/>
  <c r="AC1121" i="19"/>
  <c r="Z1121" i="19"/>
  <c r="W1121" i="19"/>
  <c r="T1121" i="19"/>
  <c r="Q1121" i="19"/>
  <c r="N1121" i="19"/>
  <c r="K1121" i="19"/>
  <c r="H1121" i="19"/>
  <c r="AC1120" i="19"/>
  <c r="Z1120" i="19"/>
  <c r="W1120" i="19"/>
  <c r="T1120" i="19"/>
  <c r="Q1120" i="19"/>
  <c r="N1120" i="19"/>
  <c r="K1120" i="19"/>
  <c r="H1120" i="19"/>
  <c r="AC1119" i="19"/>
  <c r="Z1119" i="19"/>
  <c r="W1119" i="19"/>
  <c r="T1119" i="19"/>
  <c r="Q1119" i="19"/>
  <c r="N1119" i="19"/>
  <c r="K1119" i="19"/>
  <c r="H1119" i="19"/>
  <c r="AC1118" i="19"/>
  <c r="Z1118" i="19"/>
  <c r="W1118" i="19"/>
  <c r="T1118" i="19"/>
  <c r="Q1118" i="19"/>
  <c r="N1118" i="19"/>
  <c r="K1118" i="19"/>
  <c r="H1118" i="19"/>
  <c r="AC1117" i="19"/>
  <c r="Z1117" i="19"/>
  <c r="W1117" i="19"/>
  <c r="T1117" i="19"/>
  <c r="Q1117" i="19"/>
  <c r="N1117" i="19"/>
  <c r="K1117" i="19"/>
  <c r="H1117" i="19"/>
  <c r="AC1116" i="19"/>
  <c r="Z1116" i="19"/>
  <c r="W1116" i="19"/>
  <c r="T1116" i="19"/>
  <c r="Q1116" i="19"/>
  <c r="N1116" i="19"/>
  <c r="K1116" i="19"/>
  <c r="H1116" i="19"/>
  <c r="AC1115" i="19"/>
  <c r="Z1115" i="19"/>
  <c r="W1115" i="19"/>
  <c r="T1115" i="19"/>
  <c r="Q1115" i="19"/>
  <c r="N1115" i="19"/>
  <c r="K1115" i="19"/>
  <c r="H1115" i="19"/>
  <c r="AC1114" i="19"/>
  <c r="Z1114" i="19"/>
  <c r="W1114" i="19"/>
  <c r="T1114" i="19"/>
  <c r="Q1114" i="19"/>
  <c r="N1114" i="19"/>
  <c r="K1114" i="19"/>
  <c r="H1114" i="19"/>
  <c r="AC1113" i="19"/>
  <c r="Z1113" i="19"/>
  <c r="W1113" i="19"/>
  <c r="T1113" i="19"/>
  <c r="Q1113" i="19"/>
  <c r="N1113" i="19"/>
  <c r="K1113" i="19"/>
  <c r="H1113" i="19"/>
  <c r="AC1112" i="19"/>
  <c r="Z1112" i="19"/>
  <c r="W1112" i="19"/>
  <c r="T1112" i="19"/>
  <c r="Q1112" i="19"/>
  <c r="N1112" i="19"/>
  <c r="K1112" i="19"/>
  <c r="H1112" i="19"/>
  <c r="AC1111" i="19"/>
  <c r="Z1111" i="19"/>
  <c r="W1111" i="19"/>
  <c r="T1111" i="19"/>
  <c r="Q1111" i="19"/>
  <c r="N1111" i="19"/>
  <c r="K1111" i="19"/>
  <c r="H1111" i="19"/>
  <c r="AC1110" i="19"/>
  <c r="Z1110" i="19"/>
  <c r="W1110" i="19"/>
  <c r="T1110" i="19"/>
  <c r="Q1110" i="19"/>
  <c r="N1110" i="19"/>
  <c r="K1110" i="19"/>
  <c r="H1110" i="19"/>
  <c r="AC1109" i="19"/>
  <c r="Z1109" i="19"/>
  <c r="W1109" i="19"/>
  <c r="T1109" i="19"/>
  <c r="Q1109" i="19"/>
  <c r="N1109" i="19"/>
  <c r="K1109" i="19"/>
  <c r="H1109" i="19"/>
  <c r="AC1108" i="19"/>
  <c r="Z1108" i="19"/>
  <c r="W1108" i="19"/>
  <c r="T1108" i="19"/>
  <c r="Q1108" i="19"/>
  <c r="N1108" i="19"/>
  <c r="K1108" i="19"/>
  <c r="H1108" i="19"/>
  <c r="AC1107" i="19"/>
  <c r="Z1107" i="19"/>
  <c r="W1107" i="19"/>
  <c r="T1107" i="19"/>
  <c r="Q1107" i="19"/>
  <c r="N1107" i="19"/>
  <c r="K1107" i="19"/>
  <c r="H1107" i="19"/>
  <c r="AC1106" i="19"/>
  <c r="Z1106" i="19"/>
  <c r="W1106" i="19"/>
  <c r="T1106" i="19"/>
  <c r="Q1106" i="19"/>
  <c r="N1106" i="19"/>
  <c r="K1106" i="19"/>
  <c r="H1106" i="19"/>
  <c r="AC1105" i="19"/>
  <c r="Z1105" i="19"/>
  <c r="W1105" i="19"/>
  <c r="T1105" i="19"/>
  <c r="Q1105" i="19"/>
  <c r="N1105" i="19"/>
  <c r="K1105" i="19"/>
  <c r="H1105" i="19"/>
  <c r="AC1104" i="19"/>
  <c r="Z1104" i="19"/>
  <c r="W1104" i="19"/>
  <c r="T1104" i="19"/>
  <c r="Q1104" i="19"/>
  <c r="N1104" i="19"/>
  <c r="K1104" i="19"/>
  <c r="H1104" i="19"/>
  <c r="AC1103" i="19"/>
  <c r="Z1103" i="19"/>
  <c r="W1103" i="19"/>
  <c r="T1103" i="19"/>
  <c r="Q1103" i="19"/>
  <c r="N1103" i="19"/>
  <c r="K1103" i="19"/>
  <c r="H1103" i="19"/>
  <c r="AC1102" i="19"/>
  <c r="Z1102" i="19"/>
  <c r="W1102" i="19"/>
  <c r="T1102" i="19"/>
  <c r="Q1102" i="19"/>
  <c r="N1102" i="19"/>
  <c r="K1102" i="19"/>
  <c r="H1102" i="19"/>
  <c r="AC1101" i="19"/>
  <c r="Z1101" i="19"/>
  <c r="W1101" i="19"/>
  <c r="T1101" i="19"/>
  <c r="Q1101" i="19"/>
  <c r="N1101" i="19"/>
  <c r="K1101" i="19"/>
  <c r="H1101" i="19"/>
  <c r="AC1100" i="19"/>
  <c r="Z1100" i="19"/>
  <c r="W1100" i="19"/>
  <c r="T1100" i="19"/>
  <c r="Q1100" i="19"/>
  <c r="N1100" i="19"/>
  <c r="K1100" i="19"/>
  <c r="H1100" i="19"/>
  <c r="AC1099" i="19"/>
  <c r="Z1099" i="19"/>
  <c r="W1099" i="19"/>
  <c r="T1099" i="19"/>
  <c r="Q1099" i="19"/>
  <c r="N1099" i="19"/>
  <c r="K1099" i="19"/>
  <c r="H1099" i="19"/>
  <c r="AC1098" i="19"/>
  <c r="Z1098" i="19"/>
  <c r="W1098" i="19"/>
  <c r="T1098" i="19"/>
  <c r="Q1098" i="19"/>
  <c r="N1098" i="19"/>
  <c r="K1098" i="19"/>
  <c r="H1098" i="19"/>
  <c r="AC1097" i="19"/>
  <c r="Z1097" i="19"/>
  <c r="W1097" i="19"/>
  <c r="T1097" i="19"/>
  <c r="Q1097" i="19"/>
  <c r="N1097" i="19"/>
  <c r="K1097" i="19"/>
  <c r="H1097" i="19"/>
  <c r="AC1096" i="19"/>
  <c r="Z1096" i="19"/>
  <c r="W1096" i="19"/>
  <c r="T1096" i="19"/>
  <c r="Q1096" i="19"/>
  <c r="N1096" i="19"/>
  <c r="K1096" i="19"/>
  <c r="H1096" i="19"/>
  <c r="AC1095" i="19"/>
  <c r="Z1095" i="19"/>
  <c r="W1095" i="19"/>
  <c r="T1095" i="19"/>
  <c r="Q1095" i="19"/>
  <c r="N1095" i="19"/>
  <c r="K1095" i="19"/>
  <c r="H1095" i="19"/>
  <c r="AC1094" i="19"/>
  <c r="Z1094" i="19"/>
  <c r="W1094" i="19"/>
  <c r="T1094" i="19"/>
  <c r="Q1094" i="19"/>
  <c r="N1094" i="19"/>
  <c r="K1094" i="19"/>
  <c r="H1094" i="19"/>
  <c r="AC1093" i="19"/>
  <c r="Z1093" i="19"/>
  <c r="W1093" i="19"/>
  <c r="T1093" i="19"/>
  <c r="Q1093" i="19"/>
  <c r="N1093" i="19"/>
  <c r="K1093" i="19"/>
  <c r="H1093" i="19"/>
  <c r="AC1092" i="19"/>
  <c r="Z1092" i="19"/>
  <c r="W1092" i="19"/>
  <c r="T1092" i="19"/>
  <c r="Q1092" i="19"/>
  <c r="N1092" i="19"/>
  <c r="K1092" i="19"/>
  <c r="H1092" i="19"/>
  <c r="AC1091" i="19"/>
  <c r="Z1091" i="19"/>
  <c r="W1091" i="19"/>
  <c r="T1091" i="19"/>
  <c r="Q1091" i="19"/>
  <c r="N1091" i="19"/>
  <c r="K1091" i="19"/>
  <c r="H1091" i="19"/>
  <c r="AC1090" i="19"/>
  <c r="Z1090" i="19"/>
  <c r="W1090" i="19"/>
  <c r="T1090" i="19"/>
  <c r="Q1090" i="19"/>
  <c r="N1090" i="19"/>
  <c r="K1090" i="19"/>
  <c r="H1090" i="19"/>
  <c r="AC1089" i="19"/>
  <c r="Z1089" i="19"/>
  <c r="W1089" i="19"/>
  <c r="T1089" i="19"/>
  <c r="Q1089" i="19"/>
  <c r="N1089" i="19"/>
  <c r="K1089" i="19"/>
  <c r="H1089" i="19"/>
  <c r="AC1088" i="19"/>
  <c r="Z1088" i="19"/>
  <c r="W1088" i="19"/>
  <c r="T1088" i="19"/>
  <c r="Q1088" i="19"/>
  <c r="N1088" i="19"/>
  <c r="K1088" i="19"/>
  <c r="H1088" i="19"/>
  <c r="AC1087" i="19"/>
  <c r="Z1087" i="19"/>
  <c r="W1087" i="19"/>
  <c r="T1087" i="19"/>
  <c r="Q1087" i="19"/>
  <c r="N1087" i="19"/>
  <c r="K1087" i="19"/>
  <c r="H1087" i="19"/>
  <c r="AC1086" i="19"/>
  <c r="Z1086" i="19"/>
  <c r="W1086" i="19"/>
  <c r="T1086" i="19"/>
  <c r="Q1086" i="19"/>
  <c r="N1086" i="19"/>
  <c r="K1086" i="19"/>
  <c r="H1086" i="19"/>
  <c r="AC1085" i="19"/>
  <c r="Z1085" i="19"/>
  <c r="W1085" i="19"/>
  <c r="T1085" i="19"/>
  <c r="Q1085" i="19"/>
  <c r="N1085" i="19"/>
  <c r="K1085" i="19"/>
  <c r="H1085" i="19"/>
  <c r="AC1084" i="19"/>
  <c r="Z1084" i="19"/>
  <c r="W1084" i="19"/>
  <c r="T1084" i="19"/>
  <c r="Q1084" i="19"/>
  <c r="N1084" i="19"/>
  <c r="K1084" i="19"/>
  <c r="H1084" i="19"/>
  <c r="AC1083" i="19"/>
  <c r="Z1083" i="19"/>
  <c r="W1083" i="19"/>
  <c r="T1083" i="19"/>
  <c r="Q1083" i="19"/>
  <c r="N1083" i="19"/>
  <c r="K1083" i="19"/>
  <c r="H1083" i="19"/>
  <c r="AC1082" i="19"/>
  <c r="Z1082" i="19"/>
  <c r="W1082" i="19"/>
  <c r="T1082" i="19"/>
  <c r="Q1082" i="19"/>
  <c r="N1082" i="19"/>
  <c r="K1082" i="19"/>
  <c r="H1082" i="19"/>
  <c r="AC1081" i="19"/>
  <c r="Z1081" i="19"/>
  <c r="W1081" i="19"/>
  <c r="T1081" i="19"/>
  <c r="Q1081" i="19"/>
  <c r="N1081" i="19"/>
  <c r="K1081" i="19"/>
  <c r="H1081" i="19"/>
  <c r="AC1080" i="19"/>
  <c r="Z1080" i="19"/>
  <c r="W1080" i="19"/>
  <c r="T1080" i="19"/>
  <c r="Q1080" i="19"/>
  <c r="N1080" i="19"/>
  <c r="K1080" i="19"/>
  <c r="H1080" i="19"/>
  <c r="AC1079" i="19"/>
  <c r="Z1079" i="19"/>
  <c r="W1079" i="19"/>
  <c r="T1079" i="19"/>
  <c r="Q1079" i="19"/>
  <c r="N1079" i="19"/>
  <c r="K1079" i="19"/>
  <c r="H1079" i="19"/>
  <c r="AC1078" i="19"/>
  <c r="Z1078" i="19"/>
  <c r="W1078" i="19"/>
  <c r="T1078" i="19"/>
  <c r="Q1078" i="19"/>
  <c r="N1078" i="19"/>
  <c r="K1078" i="19"/>
  <c r="H1078" i="19"/>
  <c r="AC1077" i="19"/>
  <c r="Z1077" i="19"/>
  <c r="W1077" i="19"/>
  <c r="T1077" i="19"/>
  <c r="Q1077" i="19"/>
  <c r="N1077" i="19"/>
  <c r="K1077" i="19"/>
  <c r="H1077" i="19"/>
  <c r="AC1076" i="19"/>
  <c r="Z1076" i="19"/>
  <c r="W1076" i="19"/>
  <c r="T1076" i="19"/>
  <c r="Q1076" i="19"/>
  <c r="N1076" i="19"/>
  <c r="K1076" i="19"/>
  <c r="H1076" i="19"/>
  <c r="AC1075" i="19"/>
  <c r="Z1075" i="19"/>
  <c r="W1075" i="19"/>
  <c r="T1075" i="19"/>
  <c r="Q1075" i="19"/>
  <c r="N1075" i="19"/>
  <c r="K1075" i="19"/>
  <c r="H1075" i="19"/>
  <c r="AC1074" i="19"/>
  <c r="Z1074" i="19"/>
  <c r="W1074" i="19"/>
  <c r="T1074" i="19"/>
  <c r="Q1074" i="19"/>
  <c r="N1074" i="19"/>
  <c r="K1074" i="19"/>
  <c r="H1074" i="19"/>
  <c r="AC1073" i="19"/>
  <c r="Z1073" i="19"/>
  <c r="W1073" i="19"/>
  <c r="T1073" i="19"/>
  <c r="Q1073" i="19"/>
  <c r="N1073" i="19"/>
  <c r="K1073" i="19"/>
  <c r="H1073" i="19"/>
  <c r="AC1072" i="19"/>
  <c r="Z1072" i="19"/>
  <c r="W1072" i="19"/>
  <c r="T1072" i="19"/>
  <c r="Q1072" i="19"/>
  <c r="N1072" i="19"/>
  <c r="K1072" i="19"/>
  <c r="H1072" i="19"/>
  <c r="AC1071" i="19"/>
  <c r="Z1071" i="19"/>
  <c r="W1071" i="19"/>
  <c r="T1071" i="19"/>
  <c r="Q1071" i="19"/>
  <c r="N1071" i="19"/>
  <c r="K1071" i="19"/>
  <c r="H1071" i="19"/>
  <c r="AC1070" i="19"/>
  <c r="Z1070" i="19"/>
  <c r="W1070" i="19"/>
  <c r="T1070" i="19"/>
  <c r="Q1070" i="19"/>
  <c r="N1070" i="19"/>
  <c r="K1070" i="19"/>
  <c r="H1070" i="19"/>
  <c r="AC1069" i="19"/>
  <c r="Z1069" i="19"/>
  <c r="W1069" i="19"/>
  <c r="T1069" i="19"/>
  <c r="Q1069" i="19"/>
  <c r="N1069" i="19"/>
  <c r="K1069" i="19"/>
  <c r="H1069" i="19"/>
  <c r="AC1068" i="19"/>
  <c r="Z1068" i="19"/>
  <c r="W1068" i="19"/>
  <c r="T1068" i="19"/>
  <c r="Q1068" i="19"/>
  <c r="N1068" i="19"/>
  <c r="K1068" i="19"/>
  <c r="H1068" i="19"/>
  <c r="AC1067" i="19"/>
  <c r="Z1067" i="19"/>
  <c r="W1067" i="19"/>
  <c r="T1067" i="19"/>
  <c r="Q1067" i="19"/>
  <c r="N1067" i="19"/>
  <c r="K1067" i="19"/>
  <c r="H1067" i="19"/>
  <c r="AC1066" i="19"/>
  <c r="Z1066" i="19"/>
  <c r="W1066" i="19"/>
  <c r="T1066" i="19"/>
  <c r="Q1066" i="19"/>
  <c r="N1066" i="19"/>
  <c r="K1066" i="19"/>
  <c r="H1066" i="19"/>
  <c r="AC1065" i="19"/>
  <c r="Z1065" i="19"/>
  <c r="W1065" i="19"/>
  <c r="T1065" i="19"/>
  <c r="Q1065" i="19"/>
  <c r="N1065" i="19"/>
  <c r="K1065" i="19"/>
  <c r="H1065" i="19"/>
  <c r="AC1064" i="19"/>
  <c r="Z1064" i="19"/>
  <c r="W1064" i="19"/>
  <c r="T1064" i="19"/>
  <c r="Q1064" i="19"/>
  <c r="N1064" i="19"/>
  <c r="K1064" i="19"/>
  <c r="H1064" i="19"/>
  <c r="AC1063" i="19"/>
  <c r="Z1063" i="19"/>
  <c r="W1063" i="19"/>
  <c r="T1063" i="19"/>
  <c r="Q1063" i="19"/>
  <c r="N1063" i="19"/>
  <c r="K1063" i="19"/>
  <c r="H1063" i="19"/>
  <c r="AC1062" i="19"/>
  <c r="Z1062" i="19"/>
  <c r="W1062" i="19"/>
  <c r="T1062" i="19"/>
  <c r="Q1062" i="19"/>
  <c r="N1062" i="19"/>
  <c r="K1062" i="19"/>
  <c r="H1062" i="19"/>
  <c r="AC1061" i="19"/>
  <c r="Z1061" i="19"/>
  <c r="W1061" i="19"/>
  <c r="T1061" i="19"/>
  <c r="Q1061" i="19"/>
  <c r="N1061" i="19"/>
  <c r="K1061" i="19"/>
  <c r="H1061" i="19"/>
  <c r="AC1060" i="19"/>
  <c r="Z1060" i="19"/>
  <c r="W1060" i="19"/>
  <c r="T1060" i="19"/>
  <c r="Q1060" i="19"/>
  <c r="N1060" i="19"/>
  <c r="K1060" i="19"/>
  <c r="H1060" i="19"/>
  <c r="AC1059" i="19"/>
  <c r="Z1059" i="19"/>
  <c r="W1059" i="19"/>
  <c r="T1059" i="19"/>
  <c r="Q1059" i="19"/>
  <c r="N1059" i="19"/>
  <c r="K1059" i="19"/>
  <c r="H1059" i="19"/>
  <c r="AC1058" i="19"/>
  <c r="Z1058" i="19"/>
  <c r="W1058" i="19"/>
  <c r="T1058" i="19"/>
  <c r="Q1058" i="19"/>
  <c r="N1058" i="19"/>
  <c r="K1058" i="19"/>
  <c r="H1058" i="19"/>
  <c r="AC1057" i="19"/>
  <c r="Z1057" i="19"/>
  <c r="W1057" i="19"/>
  <c r="T1057" i="19"/>
  <c r="Q1057" i="19"/>
  <c r="N1057" i="19"/>
  <c r="K1057" i="19"/>
  <c r="H1057" i="19"/>
  <c r="AC1056" i="19"/>
  <c r="Z1056" i="19"/>
  <c r="W1056" i="19"/>
  <c r="T1056" i="19"/>
  <c r="Q1056" i="19"/>
  <c r="N1056" i="19"/>
  <c r="K1056" i="19"/>
  <c r="H1056" i="19"/>
  <c r="AC1055" i="19"/>
  <c r="Z1055" i="19"/>
  <c r="W1055" i="19"/>
  <c r="T1055" i="19"/>
  <c r="Q1055" i="19"/>
  <c r="N1055" i="19"/>
  <c r="K1055" i="19"/>
  <c r="H1055" i="19"/>
  <c r="AC1054" i="19"/>
  <c r="Z1054" i="19"/>
  <c r="W1054" i="19"/>
  <c r="T1054" i="19"/>
  <c r="Q1054" i="19"/>
  <c r="N1054" i="19"/>
  <c r="K1054" i="19"/>
  <c r="H1054" i="19"/>
  <c r="AC1053" i="19"/>
  <c r="Z1053" i="19"/>
  <c r="W1053" i="19"/>
  <c r="T1053" i="19"/>
  <c r="Q1053" i="19"/>
  <c r="N1053" i="19"/>
  <c r="K1053" i="19"/>
  <c r="H1053" i="19"/>
  <c r="AC1052" i="19"/>
  <c r="Z1052" i="19"/>
  <c r="W1052" i="19"/>
  <c r="T1052" i="19"/>
  <c r="Q1052" i="19"/>
  <c r="N1052" i="19"/>
  <c r="K1052" i="19"/>
  <c r="H1052" i="19"/>
  <c r="AC1051" i="19"/>
  <c r="Z1051" i="19"/>
  <c r="W1051" i="19"/>
  <c r="T1051" i="19"/>
  <c r="Q1051" i="19"/>
  <c r="N1051" i="19"/>
  <c r="K1051" i="19"/>
  <c r="H1051" i="19"/>
  <c r="AC1050" i="19"/>
  <c r="Z1050" i="19"/>
  <c r="W1050" i="19"/>
  <c r="T1050" i="19"/>
  <c r="Q1050" i="19"/>
  <c r="N1050" i="19"/>
  <c r="K1050" i="19"/>
  <c r="H1050" i="19"/>
  <c r="AC1049" i="19"/>
  <c r="Z1049" i="19"/>
  <c r="W1049" i="19"/>
  <c r="T1049" i="19"/>
  <c r="Q1049" i="19"/>
  <c r="N1049" i="19"/>
  <c r="K1049" i="19"/>
  <c r="H1049" i="19"/>
  <c r="AC1048" i="19"/>
  <c r="Z1048" i="19"/>
  <c r="W1048" i="19"/>
  <c r="T1048" i="19"/>
  <c r="Q1048" i="19"/>
  <c r="N1048" i="19"/>
  <c r="K1048" i="19"/>
  <c r="H1048" i="19"/>
  <c r="AC1047" i="19"/>
  <c r="Z1047" i="19"/>
  <c r="W1047" i="19"/>
  <c r="T1047" i="19"/>
  <c r="Q1047" i="19"/>
  <c r="N1047" i="19"/>
  <c r="K1047" i="19"/>
  <c r="H1047" i="19"/>
  <c r="AC1046" i="19"/>
  <c r="Z1046" i="19"/>
  <c r="W1046" i="19"/>
  <c r="T1046" i="19"/>
  <c r="Q1046" i="19"/>
  <c r="N1046" i="19"/>
  <c r="K1046" i="19"/>
  <c r="H1046" i="19"/>
  <c r="AC1045" i="19"/>
  <c r="Z1045" i="19"/>
  <c r="W1045" i="19"/>
  <c r="T1045" i="19"/>
  <c r="Q1045" i="19"/>
  <c r="N1045" i="19"/>
  <c r="K1045" i="19"/>
  <c r="H1045" i="19"/>
  <c r="AC1044" i="19"/>
  <c r="Z1044" i="19"/>
  <c r="W1044" i="19"/>
  <c r="T1044" i="19"/>
  <c r="Q1044" i="19"/>
  <c r="N1044" i="19"/>
  <c r="K1044" i="19"/>
  <c r="H1044" i="19"/>
  <c r="AC1043" i="19"/>
  <c r="Z1043" i="19"/>
  <c r="W1043" i="19"/>
  <c r="T1043" i="19"/>
  <c r="Q1043" i="19"/>
  <c r="N1043" i="19"/>
  <c r="K1043" i="19"/>
  <c r="H1043" i="19"/>
  <c r="AC1042" i="19"/>
  <c r="Z1042" i="19"/>
  <c r="W1042" i="19"/>
  <c r="T1042" i="19"/>
  <c r="Q1042" i="19"/>
  <c r="N1042" i="19"/>
  <c r="K1042" i="19"/>
  <c r="H1042" i="19"/>
  <c r="AC1041" i="19"/>
  <c r="Z1041" i="19"/>
  <c r="W1041" i="19"/>
  <c r="T1041" i="19"/>
  <c r="Q1041" i="19"/>
  <c r="N1041" i="19"/>
  <c r="K1041" i="19"/>
  <c r="H1041" i="19"/>
  <c r="AC1040" i="19"/>
  <c r="Z1040" i="19"/>
  <c r="W1040" i="19"/>
  <c r="T1040" i="19"/>
  <c r="Q1040" i="19"/>
  <c r="N1040" i="19"/>
  <c r="K1040" i="19"/>
  <c r="H1040" i="19"/>
  <c r="AC1039" i="19"/>
  <c r="Z1039" i="19"/>
  <c r="W1039" i="19"/>
  <c r="T1039" i="19"/>
  <c r="Q1039" i="19"/>
  <c r="N1039" i="19"/>
  <c r="K1039" i="19"/>
  <c r="H1039" i="19"/>
  <c r="AC1038" i="19"/>
  <c r="Z1038" i="19"/>
  <c r="W1038" i="19"/>
  <c r="T1038" i="19"/>
  <c r="Q1038" i="19"/>
  <c r="N1038" i="19"/>
  <c r="K1038" i="19"/>
  <c r="H1038" i="19"/>
  <c r="AC1037" i="19"/>
  <c r="Z1037" i="19"/>
  <c r="W1037" i="19"/>
  <c r="T1037" i="19"/>
  <c r="Q1037" i="19"/>
  <c r="N1037" i="19"/>
  <c r="K1037" i="19"/>
  <c r="H1037" i="19"/>
  <c r="AC1036" i="19"/>
  <c r="Z1036" i="19"/>
  <c r="W1036" i="19"/>
  <c r="T1036" i="19"/>
  <c r="Q1036" i="19"/>
  <c r="N1036" i="19"/>
  <c r="K1036" i="19"/>
  <c r="H1036" i="19"/>
  <c r="AC1035" i="19"/>
  <c r="Z1035" i="19"/>
  <c r="W1035" i="19"/>
  <c r="T1035" i="19"/>
  <c r="Q1035" i="19"/>
  <c r="N1035" i="19"/>
  <c r="K1035" i="19"/>
  <c r="H1035" i="19"/>
  <c r="AC1034" i="19"/>
  <c r="Z1034" i="19"/>
  <c r="W1034" i="19"/>
  <c r="T1034" i="19"/>
  <c r="Q1034" i="19"/>
  <c r="N1034" i="19"/>
  <c r="K1034" i="19"/>
  <c r="H1034" i="19"/>
  <c r="AC1033" i="19"/>
  <c r="Z1033" i="19"/>
  <c r="W1033" i="19"/>
  <c r="T1033" i="19"/>
  <c r="Q1033" i="19"/>
  <c r="N1033" i="19"/>
  <c r="K1033" i="19"/>
  <c r="H1033" i="19"/>
  <c r="AC1032" i="19"/>
  <c r="Z1032" i="19"/>
  <c r="W1032" i="19"/>
  <c r="T1032" i="19"/>
  <c r="Q1032" i="19"/>
  <c r="N1032" i="19"/>
  <c r="K1032" i="19"/>
  <c r="H1032" i="19"/>
  <c r="AC1031" i="19"/>
  <c r="Z1031" i="19"/>
  <c r="W1031" i="19"/>
  <c r="T1031" i="19"/>
  <c r="Q1031" i="19"/>
  <c r="N1031" i="19"/>
  <c r="K1031" i="19"/>
  <c r="H1031" i="19"/>
  <c r="AC1030" i="19"/>
  <c r="Z1030" i="19"/>
  <c r="W1030" i="19"/>
  <c r="T1030" i="19"/>
  <c r="Q1030" i="19"/>
  <c r="N1030" i="19"/>
  <c r="K1030" i="19"/>
  <c r="H1030" i="19"/>
  <c r="AC1029" i="19"/>
  <c r="Z1029" i="19"/>
  <c r="W1029" i="19"/>
  <c r="T1029" i="19"/>
  <c r="Q1029" i="19"/>
  <c r="N1029" i="19"/>
  <c r="K1029" i="19"/>
  <c r="H1029" i="19"/>
  <c r="AC1028" i="19"/>
  <c r="Z1028" i="19"/>
  <c r="W1028" i="19"/>
  <c r="T1028" i="19"/>
  <c r="Q1028" i="19"/>
  <c r="N1028" i="19"/>
  <c r="K1028" i="19"/>
  <c r="H1028" i="19"/>
  <c r="AC1027" i="19"/>
  <c r="Z1027" i="19"/>
  <c r="W1027" i="19"/>
  <c r="T1027" i="19"/>
  <c r="Q1027" i="19"/>
  <c r="N1027" i="19"/>
  <c r="K1027" i="19"/>
  <c r="H1027" i="19"/>
  <c r="AC1026" i="19"/>
  <c r="Z1026" i="19"/>
  <c r="W1026" i="19"/>
  <c r="T1026" i="19"/>
  <c r="Q1026" i="19"/>
  <c r="N1026" i="19"/>
  <c r="K1026" i="19"/>
  <c r="H1026" i="19"/>
  <c r="AC1025" i="19"/>
  <c r="Z1025" i="19"/>
  <c r="W1025" i="19"/>
  <c r="T1025" i="19"/>
  <c r="Q1025" i="19"/>
  <c r="N1025" i="19"/>
  <c r="K1025" i="19"/>
  <c r="H1025" i="19"/>
  <c r="AC1024" i="19"/>
  <c r="Z1024" i="19"/>
  <c r="W1024" i="19"/>
  <c r="T1024" i="19"/>
  <c r="Q1024" i="19"/>
  <c r="N1024" i="19"/>
  <c r="K1024" i="19"/>
  <c r="H1024" i="19"/>
  <c r="AC1023" i="19"/>
  <c r="Z1023" i="19"/>
  <c r="W1023" i="19"/>
  <c r="T1023" i="19"/>
  <c r="Q1023" i="19"/>
  <c r="N1023" i="19"/>
  <c r="K1023" i="19"/>
  <c r="H1023" i="19"/>
  <c r="AC1022" i="19"/>
  <c r="Z1022" i="19"/>
  <c r="W1022" i="19"/>
  <c r="T1022" i="19"/>
  <c r="Q1022" i="19"/>
  <c r="N1022" i="19"/>
  <c r="K1022" i="19"/>
  <c r="H1022" i="19"/>
  <c r="AC1021" i="19"/>
  <c r="Z1021" i="19"/>
  <c r="W1021" i="19"/>
  <c r="T1021" i="19"/>
  <c r="Q1021" i="19"/>
  <c r="N1021" i="19"/>
  <c r="K1021" i="19"/>
  <c r="H1021" i="19"/>
  <c r="AC1020" i="19"/>
  <c r="Z1020" i="19"/>
  <c r="W1020" i="19"/>
  <c r="T1020" i="19"/>
  <c r="Q1020" i="19"/>
  <c r="N1020" i="19"/>
  <c r="K1020" i="19"/>
  <c r="H1020" i="19"/>
  <c r="AC1019" i="19"/>
  <c r="Z1019" i="19"/>
  <c r="W1019" i="19"/>
  <c r="T1019" i="19"/>
  <c r="Q1019" i="19"/>
  <c r="N1019" i="19"/>
  <c r="K1019" i="19"/>
  <c r="H1019" i="19"/>
  <c r="AC1018" i="19"/>
  <c r="Z1018" i="19"/>
  <c r="W1018" i="19"/>
  <c r="T1018" i="19"/>
  <c r="Q1018" i="19"/>
  <c r="N1018" i="19"/>
  <c r="K1018" i="19"/>
  <c r="H1018" i="19"/>
  <c r="AC1017" i="19"/>
  <c r="Z1017" i="19"/>
  <c r="W1017" i="19"/>
  <c r="T1017" i="19"/>
  <c r="Q1017" i="19"/>
  <c r="N1017" i="19"/>
  <c r="K1017" i="19"/>
  <c r="H1017" i="19"/>
  <c r="AC1016" i="19"/>
  <c r="Z1016" i="19"/>
  <c r="W1016" i="19"/>
  <c r="T1016" i="19"/>
  <c r="Q1016" i="19"/>
  <c r="N1016" i="19"/>
  <c r="K1016" i="19"/>
  <c r="H1016" i="19"/>
  <c r="AC1015" i="19"/>
  <c r="Z1015" i="19"/>
  <c r="W1015" i="19"/>
  <c r="T1015" i="19"/>
  <c r="Q1015" i="19"/>
  <c r="N1015" i="19"/>
  <c r="K1015" i="19"/>
  <c r="H1015" i="19"/>
  <c r="AC1014" i="19"/>
  <c r="Z1014" i="19"/>
  <c r="W1014" i="19"/>
  <c r="T1014" i="19"/>
  <c r="Q1014" i="19"/>
  <c r="N1014" i="19"/>
  <c r="K1014" i="19"/>
  <c r="H1014" i="19"/>
  <c r="AC1013" i="19"/>
  <c r="Z1013" i="19"/>
  <c r="W1013" i="19"/>
  <c r="T1013" i="19"/>
  <c r="Q1013" i="19"/>
  <c r="N1013" i="19"/>
  <c r="K1013" i="19"/>
  <c r="H1013" i="19"/>
  <c r="AC1012" i="19"/>
  <c r="Z1012" i="19"/>
  <c r="W1012" i="19"/>
  <c r="T1012" i="19"/>
  <c r="Q1012" i="19"/>
  <c r="N1012" i="19"/>
  <c r="K1012" i="19"/>
  <c r="H1012" i="19"/>
  <c r="AC1011" i="19"/>
  <c r="Z1011" i="19"/>
  <c r="W1011" i="19"/>
  <c r="T1011" i="19"/>
  <c r="Q1011" i="19"/>
  <c r="N1011" i="19"/>
  <c r="K1011" i="19"/>
  <c r="H1011" i="19"/>
  <c r="AC1010" i="19"/>
  <c r="Z1010" i="19"/>
  <c r="W1010" i="19"/>
  <c r="T1010" i="19"/>
  <c r="Q1010" i="19"/>
  <c r="N1010" i="19"/>
  <c r="K1010" i="19"/>
  <c r="H1010" i="19"/>
  <c r="AC1009" i="19"/>
  <c r="Z1009" i="19"/>
  <c r="W1009" i="19"/>
  <c r="T1009" i="19"/>
  <c r="Q1009" i="19"/>
  <c r="N1009" i="19"/>
  <c r="K1009" i="19"/>
  <c r="H1009" i="19"/>
  <c r="AC1008" i="19"/>
  <c r="Z1008" i="19"/>
  <c r="W1008" i="19"/>
  <c r="T1008" i="19"/>
  <c r="Q1008" i="19"/>
  <c r="N1008" i="19"/>
  <c r="K1008" i="19"/>
  <c r="H1008" i="19"/>
  <c r="AC1007" i="19"/>
  <c r="Z1007" i="19"/>
  <c r="W1007" i="19"/>
  <c r="T1007" i="19"/>
  <c r="Q1007" i="19"/>
  <c r="N1007" i="19"/>
  <c r="K1007" i="19"/>
  <c r="H1007" i="19"/>
  <c r="AC1006" i="19"/>
  <c r="Z1006" i="19"/>
  <c r="W1006" i="19"/>
  <c r="T1006" i="19"/>
  <c r="Q1006" i="19"/>
  <c r="N1006" i="19"/>
  <c r="K1006" i="19"/>
  <c r="H1006" i="19"/>
  <c r="AC1005" i="19"/>
  <c r="Z1005" i="19"/>
  <c r="W1005" i="19"/>
  <c r="T1005" i="19"/>
  <c r="Q1005" i="19"/>
  <c r="N1005" i="19"/>
  <c r="K1005" i="19"/>
  <c r="H1005" i="19"/>
  <c r="AC1004" i="19"/>
  <c r="Z1004" i="19"/>
  <c r="W1004" i="19"/>
  <c r="T1004" i="19"/>
  <c r="Q1004" i="19"/>
  <c r="N1004" i="19"/>
  <c r="K1004" i="19"/>
  <c r="H1004" i="19"/>
  <c r="AC1003" i="19"/>
  <c r="Z1003" i="19"/>
  <c r="W1003" i="19"/>
  <c r="T1003" i="19"/>
  <c r="Q1003" i="19"/>
  <c r="N1003" i="19"/>
  <c r="K1003" i="19"/>
  <c r="H1003" i="19"/>
  <c r="AC1002" i="19"/>
  <c r="Z1002" i="19"/>
  <c r="W1002" i="19"/>
  <c r="T1002" i="19"/>
  <c r="Q1002" i="19"/>
  <c r="N1002" i="19"/>
  <c r="K1002" i="19"/>
  <c r="H1002" i="19"/>
  <c r="AC1001" i="19"/>
  <c r="Z1001" i="19"/>
  <c r="W1001" i="19"/>
  <c r="T1001" i="19"/>
  <c r="Q1001" i="19"/>
  <c r="N1001" i="19"/>
  <c r="K1001" i="19"/>
  <c r="H1001" i="19"/>
  <c r="AC1000" i="19"/>
  <c r="Z1000" i="19"/>
  <c r="W1000" i="19"/>
  <c r="T1000" i="19"/>
  <c r="Q1000" i="19"/>
  <c r="N1000" i="19"/>
  <c r="K1000" i="19"/>
  <c r="H1000" i="19"/>
  <c r="AC999" i="19"/>
  <c r="Z999" i="19"/>
  <c r="W999" i="19"/>
  <c r="T999" i="19"/>
  <c r="Q999" i="19"/>
  <c r="N999" i="19"/>
  <c r="K999" i="19"/>
  <c r="H999" i="19"/>
  <c r="AC998" i="19"/>
  <c r="Z998" i="19"/>
  <c r="W998" i="19"/>
  <c r="T998" i="19"/>
  <c r="Q998" i="19"/>
  <c r="N998" i="19"/>
  <c r="K998" i="19"/>
  <c r="H998" i="19"/>
  <c r="AC997" i="19"/>
  <c r="Z997" i="19"/>
  <c r="W997" i="19"/>
  <c r="T997" i="19"/>
  <c r="Q997" i="19"/>
  <c r="N997" i="19"/>
  <c r="K997" i="19"/>
  <c r="H997" i="19"/>
  <c r="AC996" i="19"/>
  <c r="Z996" i="19"/>
  <c r="W996" i="19"/>
  <c r="T996" i="19"/>
  <c r="Q996" i="19"/>
  <c r="N996" i="19"/>
  <c r="K996" i="19"/>
  <c r="H996" i="19"/>
  <c r="AC995" i="19"/>
  <c r="Z995" i="19"/>
  <c r="W995" i="19"/>
  <c r="T995" i="19"/>
  <c r="Q995" i="19"/>
  <c r="N995" i="19"/>
  <c r="K995" i="19"/>
  <c r="H995" i="19"/>
  <c r="AC994" i="19"/>
  <c r="Z994" i="19"/>
  <c r="W994" i="19"/>
  <c r="T994" i="19"/>
  <c r="Q994" i="19"/>
  <c r="N994" i="19"/>
  <c r="K994" i="19"/>
  <c r="H994" i="19"/>
  <c r="AC993" i="19"/>
  <c r="Z993" i="19"/>
  <c r="W993" i="19"/>
  <c r="T993" i="19"/>
  <c r="Q993" i="19"/>
  <c r="N993" i="19"/>
  <c r="K993" i="19"/>
  <c r="H993" i="19"/>
  <c r="AC992" i="19"/>
  <c r="Z992" i="19"/>
  <c r="W992" i="19"/>
  <c r="T992" i="19"/>
  <c r="Q992" i="19"/>
  <c r="N992" i="19"/>
  <c r="K992" i="19"/>
  <c r="H992" i="19"/>
  <c r="AC991" i="19"/>
  <c r="Z991" i="19"/>
  <c r="W991" i="19"/>
  <c r="T991" i="19"/>
  <c r="Q991" i="19"/>
  <c r="N991" i="19"/>
  <c r="K991" i="19"/>
  <c r="H991" i="19"/>
  <c r="AC990" i="19"/>
  <c r="Z990" i="19"/>
  <c r="W990" i="19"/>
  <c r="T990" i="19"/>
  <c r="Q990" i="19"/>
  <c r="N990" i="19"/>
  <c r="K990" i="19"/>
  <c r="H990" i="19"/>
  <c r="AC989" i="19"/>
  <c r="Z989" i="19"/>
  <c r="W989" i="19"/>
  <c r="T989" i="19"/>
  <c r="Q989" i="19"/>
  <c r="N989" i="19"/>
  <c r="K989" i="19"/>
  <c r="H989" i="19"/>
  <c r="AC988" i="19"/>
  <c r="Z988" i="19"/>
  <c r="W988" i="19"/>
  <c r="T988" i="19"/>
  <c r="Q988" i="19"/>
  <c r="N988" i="19"/>
  <c r="K988" i="19"/>
  <c r="H988" i="19"/>
  <c r="AC987" i="19"/>
  <c r="Z987" i="19"/>
  <c r="W987" i="19"/>
  <c r="T987" i="19"/>
  <c r="Q987" i="19"/>
  <c r="N987" i="19"/>
  <c r="K987" i="19"/>
  <c r="H987" i="19"/>
  <c r="AC986" i="19"/>
  <c r="Z986" i="19"/>
  <c r="W986" i="19"/>
  <c r="T986" i="19"/>
  <c r="Q986" i="19"/>
  <c r="N986" i="19"/>
  <c r="K986" i="19"/>
  <c r="H986" i="19"/>
  <c r="AC985" i="19"/>
  <c r="Z985" i="19"/>
  <c r="W985" i="19"/>
  <c r="T985" i="19"/>
  <c r="Q985" i="19"/>
  <c r="N985" i="19"/>
  <c r="K985" i="19"/>
  <c r="H985" i="19"/>
  <c r="AC984" i="19"/>
  <c r="Z984" i="19"/>
  <c r="W984" i="19"/>
  <c r="T984" i="19"/>
  <c r="Q984" i="19"/>
  <c r="N984" i="19"/>
  <c r="K984" i="19"/>
  <c r="H984" i="19"/>
  <c r="AC983" i="19"/>
  <c r="Z983" i="19"/>
  <c r="W983" i="19"/>
  <c r="T983" i="19"/>
  <c r="Q983" i="19"/>
  <c r="N983" i="19"/>
  <c r="K983" i="19"/>
  <c r="H983" i="19"/>
  <c r="AC982" i="19"/>
  <c r="Z982" i="19"/>
  <c r="W982" i="19"/>
  <c r="T982" i="19"/>
  <c r="Q982" i="19"/>
  <c r="N982" i="19"/>
  <c r="K982" i="19"/>
  <c r="H982" i="19"/>
  <c r="AC981" i="19"/>
  <c r="Z981" i="19"/>
  <c r="W981" i="19"/>
  <c r="T981" i="19"/>
  <c r="Q981" i="19"/>
  <c r="N981" i="19"/>
  <c r="K981" i="19"/>
  <c r="H981" i="19"/>
  <c r="AC980" i="19"/>
  <c r="Z980" i="19"/>
  <c r="W980" i="19"/>
  <c r="T980" i="19"/>
  <c r="Q980" i="19"/>
  <c r="N980" i="19"/>
  <c r="K980" i="19"/>
  <c r="H980" i="19"/>
  <c r="AC979" i="19"/>
  <c r="Z979" i="19"/>
  <c r="W979" i="19"/>
  <c r="T979" i="19"/>
  <c r="Q979" i="19"/>
  <c r="N979" i="19"/>
  <c r="K979" i="19"/>
  <c r="H979" i="19"/>
  <c r="AC978" i="19"/>
  <c r="Z978" i="19"/>
  <c r="W978" i="19"/>
  <c r="T978" i="19"/>
  <c r="Q978" i="19"/>
  <c r="N978" i="19"/>
  <c r="K978" i="19"/>
  <c r="H978" i="19"/>
  <c r="AC977" i="19"/>
  <c r="Z977" i="19"/>
  <c r="W977" i="19"/>
  <c r="T977" i="19"/>
  <c r="Q977" i="19"/>
  <c r="N977" i="19"/>
  <c r="K977" i="19"/>
  <c r="H977" i="19"/>
  <c r="AC976" i="19"/>
  <c r="Z976" i="19"/>
  <c r="W976" i="19"/>
  <c r="T976" i="19"/>
  <c r="Q976" i="19"/>
  <c r="N976" i="19"/>
  <c r="K976" i="19"/>
  <c r="H976" i="19"/>
  <c r="AC975" i="19"/>
  <c r="Z975" i="19"/>
  <c r="W975" i="19"/>
  <c r="T975" i="19"/>
  <c r="Q975" i="19"/>
  <c r="N975" i="19"/>
  <c r="K975" i="19"/>
  <c r="H975" i="19"/>
  <c r="AC974" i="19"/>
  <c r="Z974" i="19"/>
  <c r="W974" i="19"/>
  <c r="T974" i="19"/>
  <c r="Q974" i="19"/>
  <c r="N974" i="19"/>
  <c r="K974" i="19"/>
  <c r="H974" i="19"/>
  <c r="AC973" i="19"/>
  <c r="Z973" i="19"/>
  <c r="W973" i="19"/>
  <c r="T973" i="19"/>
  <c r="Q973" i="19"/>
  <c r="N973" i="19"/>
  <c r="K973" i="19"/>
  <c r="H973" i="19"/>
  <c r="AC972" i="19"/>
  <c r="Z972" i="19"/>
  <c r="W972" i="19"/>
  <c r="T972" i="19"/>
  <c r="Q972" i="19"/>
  <c r="N972" i="19"/>
  <c r="K972" i="19"/>
  <c r="H972" i="19"/>
  <c r="AC971" i="19"/>
  <c r="Z971" i="19"/>
  <c r="W971" i="19"/>
  <c r="T971" i="19"/>
  <c r="Q971" i="19"/>
  <c r="N971" i="19"/>
  <c r="K971" i="19"/>
  <c r="H971" i="19"/>
  <c r="AC970" i="19"/>
  <c r="Z970" i="19"/>
  <c r="W970" i="19"/>
  <c r="T970" i="19"/>
  <c r="Q970" i="19"/>
  <c r="N970" i="19"/>
  <c r="K970" i="19"/>
  <c r="H970" i="19"/>
  <c r="AC969" i="19"/>
  <c r="Z969" i="19"/>
  <c r="W969" i="19"/>
  <c r="T969" i="19"/>
  <c r="Q969" i="19"/>
  <c r="N969" i="19"/>
  <c r="K969" i="19"/>
  <c r="H969" i="19"/>
  <c r="AC968" i="19"/>
  <c r="Z968" i="19"/>
  <c r="W968" i="19"/>
  <c r="T968" i="19"/>
  <c r="Q968" i="19"/>
  <c r="N968" i="19"/>
  <c r="K968" i="19"/>
  <c r="H968" i="19"/>
  <c r="AC967" i="19"/>
  <c r="Z967" i="19"/>
  <c r="W967" i="19"/>
  <c r="T967" i="19"/>
  <c r="Q967" i="19"/>
  <c r="N967" i="19"/>
  <c r="K967" i="19"/>
  <c r="H967" i="19"/>
  <c r="AC966" i="19"/>
  <c r="Z966" i="19"/>
  <c r="W966" i="19"/>
  <c r="T966" i="19"/>
  <c r="Q966" i="19"/>
  <c r="N966" i="19"/>
  <c r="K966" i="19"/>
  <c r="H966" i="19"/>
  <c r="AC965" i="19"/>
  <c r="Z965" i="19"/>
  <c r="W965" i="19"/>
  <c r="T965" i="19"/>
  <c r="Q965" i="19"/>
  <c r="N965" i="19"/>
  <c r="K965" i="19"/>
  <c r="H965" i="19"/>
  <c r="AC964" i="19"/>
  <c r="Z964" i="19"/>
  <c r="W964" i="19"/>
  <c r="T964" i="19"/>
  <c r="Q964" i="19"/>
  <c r="N964" i="19"/>
  <c r="K964" i="19"/>
  <c r="H964" i="19"/>
  <c r="AC963" i="19"/>
  <c r="Z963" i="19"/>
  <c r="W963" i="19"/>
  <c r="T963" i="19"/>
  <c r="Q963" i="19"/>
  <c r="N963" i="19"/>
  <c r="K963" i="19"/>
  <c r="H963" i="19"/>
  <c r="AC962" i="19"/>
  <c r="Z962" i="19"/>
  <c r="W962" i="19"/>
  <c r="T962" i="19"/>
  <c r="Q962" i="19"/>
  <c r="N962" i="19"/>
  <c r="K962" i="19"/>
  <c r="H962" i="19"/>
  <c r="AC961" i="19"/>
  <c r="Z961" i="19"/>
  <c r="W961" i="19"/>
  <c r="T961" i="19"/>
  <c r="Q961" i="19"/>
  <c r="N961" i="19"/>
  <c r="K961" i="19"/>
  <c r="H961" i="19"/>
  <c r="AC960" i="19"/>
  <c r="Z960" i="19"/>
  <c r="W960" i="19"/>
  <c r="T960" i="19"/>
  <c r="Q960" i="19"/>
  <c r="N960" i="19"/>
  <c r="K960" i="19"/>
  <c r="H960" i="19"/>
  <c r="AC959" i="19"/>
  <c r="Z959" i="19"/>
  <c r="W959" i="19"/>
  <c r="T959" i="19"/>
  <c r="Q959" i="19"/>
  <c r="N959" i="19"/>
  <c r="K959" i="19"/>
  <c r="H959" i="19"/>
  <c r="AC958" i="19"/>
  <c r="Z958" i="19"/>
  <c r="W958" i="19"/>
  <c r="T958" i="19"/>
  <c r="Q958" i="19"/>
  <c r="N958" i="19"/>
  <c r="K958" i="19"/>
  <c r="H958" i="19"/>
  <c r="AC957" i="19"/>
  <c r="Z957" i="19"/>
  <c r="W957" i="19"/>
  <c r="T957" i="19"/>
  <c r="Q957" i="19"/>
  <c r="N957" i="19"/>
  <c r="K957" i="19"/>
  <c r="H957" i="19"/>
  <c r="AC956" i="19"/>
  <c r="Z956" i="19"/>
  <c r="W956" i="19"/>
  <c r="T956" i="19"/>
  <c r="Q956" i="19"/>
  <c r="N956" i="19"/>
  <c r="K956" i="19"/>
  <c r="H956" i="19"/>
  <c r="AC955" i="19"/>
  <c r="Z955" i="19"/>
  <c r="W955" i="19"/>
  <c r="T955" i="19"/>
  <c r="Q955" i="19"/>
  <c r="N955" i="19"/>
  <c r="K955" i="19"/>
  <c r="H955" i="19"/>
  <c r="AC954" i="19"/>
  <c r="Z954" i="19"/>
  <c r="W954" i="19"/>
  <c r="T954" i="19"/>
  <c r="Q954" i="19"/>
  <c r="N954" i="19"/>
  <c r="K954" i="19"/>
  <c r="H954" i="19"/>
  <c r="AC953" i="19"/>
  <c r="Z953" i="19"/>
  <c r="W953" i="19"/>
  <c r="T953" i="19"/>
  <c r="Q953" i="19"/>
  <c r="N953" i="19"/>
  <c r="K953" i="19"/>
  <c r="H953" i="19"/>
  <c r="AC952" i="19"/>
  <c r="Z952" i="19"/>
  <c r="W952" i="19"/>
  <c r="T952" i="19"/>
  <c r="Q952" i="19"/>
  <c r="N952" i="19"/>
  <c r="K952" i="19"/>
  <c r="H952" i="19"/>
  <c r="AC951" i="19"/>
  <c r="Z951" i="19"/>
  <c r="W951" i="19"/>
  <c r="T951" i="19"/>
  <c r="Q951" i="19"/>
  <c r="N951" i="19"/>
  <c r="K951" i="19"/>
  <c r="H951" i="19"/>
  <c r="AC950" i="19"/>
  <c r="Z950" i="19"/>
  <c r="W950" i="19"/>
  <c r="T950" i="19"/>
  <c r="Q950" i="19"/>
  <c r="N950" i="19"/>
  <c r="K950" i="19"/>
  <c r="H950" i="19"/>
  <c r="AC949" i="19"/>
  <c r="Z949" i="19"/>
  <c r="W949" i="19"/>
  <c r="T949" i="19"/>
  <c r="Q949" i="19"/>
  <c r="N949" i="19"/>
  <c r="K949" i="19"/>
  <c r="H949" i="19"/>
  <c r="AC948" i="19"/>
  <c r="Z948" i="19"/>
  <c r="W948" i="19"/>
  <c r="T948" i="19"/>
  <c r="Q948" i="19"/>
  <c r="N948" i="19"/>
  <c r="K948" i="19"/>
  <c r="H948" i="19"/>
  <c r="AC947" i="19"/>
  <c r="Z947" i="19"/>
  <c r="W947" i="19"/>
  <c r="T947" i="19"/>
  <c r="Q947" i="19"/>
  <c r="N947" i="19"/>
  <c r="K947" i="19"/>
  <c r="H947" i="19"/>
  <c r="AC946" i="19"/>
  <c r="Z946" i="19"/>
  <c r="W946" i="19"/>
  <c r="T946" i="19"/>
  <c r="Q946" i="19"/>
  <c r="N946" i="19"/>
  <c r="K946" i="19"/>
  <c r="H946" i="19"/>
  <c r="AC945" i="19"/>
  <c r="Z945" i="19"/>
  <c r="W945" i="19"/>
  <c r="T945" i="19"/>
  <c r="Q945" i="19"/>
  <c r="N945" i="19"/>
  <c r="K945" i="19"/>
  <c r="H945" i="19"/>
  <c r="AC944" i="19"/>
  <c r="Z944" i="19"/>
  <c r="W944" i="19"/>
  <c r="T944" i="19"/>
  <c r="Q944" i="19"/>
  <c r="N944" i="19"/>
  <c r="K944" i="19"/>
  <c r="H944" i="19"/>
  <c r="AC943" i="19"/>
  <c r="Z943" i="19"/>
  <c r="W943" i="19"/>
  <c r="T943" i="19"/>
  <c r="Q943" i="19"/>
  <c r="N943" i="19"/>
  <c r="K943" i="19"/>
  <c r="H943" i="19"/>
  <c r="AC942" i="19"/>
  <c r="Z942" i="19"/>
  <c r="W942" i="19"/>
  <c r="T942" i="19"/>
  <c r="Q942" i="19"/>
  <c r="N942" i="19"/>
  <c r="K942" i="19"/>
  <c r="H942" i="19"/>
  <c r="AC941" i="19"/>
  <c r="Z941" i="19"/>
  <c r="W941" i="19"/>
  <c r="T941" i="19"/>
  <c r="Q941" i="19"/>
  <c r="N941" i="19"/>
  <c r="K941" i="19"/>
  <c r="H941" i="19"/>
  <c r="AC940" i="19"/>
  <c r="Z940" i="19"/>
  <c r="W940" i="19"/>
  <c r="T940" i="19"/>
  <c r="Q940" i="19"/>
  <c r="N940" i="19"/>
  <c r="K940" i="19"/>
  <c r="H940" i="19"/>
  <c r="AC939" i="19"/>
  <c r="Z939" i="19"/>
  <c r="W939" i="19"/>
  <c r="T939" i="19"/>
  <c r="Q939" i="19"/>
  <c r="N939" i="19"/>
  <c r="K939" i="19"/>
  <c r="H939" i="19"/>
  <c r="AC938" i="19"/>
  <c r="Z938" i="19"/>
  <c r="W938" i="19"/>
  <c r="T938" i="19"/>
  <c r="Q938" i="19"/>
  <c r="N938" i="19"/>
  <c r="K938" i="19"/>
  <c r="H938" i="19"/>
  <c r="AC937" i="19"/>
  <c r="Z937" i="19"/>
  <c r="W937" i="19"/>
  <c r="T937" i="19"/>
  <c r="Q937" i="19"/>
  <c r="N937" i="19"/>
  <c r="K937" i="19"/>
  <c r="H937" i="19"/>
  <c r="AC936" i="19"/>
  <c r="Z936" i="19"/>
  <c r="W936" i="19"/>
  <c r="T936" i="19"/>
  <c r="Q936" i="19"/>
  <c r="N936" i="19"/>
  <c r="K936" i="19"/>
  <c r="H936" i="19"/>
  <c r="AC935" i="19"/>
  <c r="Z935" i="19"/>
  <c r="W935" i="19"/>
  <c r="T935" i="19"/>
  <c r="Q935" i="19"/>
  <c r="N935" i="19"/>
  <c r="K935" i="19"/>
  <c r="H935" i="19"/>
  <c r="AC934" i="19"/>
  <c r="Z934" i="19"/>
  <c r="W934" i="19"/>
  <c r="T934" i="19"/>
  <c r="Q934" i="19"/>
  <c r="N934" i="19"/>
  <c r="K934" i="19"/>
  <c r="H934" i="19"/>
  <c r="AC933" i="19"/>
  <c r="Z933" i="19"/>
  <c r="W933" i="19"/>
  <c r="T933" i="19"/>
  <c r="Q933" i="19"/>
  <c r="N933" i="19"/>
  <c r="K933" i="19"/>
  <c r="H933" i="19"/>
  <c r="AC932" i="19"/>
  <c r="Z932" i="19"/>
  <c r="W932" i="19"/>
  <c r="T932" i="19"/>
  <c r="Q932" i="19"/>
  <c r="N932" i="19"/>
  <c r="K932" i="19"/>
  <c r="H932" i="19"/>
  <c r="AC931" i="19"/>
  <c r="Z931" i="19"/>
  <c r="W931" i="19"/>
  <c r="T931" i="19"/>
  <c r="Q931" i="19"/>
  <c r="N931" i="19"/>
  <c r="K931" i="19"/>
  <c r="H931" i="19"/>
  <c r="AC930" i="19"/>
  <c r="Z930" i="19"/>
  <c r="W930" i="19"/>
  <c r="T930" i="19"/>
  <c r="Q930" i="19"/>
  <c r="N930" i="19"/>
  <c r="K930" i="19"/>
  <c r="H930" i="19"/>
  <c r="AC929" i="19"/>
  <c r="Z929" i="19"/>
  <c r="W929" i="19"/>
  <c r="T929" i="19"/>
  <c r="Q929" i="19"/>
  <c r="N929" i="19"/>
  <c r="K929" i="19"/>
  <c r="H929" i="19"/>
  <c r="AC928" i="19"/>
  <c r="Z928" i="19"/>
  <c r="W928" i="19"/>
  <c r="T928" i="19"/>
  <c r="Q928" i="19"/>
  <c r="N928" i="19"/>
  <c r="K928" i="19"/>
  <c r="H928" i="19"/>
  <c r="AC927" i="19"/>
  <c r="Z927" i="19"/>
  <c r="W927" i="19"/>
  <c r="T927" i="19"/>
  <c r="Q927" i="19"/>
  <c r="N927" i="19"/>
  <c r="K927" i="19"/>
  <c r="H927" i="19"/>
  <c r="AC926" i="19"/>
  <c r="Z926" i="19"/>
  <c r="W926" i="19"/>
  <c r="T926" i="19"/>
  <c r="Q926" i="19"/>
  <c r="N926" i="19"/>
  <c r="K926" i="19"/>
  <c r="H926" i="19"/>
  <c r="AC925" i="19"/>
  <c r="Z925" i="19"/>
  <c r="W925" i="19"/>
  <c r="T925" i="19"/>
  <c r="Q925" i="19"/>
  <c r="N925" i="19"/>
  <c r="K925" i="19"/>
  <c r="H925" i="19"/>
  <c r="AC924" i="19"/>
  <c r="Z924" i="19"/>
  <c r="W924" i="19"/>
  <c r="T924" i="19"/>
  <c r="Q924" i="19"/>
  <c r="N924" i="19"/>
  <c r="K924" i="19"/>
  <c r="H924" i="19"/>
  <c r="AC923" i="19"/>
  <c r="Z923" i="19"/>
  <c r="W923" i="19"/>
  <c r="T923" i="19"/>
  <c r="Q923" i="19"/>
  <c r="N923" i="19"/>
  <c r="K923" i="19"/>
  <c r="H923" i="19"/>
  <c r="AC922" i="19"/>
  <c r="Z922" i="19"/>
  <c r="W922" i="19"/>
  <c r="T922" i="19"/>
  <c r="Q922" i="19"/>
  <c r="N922" i="19"/>
  <c r="K922" i="19"/>
  <c r="H922" i="19"/>
  <c r="AC921" i="19"/>
  <c r="Z921" i="19"/>
  <c r="W921" i="19"/>
  <c r="T921" i="19"/>
  <c r="Q921" i="19"/>
  <c r="N921" i="19"/>
  <c r="K921" i="19"/>
  <c r="H921" i="19"/>
  <c r="AC920" i="19"/>
  <c r="Z920" i="19"/>
  <c r="W920" i="19"/>
  <c r="T920" i="19"/>
  <c r="Q920" i="19"/>
  <c r="N920" i="19"/>
  <c r="K920" i="19"/>
  <c r="H920" i="19"/>
  <c r="AC919" i="19"/>
  <c r="Z919" i="19"/>
  <c r="W919" i="19"/>
  <c r="T919" i="19"/>
  <c r="Q919" i="19"/>
  <c r="N919" i="19"/>
  <c r="K919" i="19"/>
  <c r="H919" i="19"/>
  <c r="AC918" i="19"/>
  <c r="Z918" i="19"/>
  <c r="W918" i="19"/>
  <c r="T918" i="19"/>
  <c r="Q918" i="19"/>
  <c r="N918" i="19"/>
  <c r="K918" i="19"/>
  <c r="H918" i="19"/>
  <c r="AC917" i="19"/>
  <c r="Z917" i="19"/>
  <c r="W917" i="19"/>
  <c r="T917" i="19"/>
  <c r="Q917" i="19"/>
  <c r="N917" i="19"/>
  <c r="K917" i="19"/>
  <c r="H917" i="19"/>
  <c r="AC916" i="19"/>
  <c r="Z916" i="19"/>
  <c r="W916" i="19"/>
  <c r="T916" i="19"/>
  <c r="Q916" i="19"/>
  <c r="N916" i="19"/>
  <c r="K916" i="19"/>
  <c r="H916" i="19"/>
  <c r="AC915" i="19"/>
  <c r="Z915" i="19"/>
  <c r="W915" i="19"/>
  <c r="T915" i="19"/>
  <c r="Q915" i="19"/>
  <c r="N915" i="19"/>
  <c r="K915" i="19"/>
  <c r="H915" i="19"/>
  <c r="AC914" i="19"/>
  <c r="Z914" i="19"/>
  <c r="W914" i="19"/>
  <c r="T914" i="19"/>
  <c r="Q914" i="19"/>
  <c r="N914" i="19"/>
  <c r="K914" i="19"/>
  <c r="H914" i="19"/>
  <c r="AC913" i="19"/>
  <c r="Z913" i="19"/>
  <c r="W913" i="19"/>
  <c r="T913" i="19"/>
  <c r="Q913" i="19"/>
  <c r="N913" i="19"/>
  <c r="K913" i="19"/>
  <c r="H913" i="19"/>
  <c r="AC912" i="19"/>
  <c r="Z912" i="19"/>
  <c r="W912" i="19"/>
  <c r="T912" i="19"/>
  <c r="Q912" i="19"/>
  <c r="N912" i="19"/>
  <c r="K912" i="19"/>
  <c r="H912" i="19"/>
  <c r="AC911" i="19"/>
  <c r="Z911" i="19"/>
  <c r="W911" i="19"/>
  <c r="T911" i="19"/>
  <c r="Q911" i="19"/>
  <c r="N911" i="19"/>
  <c r="K911" i="19"/>
  <c r="H911" i="19"/>
  <c r="AC910" i="19"/>
  <c r="Z910" i="19"/>
  <c r="W910" i="19"/>
  <c r="T910" i="19"/>
  <c r="Q910" i="19"/>
  <c r="N910" i="19"/>
  <c r="K910" i="19"/>
  <c r="H910" i="19"/>
  <c r="AC909" i="19"/>
  <c r="Z909" i="19"/>
  <c r="W909" i="19"/>
  <c r="T909" i="19"/>
  <c r="Q909" i="19"/>
  <c r="N909" i="19"/>
  <c r="K909" i="19"/>
  <c r="H909" i="19"/>
  <c r="AC908" i="19"/>
  <c r="Z908" i="19"/>
  <c r="W908" i="19"/>
  <c r="T908" i="19"/>
  <c r="Q908" i="19"/>
  <c r="N908" i="19"/>
  <c r="K908" i="19"/>
  <c r="H908" i="19"/>
  <c r="AC907" i="19"/>
  <c r="Z907" i="19"/>
  <c r="W907" i="19"/>
  <c r="T907" i="19"/>
  <c r="Q907" i="19"/>
  <c r="N907" i="19"/>
  <c r="K907" i="19"/>
  <c r="H907" i="19"/>
  <c r="AC906" i="19"/>
  <c r="Z906" i="19"/>
  <c r="W906" i="19"/>
  <c r="T906" i="19"/>
  <c r="Q906" i="19"/>
  <c r="N906" i="19"/>
  <c r="K906" i="19"/>
  <c r="H906" i="19"/>
  <c r="AC905" i="19"/>
  <c r="Z905" i="19"/>
  <c r="W905" i="19"/>
  <c r="T905" i="19"/>
  <c r="Q905" i="19"/>
  <c r="N905" i="19"/>
  <c r="K905" i="19"/>
  <c r="H905" i="19"/>
  <c r="AC904" i="19"/>
  <c r="Z904" i="19"/>
  <c r="W904" i="19"/>
  <c r="T904" i="19"/>
  <c r="Q904" i="19"/>
  <c r="N904" i="19"/>
  <c r="K904" i="19"/>
  <c r="H904" i="19"/>
  <c r="AC903" i="19"/>
  <c r="Z903" i="19"/>
  <c r="W903" i="19"/>
  <c r="T903" i="19"/>
  <c r="Q903" i="19"/>
  <c r="N903" i="19"/>
  <c r="K903" i="19"/>
  <c r="H903" i="19"/>
  <c r="AC902" i="19"/>
  <c r="Z902" i="19"/>
  <c r="W902" i="19"/>
  <c r="T902" i="19"/>
  <c r="Q902" i="19"/>
  <c r="N902" i="19"/>
  <c r="K902" i="19"/>
  <c r="H902" i="19"/>
  <c r="AC901" i="19"/>
  <c r="Z901" i="19"/>
  <c r="W901" i="19"/>
  <c r="T901" i="19"/>
  <c r="Q901" i="19"/>
  <c r="N901" i="19"/>
  <c r="K901" i="19"/>
  <c r="H901" i="19"/>
  <c r="AC900" i="19"/>
  <c r="Z900" i="19"/>
  <c r="W900" i="19"/>
  <c r="T900" i="19"/>
  <c r="Q900" i="19"/>
  <c r="N900" i="19"/>
  <c r="K900" i="19"/>
  <c r="H900" i="19"/>
  <c r="AC899" i="19"/>
  <c r="Z899" i="19"/>
  <c r="W899" i="19"/>
  <c r="T899" i="19"/>
  <c r="Q899" i="19"/>
  <c r="N899" i="19"/>
  <c r="K899" i="19"/>
  <c r="H899" i="19"/>
  <c r="AC898" i="19"/>
  <c r="Z898" i="19"/>
  <c r="W898" i="19"/>
  <c r="T898" i="19"/>
  <c r="Q898" i="19"/>
  <c r="N898" i="19"/>
  <c r="K898" i="19"/>
  <c r="H898" i="19"/>
  <c r="AC897" i="19"/>
  <c r="Z897" i="19"/>
  <c r="W897" i="19"/>
  <c r="T897" i="19"/>
  <c r="Q897" i="19"/>
  <c r="N897" i="19"/>
  <c r="K897" i="19"/>
  <c r="H897" i="19"/>
  <c r="AC896" i="19"/>
  <c r="Z896" i="19"/>
  <c r="W896" i="19"/>
  <c r="T896" i="19"/>
  <c r="Q896" i="19"/>
  <c r="N896" i="19"/>
  <c r="K896" i="19"/>
  <c r="H896" i="19"/>
  <c r="AC895" i="19"/>
  <c r="Z895" i="19"/>
  <c r="W895" i="19"/>
  <c r="T895" i="19"/>
  <c r="Q895" i="19"/>
  <c r="N895" i="19"/>
  <c r="K895" i="19"/>
  <c r="H895" i="19"/>
  <c r="AC894" i="19"/>
  <c r="Z894" i="19"/>
  <c r="W894" i="19"/>
  <c r="T894" i="19"/>
  <c r="Q894" i="19"/>
  <c r="N894" i="19"/>
  <c r="K894" i="19"/>
  <c r="H894" i="19"/>
  <c r="AC893" i="19"/>
  <c r="Z893" i="19"/>
  <c r="W893" i="19"/>
  <c r="T893" i="19"/>
  <c r="Q893" i="19"/>
  <c r="N893" i="19"/>
  <c r="K893" i="19"/>
  <c r="H893" i="19"/>
  <c r="AC892" i="19"/>
  <c r="Z892" i="19"/>
  <c r="W892" i="19"/>
  <c r="T892" i="19"/>
  <c r="Q892" i="19"/>
  <c r="N892" i="19"/>
  <c r="K892" i="19"/>
  <c r="H892" i="19"/>
  <c r="AC891" i="19"/>
  <c r="Z891" i="19"/>
  <c r="W891" i="19"/>
  <c r="T891" i="19"/>
  <c r="Q891" i="19"/>
  <c r="N891" i="19"/>
  <c r="K891" i="19"/>
  <c r="H891" i="19"/>
  <c r="AC890" i="19"/>
  <c r="Z890" i="19"/>
  <c r="W890" i="19"/>
  <c r="T890" i="19"/>
  <c r="Q890" i="19"/>
  <c r="N890" i="19"/>
  <c r="K890" i="19"/>
  <c r="H890" i="19"/>
  <c r="AC889" i="19"/>
  <c r="Z889" i="19"/>
  <c r="W889" i="19"/>
  <c r="T889" i="19"/>
  <c r="Q889" i="19"/>
  <c r="N889" i="19"/>
  <c r="K889" i="19"/>
  <c r="H889" i="19"/>
  <c r="AC888" i="19"/>
  <c r="Z888" i="19"/>
  <c r="W888" i="19"/>
  <c r="T888" i="19"/>
  <c r="Q888" i="19"/>
  <c r="N888" i="19"/>
  <c r="K888" i="19"/>
  <c r="H888" i="19"/>
  <c r="AC887" i="19"/>
  <c r="Z887" i="19"/>
  <c r="W887" i="19"/>
  <c r="T887" i="19"/>
  <c r="Q887" i="19"/>
  <c r="N887" i="19"/>
  <c r="K887" i="19"/>
  <c r="H887" i="19"/>
  <c r="AC886" i="19"/>
  <c r="Z886" i="19"/>
  <c r="W886" i="19"/>
  <c r="T886" i="19"/>
  <c r="Q886" i="19"/>
  <c r="N886" i="19"/>
  <c r="K886" i="19"/>
  <c r="H886" i="19"/>
  <c r="AC885" i="19"/>
  <c r="Z885" i="19"/>
  <c r="W885" i="19"/>
  <c r="T885" i="19"/>
  <c r="Q885" i="19"/>
  <c r="N885" i="19"/>
  <c r="K885" i="19"/>
  <c r="H885" i="19"/>
  <c r="AC884" i="19"/>
  <c r="Z884" i="19"/>
  <c r="W884" i="19"/>
  <c r="T884" i="19"/>
  <c r="Q884" i="19"/>
  <c r="N884" i="19"/>
  <c r="K884" i="19"/>
  <c r="H884" i="19"/>
  <c r="AC883" i="19"/>
  <c r="Z883" i="19"/>
  <c r="W883" i="19"/>
  <c r="T883" i="19"/>
  <c r="Q883" i="19"/>
  <c r="N883" i="19"/>
  <c r="K883" i="19"/>
  <c r="H883" i="19"/>
  <c r="AC882" i="19"/>
  <c r="Z882" i="19"/>
  <c r="W882" i="19"/>
  <c r="T882" i="19"/>
  <c r="Q882" i="19"/>
  <c r="N882" i="19"/>
  <c r="K882" i="19"/>
  <c r="H882" i="19"/>
  <c r="AC881" i="19"/>
  <c r="Z881" i="19"/>
  <c r="W881" i="19"/>
  <c r="T881" i="19"/>
  <c r="Q881" i="19"/>
  <c r="N881" i="19"/>
  <c r="K881" i="19"/>
  <c r="H881" i="19"/>
  <c r="AC880" i="19"/>
  <c r="Z880" i="19"/>
  <c r="W880" i="19"/>
  <c r="T880" i="19"/>
  <c r="Q880" i="19"/>
  <c r="N880" i="19"/>
  <c r="K880" i="19"/>
  <c r="H880" i="19"/>
  <c r="AC879" i="19"/>
  <c r="Z879" i="19"/>
  <c r="W879" i="19"/>
  <c r="T879" i="19"/>
  <c r="Q879" i="19"/>
  <c r="N879" i="19"/>
  <c r="K879" i="19"/>
  <c r="H879" i="19"/>
  <c r="AC878" i="19"/>
  <c r="Z878" i="19"/>
  <c r="W878" i="19"/>
  <c r="T878" i="19"/>
  <c r="Q878" i="19"/>
  <c r="N878" i="19"/>
  <c r="K878" i="19"/>
  <c r="H878" i="19"/>
  <c r="AC877" i="19"/>
  <c r="Z877" i="19"/>
  <c r="W877" i="19"/>
  <c r="T877" i="19"/>
  <c r="Q877" i="19"/>
  <c r="N877" i="19"/>
  <c r="K877" i="19"/>
  <c r="H877" i="19"/>
  <c r="AC876" i="19"/>
  <c r="Z876" i="19"/>
  <c r="W876" i="19"/>
  <c r="T876" i="19"/>
  <c r="Q876" i="19"/>
  <c r="N876" i="19"/>
  <c r="K876" i="19"/>
  <c r="H876" i="19"/>
  <c r="AC875" i="19"/>
  <c r="Z875" i="19"/>
  <c r="W875" i="19"/>
  <c r="T875" i="19"/>
  <c r="Q875" i="19"/>
  <c r="N875" i="19"/>
  <c r="K875" i="19"/>
  <c r="H875" i="19"/>
  <c r="AC874" i="19"/>
  <c r="Z874" i="19"/>
  <c r="W874" i="19"/>
  <c r="T874" i="19"/>
  <c r="Q874" i="19"/>
  <c r="N874" i="19"/>
  <c r="K874" i="19"/>
  <c r="H874" i="19"/>
  <c r="AC873" i="19"/>
  <c r="Z873" i="19"/>
  <c r="W873" i="19"/>
  <c r="T873" i="19"/>
  <c r="Q873" i="19"/>
  <c r="N873" i="19"/>
  <c r="K873" i="19"/>
  <c r="H873" i="19"/>
  <c r="AC872" i="19"/>
  <c r="Z872" i="19"/>
  <c r="W872" i="19"/>
  <c r="T872" i="19"/>
  <c r="Q872" i="19"/>
  <c r="N872" i="19"/>
  <c r="K872" i="19"/>
  <c r="H872" i="19"/>
  <c r="AC871" i="19"/>
  <c r="Z871" i="19"/>
  <c r="W871" i="19"/>
  <c r="T871" i="19"/>
  <c r="Q871" i="19"/>
  <c r="N871" i="19"/>
  <c r="K871" i="19"/>
  <c r="H871" i="19"/>
  <c r="AC870" i="19"/>
  <c r="Z870" i="19"/>
  <c r="W870" i="19"/>
  <c r="T870" i="19"/>
  <c r="Q870" i="19"/>
  <c r="N870" i="19"/>
  <c r="K870" i="19"/>
  <c r="H870" i="19"/>
  <c r="AC869" i="19"/>
  <c r="Z869" i="19"/>
  <c r="W869" i="19"/>
  <c r="T869" i="19"/>
  <c r="Q869" i="19"/>
  <c r="N869" i="19"/>
  <c r="K869" i="19"/>
  <c r="H869" i="19"/>
  <c r="AC868" i="19"/>
  <c r="Z868" i="19"/>
  <c r="W868" i="19"/>
  <c r="T868" i="19"/>
  <c r="Q868" i="19"/>
  <c r="N868" i="19"/>
  <c r="K868" i="19"/>
  <c r="H868" i="19"/>
  <c r="AC867" i="19"/>
  <c r="Z867" i="19"/>
  <c r="W867" i="19"/>
  <c r="T867" i="19"/>
  <c r="Q867" i="19"/>
  <c r="N867" i="19"/>
  <c r="K867" i="19"/>
  <c r="H867" i="19"/>
  <c r="AC866" i="19"/>
  <c r="Z866" i="19"/>
  <c r="W866" i="19"/>
  <c r="T866" i="19"/>
  <c r="Q866" i="19"/>
  <c r="N866" i="19"/>
  <c r="K866" i="19"/>
  <c r="H866" i="19"/>
  <c r="AC865" i="19"/>
  <c r="Z865" i="19"/>
  <c r="W865" i="19"/>
  <c r="T865" i="19"/>
  <c r="Q865" i="19"/>
  <c r="N865" i="19"/>
  <c r="K865" i="19"/>
  <c r="H865" i="19"/>
  <c r="AC864" i="19"/>
  <c r="Z864" i="19"/>
  <c r="W864" i="19"/>
  <c r="T864" i="19"/>
  <c r="Q864" i="19"/>
  <c r="N864" i="19"/>
  <c r="K864" i="19"/>
  <c r="H864" i="19"/>
  <c r="AC863" i="19"/>
  <c r="Z863" i="19"/>
  <c r="W863" i="19"/>
  <c r="T863" i="19"/>
  <c r="Q863" i="19"/>
  <c r="N863" i="19"/>
  <c r="K863" i="19"/>
  <c r="H863" i="19"/>
  <c r="AC862" i="19"/>
  <c r="Z862" i="19"/>
  <c r="W862" i="19"/>
  <c r="T862" i="19"/>
  <c r="Q862" i="19"/>
  <c r="N862" i="19"/>
  <c r="K862" i="19"/>
  <c r="H862" i="19"/>
  <c r="AC861" i="19"/>
  <c r="Z861" i="19"/>
  <c r="W861" i="19"/>
  <c r="T861" i="19"/>
  <c r="Q861" i="19"/>
  <c r="N861" i="19"/>
  <c r="K861" i="19"/>
  <c r="H861" i="19"/>
  <c r="AC860" i="19"/>
  <c r="Z860" i="19"/>
  <c r="W860" i="19"/>
  <c r="T860" i="19"/>
  <c r="Q860" i="19"/>
  <c r="N860" i="19"/>
  <c r="K860" i="19"/>
  <c r="H860" i="19"/>
  <c r="AC859" i="19"/>
  <c r="Z859" i="19"/>
  <c r="W859" i="19"/>
  <c r="T859" i="19"/>
  <c r="Q859" i="19"/>
  <c r="N859" i="19"/>
  <c r="K859" i="19"/>
  <c r="H859" i="19"/>
  <c r="AC858" i="19"/>
  <c r="Z858" i="19"/>
  <c r="W858" i="19"/>
  <c r="T858" i="19"/>
  <c r="Q858" i="19"/>
  <c r="N858" i="19"/>
  <c r="K858" i="19"/>
  <c r="H858" i="19"/>
  <c r="AC857" i="19"/>
  <c r="Z857" i="19"/>
  <c r="W857" i="19"/>
  <c r="T857" i="19"/>
  <c r="Q857" i="19"/>
  <c r="N857" i="19"/>
  <c r="K857" i="19"/>
  <c r="H857" i="19"/>
  <c r="AC856" i="19"/>
  <c r="Z856" i="19"/>
  <c r="W856" i="19"/>
  <c r="T856" i="19"/>
  <c r="Q856" i="19"/>
  <c r="N856" i="19"/>
  <c r="K856" i="19"/>
  <c r="H856" i="19"/>
  <c r="AC855" i="19"/>
  <c r="Z855" i="19"/>
  <c r="W855" i="19"/>
  <c r="T855" i="19"/>
  <c r="Q855" i="19"/>
  <c r="N855" i="19"/>
  <c r="K855" i="19"/>
  <c r="H855" i="19"/>
  <c r="AC854" i="19"/>
  <c r="Z854" i="19"/>
  <c r="W854" i="19"/>
  <c r="T854" i="19"/>
  <c r="Q854" i="19"/>
  <c r="N854" i="19"/>
  <c r="K854" i="19"/>
  <c r="H854" i="19"/>
  <c r="AC853" i="19"/>
  <c r="Z853" i="19"/>
  <c r="W853" i="19"/>
  <c r="T853" i="19"/>
  <c r="Q853" i="19"/>
  <c r="N853" i="19"/>
  <c r="K853" i="19"/>
  <c r="H853" i="19"/>
  <c r="AC852" i="19"/>
  <c r="Z852" i="19"/>
  <c r="W852" i="19"/>
  <c r="T852" i="19"/>
  <c r="Q852" i="19"/>
  <c r="N852" i="19"/>
  <c r="K852" i="19"/>
  <c r="H852" i="19"/>
  <c r="AC851" i="19"/>
  <c r="Z851" i="19"/>
  <c r="W851" i="19"/>
  <c r="T851" i="19"/>
  <c r="Q851" i="19"/>
  <c r="N851" i="19"/>
  <c r="K851" i="19"/>
  <c r="H851" i="19"/>
  <c r="AC850" i="19"/>
  <c r="Z850" i="19"/>
  <c r="W850" i="19"/>
  <c r="T850" i="19"/>
  <c r="Q850" i="19"/>
  <c r="N850" i="19"/>
  <c r="K850" i="19"/>
  <c r="H850" i="19"/>
  <c r="AC849" i="19"/>
  <c r="Z849" i="19"/>
  <c r="W849" i="19"/>
  <c r="T849" i="19"/>
  <c r="Q849" i="19"/>
  <c r="N849" i="19"/>
  <c r="K849" i="19"/>
  <c r="H849" i="19"/>
  <c r="AC848" i="19"/>
  <c r="Z848" i="19"/>
  <c r="W848" i="19"/>
  <c r="T848" i="19"/>
  <c r="Q848" i="19"/>
  <c r="N848" i="19"/>
  <c r="K848" i="19"/>
  <c r="H848" i="19"/>
  <c r="AC847" i="19"/>
  <c r="Z847" i="19"/>
  <c r="W847" i="19"/>
  <c r="T847" i="19"/>
  <c r="Q847" i="19"/>
  <c r="N847" i="19"/>
  <c r="K847" i="19"/>
  <c r="H847" i="19"/>
  <c r="AC846" i="19"/>
  <c r="Z846" i="19"/>
  <c r="W846" i="19"/>
  <c r="T846" i="19"/>
  <c r="Q846" i="19"/>
  <c r="N846" i="19"/>
  <c r="K846" i="19"/>
  <c r="H846" i="19"/>
  <c r="AC845" i="19"/>
  <c r="Z845" i="19"/>
  <c r="W845" i="19"/>
  <c r="T845" i="19"/>
  <c r="Q845" i="19"/>
  <c r="N845" i="19"/>
  <c r="K845" i="19"/>
  <c r="H845" i="19"/>
  <c r="AC844" i="19"/>
  <c r="Z844" i="19"/>
  <c r="W844" i="19"/>
  <c r="T844" i="19"/>
  <c r="Q844" i="19"/>
  <c r="N844" i="19"/>
  <c r="K844" i="19"/>
  <c r="H844" i="19"/>
  <c r="AC843" i="19"/>
  <c r="Z843" i="19"/>
  <c r="W843" i="19"/>
  <c r="T843" i="19"/>
  <c r="Q843" i="19"/>
  <c r="N843" i="19"/>
  <c r="K843" i="19"/>
  <c r="H843" i="19"/>
  <c r="AC842" i="19"/>
  <c r="Z842" i="19"/>
  <c r="W842" i="19"/>
  <c r="T842" i="19"/>
  <c r="Q842" i="19"/>
  <c r="N842" i="19"/>
  <c r="K842" i="19"/>
  <c r="H842" i="19"/>
  <c r="AC841" i="19"/>
  <c r="Z841" i="19"/>
  <c r="W841" i="19"/>
  <c r="T841" i="19"/>
  <c r="Q841" i="19"/>
  <c r="N841" i="19"/>
  <c r="K841" i="19"/>
  <c r="H841" i="19"/>
  <c r="AC840" i="19"/>
  <c r="Z840" i="19"/>
  <c r="W840" i="19"/>
  <c r="T840" i="19"/>
  <c r="Q840" i="19"/>
  <c r="N840" i="19"/>
  <c r="K840" i="19"/>
  <c r="H840" i="19"/>
  <c r="AC839" i="19"/>
  <c r="Z839" i="19"/>
  <c r="W839" i="19"/>
  <c r="T839" i="19"/>
  <c r="Q839" i="19"/>
  <c r="N839" i="19"/>
  <c r="K839" i="19"/>
  <c r="H839" i="19"/>
  <c r="AC838" i="19"/>
  <c r="Z838" i="19"/>
  <c r="W838" i="19"/>
  <c r="T838" i="19"/>
  <c r="Q838" i="19"/>
  <c r="N838" i="19"/>
  <c r="K838" i="19"/>
  <c r="H838" i="19"/>
  <c r="AC837" i="19"/>
  <c r="Z837" i="19"/>
  <c r="W837" i="19"/>
  <c r="T837" i="19"/>
  <c r="Q837" i="19"/>
  <c r="N837" i="19"/>
  <c r="K837" i="19"/>
  <c r="H837" i="19"/>
  <c r="AC836" i="19"/>
  <c r="Z836" i="19"/>
  <c r="W836" i="19"/>
  <c r="T836" i="19"/>
  <c r="Q836" i="19"/>
  <c r="N836" i="19"/>
  <c r="K836" i="19"/>
  <c r="H836" i="19"/>
  <c r="AC835" i="19"/>
  <c r="Z835" i="19"/>
  <c r="W835" i="19"/>
  <c r="T835" i="19"/>
  <c r="Q835" i="19"/>
  <c r="N835" i="19"/>
  <c r="K835" i="19"/>
  <c r="H835" i="19"/>
  <c r="AC834" i="19"/>
  <c r="Z834" i="19"/>
  <c r="W834" i="19"/>
  <c r="T834" i="19"/>
  <c r="Q834" i="19"/>
  <c r="N834" i="19"/>
  <c r="K834" i="19"/>
  <c r="H834" i="19"/>
  <c r="AC833" i="19"/>
  <c r="Z833" i="19"/>
  <c r="W833" i="19"/>
  <c r="T833" i="19"/>
  <c r="Q833" i="19"/>
  <c r="N833" i="19"/>
  <c r="K833" i="19"/>
  <c r="H833" i="19"/>
  <c r="AC832" i="19"/>
  <c r="Z832" i="19"/>
  <c r="W832" i="19"/>
  <c r="T832" i="19"/>
  <c r="Q832" i="19"/>
  <c r="N832" i="19"/>
  <c r="K832" i="19"/>
  <c r="H832" i="19"/>
  <c r="AC831" i="19"/>
  <c r="Z831" i="19"/>
  <c r="W831" i="19"/>
  <c r="T831" i="19"/>
  <c r="Q831" i="19"/>
  <c r="N831" i="19"/>
  <c r="K831" i="19"/>
  <c r="H831" i="19"/>
  <c r="AC830" i="19"/>
  <c r="Z830" i="19"/>
  <c r="W830" i="19"/>
  <c r="T830" i="19"/>
  <c r="Q830" i="19"/>
  <c r="N830" i="19"/>
  <c r="K830" i="19"/>
  <c r="H830" i="19"/>
  <c r="AC829" i="19"/>
  <c r="Z829" i="19"/>
  <c r="W829" i="19"/>
  <c r="T829" i="19"/>
  <c r="Q829" i="19"/>
  <c r="N829" i="19"/>
  <c r="K829" i="19"/>
  <c r="H829" i="19"/>
  <c r="AC828" i="19"/>
  <c r="Z828" i="19"/>
  <c r="W828" i="19"/>
  <c r="T828" i="19"/>
  <c r="Q828" i="19"/>
  <c r="N828" i="19"/>
  <c r="K828" i="19"/>
  <c r="H828" i="19"/>
  <c r="AC827" i="19"/>
  <c r="Z827" i="19"/>
  <c r="W827" i="19"/>
  <c r="T827" i="19"/>
  <c r="Q827" i="19"/>
  <c r="N827" i="19"/>
  <c r="K827" i="19"/>
  <c r="H827" i="19"/>
  <c r="AC826" i="19"/>
  <c r="Z826" i="19"/>
  <c r="W826" i="19"/>
  <c r="T826" i="19"/>
  <c r="Q826" i="19"/>
  <c r="N826" i="19"/>
  <c r="K826" i="19"/>
  <c r="H826" i="19"/>
  <c r="AC825" i="19"/>
  <c r="Z825" i="19"/>
  <c r="W825" i="19"/>
  <c r="T825" i="19"/>
  <c r="Q825" i="19"/>
  <c r="N825" i="19"/>
  <c r="K825" i="19"/>
  <c r="H825" i="19"/>
  <c r="AC824" i="19"/>
  <c r="Z824" i="19"/>
  <c r="W824" i="19"/>
  <c r="T824" i="19"/>
  <c r="Q824" i="19"/>
  <c r="N824" i="19"/>
  <c r="K824" i="19"/>
  <c r="H824" i="19"/>
  <c r="AC823" i="19"/>
  <c r="Z823" i="19"/>
  <c r="W823" i="19"/>
  <c r="T823" i="19"/>
  <c r="Q823" i="19"/>
  <c r="N823" i="19"/>
  <c r="K823" i="19"/>
  <c r="H823" i="19"/>
  <c r="AC822" i="19"/>
  <c r="Z822" i="19"/>
  <c r="W822" i="19"/>
  <c r="T822" i="19"/>
  <c r="Q822" i="19"/>
  <c r="N822" i="19"/>
  <c r="K822" i="19"/>
  <c r="H822" i="19"/>
  <c r="AC821" i="19"/>
  <c r="Z821" i="19"/>
  <c r="W821" i="19"/>
  <c r="T821" i="19"/>
  <c r="Q821" i="19"/>
  <c r="N821" i="19"/>
  <c r="K821" i="19"/>
  <c r="H821" i="19"/>
  <c r="AC820" i="19"/>
  <c r="Z820" i="19"/>
  <c r="W820" i="19"/>
  <c r="T820" i="19"/>
  <c r="Q820" i="19"/>
  <c r="N820" i="19"/>
  <c r="K820" i="19"/>
  <c r="H820" i="19"/>
  <c r="AC819" i="19"/>
  <c r="Z819" i="19"/>
  <c r="W819" i="19"/>
  <c r="T819" i="19"/>
  <c r="Q819" i="19"/>
  <c r="N819" i="19"/>
  <c r="K819" i="19"/>
  <c r="H819" i="19"/>
  <c r="AC818" i="19"/>
  <c r="Z818" i="19"/>
  <c r="W818" i="19"/>
  <c r="T818" i="19"/>
  <c r="Q818" i="19"/>
  <c r="N818" i="19"/>
  <c r="K818" i="19"/>
  <c r="H818" i="19"/>
  <c r="AC817" i="19"/>
  <c r="Z817" i="19"/>
  <c r="W817" i="19"/>
  <c r="T817" i="19"/>
  <c r="Q817" i="19"/>
  <c r="N817" i="19"/>
  <c r="K817" i="19"/>
  <c r="H817" i="19"/>
  <c r="AC816" i="19"/>
  <c r="Z816" i="19"/>
  <c r="W816" i="19"/>
  <c r="T816" i="19"/>
  <c r="Q816" i="19"/>
  <c r="N816" i="19"/>
  <c r="K816" i="19"/>
  <c r="H816" i="19"/>
  <c r="AC815" i="19"/>
  <c r="Z815" i="19"/>
  <c r="W815" i="19"/>
  <c r="T815" i="19"/>
  <c r="Q815" i="19"/>
  <c r="N815" i="19"/>
  <c r="K815" i="19"/>
  <c r="H815" i="19"/>
  <c r="AC814" i="19"/>
  <c r="Z814" i="19"/>
  <c r="W814" i="19"/>
  <c r="T814" i="19"/>
  <c r="Q814" i="19"/>
  <c r="N814" i="19"/>
  <c r="K814" i="19"/>
  <c r="H814" i="19"/>
  <c r="AC813" i="19"/>
  <c r="Z813" i="19"/>
  <c r="W813" i="19"/>
  <c r="T813" i="19"/>
  <c r="Q813" i="19"/>
  <c r="N813" i="19"/>
  <c r="K813" i="19"/>
  <c r="H813" i="19"/>
  <c r="AC812" i="19"/>
  <c r="Z812" i="19"/>
  <c r="W812" i="19"/>
  <c r="T812" i="19"/>
  <c r="Q812" i="19"/>
  <c r="N812" i="19"/>
  <c r="K812" i="19"/>
  <c r="H812" i="19"/>
  <c r="AC811" i="19"/>
  <c r="Z811" i="19"/>
  <c r="W811" i="19"/>
  <c r="T811" i="19"/>
  <c r="Q811" i="19"/>
  <c r="N811" i="19"/>
  <c r="K811" i="19"/>
  <c r="H811" i="19"/>
  <c r="AC810" i="19"/>
  <c r="Z810" i="19"/>
  <c r="W810" i="19"/>
  <c r="T810" i="19"/>
  <c r="Q810" i="19"/>
  <c r="N810" i="19"/>
  <c r="K810" i="19"/>
  <c r="H810" i="19"/>
  <c r="AC809" i="19"/>
  <c r="Z809" i="19"/>
  <c r="W809" i="19"/>
  <c r="T809" i="19"/>
  <c r="Q809" i="19"/>
  <c r="N809" i="19"/>
  <c r="K809" i="19"/>
  <c r="H809" i="19"/>
  <c r="AC808" i="19"/>
  <c r="Z808" i="19"/>
  <c r="W808" i="19"/>
  <c r="T808" i="19"/>
  <c r="Q808" i="19"/>
  <c r="N808" i="19"/>
  <c r="K808" i="19"/>
  <c r="H808" i="19"/>
  <c r="AC807" i="19"/>
  <c r="Z807" i="19"/>
  <c r="W807" i="19"/>
  <c r="T807" i="19"/>
  <c r="Q807" i="19"/>
  <c r="N807" i="19"/>
  <c r="K807" i="19"/>
  <c r="H807" i="19"/>
  <c r="AC806" i="19"/>
  <c r="Z806" i="19"/>
  <c r="W806" i="19"/>
  <c r="T806" i="19"/>
  <c r="Q806" i="19"/>
  <c r="N806" i="19"/>
  <c r="K806" i="19"/>
  <c r="H806" i="19"/>
  <c r="AC805" i="19"/>
  <c r="Z805" i="19"/>
  <c r="W805" i="19"/>
  <c r="T805" i="19"/>
  <c r="Q805" i="19"/>
  <c r="N805" i="19"/>
  <c r="K805" i="19"/>
  <c r="H805" i="19"/>
  <c r="AC804" i="19"/>
  <c r="Z804" i="19"/>
  <c r="W804" i="19"/>
  <c r="T804" i="19"/>
  <c r="Q804" i="19"/>
  <c r="N804" i="19"/>
  <c r="K804" i="19"/>
  <c r="H804" i="19"/>
  <c r="AC803" i="19"/>
  <c r="Z803" i="19"/>
  <c r="W803" i="19"/>
  <c r="T803" i="19"/>
  <c r="Q803" i="19"/>
  <c r="N803" i="19"/>
  <c r="K803" i="19"/>
  <c r="H803" i="19"/>
  <c r="AC802" i="19"/>
  <c r="Z802" i="19"/>
  <c r="W802" i="19"/>
  <c r="T802" i="19"/>
  <c r="Q802" i="19"/>
  <c r="N802" i="19"/>
  <c r="K802" i="19"/>
  <c r="H802" i="19"/>
  <c r="AC801" i="19"/>
  <c r="Z801" i="19"/>
  <c r="W801" i="19"/>
  <c r="T801" i="19"/>
  <c r="Q801" i="19"/>
  <c r="N801" i="19"/>
  <c r="K801" i="19"/>
  <c r="H801" i="19"/>
  <c r="AC800" i="19"/>
  <c r="Z800" i="19"/>
  <c r="W800" i="19"/>
  <c r="T800" i="19"/>
  <c r="Q800" i="19"/>
  <c r="N800" i="19"/>
  <c r="K800" i="19"/>
  <c r="H800" i="19"/>
  <c r="AC799" i="19"/>
  <c r="Z799" i="19"/>
  <c r="W799" i="19"/>
  <c r="T799" i="19"/>
  <c r="Q799" i="19"/>
  <c r="N799" i="19"/>
  <c r="K799" i="19"/>
  <c r="H799" i="19"/>
  <c r="AC798" i="19"/>
  <c r="Z798" i="19"/>
  <c r="W798" i="19"/>
  <c r="T798" i="19"/>
  <c r="Q798" i="19"/>
  <c r="N798" i="19"/>
  <c r="K798" i="19"/>
  <c r="H798" i="19"/>
  <c r="AC797" i="19"/>
  <c r="Z797" i="19"/>
  <c r="W797" i="19"/>
  <c r="T797" i="19"/>
  <c r="Q797" i="19"/>
  <c r="N797" i="19"/>
  <c r="K797" i="19"/>
  <c r="H797" i="19"/>
  <c r="AC796" i="19"/>
  <c r="Z796" i="19"/>
  <c r="W796" i="19"/>
  <c r="T796" i="19"/>
  <c r="Q796" i="19"/>
  <c r="N796" i="19"/>
  <c r="K796" i="19"/>
  <c r="H796" i="19"/>
  <c r="AC795" i="19"/>
  <c r="Z795" i="19"/>
  <c r="W795" i="19"/>
  <c r="T795" i="19"/>
  <c r="Q795" i="19"/>
  <c r="N795" i="19"/>
  <c r="K795" i="19"/>
  <c r="H795" i="19"/>
  <c r="AC794" i="19"/>
  <c r="Z794" i="19"/>
  <c r="W794" i="19"/>
  <c r="T794" i="19"/>
  <c r="Q794" i="19"/>
  <c r="N794" i="19"/>
  <c r="K794" i="19"/>
  <c r="H794" i="19"/>
  <c r="AC793" i="19"/>
  <c r="Z793" i="19"/>
  <c r="W793" i="19"/>
  <c r="T793" i="19"/>
  <c r="Q793" i="19"/>
  <c r="N793" i="19"/>
  <c r="K793" i="19"/>
  <c r="H793" i="19"/>
  <c r="AC792" i="19"/>
  <c r="Z792" i="19"/>
  <c r="W792" i="19"/>
  <c r="T792" i="19"/>
  <c r="Q792" i="19"/>
  <c r="N792" i="19"/>
  <c r="K792" i="19"/>
  <c r="H792" i="19"/>
  <c r="AC791" i="19"/>
  <c r="Z791" i="19"/>
  <c r="W791" i="19"/>
  <c r="T791" i="19"/>
  <c r="Q791" i="19"/>
  <c r="N791" i="19"/>
  <c r="K791" i="19"/>
  <c r="H791" i="19"/>
  <c r="AC790" i="19"/>
  <c r="Z790" i="19"/>
  <c r="W790" i="19"/>
  <c r="T790" i="19"/>
  <c r="Q790" i="19"/>
  <c r="N790" i="19"/>
  <c r="K790" i="19"/>
  <c r="H790" i="19"/>
  <c r="AC789" i="19"/>
  <c r="Z789" i="19"/>
  <c r="W789" i="19"/>
  <c r="T789" i="19"/>
  <c r="Q789" i="19"/>
  <c r="N789" i="19"/>
  <c r="K789" i="19"/>
  <c r="H789" i="19"/>
  <c r="AC788" i="19"/>
  <c r="Z788" i="19"/>
  <c r="W788" i="19"/>
  <c r="T788" i="19"/>
  <c r="Q788" i="19"/>
  <c r="N788" i="19"/>
  <c r="K788" i="19"/>
  <c r="H788" i="19"/>
  <c r="AC787" i="19"/>
  <c r="Z787" i="19"/>
  <c r="W787" i="19"/>
  <c r="T787" i="19"/>
  <c r="Q787" i="19"/>
  <c r="N787" i="19"/>
  <c r="K787" i="19"/>
  <c r="H787" i="19"/>
  <c r="AC786" i="19"/>
  <c r="Z786" i="19"/>
  <c r="W786" i="19"/>
  <c r="T786" i="19"/>
  <c r="Q786" i="19"/>
  <c r="N786" i="19"/>
  <c r="K786" i="19"/>
  <c r="H786" i="19"/>
  <c r="AC785" i="19"/>
  <c r="Z785" i="19"/>
  <c r="W785" i="19"/>
  <c r="T785" i="19"/>
  <c r="Q785" i="19"/>
  <c r="N785" i="19"/>
  <c r="K785" i="19"/>
  <c r="H785" i="19"/>
  <c r="AC784" i="19"/>
  <c r="Z784" i="19"/>
  <c r="W784" i="19"/>
  <c r="T784" i="19"/>
  <c r="Q784" i="19"/>
  <c r="N784" i="19"/>
  <c r="K784" i="19"/>
  <c r="H784" i="19"/>
  <c r="AC783" i="19"/>
  <c r="Z783" i="19"/>
  <c r="W783" i="19"/>
  <c r="T783" i="19"/>
  <c r="Q783" i="19"/>
  <c r="N783" i="19"/>
  <c r="K783" i="19"/>
  <c r="H783" i="19"/>
  <c r="AC782" i="19"/>
  <c r="Z782" i="19"/>
  <c r="W782" i="19"/>
  <c r="T782" i="19"/>
  <c r="Q782" i="19"/>
  <c r="N782" i="19"/>
  <c r="K782" i="19"/>
  <c r="H782" i="19"/>
  <c r="AC781" i="19"/>
  <c r="Z781" i="19"/>
  <c r="W781" i="19"/>
  <c r="T781" i="19"/>
  <c r="Q781" i="19"/>
  <c r="N781" i="19"/>
  <c r="K781" i="19"/>
  <c r="H781" i="19"/>
  <c r="AC780" i="19"/>
  <c r="Z780" i="19"/>
  <c r="W780" i="19"/>
  <c r="T780" i="19"/>
  <c r="Q780" i="19"/>
  <c r="N780" i="19"/>
  <c r="K780" i="19"/>
  <c r="H780" i="19"/>
  <c r="AC779" i="19"/>
  <c r="Z779" i="19"/>
  <c r="W779" i="19"/>
  <c r="T779" i="19"/>
  <c r="Q779" i="19"/>
  <c r="N779" i="19"/>
  <c r="K779" i="19"/>
  <c r="H779" i="19"/>
  <c r="AC778" i="19"/>
  <c r="Z778" i="19"/>
  <c r="W778" i="19"/>
  <c r="T778" i="19"/>
  <c r="Q778" i="19"/>
  <c r="N778" i="19"/>
  <c r="K778" i="19"/>
  <c r="H778" i="19"/>
  <c r="AC777" i="19"/>
  <c r="Z777" i="19"/>
  <c r="W777" i="19"/>
  <c r="T777" i="19"/>
  <c r="Q777" i="19"/>
  <c r="N777" i="19"/>
  <c r="K777" i="19"/>
  <c r="H777" i="19"/>
  <c r="AC776" i="19"/>
  <c r="Z776" i="19"/>
  <c r="W776" i="19"/>
  <c r="T776" i="19"/>
  <c r="Q776" i="19"/>
  <c r="N776" i="19"/>
  <c r="K776" i="19"/>
  <c r="H776" i="19"/>
  <c r="AC775" i="19"/>
  <c r="Z775" i="19"/>
  <c r="W775" i="19"/>
  <c r="T775" i="19"/>
  <c r="Q775" i="19"/>
  <c r="N775" i="19"/>
  <c r="K775" i="19"/>
  <c r="H775" i="19"/>
  <c r="AC774" i="19"/>
  <c r="Z774" i="19"/>
  <c r="W774" i="19"/>
  <c r="T774" i="19"/>
  <c r="Q774" i="19"/>
  <c r="N774" i="19"/>
  <c r="K774" i="19"/>
  <c r="H774" i="19"/>
  <c r="AC773" i="19"/>
  <c r="Z773" i="19"/>
  <c r="W773" i="19"/>
  <c r="T773" i="19"/>
  <c r="Q773" i="19"/>
  <c r="N773" i="19"/>
  <c r="K773" i="19"/>
  <c r="H773" i="19"/>
  <c r="AC772" i="19"/>
  <c r="Z772" i="19"/>
  <c r="W772" i="19"/>
  <c r="T772" i="19"/>
  <c r="Q772" i="19"/>
  <c r="N772" i="19"/>
  <c r="K772" i="19"/>
  <c r="H772" i="19"/>
  <c r="AC771" i="19"/>
  <c r="Z771" i="19"/>
  <c r="W771" i="19"/>
  <c r="T771" i="19"/>
  <c r="Q771" i="19"/>
  <c r="N771" i="19"/>
  <c r="K771" i="19"/>
  <c r="H771" i="19"/>
  <c r="AC770" i="19"/>
  <c r="Z770" i="19"/>
  <c r="W770" i="19"/>
  <c r="T770" i="19"/>
  <c r="Q770" i="19"/>
  <c r="N770" i="19"/>
  <c r="K770" i="19"/>
  <c r="H770" i="19"/>
  <c r="AC769" i="19"/>
  <c r="Z769" i="19"/>
  <c r="W769" i="19"/>
  <c r="T769" i="19"/>
  <c r="Q769" i="19"/>
  <c r="N769" i="19"/>
  <c r="K769" i="19"/>
  <c r="H769" i="19"/>
  <c r="AC768" i="19"/>
  <c r="Z768" i="19"/>
  <c r="W768" i="19"/>
  <c r="T768" i="19"/>
  <c r="Q768" i="19"/>
  <c r="N768" i="19"/>
  <c r="K768" i="19"/>
  <c r="H768" i="19"/>
  <c r="AC767" i="19"/>
  <c r="Z767" i="19"/>
  <c r="W767" i="19"/>
  <c r="T767" i="19"/>
  <c r="Q767" i="19"/>
  <c r="N767" i="19"/>
  <c r="K767" i="19"/>
  <c r="H767" i="19"/>
  <c r="AC766" i="19"/>
  <c r="Z766" i="19"/>
  <c r="W766" i="19"/>
  <c r="T766" i="19"/>
  <c r="Q766" i="19"/>
  <c r="N766" i="19"/>
  <c r="K766" i="19"/>
  <c r="H766" i="19"/>
  <c r="AC765" i="19"/>
  <c r="Z765" i="19"/>
  <c r="W765" i="19"/>
  <c r="T765" i="19"/>
  <c r="Q765" i="19"/>
  <c r="N765" i="19"/>
  <c r="K765" i="19"/>
  <c r="H765" i="19"/>
  <c r="AC764" i="19"/>
  <c r="Z764" i="19"/>
  <c r="W764" i="19"/>
  <c r="T764" i="19"/>
  <c r="Q764" i="19"/>
  <c r="N764" i="19"/>
  <c r="K764" i="19"/>
  <c r="H764" i="19"/>
  <c r="AC763" i="19"/>
  <c r="Z763" i="19"/>
  <c r="W763" i="19"/>
  <c r="T763" i="19"/>
  <c r="Q763" i="19"/>
  <c r="N763" i="19"/>
  <c r="K763" i="19"/>
  <c r="H763" i="19"/>
  <c r="AC762" i="19"/>
  <c r="Z762" i="19"/>
  <c r="W762" i="19"/>
  <c r="T762" i="19"/>
  <c r="Q762" i="19"/>
  <c r="N762" i="19"/>
  <c r="K762" i="19"/>
  <c r="H762" i="19"/>
  <c r="AC761" i="19"/>
  <c r="Z761" i="19"/>
  <c r="W761" i="19"/>
  <c r="T761" i="19"/>
  <c r="Q761" i="19"/>
  <c r="N761" i="19"/>
  <c r="K761" i="19"/>
  <c r="H761" i="19"/>
  <c r="AC760" i="19"/>
  <c r="Z760" i="19"/>
  <c r="W760" i="19"/>
  <c r="T760" i="19"/>
  <c r="Q760" i="19"/>
  <c r="N760" i="19"/>
  <c r="K760" i="19"/>
  <c r="H760" i="19"/>
  <c r="AC759" i="19"/>
  <c r="Z759" i="19"/>
  <c r="W759" i="19"/>
  <c r="T759" i="19"/>
  <c r="Q759" i="19"/>
  <c r="N759" i="19"/>
  <c r="K759" i="19"/>
  <c r="H759" i="19"/>
  <c r="AC758" i="19"/>
  <c r="Z758" i="19"/>
  <c r="W758" i="19"/>
  <c r="T758" i="19"/>
  <c r="Q758" i="19"/>
  <c r="N758" i="19"/>
  <c r="K758" i="19"/>
  <c r="H758" i="19"/>
  <c r="AC757" i="19"/>
  <c r="Z757" i="19"/>
  <c r="W757" i="19"/>
  <c r="T757" i="19"/>
  <c r="Q757" i="19"/>
  <c r="N757" i="19"/>
  <c r="K757" i="19"/>
  <c r="H757" i="19"/>
  <c r="AC756" i="19"/>
  <c r="Z756" i="19"/>
  <c r="W756" i="19"/>
  <c r="T756" i="19"/>
  <c r="Q756" i="19"/>
  <c r="N756" i="19"/>
  <c r="K756" i="19"/>
  <c r="H756" i="19"/>
  <c r="AC755" i="19"/>
  <c r="Z755" i="19"/>
  <c r="W755" i="19"/>
  <c r="T755" i="19"/>
  <c r="Q755" i="19"/>
  <c r="N755" i="19"/>
  <c r="K755" i="19"/>
  <c r="H755" i="19"/>
  <c r="AC754" i="19"/>
  <c r="Z754" i="19"/>
  <c r="W754" i="19"/>
  <c r="T754" i="19"/>
  <c r="Q754" i="19"/>
  <c r="N754" i="19"/>
  <c r="K754" i="19"/>
  <c r="H754" i="19"/>
  <c r="AC753" i="19"/>
  <c r="Z753" i="19"/>
  <c r="W753" i="19"/>
  <c r="T753" i="19"/>
  <c r="Q753" i="19"/>
  <c r="N753" i="19"/>
  <c r="K753" i="19"/>
  <c r="H753" i="19"/>
  <c r="AC752" i="19"/>
  <c r="Z752" i="19"/>
  <c r="W752" i="19"/>
  <c r="T752" i="19"/>
  <c r="Q752" i="19"/>
  <c r="N752" i="19"/>
  <c r="K752" i="19"/>
  <c r="H752" i="19"/>
  <c r="AC751" i="19"/>
  <c r="Z751" i="19"/>
  <c r="W751" i="19"/>
  <c r="T751" i="19"/>
  <c r="Q751" i="19"/>
  <c r="N751" i="19"/>
  <c r="K751" i="19"/>
  <c r="H751" i="19"/>
  <c r="AC750" i="19"/>
  <c r="Z750" i="19"/>
  <c r="W750" i="19"/>
  <c r="T750" i="19"/>
  <c r="Q750" i="19"/>
  <c r="N750" i="19"/>
  <c r="K750" i="19"/>
  <c r="H750" i="19"/>
  <c r="AC749" i="19"/>
  <c r="Z749" i="19"/>
  <c r="W749" i="19"/>
  <c r="T749" i="19"/>
  <c r="Q749" i="19"/>
  <c r="N749" i="19"/>
  <c r="K749" i="19"/>
  <c r="H749" i="19"/>
  <c r="AC748" i="19"/>
  <c r="Z748" i="19"/>
  <c r="W748" i="19"/>
  <c r="T748" i="19"/>
  <c r="Q748" i="19"/>
  <c r="N748" i="19"/>
  <c r="K748" i="19"/>
  <c r="H748" i="19"/>
  <c r="AC747" i="19"/>
  <c r="Z747" i="19"/>
  <c r="W747" i="19"/>
  <c r="T747" i="19"/>
  <c r="Q747" i="19"/>
  <c r="N747" i="19"/>
  <c r="K747" i="19"/>
  <c r="H747" i="19"/>
  <c r="AC746" i="19"/>
  <c r="Z746" i="19"/>
  <c r="W746" i="19"/>
  <c r="T746" i="19"/>
  <c r="Q746" i="19"/>
  <c r="N746" i="19"/>
  <c r="K746" i="19"/>
  <c r="H746" i="19"/>
  <c r="AC745" i="19"/>
  <c r="Z745" i="19"/>
  <c r="W745" i="19"/>
  <c r="T745" i="19"/>
  <c r="Q745" i="19"/>
  <c r="N745" i="19"/>
  <c r="K745" i="19"/>
  <c r="H745" i="19"/>
  <c r="AC744" i="19"/>
  <c r="Z744" i="19"/>
  <c r="W744" i="19"/>
  <c r="T744" i="19"/>
  <c r="Q744" i="19"/>
  <c r="N744" i="19"/>
  <c r="K744" i="19"/>
  <c r="H744" i="19"/>
  <c r="AC743" i="19"/>
  <c r="Z743" i="19"/>
  <c r="W743" i="19"/>
  <c r="T743" i="19"/>
  <c r="Q743" i="19"/>
  <c r="N743" i="19"/>
  <c r="K743" i="19"/>
  <c r="H743" i="19"/>
  <c r="AC742" i="19"/>
  <c r="Z742" i="19"/>
  <c r="W742" i="19"/>
  <c r="T742" i="19"/>
  <c r="Q742" i="19"/>
  <c r="N742" i="19"/>
  <c r="K742" i="19"/>
  <c r="H742" i="19"/>
  <c r="AC741" i="19"/>
  <c r="Z741" i="19"/>
  <c r="W741" i="19"/>
  <c r="T741" i="19"/>
  <c r="Q741" i="19"/>
  <c r="N741" i="19"/>
  <c r="K741" i="19"/>
  <c r="H741" i="19"/>
  <c r="AC740" i="19"/>
  <c r="Z740" i="19"/>
  <c r="W740" i="19"/>
  <c r="T740" i="19"/>
  <c r="Q740" i="19"/>
  <c r="N740" i="19"/>
  <c r="K740" i="19"/>
  <c r="H740" i="19"/>
  <c r="AC739" i="19"/>
  <c r="Z739" i="19"/>
  <c r="W739" i="19"/>
  <c r="T739" i="19"/>
  <c r="Q739" i="19"/>
  <c r="N739" i="19"/>
  <c r="K739" i="19"/>
  <c r="H739" i="19"/>
  <c r="AC738" i="19"/>
  <c r="Z738" i="19"/>
  <c r="W738" i="19"/>
  <c r="T738" i="19"/>
  <c r="Q738" i="19"/>
  <c r="N738" i="19"/>
  <c r="K738" i="19"/>
  <c r="H738" i="19"/>
  <c r="AC737" i="19"/>
  <c r="Z737" i="19"/>
  <c r="W737" i="19"/>
  <c r="T737" i="19"/>
  <c r="Q737" i="19"/>
  <c r="N737" i="19"/>
  <c r="K737" i="19"/>
  <c r="H737" i="19"/>
  <c r="AC736" i="19"/>
  <c r="Z736" i="19"/>
  <c r="W736" i="19"/>
  <c r="T736" i="19"/>
  <c r="Q736" i="19"/>
  <c r="N736" i="19"/>
  <c r="K736" i="19"/>
  <c r="H736" i="19"/>
  <c r="AC735" i="19"/>
  <c r="Z735" i="19"/>
  <c r="W735" i="19"/>
  <c r="T735" i="19"/>
  <c r="Q735" i="19"/>
  <c r="N735" i="19"/>
  <c r="K735" i="19"/>
  <c r="H735" i="19"/>
  <c r="AC734" i="19"/>
  <c r="Z734" i="19"/>
  <c r="W734" i="19"/>
  <c r="T734" i="19"/>
  <c r="Q734" i="19"/>
  <c r="N734" i="19"/>
  <c r="K734" i="19"/>
  <c r="H734" i="19"/>
  <c r="AC733" i="19"/>
  <c r="Z733" i="19"/>
  <c r="W733" i="19"/>
  <c r="T733" i="19"/>
  <c r="Q733" i="19"/>
  <c r="N733" i="19"/>
  <c r="K733" i="19"/>
  <c r="H733" i="19"/>
  <c r="AC732" i="19"/>
  <c r="Z732" i="19"/>
  <c r="W732" i="19"/>
  <c r="T732" i="19"/>
  <c r="Q732" i="19"/>
  <c r="N732" i="19"/>
  <c r="K732" i="19"/>
  <c r="H732" i="19"/>
  <c r="AC731" i="19"/>
  <c r="Z731" i="19"/>
  <c r="W731" i="19"/>
  <c r="T731" i="19"/>
  <c r="Q731" i="19"/>
  <c r="N731" i="19"/>
  <c r="K731" i="19"/>
  <c r="H731" i="19"/>
  <c r="AC730" i="19"/>
  <c r="Z730" i="19"/>
  <c r="W730" i="19"/>
  <c r="T730" i="19"/>
  <c r="Q730" i="19"/>
  <c r="N730" i="19"/>
  <c r="K730" i="19"/>
  <c r="H730" i="19"/>
  <c r="AC729" i="19"/>
  <c r="Z729" i="19"/>
  <c r="W729" i="19"/>
  <c r="T729" i="19"/>
  <c r="Q729" i="19"/>
  <c r="N729" i="19"/>
  <c r="K729" i="19"/>
  <c r="H729" i="19"/>
  <c r="AC728" i="19"/>
  <c r="Z728" i="19"/>
  <c r="W728" i="19"/>
  <c r="T728" i="19"/>
  <c r="Q728" i="19"/>
  <c r="N728" i="19"/>
  <c r="K728" i="19"/>
  <c r="H728" i="19"/>
  <c r="AC727" i="19"/>
  <c r="Z727" i="19"/>
  <c r="W727" i="19"/>
  <c r="T727" i="19"/>
  <c r="Q727" i="19"/>
  <c r="N727" i="19"/>
  <c r="K727" i="19"/>
  <c r="H727" i="19"/>
  <c r="AC726" i="19"/>
  <c r="Z726" i="19"/>
  <c r="W726" i="19"/>
  <c r="T726" i="19"/>
  <c r="Q726" i="19"/>
  <c r="N726" i="19"/>
  <c r="K726" i="19"/>
  <c r="H726" i="19"/>
  <c r="AC725" i="19"/>
  <c r="Z725" i="19"/>
  <c r="W725" i="19"/>
  <c r="T725" i="19"/>
  <c r="Q725" i="19"/>
  <c r="N725" i="19"/>
  <c r="K725" i="19"/>
  <c r="H725" i="19"/>
  <c r="AC724" i="19"/>
  <c r="Z724" i="19"/>
  <c r="W724" i="19"/>
  <c r="T724" i="19"/>
  <c r="Q724" i="19"/>
  <c r="N724" i="19"/>
  <c r="K724" i="19"/>
  <c r="H724" i="19"/>
  <c r="AC723" i="19"/>
  <c r="Z723" i="19"/>
  <c r="W723" i="19"/>
  <c r="T723" i="19"/>
  <c r="Q723" i="19"/>
  <c r="N723" i="19"/>
  <c r="K723" i="19"/>
  <c r="H723" i="19"/>
  <c r="AC722" i="19"/>
  <c r="Z722" i="19"/>
  <c r="W722" i="19"/>
  <c r="T722" i="19"/>
  <c r="Q722" i="19"/>
  <c r="N722" i="19"/>
  <c r="K722" i="19"/>
  <c r="H722" i="19"/>
  <c r="AC721" i="19"/>
  <c r="Z721" i="19"/>
  <c r="W721" i="19"/>
  <c r="T721" i="19"/>
  <c r="Q721" i="19"/>
  <c r="N721" i="19"/>
  <c r="K721" i="19"/>
  <c r="H721" i="19"/>
  <c r="AC720" i="19"/>
  <c r="Z720" i="19"/>
  <c r="W720" i="19"/>
  <c r="T720" i="19"/>
  <c r="Q720" i="19"/>
  <c r="N720" i="19"/>
  <c r="K720" i="19"/>
  <c r="H720" i="19"/>
  <c r="AC719" i="19"/>
  <c r="Z719" i="19"/>
  <c r="W719" i="19"/>
  <c r="T719" i="19"/>
  <c r="Q719" i="19"/>
  <c r="N719" i="19"/>
  <c r="K719" i="19"/>
  <c r="H719" i="19"/>
  <c r="AC718" i="19"/>
  <c r="Z718" i="19"/>
  <c r="W718" i="19"/>
  <c r="T718" i="19"/>
  <c r="Q718" i="19"/>
  <c r="N718" i="19"/>
  <c r="K718" i="19"/>
  <c r="H718" i="19"/>
  <c r="AC717" i="19"/>
  <c r="Z717" i="19"/>
  <c r="W717" i="19"/>
  <c r="T717" i="19"/>
  <c r="Q717" i="19"/>
  <c r="N717" i="19"/>
  <c r="K717" i="19"/>
  <c r="H717" i="19"/>
  <c r="AC716" i="19"/>
  <c r="Z716" i="19"/>
  <c r="W716" i="19"/>
  <c r="T716" i="19"/>
  <c r="Q716" i="19"/>
  <c r="N716" i="19"/>
  <c r="K716" i="19"/>
  <c r="H716" i="19"/>
  <c r="AC715" i="19"/>
  <c r="Z715" i="19"/>
  <c r="W715" i="19"/>
  <c r="T715" i="19"/>
  <c r="Q715" i="19"/>
  <c r="N715" i="19"/>
  <c r="K715" i="19"/>
  <c r="H715" i="19"/>
  <c r="AC714" i="19"/>
  <c r="Z714" i="19"/>
  <c r="W714" i="19"/>
  <c r="T714" i="19"/>
  <c r="Q714" i="19"/>
  <c r="N714" i="19"/>
  <c r="K714" i="19"/>
  <c r="H714" i="19"/>
  <c r="AC713" i="19"/>
  <c r="Z713" i="19"/>
  <c r="W713" i="19"/>
  <c r="T713" i="19"/>
  <c r="Q713" i="19"/>
  <c r="N713" i="19"/>
  <c r="K713" i="19"/>
  <c r="H713" i="19"/>
  <c r="AC712" i="19"/>
  <c r="Z712" i="19"/>
  <c r="W712" i="19"/>
  <c r="T712" i="19"/>
  <c r="Q712" i="19"/>
  <c r="N712" i="19"/>
  <c r="K712" i="19"/>
  <c r="H712" i="19"/>
  <c r="AC711" i="19"/>
  <c r="Z711" i="19"/>
  <c r="W711" i="19"/>
  <c r="T711" i="19"/>
  <c r="Q711" i="19"/>
  <c r="N711" i="19"/>
  <c r="K711" i="19"/>
  <c r="H711" i="19"/>
  <c r="AC710" i="19"/>
  <c r="Z710" i="19"/>
  <c r="W710" i="19"/>
  <c r="T710" i="19"/>
  <c r="Q710" i="19"/>
  <c r="N710" i="19"/>
  <c r="K710" i="19"/>
  <c r="H710" i="19"/>
  <c r="AC709" i="19"/>
  <c r="Z709" i="19"/>
  <c r="W709" i="19"/>
  <c r="T709" i="19"/>
  <c r="Q709" i="19"/>
  <c r="N709" i="19"/>
  <c r="K709" i="19"/>
  <c r="H709" i="19"/>
  <c r="AC708" i="19"/>
  <c r="Z708" i="19"/>
  <c r="W708" i="19"/>
  <c r="T708" i="19"/>
  <c r="Q708" i="19"/>
  <c r="N708" i="19"/>
  <c r="K708" i="19"/>
  <c r="H708" i="19"/>
  <c r="AC707" i="19"/>
  <c r="Z707" i="19"/>
  <c r="W707" i="19"/>
  <c r="T707" i="19"/>
  <c r="Q707" i="19"/>
  <c r="N707" i="19"/>
  <c r="K707" i="19"/>
  <c r="H707" i="19"/>
  <c r="AC706" i="19"/>
  <c r="Z706" i="19"/>
  <c r="W706" i="19"/>
  <c r="T706" i="19"/>
  <c r="Q706" i="19"/>
  <c r="N706" i="19"/>
  <c r="K706" i="19"/>
  <c r="H706" i="19"/>
  <c r="AC705" i="19"/>
  <c r="Z705" i="19"/>
  <c r="W705" i="19"/>
  <c r="T705" i="19"/>
  <c r="Q705" i="19"/>
  <c r="N705" i="19"/>
  <c r="K705" i="19"/>
  <c r="H705" i="19"/>
  <c r="AC704" i="19"/>
  <c r="Z704" i="19"/>
  <c r="W704" i="19"/>
  <c r="T704" i="19"/>
  <c r="Q704" i="19"/>
  <c r="N704" i="19"/>
  <c r="K704" i="19"/>
  <c r="H704" i="19"/>
  <c r="AC703" i="19"/>
  <c r="Z703" i="19"/>
  <c r="W703" i="19"/>
  <c r="T703" i="19"/>
  <c r="Q703" i="19"/>
  <c r="N703" i="19"/>
  <c r="K703" i="19"/>
  <c r="H703" i="19"/>
  <c r="AC702" i="19"/>
  <c r="Z702" i="19"/>
  <c r="W702" i="19"/>
  <c r="T702" i="19"/>
  <c r="Q702" i="19"/>
  <c r="N702" i="19"/>
  <c r="K702" i="19"/>
  <c r="H702" i="19"/>
  <c r="AC701" i="19"/>
  <c r="Z701" i="19"/>
  <c r="W701" i="19"/>
  <c r="T701" i="19"/>
  <c r="Q701" i="19"/>
  <c r="N701" i="19"/>
  <c r="K701" i="19"/>
  <c r="H701" i="19"/>
  <c r="AC700" i="19"/>
  <c r="Z700" i="19"/>
  <c r="W700" i="19"/>
  <c r="T700" i="19"/>
  <c r="Q700" i="19"/>
  <c r="N700" i="19"/>
  <c r="K700" i="19"/>
  <c r="H700" i="19"/>
  <c r="AC699" i="19"/>
  <c r="Z699" i="19"/>
  <c r="W699" i="19"/>
  <c r="T699" i="19"/>
  <c r="Q699" i="19"/>
  <c r="N699" i="19"/>
  <c r="K699" i="19"/>
  <c r="H699" i="19"/>
  <c r="AC698" i="19"/>
  <c r="Z698" i="19"/>
  <c r="W698" i="19"/>
  <c r="T698" i="19"/>
  <c r="Q698" i="19"/>
  <c r="N698" i="19"/>
  <c r="K698" i="19"/>
  <c r="H698" i="19"/>
  <c r="AC697" i="19"/>
  <c r="Z697" i="19"/>
  <c r="W697" i="19"/>
  <c r="T697" i="19"/>
  <c r="Q697" i="19"/>
  <c r="N697" i="19"/>
  <c r="K697" i="19"/>
  <c r="H697" i="19"/>
  <c r="AC696" i="19"/>
  <c r="Z696" i="19"/>
  <c r="W696" i="19"/>
  <c r="T696" i="19"/>
  <c r="Q696" i="19"/>
  <c r="N696" i="19"/>
  <c r="K696" i="19"/>
  <c r="H696" i="19"/>
  <c r="AC695" i="19"/>
  <c r="Z695" i="19"/>
  <c r="W695" i="19"/>
  <c r="T695" i="19"/>
  <c r="Q695" i="19"/>
  <c r="N695" i="19"/>
  <c r="K695" i="19"/>
  <c r="H695" i="19"/>
  <c r="AC694" i="19"/>
  <c r="Z694" i="19"/>
  <c r="W694" i="19"/>
  <c r="T694" i="19"/>
  <c r="Q694" i="19"/>
  <c r="N694" i="19"/>
  <c r="K694" i="19"/>
  <c r="H694" i="19"/>
  <c r="AC693" i="19"/>
  <c r="Z693" i="19"/>
  <c r="W693" i="19"/>
  <c r="T693" i="19"/>
  <c r="Q693" i="19"/>
  <c r="N693" i="19"/>
  <c r="K693" i="19"/>
  <c r="H693" i="19"/>
  <c r="AC692" i="19"/>
  <c r="Z692" i="19"/>
  <c r="W692" i="19"/>
  <c r="T692" i="19"/>
  <c r="Q692" i="19"/>
  <c r="N692" i="19"/>
  <c r="K692" i="19"/>
  <c r="H692" i="19"/>
  <c r="AC691" i="19"/>
  <c r="Z691" i="19"/>
  <c r="W691" i="19"/>
  <c r="T691" i="19"/>
  <c r="Q691" i="19"/>
  <c r="N691" i="19"/>
  <c r="K691" i="19"/>
  <c r="H691" i="19"/>
  <c r="AC690" i="19"/>
  <c r="Z690" i="19"/>
  <c r="W690" i="19"/>
  <c r="T690" i="19"/>
  <c r="Q690" i="19"/>
  <c r="N690" i="19"/>
  <c r="K690" i="19"/>
  <c r="H690" i="19"/>
  <c r="AC689" i="19"/>
  <c r="Z689" i="19"/>
  <c r="W689" i="19"/>
  <c r="T689" i="19"/>
  <c r="Q689" i="19"/>
  <c r="N689" i="19"/>
  <c r="K689" i="19"/>
  <c r="H689" i="19"/>
  <c r="AC688" i="19"/>
  <c r="Z688" i="19"/>
  <c r="W688" i="19"/>
  <c r="T688" i="19"/>
  <c r="Q688" i="19"/>
  <c r="N688" i="19"/>
  <c r="K688" i="19"/>
  <c r="H688" i="19"/>
  <c r="AC687" i="19"/>
  <c r="Z687" i="19"/>
  <c r="W687" i="19"/>
  <c r="T687" i="19"/>
  <c r="Q687" i="19"/>
  <c r="N687" i="19"/>
  <c r="K687" i="19"/>
  <c r="H687" i="19"/>
  <c r="AC686" i="19"/>
  <c r="Z686" i="19"/>
  <c r="W686" i="19"/>
  <c r="T686" i="19"/>
  <c r="Q686" i="19"/>
  <c r="N686" i="19"/>
  <c r="K686" i="19"/>
  <c r="H686" i="19"/>
  <c r="AC685" i="19"/>
  <c r="Z685" i="19"/>
  <c r="W685" i="19"/>
  <c r="T685" i="19"/>
  <c r="Q685" i="19"/>
  <c r="N685" i="19"/>
  <c r="K685" i="19"/>
  <c r="H685" i="19"/>
  <c r="AC684" i="19"/>
  <c r="Z684" i="19"/>
  <c r="W684" i="19"/>
  <c r="T684" i="19"/>
  <c r="Q684" i="19"/>
  <c r="N684" i="19"/>
  <c r="K684" i="19"/>
  <c r="H684" i="19"/>
  <c r="AC683" i="19"/>
  <c r="Z683" i="19"/>
  <c r="W683" i="19"/>
  <c r="T683" i="19"/>
  <c r="Q683" i="19"/>
  <c r="N683" i="19"/>
  <c r="K683" i="19"/>
  <c r="H683" i="19"/>
  <c r="AC682" i="19"/>
  <c r="Z682" i="19"/>
  <c r="W682" i="19"/>
  <c r="T682" i="19"/>
  <c r="Q682" i="19"/>
  <c r="N682" i="19"/>
  <c r="K682" i="19"/>
  <c r="H682" i="19"/>
  <c r="AC681" i="19"/>
  <c r="Z681" i="19"/>
  <c r="W681" i="19"/>
  <c r="T681" i="19"/>
  <c r="Q681" i="19"/>
  <c r="N681" i="19"/>
  <c r="K681" i="19"/>
  <c r="H681" i="19"/>
  <c r="AC680" i="19"/>
  <c r="Z680" i="19"/>
  <c r="W680" i="19"/>
  <c r="T680" i="19"/>
  <c r="Q680" i="19"/>
  <c r="N680" i="19"/>
  <c r="K680" i="19"/>
  <c r="H680" i="19"/>
  <c r="AC679" i="19"/>
  <c r="Z679" i="19"/>
  <c r="W679" i="19"/>
  <c r="T679" i="19"/>
  <c r="Q679" i="19"/>
  <c r="N679" i="19"/>
  <c r="K679" i="19"/>
  <c r="H679" i="19"/>
  <c r="AC678" i="19"/>
  <c r="Z678" i="19"/>
  <c r="W678" i="19"/>
  <c r="T678" i="19"/>
  <c r="Q678" i="19"/>
  <c r="N678" i="19"/>
  <c r="K678" i="19"/>
  <c r="H678" i="19"/>
  <c r="AC677" i="19"/>
  <c r="Z677" i="19"/>
  <c r="W677" i="19"/>
  <c r="T677" i="19"/>
  <c r="Q677" i="19"/>
  <c r="N677" i="19"/>
  <c r="K677" i="19"/>
  <c r="H677" i="19"/>
  <c r="AC676" i="19"/>
  <c r="Z676" i="19"/>
  <c r="W676" i="19"/>
  <c r="T676" i="19"/>
  <c r="Q676" i="19"/>
  <c r="N676" i="19"/>
  <c r="K676" i="19"/>
  <c r="H676" i="19"/>
  <c r="AC675" i="19"/>
  <c r="Z675" i="19"/>
  <c r="W675" i="19"/>
  <c r="T675" i="19"/>
  <c r="Q675" i="19"/>
  <c r="N675" i="19"/>
  <c r="K675" i="19"/>
  <c r="H675" i="19"/>
  <c r="AC674" i="19"/>
  <c r="Z674" i="19"/>
  <c r="W674" i="19"/>
  <c r="T674" i="19"/>
  <c r="Q674" i="19"/>
  <c r="N674" i="19"/>
  <c r="K674" i="19"/>
  <c r="H674" i="19"/>
  <c r="AC673" i="19"/>
  <c r="Z673" i="19"/>
  <c r="W673" i="19"/>
  <c r="T673" i="19"/>
  <c r="Q673" i="19"/>
  <c r="N673" i="19"/>
  <c r="K673" i="19"/>
  <c r="H673" i="19"/>
  <c r="AC672" i="19"/>
  <c r="Z672" i="19"/>
  <c r="W672" i="19"/>
  <c r="T672" i="19"/>
  <c r="Q672" i="19"/>
  <c r="N672" i="19"/>
  <c r="K672" i="19"/>
  <c r="H672" i="19"/>
  <c r="AC671" i="19"/>
  <c r="Z671" i="19"/>
  <c r="W671" i="19"/>
  <c r="T671" i="19"/>
  <c r="Q671" i="19"/>
  <c r="N671" i="19"/>
  <c r="K671" i="19"/>
  <c r="H671" i="19"/>
  <c r="AC670" i="19"/>
  <c r="Z670" i="19"/>
  <c r="W670" i="19"/>
  <c r="T670" i="19"/>
  <c r="Q670" i="19"/>
  <c r="N670" i="19"/>
  <c r="K670" i="19"/>
  <c r="H670" i="19"/>
  <c r="AC669" i="19"/>
  <c r="Z669" i="19"/>
  <c r="W669" i="19"/>
  <c r="T669" i="19"/>
  <c r="Q669" i="19"/>
  <c r="N669" i="19"/>
  <c r="K669" i="19"/>
  <c r="H669" i="19"/>
  <c r="AC668" i="19"/>
  <c r="Z668" i="19"/>
  <c r="W668" i="19"/>
  <c r="T668" i="19"/>
  <c r="Q668" i="19"/>
  <c r="N668" i="19"/>
  <c r="K668" i="19"/>
  <c r="H668" i="19"/>
  <c r="AC667" i="19"/>
  <c r="Z667" i="19"/>
  <c r="W667" i="19"/>
  <c r="T667" i="19"/>
  <c r="Q667" i="19"/>
  <c r="N667" i="19"/>
  <c r="K667" i="19"/>
  <c r="H667" i="19"/>
  <c r="AC666" i="19"/>
  <c r="Z666" i="19"/>
  <c r="W666" i="19"/>
  <c r="T666" i="19"/>
  <c r="Q666" i="19"/>
  <c r="N666" i="19"/>
  <c r="K666" i="19"/>
  <c r="H666" i="19"/>
  <c r="AC665" i="19"/>
  <c r="Z665" i="19"/>
  <c r="W665" i="19"/>
  <c r="T665" i="19"/>
  <c r="Q665" i="19"/>
  <c r="N665" i="19"/>
  <c r="K665" i="19"/>
  <c r="H665" i="19"/>
  <c r="AC664" i="19"/>
  <c r="Z664" i="19"/>
  <c r="W664" i="19"/>
  <c r="T664" i="19"/>
  <c r="Q664" i="19"/>
  <c r="N664" i="19"/>
  <c r="K664" i="19"/>
  <c r="H664" i="19"/>
  <c r="AC663" i="19"/>
  <c r="Z663" i="19"/>
  <c r="W663" i="19"/>
  <c r="T663" i="19"/>
  <c r="Q663" i="19"/>
  <c r="N663" i="19"/>
  <c r="K663" i="19"/>
  <c r="H663" i="19"/>
  <c r="AC662" i="19"/>
  <c r="Z662" i="19"/>
  <c r="W662" i="19"/>
  <c r="T662" i="19"/>
  <c r="Q662" i="19"/>
  <c r="N662" i="19"/>
  <c r="K662" i="19"/>
  <c r="H662" i="19"/>
  <c r="AC661" i="19"/>
  <c r="Z661" i="19"/>
  <c r="W661" i="19"/>
  <c r="T661" i="19"/>
  <c r="Q661" i="19"/>
  <c r="N661" i="19"/>
  <c r="K661" i="19"/>
  <c r="H661" i="19"/>
  <c r="AC660" i="19"/>
  <c r="Z660" i="19"/>
  <c r="W660" i="19"/>
  <c r="T660" i="19"/>
  <c r="Q660" i="19"/>
  <c r="N660" i="19"/>
  <c r="K660" i="19"/>
  <c r="H660" i="19"/>
  <c r="AC659" i="19"/>
  <c r="Z659" i="19"/>
  <c r="W659" i="19"/>
  <c r="T659" i="19"/>
  <c r="Q659" i="19"/>
  <c r="N659" i="19"/>
  <c r="K659" i="19"/>
  <c r="H659" i="19"/>
  <c r="AC658" i="19"/>
  <c r="Z658" i="19"/>
  <c r="W658" i="19"/>
  <c r="T658" i="19"/>
  <c r="Q658" i="19"/>
  <c r="N658" i="19"/>
  <c r="K658" i="19"/>
  <c r="H658" i="19"/>
  <c r="AC657" i="19"/>
  <c r="Z657" i="19"/>
  <c r="W657" i="19"/>
  <c r="T657" i="19"/>
  <c r="Q657" i="19"/>
  <c r="N657" i="19"/>
  <c r="K657" i="19"/>
  <c r="H657" i="19"/>
  <c r="AC656" i="19"/>
  <c r="Z656" i="19"/>
  <c r="W656" i="19"/>
  <c r="T656" i="19"/>
  <c r="Q656" i="19"/>
  <c r="N656" i="19"/>
  <c r="K656" i="19"/>
  <c r="H656" i="19"/>
  <c r="AC655" i="19"/>
  <c r="Z655" i="19"/>
  <c r="W655" i="19"/>
  <c r="T655" i="19"/>
  <c r="Q655" i="19"/>
  <c r="N655" i="19"/>
  <c r="K655" i="19"/>
  <c r="H655" i="19"/>
  <c r="AC654" i="19"/>
  <c r="Z654" i="19"/>
  <c r="W654" i="19"/>
  <c r="T654" i="19"/>
  <c r="Q654" i="19"/>
  <c r="N654" i="19"/>
  <c r="K654" i="19"/>
  <c r="H654" i="19"/>
  <c r="AC653" i="19"/>
  <c r="Z653" i="19"/>
  <c r="W653" i="19"/>
  <c r="T653" i="19"/>
  <c r="Q653" i="19"/>
  <c r="N653" i="19"/>
  <c r="K653" i="19"/>
  <c r="H653" i="19"/>
  <c r="AC652" i="19"/>
  <c r="Z652" i="19"/>
  <c r="W652" i="19"/>
  <c r="T652" i="19"/>
  <c r="Q652" i="19"/>
  <c r="N652" i="19"/>
  <c r="K652" i="19"/>
  <c r="H652" i="19"/>
  <c r="AC651" i="19"/>
  <c r="Z651" i="19"/>
  <c r="W651" i="19"/>
  <c r="T651" i="19"/>
  <c r="Q651" i="19"/>
  <c r="N651" i="19"/>
  <c r="K651" i="19"/>
  <c r="H651" i="19"/>
  <c r="AC650" i="19"/>
  <c r="Z650" i="19"/>
  <c r="W650" i="19"/>
  <c r="T650" i="19"/>
  <c r="Q650" i="19"/>
  <c r="N650" i="19"/>
  <c r="K650" i="19"/>
  <c r="H650" i="19"/>
  <c r="AC649" i="19"/>
  <c r="Z649" i="19"/>
  <c r="W649" i="19"/>
  <c r="T649" i="19"/>
  <c r="Q649" i="19"/>
  <c r="N649" i="19"/>
  <c r="K649" i="19"/>
  <c r="H649" i="19"/>
  <c r="AC648" i="19"/>
  <c r="Z648" i="19"/>
  <c r="W648" i="19"/>
  <c r="T648" i="19"/>
  <c r="Q648" i="19"/>
  <c r="N648" i="19"/>
  <c r="K648" i="19"/>
  <c r="H648" i="19"/>
  <c r="AC647" i="19"/>
  <c r="Z647" i="19"/>
  <c r="W647" i="19"/>
  <c r="T647" i="19"/>
  <c r="Q647" i="19"/>
  <c r="N647" i="19"/>
  <c r="K647" i="19"/>
  <c r="H647" i="19"/>
  <c r="AC646" i="19"/>
  <c r="Z646" i="19"/>
  <c r="W646" i="19"/>
  <c r="T646" i="19"/>
  <c r="Q646" i="19"/>
  <c r="N646" i="19"/>
  <c r="K646" i="19"/>
  <c r="H646" i="19"/>
  <c r="AC645" i="19"/>
  <c r="Z645" i="19"/>
  <c r="W645" i="19"/>
  <c r="T645" i="19"/>
  <c r="Q645" i="19"/>
  <c r="N645" i="19"/>
  <c r="K645" i="19"/>
  <c r="H645" i="19"/>
  <c r="AC644" i="19"/>
  <c r="Z644" i="19"/>
  <c r="W644" i="19"/>
  <c r="T644" i="19"/>
  <c r="Q644" i="19"/>
  <c r="N644" i="19"/>
  <c r="K644" i="19"/>
  <c r="H644" i="19"/>
  <c r="AC643" i="19"/>
  <c r="Z643" i="19"/>
  <c r="W643" i="19"/>
  <c r="T643" i="19"/>
  <c r="Q643" i="19"/>
  <c r="N643" i="19"/>
  <c r="K643" i="19"/>
  <c r="H643" i="19"/>
  <c r="AC642" i="19"/>
  <c r="Z642" i="19"/>
  <c r="W642" i="19"/>
  <c r="T642" i="19"/>
  <c r="Q642" i="19"/>
  <c r="N642" i="19"/>
  <c r="K642" i="19"/>
  <c r="H642" i="19"/>
  <c r="AC641" i="19"/>
  <c r="Z641" i="19"/>
  <c r="W641" i="19"/>
  <c r="T641" i="19"/>
  <c r="Q641" i="19"/>
  <c r="N641" i="19"/>
  <c r="K641" i="19"/>
  <c r="H641" i="19"/>
  <c r="AC640" i="19"/>
  <c r="Z640" i="19"/>
  <c r="W640" i="19"/>
  <c r="T640" i="19"/>
  <c r="Q640" i="19"/>
  <c r="N640" i="19"/>
  <c r="K640" i="19"/>
  <c r="H640" i="19"/>
  <c r="AC639" i="19"/>
  <c r="Z639" i="19"/>
  <c r="W639" i="19"/>
  <c r="T639" i="19"/>
  <c r="Q639" i="19"/>
  <c r="N639" i="19"/>
  <c r="K639" i="19"/>
  <c r="H639" i="19"/>
  <c r="AC638" i="19"/>
  <c r="Z638" i="19"/>
  <c r="W638" i="19"/>
  <c r="T638" i="19"/>
  <c r="Q638" i="19"/>
  <c r="N638" i="19"/>
  <c r="K638" i="19"/>
  <c r="H638" i="19"/>
  <c r="AC637" i="19"/>
  <c r="Z637" i="19"/>
  <c r="W637" i="19"/>
  <c r="T637" i="19"/>
  <c r="Q637" i="19"/>
  <c r="N637" i="19"/>
  <c r="K637" i="19"/>
  <c r="H637" i="19"/>
  <c r="AC636" i="19"/>
  <c r="Z636" i="19"/>
  <c r="W636" i="19"/>
  <c r="T636" i="19"/>
  <c r="Q636" i="19"/>
  <c r="N636" i="19"/>
  <c r="K636" i="19"/>
  <c r="H636" i="19"/>
  <c r="AC635" i="19"/>
  <c r="Z635" i="19"/>
  <c r="W635" i="19"/>
  <c r="T635" i="19"/>
  <c r="Q635" i="19"/>
  <c r="N635" i="19"/>
  <c r="K635" i="19"/>
  <c r="H635" i="19"/>
  <c r="AC634" i="19"/>
  <c r="Z634" i="19"/>
  <c r="W634" i="19"/>
  <c r="T634" i="19"/>
  <c r="Q634" i="19"/>
  <c r="N634" i="19"/>
  <c r="K634" i="19"/>
  <c r="H634" i="19"/>
  <c r="AC633" i="19"/>
  <c r="Z633" i="19"/>
  <c r="W633" i="19"/>
  <c r="T633" i="19"/>
  <c r="Q633" i="19"/>
  <c r="N633" i="19"/>
  <c r="K633" i="19"/>
  <c r="H633" i="19"/>
  <c r="AC632" i="19"/>
  <c r="Z632" i="19"/>
  <c r="W632" i="19"/>
  <c r="T632" i="19"/>
  <c r="Q632" i="19"/>
  <c r="N632" i="19"/>
  <c r="K632" i="19"/>
  <c r="H632" i="19"/>
  <c r="AC631" i="19"/>
  <c r="Z631" i="19"/>
  <c r="W631" i="19"/>
  <c r="T631" i="19"/>
  <c r="Q631" i="19"/>
  <c r="N631" i="19"/>
  <c r="K631" i="19"/>
  <c r="H631" i="19"/>
  <c r="AC630" i="19"/>
  <c r="Z630" i="19"/>
  <c r="W630" i="19"/>
  <c r="T630" i="19"/>
  <c r="Q630" i="19"/>
  <c r="N630" i="19"/>
  <c r="K630" i="19"/>
  <c r="H630" i="19"/>
  <c r="AC629" i="19"/>
  <c r="Z629" i="19"/>
  <c r="W629" i="19"/>
  <c r="T629" i="19"/>
  <c r="Q629" i="19"/>
  <c r="N629" i="19"/>
  <c r="K629" i="19"/>
  <c r="H629" i="19"/>
  <c r="AC628" i="19"/>
  <c r="Z628" i="19"/>
  <c r="W628" i="19"/>
  <c r="T628" i="19"/>
  <c r="Q628" i="19"/>
  <c r="N628" i="19"/>
  <c r="K628" i="19"/>
  <c r="H628" i="19"/>
  <c r="AC627" i="19"/>
  <c r="Z627" i="19"/>
  <c r="W627" i="19"/>
  <c r="T627" i="19"/>
  <c r="Q627" i="19"/>
  <c r="N627" i="19"/>
  <c r="K627" i="19"/>
  <c r="H627" i="19"/>
  <c r="AC626" i="19"/>
  <c r="Z626" i="19"/>
  <c r="W626" i="19"/>
  <c r="T626" i="19"/>
  <c r="Q626" i="19"/>
  <c r="N626" i="19"/>
  <c r="K626" i="19"/>
  <c r="H626" i="19"/>
  <c r="AC625" i="19"/>
  <c r="Z625" i="19"/>
  <c r="W625" i="19"/>
  <c r="T625" i="19"/>
  <c r="Q625" i="19"/>
  <c r="N625" i="19"/>
  <c r="K625" i="19"/>
  <c r="H625" i="19"/>
  <c r="AC624" i="19"/>
  <c r="Z624" i="19"/>
  <c r="W624" i="19"/>
  <c r="T624" i="19"/>
  <c r="Q624" i="19"/>
  <c r="N624" i="19"/>
  <c r="K624" i="19"/>
  <c r="H624" i="19"/>
  <c r="AC623" i="19"/>
  <c r="Z623" i="19"/>
  <c r="W623" i="19"/>
  <c r="T623" i="19"/>
  <c r="Q623" i="19"/>
  <c r="N623" i="19"/>
  <c r="K623" i="19"/>
  <c r="H623" i="19"/>
  <c r="AC622" i="19"/>
  <c r="Z622" i="19"/>
  <c r="W622" i="19"/>
  <c r="T622" i="19"/>
  <c r="Q622" i="19"/>
  <c r="N622" i="19"/>
  <c r="K622" i="19"/>
  <c r="H622" i="19"/>
  <c r="AC621" i="19"/>
  <c r="Z621" i="19"/>
  <c r="W621" i="19"/>
  <c r="T621" i="19"/>
  <c r="Q621" i="19"/>
  <c r="N621" i="19"/>
  <c r="K621" i="19"/>
  <c r="H621" i="19"/>
  <c r="AC620" i="19"/>
  <c r="Z620" i="19"/>
  <c r="W620" i="19"/>
  <c r="T620" i="19"/>
  <c r="Q620" i="19"/>
  <c r="N620" i="19"/>
  <c r="K620" i="19"/>
  <c r="H620" i="19"/>
  <c r="AC619" i="19"/>
  <c r="Z619" i="19"/>
  <c r="W619" i="19"/>
  <c r="T619" i="19"/>
  <c r="Q619" i="19"/>
  <c r="N619" i="19"/>
  <c r="K619" i="19"/>
  <c r="H619" i="19"/>
  <c r="AC618" i="19"/>
  <c r="Z618" i="19"/>
  <c r="W618" i="19"/>
  <c r="T618" i="19"/>
  <c r="Q618" i="19"/>
  <c r="N618" i="19"/>
  <c r="K618" i="19"/>
  <c r="H618" i="19"/>
  <c r="AC617" i="19"/>
  <c r="Z617" i="19"/>
  <c r="W617" i="19"/>
  <c r="T617" i="19"/>
  <c r="Q617" i="19"/>
  <c r="N617" i="19"/>
  <c r="K617" i="19"/>
  <c r="H617" i="19"/>
  <c r="AC616" i="19"/>
  <c r="Z616" i="19"/>
  <c r="W616" i="19"/>
  <c r="T616" i="19"/>
  <c r="Q616" i="19"/>
  <c r="N616" i="19"/>
  <c r="K616" i="19"/>
  <c r="H616" i="19"/>
  <c r="AC615" i="19"/>
  <c r="Z615" i="19"/>
  <c r="W615" i="19"/>
  <c r="T615" i="19"/>
  <c r="Q615" i="19"/>
  <c r="N615" i="19"/>
  <c r="K615" i="19"/>
  <c r="H615" i="19"/>
  <c r="AC614" i="19"/>
  <c r="Z614" i="19"/>
  <c r="W614" i="19"/>
  <c r="T614" i="19"/>
  <c r="Q614" i="19"/>
  <c r="N614" i="19"/>
  <c r="K614" i="19"/>
  <c r="H614" i="19"/>
  <c r="AC613" i="19"/>
  <c r="Z613" i="19"/>
  <c r="W613" i="19"/>
  <c r="T613" i="19"/>
  <c r="Q613" i="19"/>
  <c r="N613" i="19"/>
  <c r="K613" i="19"/>
  <c r="H613" i="19"/>
  <c r="AC612" i="19"/>
  <c r="Z612" i="19"/>
  <c r="W612" i="19"/>
  <c r="T612" i="19"/>
  <c r="Q612" i="19"/>
  <c r="N612" i="19"/>
  <c r="K612" i="19"/>
  <c r="H612" i="19"/>
  <c r="AC611" i="19"/>
  <c r="Z611" i="19"/>
  <c r="W611" i="19"/>
  <c r="T611" i="19"/>
  <c r="Q611" i="19"/>
  <c r="N611" i="19"/>
  <c r="K611" i="19"/>
  <c r="H611" i="19"/>
  <c r="AC610" i="19"/>
  <c r="Z610" i="19"/>
  <c r="W610" i="19"/>
  <c r="T610" i="19"/>
  <c r="Q610" i="19"/>
  <c r="N610" i="19"/>
  <c r="K610" i="19"/>
  <c r="H610" i="19"/>
  <c r="AC609" i="19"/>
  <c r="Z609" i="19"/>
  <c r="W609" i="19"/>
  <c r="T609" i="19"/>
  <c r="Q609" i="19"/>
  <c r="N609" i="19"/>
  <c r="K609" i="19"/>
  <c r="H609" i="19"/>
  <c r="AC608" i="19"/>
  <c r="Z608" i="19"/>
  <c r="W608" i="19"/>
  <c r="T608" i="19"/>
  <c r="Q608" i="19"/>
  <c r="N608" i="19"/>
  <c r="K608" i="19"/>
  <c r="H608" i="19"/>
  <c r="AC607" i="19"/>
  <c r="Z607" i="19"/>
  <c r="W607" i="19"/>
  <c r="T607" i="19"/>
  <c r="Q607" i="19"/>
  <c r="N607" i="19"/>
  <c r="K607" i="19"/>
  <c r="H607" i="19"/>
  <c r="AC606" i="19"/>
  <c r="Z606" i="19"/>
  <c r="W606" i="19"/>
  <c r="T606" i="19"/>
  <c r="Q606" i="19"/>
  <c r="N606" i="19"/>
  <c r="K606" i="19"/>
  <c r="H606" i="19"/>
  <c r="AC605" i="19"/>
  <c r="Z605" i="19"/>
  <c r="W605" i="19"/>
  <c r="T605" i="19"/>
  <c r="Q605" i="19"/>
  <c r="N605" i="19"/>
  <c r="K605" i="19"/>
  <c r="H605" i="19"/>
  <c r="AC604" i="19"/>
  <c r="Z604" i="19"/>
  <c r="W604" i="19"/>
  <c r="T604" i="19"/>
  <c r="Q604" i="19"/>
  <c r="N604" i="19"/>
  <c r="K604" i="19"/>
  <c r="H604" i="19"/>
  <c r="AC603" i="19"/>
  <c r="Z603" i="19"/>
  <c r="W603" i="19"/>
  <c r="T603" i="19"/>
  <c r="Q603" i="19"/>
  <c r="N603" i="19"/>
  <c r="K603" i="19"/>
  <c r="H603" i="19"/>
  <c r="AC602" i="19"/>
  <c r="Z602" i="19"/>
  <c r="W602" i="19"/>
  <c r="T602" i="19"/>
  <c r="Q602" i="19"/>
  <c r="N602" i="19"/>
  <c r="K602" i="19"/>
  <c r="H602" i="19"/>
  <c r="AC601" i="19"/>
  <c r="Z601" i="19"/>
  <c r="W601" i="19"/>
  <c r="T601" i="19"/>
  <c r="Q601" i="19"/>
  <c r="N601" i="19"/>
  <c r="K601" i="19"/>
  <c r="H601" i="19"/>
  <c r="AC600" i="19"/>
  <c r="Z600" i="19"/>
  <c r="W600" i="19"/>
  <c r="T600" i="19"/>
  <c r="Q600" i="19"/>
  <c r="N600" i="19"/>
  <c r="K600" i="19"/>
  <c r="H600" i="19"/>
  <c r="AC599" i="19"/>
  <c r="Z599" i="19"/>
  <c r="W599" i="19"/>
  <c r="T599" i="19"/>
  <c r="Q599" i="19"/>
  <c r="N599" i="19"/>
  <c r="K599" i="19"/>
  <c r="H599" i="19"/>
  <c r="AC598" i="19"/>
  <c r="Z598" i="19"/>
  <c r="W598" i="19"/>
  <c r="T598" i="19"/>
  <c r="Q598" i="19"/>
  <c r="N598" i="19"/>
  <c r="K598" i="19"/>
  <c r="H598" i="19"/>
  <c r="AC597" i="19"/>
  <c r="Z597" i="19"/>
  <c r="W597" i="19"/>
  <c r="T597" i="19"/>
  <c r="Q597" i="19"/>
  <c r="N597" i="19"/>
  <c r="K597" i="19"/>
  <c r="H597" i="19"/>
  <c r="AC596" i="19"/>
  <c r="Z596" i="19"/>
  <c r="W596" i="19"/>
  <c r="T596" i="19"/>
  <c r="Q596" i="19"/>
  <c r="N596" i="19"/>
  <c r="K596" i="19"/>
  <c r="H596" i="19"/>
  <c r="AC595" i="19"/>
  <c r="Z595" i="19"/>
  <c r="W595" i="19"/>
  <c r="T595" i="19"/>
  <c r="Q595" i="19"/>
  <c r="N595" i="19"/>
  <c r="K595" i="19"/>
  <c r="H595" i="19"/>
  <c r="AC594" i="19"/>
  <c r="Z594" i="19"/>
  <c r="W594" i="19"/>
  <c r="T594" i="19"/>
  <c r="Q594" i="19"/>
  <c r="N594" i="19"/>
  <c r="K594" i="19"/>
  <c r="H594" i="19"/>
  <c r="AC593" i="19"/>
  <c r="Z593" i="19"/>
  <c r="W593" i="19"/>
  <c r="T593" i="19"/>
  <c r="Q593" i="19"/>
  <c r="N593" i="19"/>
  <c r="K593" i="19"/>
  <c r="H593" i="19"/>
  <c r="AC592" i="19"/>
  <c r="Z592" i="19"/>
  <c r="W592" i="19"/>
  <c r="T592" i="19"/>
  <c r="Q592" i="19"/>
  <c r="N592" i="19"/>
  <c r="K592" i="19"/>
  <c r="H592" i="19"/>
  <c r="AC591" i="19"/>
  <c r="Z591" i="19"/>
  <c r="W591" i="19"/>
  <c r="T591" i="19"/>
  <c r="Q591" i="19"/>
  <c r="N591" i="19"/>
  <c r="K591" i="19"/>
  <c r="H591" i="19"/>
  <c r="AC590" i="19"/>
  <c r="Z590" i="19"/>
  <c r="W590" i="19"/>
  <c r="T590" i="19"/>
  <c r="Q590" i="19"/>
  <c r="N590" i="19"/>
  <c r="K590" i="19"/>
  <c r="H590" i="19"/>
  <c r="AC589" i="19"/>
  <c r="Z589" i="19"/>
  <c r="W589" i="19"/>
  <c r="T589" i="19"/>
  <c r="Q589" i="19"/>
  <c r="N589" i="19"/>
  <c r="K589" i="19"/>
  <c r="H589" i="19"/>
  <c r="AC588" i="19"/>
  <c r="Z588" i="19"/>
  <c r="W588" i="19"/>
  <c r="T588" i="19"/>
  <c r="Q588" i="19"/>
  <c r="N588" i="19"/>
  <c r="K588" i="19"/>
  <c r="H588" i="19"/>
  <c r="AC587" i="19"/>
  <c r="Z587" i="19"/>
  <c r="W587" i="19"/>
  <c r="T587" i="19"/>
  <c r="Q587" i="19"/>
  <c r="N587" i="19"/>
  <c r="K587" i="19"/>
  <c r="H587" i="19"/>
  <c r="AC586" i="19"/>
  <c r="Z586" i="19"/>
  <c r="W586" i="19"/>
  <c r="T586" i="19"/>
  <c r="Q586" i="19"/>
  <c r="N586" i="19"/>
  <c r="K586" i="19"/>
  <c r="H586" i="19"/>
  <c r="AC585" i="19"/>
  <c r="Z585" i="19"/>
  <c r="W585" i="19"/>
  <c r="T585" i="19"/>
  <c r="Q585" i="19"/>
  <c r="N585" i="19"/>
  <c r="K585" i="19"/>
  <c r="H585" i="19"/>
  <c r="AC584" i="19"/>
  <c r="Z584" i="19"/>
  <c r="W584" i="19"/>
  <c r="T584" i="19"/>
  <c r="Q584" i="19"/>
  <c r="N584" i="19"/>
  <c r="K584" i="19"/>
  <c r="H584" i="19"/>
  <c r="AC583" i="19"/>
  <c r="Z583" i="19"/>
  <c r="W583" i="19"/>
  <c r="T583" i="19"/>
  <c r="Q583" i="19"/>
  <c r="N583" i="19"/>
  <c r="K583" i="19"/>
  <c r="H583" i="19"/>
  <c r="AC582" i="19"/>
  <c r="Z582" i="19"/>
  <c r="W582" i="19"/>
  <c r="T582" i="19"/>
  <c r="Q582" i="19"/>
  <c r="N582" i="19"/>
  <c r="K582" i="19"/>
  <c r="H582" i="19"/>
  <c r="AC581" i="19"/>
  <c r="Z581" i="19"/>
  <c r="W581" i="19"/>
  <c r="T581" i="19"/>
  <c r="Q581" i="19"/>
  <c r="N581" i="19"/>
  <c r="K581" i="19"/>
  <c r="H581" i="19"/>
  <c r="AC580" i="19"/>
  <c r="Z580" i="19"/>
  <c r="W580" i="19"/>
  <c r="T580" i="19"/>
  <c r="Q580" i="19"/>
  <c r="N580" i="19"/>
  <c r="K580" i="19"/>
  <c r="H580" i="19"/>
  <c r="AC579" i="19"/>
  <c r="Z579" i="19"/>
  <c r="W579" i="19"/>
  <c r="T579" i="19"/>
  <c r="Q579" i="19"/>
  <c r="N579" i="19"/>
  <c r="K579" i="19"/>
  <c r="H579" i="19"/>
  <c r="AC578" i="19"/>
  <c r="Z578" i="19"/>
  <c r="W578" i="19"/>
  <c r="T578" i="19"/>
  <c r="Q578" i="19"/>
  <c r="N578" i="19"/>
  <c r="K578" i="19"/>
  <c r="H578" i="19"/>
  <c r="AC577" i="19"/>
  <c r="Z577" i="19"/>
  <c r="W577" i="19"/>
  <c r="T577" i="19"/>
  <c r="Q577" i="19"/>
  <c r="N577" i="19"/>
  <c r="K577" i="19"/>
  <c r="H577" i="19"/>
  <c r="AC576" i="19"/>
  <c r="Z576" i="19"/>
  <c r="W576" i="19"/>
  <c r="T576" i="19"/>
  <c r="Q576" i="19"/>
  <c r="N576" i="19"/>
  <c r="K576" i="19"/>
  <c r="H576" i="19"/>
  <c r="AC575" i="19"/>
  <c r="Z575" i="19"/>
  <c r="W575" i="19"/>
  <c r="T575" i="19"/>
  <c r="Q575" i="19"/>
  <c r="N575" i="19"/>
  <c r="K575" i="19"/>
  <c r="H575" i="19"/>
  <c r="AC574" i="19"/>
  <c r="Z574" i="19"/>
  <c r="W574" i="19"/>
  <c r="T574" i="19"/>
  <c r="Q574" i="19"/>
  <c r="N574" i="19"/>
  <c r="K574" i="19"/>
  <c r="H574" i="19"/>
  <c r="AC573" i="19"/>
  <c r="Z573" i="19"/>
  <c r="W573" i="19"/>
  <c r="T573" i="19"/>
  <c r="Q573" i="19"/>
  <c r="N573" i="19"/>
  <c r="K573" i="19"/>
  <c r="H573" i="19"/>
  <c r="AC572" i="19"/>
  <c r="Z572" i="19"/>
  <c r="W572" i="19"/>
  <c r="T572" i="19"/>
  <c r="Q572" i="19"/>
  <c r="N572" i="19"/>
  <c r="K572" i="19"/>
  <c r="H572" i="19"/>
  <c r="AC571" i="19"/>
  <c r="Z571" i="19"/>
  <c r="W571" i="19"/>
  <c r="T571" i="19"/>
  <c r="Q571" i="19"/>
  <c r="N571" i="19"/>
  <c r="K571" i="19"/>
  <c r="H571" i="19"/>
  <c r="AC570" i="19"/>
  <c r="Z570" i="19"/>
  <c r="W570" i="19"/>
  <c r="T570" i="19"/>
  <c r="Q570" i="19"/>
  <c r="N570" i="19"/>
  <c r="K570" i="19"/>
  <c r="H570" i="19"/>
  <c r="AC569" i="19"/>
  <c r="Z569" i="19"/>
  <c r="W569" i="19"/>
  <c r="T569" i="19"/>
  <c r="Q569" i="19"/>
  <c r="N569" i="19"/>
  <c r="K569" i="19"/>
  <c r="H569" i="19"/>
  <c r="AC568" i="19"/>
  <c r="Z568" i="19"/>
  <c r="W568" i="19"/>
  <c r="T568" i="19"/>
  <c r="Q568" i="19"/>
  <c r="N568" i="19"/>
  <c r="K568" i="19"/>
  <c r="H568" i="19"/>
  <c r="AC567" i="19"/>
  <c r="Z567" i="19"/>
  <c r="W567" i="19"/>
  <c r="T567" i="19"/>
  <c r="Q567" i="19"/>
  <c r="N567" i="19"/>
  <c r="K567" i="19"/>
  <c r="H567" i="19"/>
  <c r="AC566" i="19"/>
  <c r="Z566" i="19"/>
  <c r="W566" i="19"/>
  <c r="T566" i="19"/>
  <c r="Q566" i="19"/>
  <c r="N566" i="19"/>
  <c r="K566" i="19"/>
  <c r="H566" i="19"/>
  <c r="AC565" i="19"/>
  <c r="Z565" i="19"/>
  <c r="W565" i="19"/>
  <c r="T565" i="19"/>
  <c r="Q565" i="19"/>
  <c r="N565" i="19"/>
  <c r="K565" i="19"/>
  <c r="H565" i="19"/>
  <c r="AC564" i="19"/>
  <c r="Z564" i="19"/>
  <c r="W564" i="19"/>
  <c r="T564" i="19"/>
  <c r="Q564" i="19"/>
  <c r="N564" i="19"/>
  <c r="K564" i="19"/>
  <c r="H564" i="19"/>
  <c r="AC563" i="19"/>
  <c r="Z563" i="19"/>
  <c r="W563" i="19"/>
  <c r="T563" i="19"/>
  <c r="Q563" i="19"/>
  <c r="N563" i="19"/>
  <c r="K563" i="19"/>
  <c r="H563" i="19"/>
  <c r="AC562" i="19"/>
  <c r="Z562" i="19"/>
  <c r="W562" i="19"/>
  <c r="T562" i="19"/>
  <c r="Q562" i="19"/>
  <c r="N562" i="19"/>
  <c r="K562" i="19"/>
  <c r="H562" i="19"/>
  <c r="AC561" i="19"/>
  <c r="Z561" i="19"/>
  <c r="W561" i="19"/>
  <c r="T561" i="19"/>
  <c r="Q561" i="19"/>
  <c r="N561" i="19"/>
  <c r="K561" i="19"/>
  <c r="H561" i="19"/>
  <c r="AC560" i="19"/>
  <c r="Z560" i="19"/>
  <c r="W560" i="19"/>
  <c r="T560" i="19"/>
  <c r="Q560" i="19"/>
  <c r="N560" i="19"/>
  <c r="K560" i="19"/>
  <c r="H560" i="19"/>
  <c r="AC559" i="19"/>
  <c r="Z559" i="19"/>
  <c r="W559" i="19"/>
  <c r="T559" i="19"/>
  <c r="Q559" i="19"/>
  <c r="N559" i="19"/>
  <c r="K559" i="19"/>
  <c r="H559" i="19"/>
  <c r="AC558" i="19"/>
  <c r="Z558" i="19"/>
  <c r="W558" i="19"/>
  <c r="T558" i="19"/>
  <c r="Q558" i="19"/>
  <c r="N558" i="19"/>
  <c r="K558" i="19"/>
  <c r="H558" i="19"/>
  <c r="AC557" i="19"/>
  <c r="Z557" i="19"/>
  <c r="W557" i="19"/>
  <c r="T557" i="19"/>
  <c r="Q557" i="19"/>
  <c r="N557" i="19"/>
  <c r="K557" i="19"/>
  <c r="H557" i="19"/>
  <c r="AC556" i="19"/>
  <c r="Z556" i="19"/>
  <c r="W556" i="19"/>
  <c r="T556" i="19"/>
  <c r="Q556" i="19"/>
  <c r="N556" i="19"/>
  <c r="K556" i="19"/>
  <c r="H556" i="19"/>
  <c r="AC555" i="19"/>
  <c r="Z555" i="19"/>
  <c r="W555" i="19"/>
  <c r="T555" i="19"/>
  <c r="Q555" i="19"/>
  <c r="N555" i="19"/>
  <c r="K555" i="19"/>
  <c r="H555" i="19"/>
  <c r="AC554" i="19"/>
  <c r="Z554" i="19"/>
  <c r="W554" i="19"/>
  <c r="T554" i="19"/>
  <c r="Q554" i="19"/>
  <c r="N554" i="19"/>
  <c r="K554" i="19"/>
  <c r="H554" i="19"/>
  <c r="AC553" i="19"/>
  <c r="Z553" i="19"/>
  <c r="W553" i="19"/>
  <c r="T553" i="19"/>
  <c r="Q553" i="19"/>
  <c r="N553" i="19"/>
  <c r="K553" i="19"/>
  <c r="H553" i="19"/>
  <c r="AC552" i="19"/>
  <c r="Z552" i="19"/>
  <c r="W552" i="19"/>
  <c r="T552" i="19"/>
  <c r="Q552" i="19"/>
  <c r="N552" i="19"/>
  <c r="K552" i="19"/>
  <c r="H552" i="19"/>
  <c r="AC551" i="19"/>
  <c r="Z551" i="19"/>
  <c r="W551" i="19"/>
  <c r="T551" i="19"/>
  <c r="Q551" i="19"/>
  <c r="N551" i="19"/>
  <c r="K551" i="19"/>
  <c r="H551" i="19"/>
  <c r="AC550" i="19"/>
  <c r="Z550" i="19"/>
  <c r="W550" i="19"/>
  <c r="T550" i="19"/>
  <c r="Q550" i="19"/>
  <c r="N550" i="19"/>
  <c r="K550" i="19"/>
  <c r="H550" i="19"/>
  <c r="AC549" i="19"/>
  <c r="Z549" i="19"/>
  <c r="W549" i="19"/>
  <c r="T549" i="19"/>
  <c r="Q549" i="19"/>
  <c r="N549" i="19"/>
  <c r="K549" i="19"/>
  <c r="H549" i="19"/>
  <c r="AC548" i="19"/>
  <c r="Z548" i="19"/>
  <c r="W548" i="19"/>
  <c r="T548" i="19"/>
  <c r="Q548" i="19"/>
  <c r="N548" i="19"/>
  <c r="K548" i="19"/>
  <c r="H548" i="19"/>
  <c r="AC547" i="19"/>
  <c r="Z547" i="19"/>
  <c r="W547" i="19"/>
  <c r="T547" i="19"/>
  <c r="Q547" i="19"/>
  <c r="N547" i="19"/>
  <c r="K547" i="19"/>
  <c r="H547" i="19"/>
  <c r="AC546" i="19"/>
  <c r="Z546" i="19"/>
  <c r="W546" i="19"/>
  <c r="T546" i="19"/>
  <c r="Q546" i="19"/>
  <c r="N546" i="19"/>
  <c r="K546" i="19"/>
  <c r="H546" i="19"/>
  <c r="AC545" i="19"/>
  <c r="Z545" i="19"/>
  <c r="W545" i="19"/>
  <c r="T545" i="19"/>
  <c r="Q545" i="19"/>
  <c r="N545" i="19"/>
  <c r="K545" i="19"/>
  <c r="H545" i="19"/>
  <c r="AC544" i="19"/>
  <c r="Z544" i="19"/>
  <c r="W544" i="19"/>
  <c r="T544" i="19"/>
  <c r="Q544" i="19"/>
  <c r="N544" i="19"/>
  <c r="K544" i="19"/>
  <c r="H544" i="19"/>
  <c r="AC543" i="19"/>
  <c r="Z543" i="19"/>
  <c r="W543" i="19"/>
  <c r="T543" i="19"/>
  <c r="Q543" i="19"/>
  <c r="N543" i="19"/>
  <c r="K543" i="19"/>
  <c r="H543" i="19"/>
  <c r="AC542" i="19"/>
  <c r="Z542" i="19"/>
  <c r="W542" i="19"/>
  <c r="T542" i="19"/>
  <c r="Q542" i="19"/>
  <c r="N542" i="19"/>
  <c r="K542" i="19"/>
  <c r="H542" i="19"/>
  <c r="AC541" i="19"/>
  <c r="Z541" i="19"/>
  <c r="W541" i="19"/>
  <c r="T541" i="19"/>
  <c r="Q541" i="19"/>
  <c r="N541" i="19"/>
  <c r="K541" i="19"/>
  <c r="H541" i="19"/>
  <c r="AC540" i="19"/>
  <c r="Z540" i="19"/>
  <c r="W540" i="19"/>
  <c r="T540" i="19"/>
  <c r="Q540" i="19"/>
  <c r="N540" i="19"/>
  <c r="K540" i="19"/>
  <c r="H540" i="19"/>
  <c r="AC539" i="19"/>
  <c r="Z539" i="19"/>
  <c r="W539" i="19"/>
  <c r="T539" i="19"/>
  <c r="Q539" i="19"/>
  <c r="N539" i="19"/>
  <c r="K539" i="19"/>
  <c r="H539" i="19"/>
  <c r="AC538" i="19"/>
  <c r="Z538" i="19"/>
  <c r="W538" i="19"/>
  <c r="T538" i="19"/>
  <c r="Q538" i="19"/>
  <c r="N538" i="19"/>
  <c r="K538" i="19"/>
  <c r="H538" i="19"/>
  <c r="AC537" i="19"/>
  <c r="Z537" i="19"/>
  <c r="W537" i="19"/>
  <c r="T537" i="19"/>
  <c r="Q537" i="19"/>
  <c r="N537" i="19"/>
  <c r="K537" i="19"/>
  <c r="H537" i="19"/>
  <c r="AC536" i="19"/>
  <c r="Z536" i="19"/>
  <c r="W536" i="19"/>
  <c r="T536" i="19"/>
  <c r="Q536" i="19"/>
  <c r="N536" i="19"/>
  <c r="K536" i="19"/>
  <c r="H536" i="19"/>
  <c r="AC535" i="19"/>
  <c r="Z535" i="19"/>
  <c r="W535" i="19"/>
  <c r="T535" i="19"/>
  <c r="Q535" i="19"/>
  <c r="N535" i="19"/>
  <c r="K535" i="19"/>
  <c r="H535" i="19"/>
  <c r="AC534" i="19"/>
  <c r="Z534" i="19"/>
  <c r="W534" i="19"/>
  <c r="T534" i="19"/>
  <c r="Q534" i="19"/>
  <c r="N534" i="19"/>
  <c r="K534" i="19"/>
  <c r="H534" i="19"/>
  <c r="AC533" i="19"/>
  <c r="Z533" i="19"/>
  <c r="W533" i="19"/>
  <c r="T533" i="19"/>
  <c r="Q533" i="19"/>
  <c r="N533" i="19"/>
  <c r="K533" i="19"/>
  <c r="H533" i="19"/>
  <c r="AC532" i="19"/>
  <c r="Z532" i="19"/>
  <c r="W532" i="19"/>
  <c r="T532" i="19"/>
  <c r="Q532" i="19"/>
  <c r="N532" i="19"/>
  <c r="K532" i="19"/>
  <c r="H532" i="19"/>
  <c r="AC531" i="19"/>
  <c r="Z531" i="19"/>
  <c r="W531" i="19"/>
  <c r="T531" i="19"/>
  <c r="Q531" i="19"/>
  <c r="N531" i="19"/>
  <c r="K531" i="19"/>
  <c r="H531" i="19"/>
  <c r="AC530" i="19"/>
  <c r="Z530" i="19"/>
  <c r="W530" i="19"/>
  <c r="T530" i="19"/>
  <c r="Q530" i="19"/>
  <c r="N530" i="19"/>
  <c r="K530" i="19"/>
  <c r="H530" i="19"/>
  <c r="AC529" i="19"/>
  <c r="Z529" i="19"/>
  <c r="W529" i="19"/>
  <c r="T529" i="19"/>
  <c r="Q529" i="19"/>
  <c r="N529" i="19"/>
  <c r="K529" i="19"/>
  <c r="H529" i="19"/>
  <c r="AC528" i="19"/>
  <c r="Z528" i="19"/>
  <c r="W528" i="19"/>
  <c r="T528" i="19"/>
  <c r="Q528" i="19"/>
  <c r="N528" i="19"/>
  <c r="K528" i="19"/>
  <c r="H528" i="19"/>
  <c r="AC527" i="19"/>
  <c r="Z527" i="19"/>
  <c r="W527" i="19"/>
  <c r="T527" i="19"/>
  <c r="Q527" i="19"/>
  <c r="N527" i="19"/>
  <c r="K527" i="19"/>
  <c r="H527" i="19"/>
  <c r="AC526" i="19"/>
  <c r="Z526" i="19"/>
  <c r="W526" i="19"/>
  <c r="T526" i="19"/>
  <c r="Q526" i="19"/>
  <c r="N526" i="19"/>
  <c r="K526" i="19"/>
  <c r="H526" i="19"/>
  <c r="AC525" i="19"/>
  <c r="Z525" i="19"/>
  <c r="W525" i="19"/>
  <c r="T525" i="19"/>
  <c r="Q525" i="19"/>
  <c r="N525" i="19"/>
  <c r="K525" i="19"/>
  <c r="H525" i="19"/>
  <c r="AC524" i="19"/>
  <c r="Z524" i="19"/>
  <c r="W524" i="19"/>
  <c r="T524" i="19"/>
  <c r="Q524" i="19"/>
  <c r="N524" i="19"/>
  <c r="K524" i="19"/>
  <c r="H524" i="19"/>
  <c r="AC523" i="19"/>
  <c r="Z523" i="19"/>
  <c r="W523" i="19"/>
  <c r="T523" i="19"/>
  <c r="Q523" i="19"/>
  <c r="N523" i="19"/>
  <c r="K523" i="19"/>
  <c r="H523" i="19"/>
  <c r="AC522" i="19"/>
  <c r="Z522" i="19"/>
  <c r="W522" i="19"/>
  <c r="T522" i="19"/>
  <c r="Q522" i="19"/>
  <c r="N522" i="19"/>
  <c r="K522" i="19"/>
  <c r="H522" i="19"/>
  <c r="AC521" i="19"/>
  <c r="Z521" i="19"/>
  <c r="W521" i="19"/>
  <c r="T521" i="19"/>
  <c r="Q521" i="19"/>
  <c r="N521" i="19"/>
  <c r="K521" i="19"/>
  <c r="H521" i="19"/>
  <c r="AC520" i="19"/>
  <c r="Z520" i="19"/>
  <c r="W520" i="19"/>
  <c r="T520" i="19"/>
  <c r="Q520" i="19"/>
  <c r="N520" i="19"/>
  <c r="K520" i="19"/>
  <c r="H520" i="19"/>
  <c r="AC519" i="19"/>
  <c r="Z519" i="19"/>
  <c r="W519" i="19"/>
  <c r="T519" i="19"/>
  <c r="Q519" i="19"/>
  <c r="N519" i="19"/>
  <c r="K519" i="19"/>
  <c r="H519" i="19"/>
  <c r="AC518" i="19"/>
  <c r="Z518" i="19"/>
  <c r="W518" i="19"/>
  <c r="T518" i="19"/>
  <c r="Q518" i="19"/>
  <c r="N518" i="19"/>
  <c r="K518" i="19"/>
  <c r="H518" i="19"/>
  <c r="AC517" i="19"/>
  <c r="Z517" i="19"/>
  <c r="W517" i="19"/>
  <c r="T517" i="19"/>
  <c r="Q517" i="19"/>
  <c r="N517" i="19"/>
  <c r="K517" i="19"/>
  <c r="H517" i="19"/>
  <c r="AC516" i="19"/>
  <c r="Z516" i="19"/>
  <c r="W516" i="19"/>
  <c r="T516" i="19"/>
  <c r="Q516" i="19"/>
  <c r="N516" i="19"/>
  <c r="K516" i="19"/>
  <c r="H516" i="19"/>
  <c r="AC515" i="19"/>
  <c r="Z515" i="19"/>
  <c r="W515" i="19"/>
  <c r="T515" i="19"/>
  <c r="Q515" i="19"/>
  <c r="N515" i="19"/>
  <c r="K515" i="19"/>
  <c r="H515" i="19"/>
  <c r="AC514" i="19"/>
  <c r="Z514" i="19"/>
  <c r="W514" i="19"/>
  <c r="T514" i="19"/>
  <c r="Q514" i="19"/>
  <c r="N514" i="19"/>
  <c r="K514" i="19"/>
  <c r="H514" i="19"/>
  <c r="AC513" i="19"/>
  <c r="Z513" i="19"/>
  <c r="W513" i="19"/>
  <c r="T513" i="19"/>
  <c r="Q513" i="19"/>
  <c r="N513" i="19"/>
  <c r="K513" i="19"/>
  <c r="H513" i="19"/>
  <c r="AC512" i="19"/>
  <c r="Z512" i="19"/>
  <c r="W512" i="19"/>
  <c r="T512" i="19"/>
  <c r="Q512" i="19"/>
  <c r="N512" i="19"/>
  <c r="K512" i="19"/>
  <c r="H512" i="19"/>
  <c r="AC511" i="19"/>
  <c r="Z511" i="19"/>
  <c r="W511" i="19"/>
  <c r="T511" i="19"/>
  <c r="Q511" i="19"/>
  <c r="N511" i="19"/>
  <c r="K511" i="19"/>
  <c r="H511" i="19"/>
  <c r="AC510" i="19"/>
  <c r="Z510" i="19"/>
  <c r="W510" i="19"/>
  <c r="T510" i="19"/>
  <c r="Q510" i="19"/>
  <c r="N510" i="19"/>
  <c r="K510" i="19"/>
  <c r="H510" i="19"/>
  <c r="AC509" i="19"/>
  <c r="Z509" i="19"/>
  <c r="W509" i="19"/>
  <c r="T509" i="19"/>
  <c r="Q509" i="19"/>
  <c r="N509" i="19"/>
  <c r="K509" i="19"/>
  <c r="H509" i="19"/>
  <c r="AC508" i="19"/>
  <c r="Z508" i="19"/>
  <c r="W508" i="19"/>
  <c r="T508" i="19"/>
  <c r="Q508" i="19"/>
  <c r="N508" i="19"/>
  <c r="K508" i="19"/>
  <c r="H508" i="19"/>
  <c r="AC507" i="19"/>
  <c r="Z507" i="19"/>
  <c r="W507" i="19"/>
  <c r="T507" i="19"/>
  <c r="Q507" i="19"/>
  <c r="N507" i="19"/>
  <c r="K507" i="19"/>
  <c r="H507" i="19"/>
  <c r="AC506" i="19"/>
  <c r="Z506" i="19"/>
  <c r="W506" i="19"/>
  <c r="T506" i="19"/>
  <c r="Q506" i="19"/>
  <c r="N506" i="19"/>
  <c r="K506" i="19"/>
  <c r="H506" i="19"/>
  <c r="AC505" i="19"/>
  <c r="Z505" i="19"/>
  <c r="W505" i="19"/>
  <c r="T505" i="19"/>
  <c r="Q505" i="19"/>
  <c r="N505" i="19"/>
  <c r="K505" i="19"/>
  <c r="H505" i="19"/>
  <c r="AC504" i="19"/>
  <c r="Z504" i="19"/>
  <c r="W504" i="19"/>
  <c r="T504" i="19"/>
  <c r="Q504" i="19"/>
  <c r="N504" i="19"/>
  <c r="K504" i="19"/>
  <c r="H504" i="19"/>
  <c r="AC503" i="19"/>
  <c r="Z503" i="19"/>
  <c r="W503" i="19"/>
  <c r="T503" i="19"/>
  <c r="Q503" i="19"/>
  <c r="N503" i="19"/>
  <c r="K503" i="19"/>
  <c r="H503" i="19"/>
  <c r="AC502" i="19"/>
  <c r="Z502" i="19"/>
  <c r="W502" i="19"/>
  <c r="T502" i="19"/>
  <c r="Q502" i="19"/>
  <c r="N502" i="19"/>
  <c r="K502" i="19"/>
  <c r="H502" i="19"/>
  <c r="AC501" i="19"/>
  <c r="Z501" i="19"/>
  <c r="W501" i="19"/>
  <c r="T501" i="19"/>
  <c r="Q501" i="19"/>
  <c r="N501" i="19"/>
  <c r="K501" i="19"/>
  <c r="H501" i="19"/>
  <c r="AC500" i="19"/>
  <c r="Z500" i="19"/>
  <c r="W500" i="19"/>
  <c r="T500" i="19"/>
  <c r="Q500" i="19"/>
  <c r="N500" i="19"/>
  <c r="K500" i="19"/>
  <c r="H500" i="19"/>
  <c r="AC499" i="19"/>
  <c r="Z499" i="19"/>
  <c r="W499" i="19"/>
  <c r="T499" i="19"/>
  <c r="Q499" i="19"/>
  <c r="N499" i="19"/>
  <c r="K499" i="19"/>
  <c r="H499" i="19"/>
  <c r="AC498" i="19"/>
  <c r="Z498" i="19"/>
  <c r="W498" i="19"/>
  <c r="T498" i="19"/>
  <c r="Q498" i="19"/>
  <c r="N498" i="19"/>
  <c r="K498" i="19"/>
  <c r="H498" i="19"/>
  <c r="AC497" i="19"/>
  <c r="Z497" i="19"/>
  <c r="W497" i="19"/>
  <c r="T497" i="19"/>
  <c r="Q497" i="19"/>
  <c r="N497" i="19"/>
  <c r="K497" i="19"/>
  <c r="H497" i="19"/>
  <c r="AC496" i="19"/>
  <c r="Z496" i="19"/>
  <c r="W496" i="19"/>
  <c r="T496" i="19"/>
  <c r="Q496" i="19"/>
  <c r="N496" i="19"/>
  <c r="K496" i="19"/>
  <c r="H496" i="19"/>
  <c r="AC495" i="19"/>
  <c r="Z495" i="19"/>
  <c r="W495" i="19"/>
  <c r="T495" i="19"/>
  <c r="Q495" i="19"/>
  <c r="N495" i="19"/>
  <c r="K495" i="19"/>
  <c r="H495" i="19"/>
  <c r="AC494" i="19"/>
  <c r="Z494" i="19"/>
  <c r="W494" i="19"/>
  <c r="T494" i="19"/>
  <c r="Q494" i="19"/>
  <c r="N494" i="19"/>
  <c r="K494" i="19"/>
  <c r="H494" i="19"/>
  <c r="AC493" i="19"/>
  <c r="Z493" i="19"/>
  <c r="W493" i="19"/>
  <c r="T493" i="19"/>
  <c r="Q493" i="19"/>
  <c r="N493" i="19"/>
  <c r="K493" i="19"/>
  <c r="H493" i="19"/>
  <c r="AC492" i="19"/>
  <c r="Z492" i="19"/>
  <c r="W492" i="19"/>
  <c r="T492" i="19"/>
  <c r="Q492" i="19"/>
  <c r="N492" i="19"/>
  <c r="K492" i="19"/>
  <c r="H492" i="19"/>
  <c r="AC491" i="19"/>
  <c r="Z491" i="19"/>
  <c r="W491" i="19"/>
  <c r="T491" i="19"/>
  <c r="Q491" i="19"/>
  <c r="N491" i="19"/>
  <c r="K491" i="19"/>
  <c r="H491" i="19"/>
  <c r="AC490" i="19"/>
  <c r="Z490" i="19"/>
  <c r="W490" i="19"/>
  <c r="T490" i="19"/>
  <c r="Q490" i="19"/>
  <c r="N490" i="19"/>
  <c r="K490" i="19"/>
  <c r="H490" i="19"/>
  <c r="AC489" i="19"/>
  <c r="Z489" i="19"/>
  <c r="W489" i="19"/>
  <c r="T489" i="19"/>
  <c r="Q489" i="19"/>
  <c r="N489" i="19"/>
  <c r="K489" i="19"/>
  <c r="H489" i="19"/>
  <c r="AC488" i="19"/>
  <c r="Z488" i="19"/>
  <c r="W488" i="19"/>
  <c r="T488" i="19"/>
  <c r="Q488" i="19"/>
  <c r="N488" i="19"/>
  <c r="K488" i="19"/>
  <c r="H488" i="19"/>
  <c r="AC487" i="19"/>
  <c r="Z487" i="19"/>
  <c r="W487" i="19"/>
  <c r="T487" i="19"/>
  <c r="Q487" i="19"/>
  <c r="N487" i="19"/>
  <c r="K487" i="19"/>
  <c r="H487" i="19"/>
  <c r="AC486" i="19"/>
  <c r="Z486" i="19"/>
  <c r="W486" i="19"/>
  <c r="T486" i="19"/>
  <c r="Q486" i="19"/>
  <c r="N486" i="19"/>
  <c r="K486" i="19"/>
  <c r="H486" i="19"/>
  <c r="AC485" i="19"/>
  <c r="Z485" i="19"/>
  <c r="W485" i="19"/>
  <c r="T485" i="19"/>
  <c r="Q485" i="19"/>
  <c r="N485" i="19"/>
  <c r="K485" i="19"/>
  <c r="H485" i="19"/>
  <c r="AC484" i="19"/>
  <c r="Z484" i="19"/>
  <c r="W484" i="19"/>
  <c r="T484" i="19"/>
  <c r="Q484" i="19"/>
  <c r="N484" i="19"/>
  <c r="K484" i="19"/>
  <c r="H484" i="19"/>
  <c r="AC483" i="19"/>
  <c r="Z483" i="19"/>
  <c r="W483" i="19"/>
  <c r="T483" i="19"/>
  <c r="Q483" i="19"/>
  <c r="N483" i="19"/>
  <c r="K483" i="19"/>
  <c r="H483" i="19"/>
  <c r="AC482" i="19"/>
  <c r="Z482" i="19"/>
  <c r="W482" i="19"/>
  <c r="T482" i="19"/>
  <c r="Q482" i="19"/>
  <c r="N482" i="19"/>
  <c r="K482" i="19"/>
  <c r="H482" i="19"/>
  <c r="AC481" i="19"/>
  <c r="Z481" i="19"/>
  <c r="W481" i="19"/>
  <c r="T481" i="19"/>
  <c r="Q481" i="19"/>
  <c r="N481" i="19"/>
  <c r="K481" i="19"/>
  <c r="H481" i="19"/>
  <c r="AC480" i="19"/>
  <c r="Z480" i="19"/>
  <c r="W480" i="19"/>
  <c r="T480" i="19"/>
  <c r="Q480" i="19"/>
  <c r="N480" i="19"/>
  <c r="K480" i="19"/>
  <c r="H480" i="19"/>
  <c r="AC479" i="19"/>
  <c r="Z479" i="19"/>
  <c r="W479" i="19"/>
  <c r="T479" i="19"/>
  <c r="Q479" i="19"/>
  <c r="N479" i="19"/>
  <c r="K479" i="19"/>
  <c r="H479" i="19"/>
  <c r="AC478" i="19"/>
  <c r="Z478" i="19"/>
  <c r="W478" i="19"/>
  <c r="T478" i="19"/>
  <c r="Q478" i="19"/>
  <c r="N478" i="19"/>
  <c r="K478" i="19"/>
  <c r="H478" i="19"/>
  <c r="AC477" i="19"/>
  <c r="Z477" i="19"/>
  <c r="W477" i="19"/>
  <c r="T477" i="19"/>
  <c r="Q477" i="19"/>
  <c r="N477" i="19"/>
  <c r="K477" i="19"/>
  <c r="H477" i="19"/>
  <c r="AC476" i="19"/>
  <c r="Z476" i="19"/>
  <c r="W476" i="19"/>
  <c r="T476" i="19"/>
  <c r="Q476" i="19"/>
  <c r="N476" i="19"/>
  <c r="K476" i="19"/>
  <c r="H476" i="19"/>
  <c r="AC475" i="19"/>
  <c r="Z475" i="19"/>
  <c r="W475" i="19"/>
  <c r="T475" i="19"/>
  <c r="Q475" i="19"/>
  <c r="N475" i="19"/>
  <c r="K475" i="19"/>
  <c r="H475" i="19"/>
  <c r="AC474" i="19"/>
  <c r="Z474" i="19"/>
  <c r="W474" i="19"/>
  <c r="T474" i="19"/>
  <c r="Q474" i="19"/>
  <c r="N474" i="19"/>
  <c r="K474" i="19"/>
  <c r="H474" i="19"/>
  <c r="AC473" i="19"/>
  <c r="Z473" i="19"/>
  <c r="W473" i="19"/>
  <c r="T473" i="19"/>
  <c r="Q473" i="19"/>
  <c r="N473" i="19"/>
  <c r="K473" i="19"/>
  <c r="H473" i="19"/>
  <c r="AC472" i="19"/>
  <c r="Z472" i="19"/>
  <c r="W472" i="19"/>
  <c r="T472" i="19"/>
  <c r="Q472" i="19"/>
  <c r="N472" i="19"/>
  <c r="K472" i="19"/>
  <c r="H472" i="19"/>
  <c r="AC471" i="19"/>
  <c r="Z471" i="19"/>
  <c r="W471" i="19"/>
  <c r="T471" i="19"/>
  <c r="Q471" i="19"/>
  <c r="N471" i="19"/>
  <c r="K471" i="19"/>
  <c r="H471" i="19"/>
  <c r="AC470" i="19"/>
  <c r="Z470" i="19"/>
  <c r="W470" i="19"/>
  <c r="T470" i="19"/>
  <c r="Q470" i="19"/>
  <c r="N470" i="19"/>
  <c r="K470" i="19"/>
  <c r="H470" i="19"/>
  <c r="AC469" i="19"/>
  <c r="Z469" i="19"/>
  <c r="W469" i="19"/>
  <c r="T469" i="19"/>
  <c r="Q469" i="19"/>
  <c r="N469" i="19"/>
  <c r="K469" i="19"/>
  <c r="H469" i="19"/>
  <c r="AC468" i="19"/>
  <c r="Z468" i="19"/>
  <c r="W468" i="19"/>
  <c r="T468" i="19"/>
  <c r="Q468" i="19"/>
  <c r="N468" i="19"/>
  <c r="K468" i="19"/>
  <c r="H468" i="19"/>
  <c r="AC467" i="19"/>
  <c r="Z467" i="19"/>
  <c r="W467" i="19"/>
  <c r="T467" i="19"/>
  <c r="Q467" i="19"/>
  <c r="N467" i="19"/>
  <c r="K467" i="19"/>
  <c r="H467" i="19"/>
  <c r="AC466" i="19"/>
  <c r="Z466" i="19"/>
  <c r="W466" i="19"/>
  <c r="T466" i="19"/>
  <c r="Q466" i="19"/>
  <c r="N466" i="19"/>
  <c r="K466" i="19"/>
  <c r="H466" i="19"/>
  <c r="AC465" i="19"/>
  <c r="Z465" i="19"/>
  <c r="W465" i="19"/>
  <c r="T465" i="19"/>
  <c r="Q465" i="19"/>
  <c r="N465" i="19"/>
  <c r="K465" i="19"/>
  <c r="H465" i="19"/>
  <c r="AC464" i="19"/>
  <c r="Z464" i="19"/>
  <c r="W464" i="19"/>
  <c r="T464" i="19"/>
  <c r="Q464" i="19"/>
  <c r="N464" i="19"/>
  <c r="K464" i="19"/>
  <c r="H464" i="19"/>
  <c r="AC463" i="19"/>
  <c r="Z463" i="19"/>
  <c r="W463" i="19"/>
  <c r="T463" i="19"/>
  <c r="Q463" i="19"/>
  <c r="N463" i="19"/>
  <c r="K463" i="19"/>
  <c r="H463" i="19"/>
  <c r="AC462" i="19"/>
  <c r="Z462" i="19"/>
  <c r="W462" i="19"/>
  <c r="T462" i="19"/>
  <c r="Q462" i="19"/>
  <c r="N462" i="19"/>
  <c r="K462" i="19"/>
  <c r="H462" i="19"/>
  <c r="AC461" i="19"/>
  <c r="Z461" i="19"/>
  <c r="W461" i="19"/>
  <c r="T461" i="19"/>
  <c r="Q461" i="19"/>
  <c r="N461" i="19"/>
  <c r="K461" i="19"/>
  <c r="H461" i="19"/>
  <c r="AC460" i="19"/>
  <c r="Z460" i="19"/>
  <c r="W460" i="19"/>
  <c r="T460" i="19"/>
  <c r="Q460" i="19"/>
  <c r="N460" i="19"/>
  <c r="K460" i="19"/>
  <c r="H460" i="19"/>
  <c r="AC459" i="19"/>
  <c r="Z459" i="19"/>
  <c r="W459" i="19"/>
  <c r="T459" i="19"/>
  <c r="Q459" i="19"/>
  <c r="N459" i="19"/>
  <c r="K459" i="19"/>
  <c r="H459" i="19"/>
  <c r="AC458" i="19"/>
  <c r="Z458" i="19"/>
  <c r="W458" i="19"/>
  <c r="T458" i="19"/>
  <c r="Q458" i="19"/>
  <c r="N458" i="19"/>
  <c r="K458" i="19"/>
  <c r="H458" i="19"/>
  <c r="AC457" i="19"/>
  <c r="Z457" i="19"/>
  <c r="W457" i="19"/>
  <c r="T457" i="19"/>
  <c r="Q457" i="19"/>
  <c r="N457" i="19"/>
  <c r="K457" i="19"/>
  <c r="H457" i="19"/>
  <c r="AC456" i="19"/>
  <c r="Z456" i="19"/>
  <c r="W456" i="19"/>
  <c r="T456" i="19"/>
  <c r="Q456" i="19"/>
  <c r="N456" i="19"/>
  <c r="K456" i="19"/>
  <c r="H456" i="19"/>
  <c r="AC455" i="19"/>
  <c r="Z455" i="19"/>
  <c r="W455" i="19"/>
  <c r="T455" i="19"/>
  <c r="Q455" i="19"/>
  <c r="N455" i="19"/>
  <c r="K455" i="19"/>
  <c r="H455" i="19"/>
  <c r="AC454" i="19"/>
  <c r="Z454" i="19"/>
  <c r="W454" i="19"/>
  <c r="T454" i="19"/>
  <c r="Q454" i="19"/>
  <c r="N454" i="19"/>
  <c r="K454" i="19"/>
  <c r="H454" i="19"/>
  <c r="AC453" i="19"/>
  <c r="Z453" i="19"/>
  <c r="W453" i="19"/>
  <c r="T453" i="19"/>
  <c r="Q453" i="19"/>
  <c r="N453" i="19"/>
  <c r="K453" i="19"/>
  <c r="H453" i="19"/>
  <c r="AC452" i="19"/>
  <c r="Z452" i="19"/>
  <c r="W452" i="19"/>
  <c r="T452" i="19"/>
  <c r="Q452" i="19"/>
  <c r="N452" i="19"/>
  <c r="K452" i="19"/>
  <c r="H452" i="19"/>
  <c r="AC451" i="19"/>
  <c r="Z451" i="19"/>
  <c r="W451" i="19"/>
  <c r="T451" i="19"/>
  <c r="Q451" i="19"/>
  <c r="N451" i="19"/>
  <c r="K451" i="19"/>
  <c r="H451" i="19"/>
  <c r="AC450" i="19"/>
  <c r="Z450" i="19"/>
  <c r="W450" i="19"/>
  <c r="T450" i="19"/>
  <c r="Q450" i="19"/>
  <c r="N450" i="19"/>
  <c r="K450" i="19"/>
  <c r="H450" i="19"/>
  <c r="AC449" i="19"/>
  <c r="Z449" i="19"/>
  <c r="W449" i="19"/>
  <c r="T449" i="19"/>
  <c r="Q449" i="19"/>
  <c r="N449" i="19"/>
  <c r="K449" i="19"/>
  <c r="H449" i="19"/>
  <c r="AC448" i="19"/>
  <c r="Z448" i="19"/>
  <c r="W448" i="19"/>
  <c r="T448" i="19"/>
  <c r="Q448" i="19"/>
  <c r="N448" i="19"/>
  <c r="K448" i="19"/>
  <c r="H448" i="19"/>
  <c r="AC447" i="19"/>
  <c r="Z447" i="19"/>
  <c r="W447" i="19"/>
  <c r="T447" i="19"/>
  <c r="Q447" i="19"/>
  <c r="N447" i="19"/>
  <c r="K447" i="19"/>
  <c r="H447" i="19"/>
  <c r="AC446" i="19"/>
  <c r="Z446" i="19"/>
  <c r="W446" i="19"/>
  <c r="T446" i="19"/>
  <c r="Q446" i="19"/>
  <c r="N446" i="19"/>
  <c r="K446" i="19"/>
  <c r="H446" i="19"/>
  <c r="AC445" i="19"/>
  <c r="Z445" i="19"/>
  <c r="W445" i="19"/>
  <c r="T445" i="19"/>
  <c r="Q445" i="19"/>
  <c r="N445" i="19"/>
  <c r="K445" i="19"/>
  <c r="H445" i="19"/>
  <c r="AC444" i="19"/>
  <c r="Z444" i="19"/>
  <c r="W444" i="19"/>
  <c r="T444" i="19"/>
  <c r="Q444" i="19"/>
  <c r="N444" i="19"/>
  <c r="K444" i="19"/>
  <c r="H444" i="19"/>
  <c r="AC443" i="19"/>
  <c r="Z443" i="19"/>
  <c r="W443" i="19"/>
  <c r="T443" i="19"/>
  <c r="Q443" i="19"/>
  <c r="N443" i="19"/>
  <c r="K443" i="19"/>
  <c r="H443" i="19"/>
  <c r="AC442" i="19"/>
  <c r="Z442" i="19"/>
  <c r="W442" i="19"/>
  <c r="T442" i="19"/>
  <c r="Q442" i="19"/>
  <c r="N442" i="19"/>
  <c r="K442" i="19"/>
  <c r="H442" i="19"/>
  <c r="AC441" i="19"/>
  <c r="Z441" i="19"/>
  <c r="W441" i="19"/>
  <c r="T441" i="19"/>
  <c r="Q441" i="19"/>
  <c r="N441" i="19"/>
  <c r="K441" i="19"/>
  <c r="H441" i="19"/>
  <c r="AC440" i="19"/>
  <c r="Z440" i="19"/>
  <c r="W440" i="19"/>
  <c r="T440" i="19"/>
  <c r="Q440" i="19"/>
  <c r="N440" i="19"/>
  <c r="K440" i="19"/>
  <c r="H440" i="19"/>
  <c r="AC439" i="19"/>
  <c r="Z439" i="19"/>
  <c r="W439" i="19"/>
  <c r="T439" i="19"/>
  <c r="Q439" i="19"/>
  <c r="N439" i="19"/>
  <c r="K439" i="19"/>
  <c r="H439" i="19"/>
  <c r="AC438" i="19"/>
  <c r="Z438" i="19"/>
  <c r="W438" i="19"/>
  <c r="T438" i="19"/>
  <c r="Q438" i="19"/>
  <c r="N438" i="19"/>
  <c r="K438" i="19"/>
  <c r="H438" i="19"/>
  <c r="AC437" i="19"/>
  <c r="Z437" i="19"/>
  <c r="W437" i="19"/>
  <c r="T437" i="19"/>
  <c r="Q437" i="19"/>
  <c r="N437" i="19"/>
  <c r="K437" i="19"/>
  <c r="H437" i="19"/>
  <c r="AC436" i="19"/>
  <c r="Z436" i="19"/>
  <c r="W436" i="19"/>
  <c r="T436" i="19"/>
  <c r="Q436" i="19"/>
  <c r="N436" i="19"/>
  <c r="K436" i="19"/>
  <c r="H436" i="19"/>
  <c r="AC435" i="19"/>
  <c r="Z435" i="19"/>
  <c r="W435" i="19"/>
  <c r="T435" i="19"/>
  <c r="Q435" i="19"/>
  <c r="N435" i="19"/>
  <c r="K435" i="19"/>
  <c r="H435" i="19"/>
  <c r="AC434" i="19"/>
  <c r="Z434" i="19"/>
  <c r="W434" i="19"/>
  <c r="T434" i="19"/>
  <c r="Q434" i="19"/>
  <c r="N434" i="19"/>
  <c r="K434" i="19"/>
  <c r="H434" i="19"/>
  <c r="AC433" i="19"/>
  <c r="Z433" i="19"/>
  <c r="W433" i="19"/>
  <c r="T433" i="19"/>
  <c r="Q433" i="19"/>
  <c r="N433" i="19"/>
  <c r="K433" i="19"/>
  <c r="H433" i="19"/>
  <c r="AC432" i="19"/>
  <c r="Z432" i="19"/>
  <c r="W432" i="19"/>
  <c r="T432" i="19"/>
  <c r="Q432" i="19"/>
  <c r="N432" i="19"/>
  <c r="K432" i="19"/>
  <c r="H432" i="19"/>
  <c r="AC431" i="19"/>
  <c r="Z431" i="19"/>
  <c r="W431" i="19"/>
  <c r="T431" i="19"/>
  <c r="Q431" i="19"/>
  <c r="N431" i="19"/>
  <c r="K431" i="19"/>
  <c r="H431" i="19"/>
  <c r="AC430" i="19"/>
  <c r="Z430" i="19"/>
  <c r="W430" i="19"/>
  <c r="T430" i="19"/>
  <c r="Q430" i="19"/>
  <c r="N430" i="19"/>
  <c r="K430" i="19"/>
  <c r="H430" i="19"/>
  <c r="AC429" i="19"/>
  <c r="Z429" i="19"/>
  <c r="W429" i="19"/>
  <c r="T429" i="19"/>
  <c r="Q429" i="19"/>
  <c r="N429" i="19"/>
  <c r="K429" i="19"/>
  <c r="H429" i="19"/>
  <c r="AC428" i="19"/>
  <c r="Z428" i="19"/>
  <c r="W428" i="19"/>
  <c r="T428" i="19"/>
  <c r="Q428" i="19"/>
  <c r="N428" i="19"/>
  <c r="K428" i="19"/>
  <c r="H428" i="19"/>
  <c r="AC427" i="19"/>
  <c r="Z427" i="19"/>
  <c r="W427" i="19"/>
  <c r="T427" i="19"/>
  <c r="Q427" i="19"/>
  <c r="N427" i="19"/>
  <c r="K427" i="19"/>
  <c r="H427" i="19"/>
  <c r="AC426" i="19"/>
  <c r="Z426" i="19"/>
  <c r="W426" i="19"/>
  <c r="T426" i="19"/>
  <c r="Q426" i="19"/>
  <c r="N426" i="19"/>
  <c r="K426" i="19"/>
  <c r="H426" i="19"/>
  <c r="AC425" i="19"/>
  <c r="Z425" i="19"/>
  <c r="W425" i="19"/>
  <c r="T425" i="19"/>
  <c r="Q425" i="19"/>
  <c r="N425" i="19"/>
  <c r="K425" i="19"/>
  <c r="H425" i="19"/>
  <c r="AC424" i="19"/>
  <c r="Z424" i="19"/>
  <c r="W424" i="19"/>
  <c r="T424" i="19"/>
  <c r="Q424" i="19"/>
  <c r="N424" i="19"/>
  <c r="K424" i="19"/>
  <c r="H424" i="19"/>
  <c r="AC423" i="19"/>
  <c r="Z423" i="19"/>
  <c r="W423" i="19"/>
  <c r="T423" i="19"/>
  <c r="Q423" i="19"/>
  <c r="N423" i="19"/>
  <c r="K423" i="19"/>
  <c r="H423" i="19"/>
  <c r="AC422" i="19"/>
  <c r="Z422" i="19"/>
  <c r="W422" i="19"/>
  <c r="T422" i="19"/>
  <c r="Q422" i="19"/>
  <c r="N422" i="19"/>
  <c r="K422" i="19"/>
  <c r="H422" i="19"/>
  <c r="AC421" i="19"/>
  <c r="Z421" i="19"/>
  <c r="W421" i="19"/>
  <c r="T421" i="19"/>
  <c r="Q421" i="19"/>
  <c r="N421" i="19"/>
  <c r="K421" i="19"/>
  <c r="H421" i="19"/>
  <c r="AC420" i="19"/>
  <c r="Z420" i="19"/>
  <c r="W420" i="19"/>
  <c r="T420" i="19"/>
  <c r="Q420" i="19"/>
  <c r="N420" i="19"/>
  <c r="K420" i="19"/>
  <c r="H420" i="19"/>
  <c r="AC419" i="19"/>
  <c r="Z419" i="19"/>
  <c r="W419" i="19"/>
  <c r="T419" i="19"/>
  <c r="Q419" i="19"/>
  <c r="N419" i="19"/>
  <c r="K419" i="19"/>
  <c r="H419" i="19"/>
  <c r="AC418" i="19"/>
  <c r="Z418" i="19"/>
  <c r="W418" i="19"/>
  <c r="T418" i="19"/>
  <c r="Q418" i="19"/>
  <c r="N418" i="19"/>
  <c r="K418" i="19"/>
  <c r="H418" i="19"/>
  <c r="AC417" i="19"/>
  <c r="Z417" i="19"/>
  <c r="W417" i="19"/>
  <c r="T417" i="19"/>
  <c r="Q417" i="19"/>
  <c r="N417" i="19"/>
  <c r="K417" i="19"/>
  <c r="H417" i="19"/>
  <c r="AC416" i="19"/>
  <c r="Z416" i="19"/>
  <c r="W416" i="19"/>
  <c r="T416" i="19"/>
  <c r="Q416" i="19"/>
  <c r="N416" i="19"/>
  <c r="K416" i="19"/>
  <c r="H416" i="19"/>
  <c r="AC415" i="19"/>
  <c r="Z415" i="19"/>
  <c r="W415" i="19"/>
  <c r="T415" i="19"/>
  <c r="Q415" i="19"/>
  <c r="N415" i="19"/>
  <c r="K415" i="19"/>
  <c r="H415" i="19"/>
  <c r="AC414" i="19"/>
  <c r="Z414" i="19"/>
  <c r="W414" i="19"/>
  <c r="T414" i="19"/>
  <c r="Q414" i="19"/>
  <c r="N414" i="19"/>
  <c r="K414" i="19"/>
  <c r="H414" i="19"/>
  <c r="AC413" i="19"/>
  <c r="Z413" i="19"/>
  <c r="W413" i="19"/>
  <c r="T413" i="19"/>
  <c r="Q413" i="19"/>
  <c r="N413" i="19"/>
  <c r="K413" i="19"/>
  <c r="H413" i="19"/>
  <c r="AC412" i="19"/>
  <c r="Z412" i="19"/>
  <c r="W412" i="19"/>
  <c r="T412" i="19"/>
  <c r="Q412" i="19"/>
  <c r="N412" i="19"/>
  <c r="K412" i="19"/>
  <c r="H412" i="19"/>
  <c r="AC411" i="19"/>
  <c r="Z411" i="19"/>
  <c r="W411" i="19"/>
  <c r="T411" i="19"/>
  <c r="Q411" i="19"/>
  <c r="N411" i="19"/>
  <c r="K411" i="19"/>
  <c r="H411" i="19"/>
  <c r="AC410" i="19"/>
  <c r="Z410" i="19"/>
  <c r="W410" i="19"/>
  <c r="T410" i="19"/>
  <c r="Q410" i="19"/>
  <c r="N410" i="19"/>
  <c r="K410" i="19"/>
  <c r="H410" i="19"/>
  <c r="AC409" i="19"/>
  <c r="Z409" i="19"/>
  <c r="W409" i="19"/>
  <c r="T409" i="19"/>
  <c r="Q409" i="19"/>
  <c r="N409" i="19"/>
  <c r="K409" i="19"/>
  <c r="H409" i="19"/>
  <c r="AC408" i="19"/>
  <c r="Z408" i="19"/>
  <c r="W408" i="19"/>
  <c r="T408" i="19"/>
  <c r="Q408" i="19"/>
  <c r="N408" i="19"/>
  <c r="K408" i="19"/>
  <c r="H408" i="19"/>
  <c r="AC407" i="19"/>
  <c r="Z407" i="19"/>
  <c r="W407" i="19"/>
  <c r="T407" i="19"/>
  <c r="Q407" i="19"/>
  <c r="N407" i="19"/>
  <c r="K407" i="19"/>
  <c r="H407" i="19"/>
  <c r="AC406" i="19"/>
  <c r="Z406" i="19"/>
  <c r="W406" i="19"/>
  <c r="T406" i="19"/>
  <c r="Q406" i="19"/>
  <c r="N406" i="19"/>
  <c r="K406" i="19"/>
  <c r="H406" i="19"/>
  <c r="AC405" i="19"/>
  <c r="Z405" i="19"/>
  <c r="W405" i="19"/>
  <c r="T405" i="19"/>
  <c r="Q405" i="19"/>
  <c r="N405" i="19"/>
  <c r="K405" i="19"/>
  <c r="H405" i="19"/>
  <c r="AC404" i="19"/>
  <c r="Z404" i="19"/>
  <c r="W404" i="19"/>
  <c r="T404" i="19"/>
  <c r="Q404" i="19"/>
  <c r="N404" i="19"/>
  <c r="K404" i="19"/>
  <c r="H404" i="19"/>
  <c r="AC403" i="19"/>
  <c r="Z403" i="19"/>
  <c r="W403" i="19"/>
  <c r="T403" i="19"/>
  <c r="Q403" i="19"/>
  <c r="N403" i="19"/>
  <c r="K403" i="19"/>
  <c r="H403" i="19"/>
  <c r="AC402" i="19"/>
  <c r="Z402" i="19"/>
  <c r="W402" i="19"/>
  <c r="T402" i="19"/>
  <c r="Q402" i="19"/>
  <c r="N402" i="19"/>
  <c r="K402" i="19"/>
  <c r="H402" i="19"/>
  <c r="AC401" i="19"/>
  <c r="Z401" i="19"/>
  <c r="W401" i="19"/>
  <c r="T401" i="19"/>
  <c r="Q401" i="19"/>
  <c r="N401" i="19"/>
  <c r="K401" i="19"/>
  <c r="H401" i="19"/>
  <c r="AC400" i="19"/>
  <c r="Z400" i="19"/>
  <c r="W400" i="19"/>
  <c r="T400" i="19"/>
  <c r="Q400" i="19"/>
  <c r="N400" i="19"/>
  <c r="K400" i="19"/>
  <c r="H400" i="19"/>
  <c r="AC399" i="19"/>
  <c r="Z399" i="19"/>
  <c r="W399" i="19"/>
  <c r="T399" i="19"/>
  <c r="Q399" i="19"/>
  <c r="N399" i="19"/>
  <c r="K399" i="19"/>
  <c r="H399" i="19"/>
  <c r="AC398" i="19"/>
  <c r="Z398" i="19"/>
  <c r="W398" i="19"/>
  <c r="T398" i="19"/>
  <c r="Q398" i="19"/>
  <c r="N398" i="19"/>
  <c r="K398" i="19"/>
  <c r="H398" i="19"/>
  <c r="AC397" i="19"/>
  <c r="Z397" i="19"/>
  <c r="W397" i="19"/>
  <c r="T397" i="19"/>
  <c r="Q397" i="19"/>
  <c r="N397" i="19"/>
  <c r="K397" i="19"/>
  <c r="H397" i="19"/>
  <c r="AC396" i="19"/>
  <c r="Z396" i="19"/>
  <c r="W396" i="19"/>
  <c r="T396" i="19"/>
  <c r="Q396" i="19"/>
  <c r="N396" i="19"/>
  <c r="K396" i="19"/>
  <c r="H396" i="19"/>
  <c r="AC395" i="19"/>
  <c r="Z395" i="19"/>
  <c r="W395" i="19"/>
  <c r="T395" i="19"/>
  <c r="Q395" i="19"/>
  <c r="N395" i="19"/>
  <c r="K395" i="19"/>
  <c r="H395" i="19"/>
  <c r="AC394" i="19"/>
  <c r="Z394" i="19"/>
  <c r="W394" i="19"/>
  <c r="T394" i="19"/>
  <c r="Q394" i="19"/>
  <c r="N394" i="19"/>
  <c r="K394" i="19"/>
  <c r="H394" i="19"/>
  <c r="AC393" i="19"/>
  <c r="Z393" i="19"/>
  <c r="W393" i="19"/>
  <c r="T393" i="19"/>
  <c r="Q393" i="19"/>
  <c r="N393" i="19"/>
  <c r="K393" i="19"/>
  <c r="H393" i="19"/>
  <c r="AC392" i="19"/>
  <c r="Z392" i="19"/>
  <c r="W392" i="19"/>
  <c r="T392" i="19"/>
  <c r="Q392" i="19"/>
  <c r="N392" i="19"/>
  <c r="K392" i="19"/>
  <c r="H392" i="19"/>
  <c r="AC391" i="19"/>
  <c r="Z391" i="19"/>
  <c r="W391" i="19"/>
  <c r="T391" i="19"/>
  <c r="Q391" i="19"/>
  <c r="N391" i="19"/>
  <c r="K391" i="19"/>
  <c r="H391" i="19"/>
  <c r="AC390" i="19"/>
  <c r="Z390" i="19"/>
  <c r="W390" i="19"/>
  <c r="T390" i="19"/>
  <c r="Q390" i="19"/>
  <c r="N390" i="19"/>
  <c r="K390" i="19"/>
  <c r="H390" i="19"/>
  <c r="AC389" i="19"/>
  <c r="Z389" i="19"/>
  <c r="W389" i="19"/>
  <c r="T389" i="19"/>
  <c r="Q389" i="19"/>
  <c r="N389" i="19"/>
  <c r="K389" i="19"/>
  <c r="H389" i="19"/>
  <c r="AC388" i="19"/>
  <c r="Z388" i="19"/>
  <c r="W388" i="19"/>
  <c r="T388" i="19"/>
  <c r="Q388" i="19"/>
  <c r="N388" i="19"/>
  <c r="K388" i="19"/>
  <c r="H388" i="19"/>
  <c r="AC387" i="19"/>
  <c r="Z387" i="19"/>
  <c r="W387" i="19"/>
  <c r="T387" i="19"/>
  <c r="Q387" i="19"/>
  <c r="N387" i="19"/>
  <c r="K387" i="19"/>
  <c r="H387" i="19"/>
  <c r="AC386" i="19"/>
  <c r="Z386" i="19"/>
  <c r="W386" i="19"/>
  <c r="T386" i="19"/>
  <c r="Q386" i="19"/>
  <c r="N386" i="19"/>
  <c r="K386" i="19"/>
  <c r="H386" i="19"/>
  <c r="AC385" i="19"/>
  <c r="Z385" i="19"/>
  <c r="W385" i="19"/>
  <c r="T385" i="19"/>
  <c r="Q385" i="19"/>
  <c r="N385" i="19"/>
  <c r="K385" i="19"/>
  <c r="H385" i="19"/>
  <c r="AC384" i="19"/>
  <c r="Z384" i="19"/>
  <c r="W384" i="19"/>
  <c r="T384" i="19"/>
  <c r="Q384" i="19"/>
  <c r="N384" i="19"/>
  <c r="K384" i="19"/>
  <c r="H384" i="19"/>
  <c r="AC383" i="19"/>
  <c r="Z383" i="19"/>
  <c r="W383" i="19"/>
  <c r="T383" i="19"/>
  <c r="Q383" i="19"/>
  <c r="N383" i="19"/>
  <c r="K383" i="19"/>
  <c r="H383" i="19"/>
  <c r="AC382" i="19"/>
  <c r="Z382" i="19"/>
  <c r="W382" i="19"/>
  <c r="T382" i="19"/>
  <c r="Q382" i="19"/>
  <c r="N382" i="19"/>
  <c r="K382" i="19"/>
  <c r="H382" i="19"/>
  <c r="AC381" i="19"/>
  <c r="Z381" i="19"/>
  <c r="W381" i="19"/>
  <c r="T381" i="19"/>
  <c r="Q381" i="19"/>
  <c r="N381" i="19"/>
  <c r="K381" i="19"/>
  <c r="H381" i="19"/>
  <c r="AC380" i="19"/>
  <c r="Z380" i="19"/>
  <c r="W380" i="19"/>
  <c r="T380" i="19"/>
  <c r="Q380" i="19"/>
  <c r="N380" i="19"/>
  <c r="K380" i="19"/>
  <c r="H380" i="19"/>
  <c r="AC379" i="19"/>
  <c r="Z379" i="19"/>
  <c r="W379" i="19"/>
  <c r="T379" i="19"/>
  <c r="Q379" i="19"/>
  <c r="N379" i="19"/>
  <c r="K379" i="19"/>
  <c r="H379" i="19"/>
  <c r="AC378" i="19"/>
  <c r="Z378" i="19"/>
  <c r="W378" i="19"/>
  <c r="T378" i="19"/>
  <c r="Q378" i="19"/>
  <c r="N378" i="19"/>
  <c r="K378" i="19"/>
  <c r="H378" i="19"/>
  <c r="AC377" i="19"/>
  <c r="Z377" i="19"/>
  <c r="W377" i="19"/>
  <c r="T377" i="19"/>
  <c r="Q377" i="19"/>
  <c r="N377" i="19"/>
  <c r="K377" i="19"/>
  <c r="H377" i="19"/>
  <c r="AC376" i="19"/>
  <c r="Z376" i="19"/>
  <c r="W376" i="19"/>
  <c r="T376" i="19"/>
  <c r="Q376" i="19"/>
  <c r="N376" i="19"/>
  <c r="K376" i="19"/>
  <c r="H376" i="19"/>
  <c r="AC375" i="19"/>
  <c r="Z375" i="19"/>
  <c r="W375" i="19"/>
  <c r="T375" i="19"/>
  <c r="Q375" i="19"/>
  <c r="N375" i="19"/>
  <c r="K375" i="19"/>
  <c r="H375" i="19"/>
  <c r="AC374" i="19"/>
  <c r="Z374" i="19"/>
  <c r="W374" i="19"/>
  <c r="T374" i="19"/>
  <c r="Q374" i="19"/>
  <c r="N374" i="19"/>
  <c r="K374" i="19"/>
  <c r="H374" i="19"/>
  <c r="AC373" i="19"/>
  <c r="Z373" i="19"/>
  <c r="W373" i="19"/>
  <c r="T373" i="19"/>
  <c r="Q373" i="19"/>
  <c r="N373" i="19"/>
  <c r="K373" i="19"/>
  <c r="H373" i="19"/>
  <c r="AC372" i="19"/>
  <c r="Z372" i="19"/>
  <c r="W372" i="19"/>
  <c r="T372" i="19"/>
  <c r="Q372" i="19"/>
  <c r="N372" i="19"/>
  <c r="K372" i="19"/>
  <c r="H372" i="19"/>
  <c r="AC371" i="19"/>
  <c r="Z371" i="19"/>
  <c r="W371" i="19"/>
  <c r="T371" i="19"/>
  <c r="Q371" i="19"/>
  <c r="N371" i="19"/>
  <c r="K371" i="19"/>
  <c r="H371" i="19"/>
  <c r="AC370" i="19"/>
  <c r="Z370" i="19"/>
  <c r="W370" i="19"/>
  <c r="T370" i="19"/>
  <c r="Q370" i="19"/>
  <c r="N370" i="19"/>
  <c r="K370" i="19"/>
  <c r="H370" i="19"/>
  <c r="AC369" i="19"/>
  <c r="Z369" i="19"/>
  <c r="W369" i="19"/>
  <c r="T369" i="19"/>
  <c r="Q369" i="19"/>
  <c r="N369" i="19"/>
  <c r="K369" i="19"/>
  <c r="H369" i="19"/>
  <c r="AC368" i="19"/>
  <c r="Z368" i="19"/>
  <c r="W368" i="19"/>
  <c r="T368" i="19"/>
  <c r="Q368" i="19"/>
  <c r="N368" i="19"/>
  <c r="K368" i="19"/>
  <c r="H368" i="19"/>
  <c r="AC367" i="19"/>
  <c r="Z367" i="19"/>
  <c r="W367" i="19"/>
  <c r="T367" i="19"/>
  <c r="Q367" i="19"/>
  <c r="N367" i="19"/>
  <c r="K367" i="19"/>
  <c r="H367" i="19"/>
  <c r="AC366" i="19"/>
  <c r="Z366" i="19"/>
  <c r="W366" i="19"/>
  <c r="T366" i="19"/>
  <c r="Q366" i="19"/>
  <c r="N366" i="19"/>
  <c r="K366" i="19"/>
  <c r="H366" i="19"/>
  <c r="AC365" i="19"/>
  <c r="Z365" i="19"/>
  <c r="W365" i="19"/>
  <c r="T365" i="19"/>
  <c r="Q365" i="19"/>
  <c r="N365" i="19"/>
  <c r="K365" i="19"/>
  <c r="H365" i="19"/>
  <c r="AC364" i="19"/>
  <c r="Z364" i="19"/>
  <c r="W364" i="19"/>
  <c r="T364" i="19"/>
  <c r="Q364" i="19"/>
  <c r="N364" i="19"/>
  <c r="K364" i="19"/>
  <c r="H364" i="19"/>
  <c r="AC363" i="19"/>
  <c r="Z363" i="19"/>
  <c r="W363" i="19"/>
  <c r="T363" i="19"/>
  <c r="Q363" i="19"/>
  <c r="N363" i="19"/>
  <c r="K363" i="19"/>
  <c r="H363" i="19"/>
  <c r="AC362" i="19"/>
  <c r="Z362" i="19"/>
  <c r="W362" i="19"/>
  <c r="T362" i="19"/>
  <c r="Q362" i="19"/>
  <c r="N362" i="19"/>
  <c r="K362" i="19"/>
  <c r="H362" i="19"/>
  <c r="AC361" i="19"/>
  <c r="Z361" i="19"/>
  <c r="W361" i="19"/>
  <c r="T361" i="19"/>
  <c r="Q361" i="19"/>
  <c r="N361" i="19"/>
  <c r="K361" i="19"/>
  <c r="H361" i="19"/>
  <c r="AC360" i="19"/>
  <c r="Z360" i="19"/>
  <c r="W360" i="19"/>
  <c r="T360" i="19"/>
  <c r="Q360" i="19"/>
  <c r="N360" i="19"/>
  <c r="K360" i="19"/>
  <c r="H360" i="19"/>
  <c r="AC359" i="19"/>
  <c r="Z359" i="19"/>
  <c r="W359" i="19"/>
  <c r="T359" i="19"/>
  <c r="Q359" i="19"/>
  <c r="N359" i="19"/>
  <c r="K359" i="19"/>
  <c r="H359" i="19"/>
  <c r="AC358" i="19"/>
  <c r="Z358" i="19"/>
  <c r="W358" i="19"/>
  <c r="T358" i="19"/>
  <c r="Q358" i="19"/>
  <c r="N358" i="19"/>
  <c r="K358" i="19"/>
  <c r="H358" i="19"/>
  <c r="AC357" i="19"/>
  <c r="Z357" i="19"/>
  <c r="W357" i="19"/>
  <c r="T357" i="19"/>
  <c r="Q357" i="19"/>
  <c r="N357" i="19"/>
  <c r="K357" i="19"/>
  <c r="H357" i="19"/>
  <c r="AC356" i="19"/>
  <c r="Z356" i="19"/>
  <c r="W356" i="19"/>
  <c r="T356" i="19"/>
  <c r="Q356" i="19"/>
  <c r="N356" i="19"/>
  <c r="K356" i="19"/>
  <c r="H356" i="19"/>
  <c r="AC355" i="19"/>
  <c r="Z355" i="19"/>
  <c r="W355" i="19"/>
  <c r="T355" i="19"/>
  <c r="Q355" i="19"/>
  <c r="N355" i="19"/>
  <c r="K355" i="19"/>
  <c r="H355" i="19"/>
  <c r="AC354" i="19"/>
  <c r="Z354" i="19"/>
  <c r="W354" i="19"/>
  <c r="T354" i="19"/>
  <c r="Q354" i="19"/>
  <c r="N354" i="19"/>
  <c r="K354" i="19"/>
  <c r="H354" i="19"/>
  <c r="AC353" i="19"/>
  <c r="Z353" i="19"/>
  <c r="W353" i="19"/>
  <c r="T353" i="19"/>
  <c r="Q353" i="19"/>
  <c r="N353" i="19"/>
  <c r="K353" i="19"/>
  <c r="H353" i="19"/>
  <c r="AC352" i="19"/>
  <c r="Z352" i="19"/>
  <c r="W352" i="19"/>
  <c r="T352" i="19"/>
  <c r="Q352" i="19"/>
  <c r="N352" i="19"/>
  <c r="K352" i="19"/>
  <c r="H352" i="19"/>
  <c r="AC351" i="19"/>
  <c r="Z351" i="19"/>
  <c r="W351" i="19"/>
  <c r="T351" i="19"/>
  <c r="Q351" i="19"/>
  <c r="N351" i="19"/>
  <c r="K351" i="19"/>
  <c r="H351" i="19"/>
  <c r="AC350" i="19"/>
  <c r="Z350" i="19"/>
  <c r="W350" i="19"/>
  <c r="T350" i="19"/>
  <c r="Q350" i="19"/>
  <c r="N350" i="19"/>
  <c r="K350" i="19"/>
  <c r="H350" i="19"/>
  <c r="AC349" i="19"/>
  <c r="Z349" i="19"/>
  <c r="W349" i="19"/>
  <c r="T349" i="19"/>
  <c r="Q349" i="19"/>
  <c r="N349" i="19"/>
  <c r="K349" i="19"/>
  <c r="H349" i="19"/>
  <c r="AC348" i="19"/>
  <c r="Z348" i="19"/>
  <c r="W348" i="19"/>
  <c r="T348" i="19"/>
  <c r="Q348" i="19"/>
  <c r="N348" i="19"/>
  <c r="K348" i="19"/>
  <c r="H348" i="19"/>
  <c r="AC347" i="19"/>
  <c r="Z347" i="19"/>
  <c r="W347" i="19"/>
  <c r="T347" i="19"/>
  <c r="Q347" i="19"/>
  <c r="N347" i="19"/>
  <c r="K347" i="19"/>
  <c r="H347" i="19"/>
  <c r="AC346" i="19"/>
  <c r="Z346" i="19"/>
  <c r="W346" i="19"/>
  <c r="T346" i="19"/>
  <c r="Q346" i="19"/>
  <c r="N346" i="19"/>
  <c r="K346" i="19"/>
  <c r="H346" i="19"/>
  <c r="AC345" i="19"/>
  <c r="Z345" i="19"/>
  <c r="W345" i="19"/>
  <c r="T345" i="19"/>
  <c r="Q345" i="19"/>
  <c r="N345" i="19"/>
  <c r="K345" i="19"/>
  <c r="H345" i="19"/>
  <c r="AC344" i="19"/>
  <c r="Z344" i="19"/>
  <c r="W344" i="19"/>
  <c r="T344" i="19"/>
  <c r="Q344" i="19"/>
  <c r="N344" i="19"/>
  <c r="K344" i="19"/>
  <c r="H344" i="19"/>
  <c r="AC343" i="19"/>
  <c r="Z343" i="19"/>
  <c r="W343" i="19"/>
  <c r="T343" i="19"/>
  <c r="Q343" i="19"/>
  <c r="N343" i="19"/>
  <c r="K343" i="19"/>
  <c r="H343" i="19"/>
  <c r="AC342" i="19"/>
  <c r="Z342" i="19"/>
  <c r="W342" i="19"/>
  <c r="T342" i="19"/>
  <c r="Q342" i="19"/>
  <c r="N342" i="19"/>
  <c r="K342" i="19"/>
  <c r="H342" i="19"/>
  <c r="AC341" i="19"/>
  <c r="Z341" i="19"/>
  <c r="W341" i="19"/>
  <c r="T341" i="19"/>
  <c r="Q341" i="19"/>
  <c r="N341" i="19"/>
  <c r="K341" i="19"/>
  <c r="H341" i="19"/>
  <c r="AC340" i="19"/>
  <c r="Z340" i="19"/>
  <c r="W340" i="19"/>
  <c r="T340" i="19"/>
  <c r="Q340" i="19"/>
  <c r="N340" i="19"/>
  <c r="K340" i="19"/>
  <c r="H340" i="19"/>
  <c r="AC339" i="19"/>
  <c r="Z339" i="19"/>
  <c r="W339" i="19"/>
  <c r="T339" i="19"/>
  <c r="Q339" i="19"/>
  <c r="N339" i="19"/>
  <c r="K339" i="19"/>
  <c r="H339" i="19"/>
  <c r="AC338" i="19"/>
  <c r="Z338" i="19"/>
  <c r="W338" i="19"/>
  <c r="T338" i="19"/>
  <c r="Q338" i="19"/>
  <c r="N338" i="19"/>
  <c r="K338" i="19"/>
  <c r="H338" i="19"/>
  <c r="AC337" i="19"/>
  <c r="Z337" i="19"/>
  <c r="W337" i="19"/>
  <c r="T337" i="19"/>
  <c r="Q337" i="19"/>
  <c r="N337" i="19"/>
  <c r="K337" i="19"/>
  <c r="H337" i="19"/>
  <c r="AC336" i="19"/>
  <c r="Z336" i="19"/>
  <c r="W336" i="19"/>
  <c r="T336" i="19"/>
  <c r="Q336" i="19"/>
  <c r="N336" i="19"/>
  <c r="K336" i="19"/>
  <c r="H336" i="19"/>
  <c r="AC335" i="19"/>
  <c r="Z335" i="19"/>
  <c r="W335" i="19"/>
  <c r="T335" i="19"/>
  <c r="Q335" i="19"/>
  <c r="N335" i="19"/>
  <c r="K335" i="19"/>
  <c r="H335" i="19"/>
  <c r="AC334" i="19"/>
  <c r="Z334" i="19"/>
  <c r="W334" i="19"/>
  <c r="T334" i="19"/>
  <c r="Q334" i="19"/>
  <c r="N334" i="19"/>
  <c r="K334" i="19"/>
  <c r="H334" i="19"/>
  <c r="AC333" i="19"/>
  <c r="Z333" i="19"/>
  <c r="W333" i="19"/>
  <c r="T333" i="19"/>
  <c r="Q333" i="19"/>
  <c r="N333" i="19"/>
  <c r="K333" i="19"/>
  <c r="H333" i="19"/>
  <c r="AC332" i="19"/>
  <c r="Z332" i="19"/>
  <c r="W332" i="19"/>
  <c r="T332" i="19"/>
  <c r="Q332" i="19"/>
  <c r="N332" i="19"/>
  <c r="K332" i="19"/>
  <c r="H332" i="19"/>
  <c r="AC331" i="19"/>
  <c r="Z331" i="19"/>
  <c r="W331" i="19"/>
  <c r="T331" i="19"/>
  <c r="Q331" i="19"/>
  <c r="N331" i="19"/>
  <c r="K331" i="19"/>
  <c r="H331" i="19"/>
  <c r="AC330" i="19"/>
  <c r="Z330" i="19"/>
  <c r="W330" i="19"/>
  <c r="T330" i="19"/>
  <c r="Q330" i="19"/>
  <c r="N330" i="19"/>
  <c r="K330" i="19"/>
  <c r="H330" i="19"/>
  <c r="AC329" i="19"/>
  <c r="Z329" i="19"/>
  <c r="W329" i="19"/>
  <c r="T329" i="19"/>
  <c r="Q329" i="19"/>
  <c r="N329" i="19"/>
  <c r="K329" i="19"/>
  <c r="H329" i="19"/>
  <c r="AC328" i="19"/>
  <c r="Z328" i="19"/>
  <c r="W328" i="19"/>
  <c r="T328" i="19"/>
  <c r="Q328" i="19"/>
  <c r="N328" i="19"/>
  <c r="K328" i="19"/>
  <c r="H328" i="19"/>
  <c r="AC327" i="19"/>
  <c r="Z327" i="19"/>
  <c r="W327" i="19"/>
  <c r="T327" i="19"/>
  <c r="Q327" i="19"/>
  <c r="N327" i="19"/>
  <c r="K327" i="19"/>
  <c r="H327" i="19"/>
  <c r="AC326" i="19"/>
  <c r="Z326" i="19"/>
  <c r="W326" i="19"/>
  <c r="T326" i="19"/>
  <c r="Q326" i="19"/>
  <c r="N326" i="19"/>
  <c r="K326" i="19"/>
  <c r="H326" i="19"/>
  <c r="AC325" i="19"/>
  <c r="Z325" i="19"/>
  <c r="W325" i="19"/>
  <c r="T325" i="19"/>
  <c r="Q325" i="19"/>
  <c r="N325" i="19"/>
  <c r="K325" i="19"/>
  <c r="H325" i="19"/>
  <c r="AC324" i="19"/>
  <c r="Z324" i="19"/>
  <c r="W324" i="19"/>
  <c r="T324" i="19"/>
  <c r="Q324" i="19"/>
  <c r="N324" i="19"/>
  <c r="K324" i="19"/>
  <c r="H324" i="19"/>
  <c r="AC323" i="19"/>
  <c r="Z323" i="19"/>
  <c r="W323" i="19"/>
  <c r="T323" i="19"/>
  <c r="Q323" i="19"/>
  <c r="N323" i="19"/>
  <c r="K323" i="19"/>
  <c r="H323" i="19"/>
  <c r="AC322" i="19"/>
  <c r="Z322" i="19"/>
  <c r="W322" i="19"/>
  <c r="T322" i="19"/>
  <c r="Q322" i="19"/>
  <c r="N322" i="19"/>
  <c r="K322" i="19"/>
  <c r="H322" i="19"/>
  <c r="AC321" i="19"/>
  <c r="Z321" i="19"/>
  <c r="W321" i="19"/>
  <c r="T321" i="19"/>
  <c r="Q321" i="19"/>
  <c r="N321" i="19"/>
  <c r="K321" i="19"/>
  <c r="H321" i="19"/>
  <c r="AC320" i="19"/>
  <c r="Z320" i="19"/>
  <c r="W320" i="19"/>
  <c r="T320" i="19"/>
  <c r="Q320" i="19"/>
  <c r="N320" i="19"/>
  <c r="K320" i="19"/>
  <c r="H320" i="19"/>
  <c r="AC319" i="19"/>
  <c r="Z319" i="19"/>
  <c r="W319" i="19"/>
  <c r="T319" i="19"/>
  <c r="Q319" i="19"/>
  <c r="N319" i="19"/>
  <c r="K319" i="19"/>
  <c r="H319" i="19"/>
  <c r="AC318" i="19"/>
  <c r="Z318" i="19"/>
  <c r="W318" i="19"/>
  <c r="T318" i="19"/>
  <c r="Q318" i="19"/>
  <c r="N318" i="19"/>
  <c r="K318" i="19"/>
  <c r="H318" i="19"/>
  <c r="AC317" i="19"/>
  <c r="Z317" i="19"/>
  <c r="W317" i="19"/>
  <c r="T317" i="19"/>
  <c r="Q317" i="19"/>
  <c r="N317" i="19"/>
  <c r="K317" i="19"/>
  <c r="H317" i="19"/>
  <c r="AC316" i="19"/>
  <c r="Z316" i="19"/>
  <c r="W316" i="19"/>
  <c r="T316" i="19"/>
  <c r="Q316" i="19"/>
  <c r="N316" i="19"/>
  <c r="K316" i="19"/>
  <c r="H316" i="19"/>
  <c r="AC315" i="19"/>
  <c r="Z315" i="19"/>
  <c r="W315" i="19"/>
  <c r="T315" i="19"/>
  <c r="Q315" i="19"/>
  <c r="N315" i="19"/>
  <c r="K315" i="19"/>
  <c r="H315" i="19"/>
  <c r="AC314" i="19"/>
  <c r="Z314" i="19"/>
  <c r="W314" i="19"/>
  <c r="T314" i="19"/>
  <c r="Q314" i="19"/>
  <c r="N314" i="19"/>
  <c r="K314" i="19"/>
  <c r="H314" i="19"/>
  <c r="AC313" i="19"/>
  <c r="Z313" i="19"/>
  <c r="W313" i="19"/>
  <c r="T313" i="19"/>
  <c r="Q313" i="19"/>
  <c r="N313" i="19"/>
  <c r="K313" i="19"/>
  <c r="H313" i="19"/>
  <c r="AC312" i="19"/>
  <c r="Z312" i="19"/>
  <c r="W312" i="19"/>
  <c r="T312" i="19"/>
  <c r="Q312" i="19"/>
  <c r="N312" i="19"/>
  <c r="K312" i="19"/>
  <c r="H312" i="19"/>
  <c r="AC311" i="19"/>
  <c r="Z311" i="19"/>
  <c r="W311" i="19"/>
  <c r="T311" i="19"/>
  <c r="Q311" i="19"/>
  <c r="N311" i="19"/>
  <c r="K311" i="19"/>
  <c r="H311" i="19"/>
  <c r="AC310" i="19"/>
  <c r="Z310" i="19"/>
  <c r="W310" i="19"/>
  <c r="T310" i="19"/>
  <c r="Q310" i="19"/>
  <c r="N310" i="19"/>
  <c r="K310" i="19"/>
  <c r="H310" i="19"/>
  <c r="AC309" i="19"/>
  <c r="Z309" i="19"/>
  <c r="W309" i="19"/>
  <c r="T309" i="19"/>
  <c r="Q309" i="19"/>
  <c r="N309" i="19"/>
  <c r="K309" i="19"/>
  <c r="H309" i="19"/>
  <c r="AC308" i="19"/>
  <c r="Z308" i="19"/>
  <c r="W308" i="19"/>
  <c r="T308" i="19"/>
  <c r="Q308" i="19"/>
  <c r="N308" i="19"/>
  <c r="K308" i="19"/>
  <c r="H308" i="19"/>
  <c r="AC307" i="19"/>
  <c r="Z307" i="19"/>
  <c r="W307" i="19"/>
  <c r="T307" i="19"/>
  <c r="Q307" i="19"/>
  <c r="N307" i="19"/>
  <c r="K307" i="19"/>
  <c r="H307" i="19"/>
  <c r="AC306" i="19"/>
  <c r="Z306" i="19"/>
  <c r="W306" i="19"/>
  <c r="T306" i="19"/>
  <c r="Q306" i="19"/>
  <c r="N306" i="19"/>
  <c r="K306" i="19"/>
  <c r="H306" i="19"/>
  <c r="AC305" i="19"/>
  <c r="Z305" i="19"/>
  <c r="W305" i="19"/>
  <c r="T305" i="19"/>
  <c r="Q305" i="19"/>
  <c r="N305" i="19"/>
  <c r="K305" i="19"/>
  <c r="H305" i="19"/>
  <c r="AC304" i="19"/>
  <c r="Z304" i="19"/>
  <c r="W304" i="19"/>
  <c r="T304" i="19"/>
  <c r="Q304" i="19"/>
  <c r="N304" i="19"/>
  <c r="K304" i="19"/>
  <c r="H304" i="19"/>
  <c r="AC303" i="19"/>
  <c r="Z303" i="19"/>
  <c r="W303" i="19"/>
  <c r="T303" i="19"/>
  <c r="Q303" i="19"/>
  <c r="N303" i="19"/>
  <c r="K303" i="19"/>
  <c r="H303" i="19"/>
  <c r="AC302" i="19"/>
  <c r="Z302" i="19"/>
  <c r="W302" i="19"/>
  <c r="T302" i="19"/>
  <c r="Q302" i="19"/>
  <c r="N302" i="19"/>
  <c r="K302" i="19"/>
  <c r="H302" i="19"/>
  <c r="AC301" i="19"/>
  <c r="Z301" i="19"/>
  <c r="W301" i="19"/>
  <c r="T301" i="19"/>
  <c r="Q301" i="19"/>
  <c r="N301" i="19"/>
  <c r="K301" i="19"/>
  <c r="H301" i="19"/>
  <c r="AC300" i="19"/>
  <c r="Z300" i="19"/>
  <c r="W300" i="19"/>
  <c r="T300" i="19"/>
  <c r="Q300" i="19"/>
  <c r="N300" i="19"/>
  <c r="K300" i="19"/>
  <c r="H300" i="19"/>
  <c r="AC299" i="19"/>
  <c r="Z299" i="19"/>
  <c r="W299" i="19"/>
  <c r="T299" i="19"/>
  <c r="Q299" i="19"/>
  <c r="N299" i="19"/>
  <c r="K299" i="19"/>
  <c r="H299" i="19"/>
  <c r="AC298" i="19"/>
  <c r="Z298" i="19"/>
  <c r="W298" i="19"/>
  <c r="T298" i="19"/>
  <c r="Q298" i="19"/>
  <c r="N298" i="19"/>
  <c r="K298" i="19"/>
  <c r="H298" i="19"/>
  <c r="AC297" i="19"/>
  <c r="Z297" i="19"/>
  <c r="W297" i="19"/>
  <c r="T297" i="19"/>
  <c r="Q297" i="19"/>
  <c r="N297" i="19"/>
  <c r="K297" i="19"/>
  <c r="H297" i="19"/>
  <c r="AC296" i="19"/>
  <c r="Z296" i="19"/>
  <c r="W296" i="19"/>
  <c r="T296" i="19"/>
  <c r="Q296" i="19"/>
  <c r="N296" i="19"/>
  <c r="K296" i="19"/>
  <c r="H296" i="19"/>
  <c r="AC295" i="19"/>
  <c r="Z295" i="19"/>
  <c r="W295" i="19"/>
  <c r="T295" i="19"/>
  <c r="Q295" i="19"/>
  <c r="N295" i="19"/>
  <c r="K295" i="19"/>
  <c r="H295" i="19"/>
  <c r="AC294" i="19"/>
  <c r="Z294" i="19"/>
  <c r="W294" i="19"/>
  <c r="T294" i="19"/>
  <c r="Q294" i="19"/>
  <c r="N294" i="19"/>
  <c r="K294" i="19"/>
  <c r="H294" i="19"/>
  <c r="AC293" i="19"/>
  <c r="Z293" i="19"/>
  <c r="W293" i="19"/>
  <c r="T293" i="19"/>
  <c r="Q293" i="19"/>
  <c r="N293" i="19"/>
  <c r="K293" i="19"/>
  <c r="H293" i="19"/>
  <c r="AC292" i="19"/>
  <c r="Z292" i="19"/>
  <c r="W292" i="19"/>
  <c r="T292" i="19"/>
  <c r="Q292" i="19"/>
  <c r="N292" i="19"/>
  <c r="K292" i="19"/>
  <c r="H292" i="19"/>
  <c r="AC291" i="19"/>
  <c r="Z291" i="19"/>
  <c r="W291" i="19"/>
  <c r="T291" i="19"/>
  <c r="Q291" i="19"/>
  <c r="N291" i="19"/>
  <c r="K291" i="19"/>
  <c r="H291" i="19"/>
  <c r="AC290" i="19"/>
  <c r="Z290" i="19"/>
  <c r="W290" i="19"/>
  <c r="T290" i="19"/>
  <c r="Q290" i="19"/>
  <c r="N290" i="19"/>
  <c r="K290" i="19"/>
  <c r="H290" i="19"/>
  <c r="AC289" i="19"/>
  <c r="Z289" i="19"/>
  <c r="W289" i="19"/>
  <c r="T289" i="19"/>
  <c r="Q289" i="19"/>
  <c r="N289" i="19"/>
  <c r="K289" i="19"/>
  <c r="H289" i="19"/>
  <c r="AC288" i="19"/>
  <c r="Z288" i="19"/>
  <c r="W288" i="19"/>
  <c r="T288" i="19"/>
  <c r="Q288" i="19"/>
  <c r="N288" i="19"/>
  <c r="K288" i="19"/>
  <c r="H288" i="19"/>
  <c r="AC287" i="19"/>
  <c r="Z287" i="19"/>
  <c r="W287" i="19"/>
  <c r="T287" i="19"/>
  <c r="Q287" i="19"/>
  <c r="N287" i="19"/>
  <c r="K287" i="19"/>
  <c r="H287" i="19"/>
  <c r="AC286" i="19"/>
  <c r="Z286" i="19"/>
  <c r="W286" i="19"/>
  <c r="T286" i="19"/>
  <c r="Q286" i="19"/>
  <c r="N286" i="19"/>
  <c r="K286" i="19"/>
  <c r="H286" i="19"/>
  <c r="AC285" i="19"/>
  <c r="Z285" i="19"/>
  <c r="W285" i="19"/>
  <c r="T285" i="19"/>
  <c r="Q285" i="19"/>
  <c r="N285" i="19"/>
  <c r="K285" i="19"/>
  <c r="H285" i="19"/>
  <c r="AC284" i="19"/>
  <c r="Z284" i="19"/>
  <c r="W284" i="19"/>
  <c r="T284" i="19"/>
  <c r="Q284" i="19"/>
  <c r="N284" i="19"/>
  <c r="K284" i="19"/>
  <c r="H284" i="19"/>
  <c r="AC283" i="19"/>
  <c r="Z283" i="19"/>
  <c r="W283" i="19"/>
  <c r="T283" i="19"/>
  <c r="Q283" i="19"/>
  <c r="N283" i="19"/>
  <c r="K283" i="19"/>
  <c r="H283" i="19"/>
  <c r="AC282" i="19"/>
  <c r="Z282" i="19"/>
  <c r="W282" i="19"/>
  <c r="T282" i="19"/>
  <c r="Q282" i="19"/>
  <c r="N282" i="19"/>
  <c r="K282" i="19"/>
  <c r="H282" i="19"/>
  <c r="AC281" i="19"/>
  <c r="Z281" i="19"/>
  <c r="W281" i="19"/>
  <c r="T281" i="19"/>
  <c r="Q281" i="19"/>
  <c r="N281" i="19"/>
  <c r="K281" i="19"/>
  <c r="H281" i="19"/>
  <c r="AC280" i="19"/>
  <c r="Z280" i="19"/>
  <c r="W280" i="19"/>
  <c r="T280" i="19"/>
  <c r="Q280" i="19"/>
  <c r="N280" i="19"/>
  <c r="K280" i="19"/>
  <c r="H280" i="19"/>
  <c r="AC279" i="19"/>
  <c r="Z279" i="19"/>
  <c r="W279" i="19"/>
  <c r="T279" i="19"/>
  <c r="Q279" i="19"/>
  <c r="N279" i="19"/>
  <c r="K279" i="19"/>
  <c r="H279" i="19"/>
  <c r="AC278" i="19"/>
  <c r="Z278" i="19"/>
  <c r="W278" i="19"/>
  <c r="T278" i="19"/>
  <c r="Q278" i="19"/>
  <c r="N278" i="19"/>
  <c r="K278" i="19"/>
  <c r="H278" i="19"/>
  <c r="AC277" i="19"/>
  <c r="Z277" i="19"/>
  <c r="W277" i="19"/>
  <c r="T277" i="19"/>
  <c r="Q277" i="19"/>
  <c r="N277" i="19"/>
  <c r="K277" i="19"/>
  <c r="H277" i="19"/>
  <c r="AC276" i="19"/>
  <c r="Z276" i="19"/>
  <c r="W276" i="19"/>
  <c r="T276" i="19"/>
  <c r="Q276" i="19"/>
  <c r="N276" i="19"/>
  <c r="K276" i="19"/>
  <c r="H276" i="19"/>
  <c r="AC275" i="19"/>
  <c r="Z275" i="19"/>
  <c r="W275" i="19"/>
  <c r="T275" i="19"/>
  <c r="Q275" i="19"/>
  <c r="N275" i="19"/>
  <c r="K275" i="19"/>
  <c r="H275" i="19"/>
  <c r="AC274" i="19"/>
  <c r="Z274" i="19"/>
  <c r="W274" i="19"/>
  <c r="T274" i="19"/>
  <c r="Q274" i="19"/>
  <c r="N274" i="19"/>
  <c r="K274" i="19"/>
  <c r="H274" i="19"/>
  <c r="AC273" i="19"/>
  <c r="Z273" i="19"/>
  <c r="W273" i="19"/>
  <c r="T273" i="19"/>
  <c r="Q273" i="19"/>
  <c r="N273" i="19"/>
  <c r="K273" i="19"/>
  <c r="H273" i="19"/>
  <c r="AC272" i="19"/>
  <c r="Z272" i="19"/>
  <c r="W272" i="19"/>
  <c r="T272" i="19"/>
  <c r="Q272" i="19"/>
  <c r="N272" i="19"/>
  <c r="K272" i="19"/>
  <c r="H272" i="19"/>
  <c r="AC271" i="19"/>
  <c r="Z271" i="19"/>
  <c r="W271" i="19"/>
  <c r="T271" i="19"/>
  <c r="Q271" i="19"/>
  <c r="N271" i="19"/>
  <c r="K271" i="19"/>
  <c r="H271" i="19"/>
  <c r="AC270" i="19"/>
  <c r="Z270" i="19"/>
  <c r="W270" i="19"/>
  <c r="T270" i="19"/>
  <c r="Q270" i="19"/>
  <c r="N270" i="19"/>
  <c r="K270" i="19"/>
  <c r="H270" i="19"/>
  <c r="AC269" i="19"/>
  <c r="Z269" i="19"/>
  <c r="W269" i="19"/>
  <c r="T269" i="19"/>
  <c r="Q269" i="19"/>
  <c r="N269" i="19"/>
  <c r="K269" i="19"/>
  <c r="H269" i="19"/>
  <c r="AC268" i="19"/>
  <c r="Z268" i="19"/>
  <c r="W268" i="19"/>
  <c r="T268" i="19"/>
  <c r="Q268" i="19"/>
  <c r="N268" i="19"/>
  <c r="K268" i="19"/>
  <c r="H268" i="19"/>
  <c r="AC267" i="19"/>
  <c r="Z267" i="19"/>
  <c r="W267" i="19"/>
  <c r="T267" i="19"/>
  <c r="Q267" i="19"/>
  <c r="N267" i="19"/>
  <c r="K267" i="19"/>
  <c r="H267" i="19"/>
  <c r="AC266" i="19"/>
  <c r="Z266" i="19"/>
  <c r="W266" i="19"/>
  <c r="T266" i="19"/>
  <c r="Q266" i="19"/>
  <c r="N266" i="19"/>
  <c r="K266" i="19"/>
  <c r="H266" i="19"/>
  <c r="AC265" i="19"/>
  <c r="Z265" i="19"/>
  <c r="W265" i="19"/>
  <c r="T265" i="19"/>
  <c r="Q265" i="19"/>
  <c r="N265" i="19"/>
  <c r="K265" i="19"/>
  <c r="H265" i="19"/>
  <c r="AC264" i="19"/>
  <c r="Z264" i="19"/>
  <c r="W264" i="19"/>
  <c r="T264" i="19"/>
  <c r="Q264" i="19"/>
  <c r="N264" i="19"/>
  <c r="K264" i="19"/>
  <c r="H264" i="19"/>
  <c r="AC263" i="19"/>
  <c r="Z263" i="19"/>
  <c r="W263" i="19"/>
  <c r="T263" i="19"/>
  <c r="Q263" i="19"/>
  <c r="N263" i="19"/>
  <c r="K263" i="19"/>
  <c r="H263" i="19"/>
  <c r="AC262" i="19"/>
  <c r="Z262" i="19"/>
  <c r="W262" i="19"/>
  <c r="T262" i="19"/>
  <c r="Q262" i="19"/>
  <c r="N262" i="19"/>
  <c r="K262" i="19"/>
  <c r="H262" i="19"/>
  <c r="AC261" i="19"/>
  <c r="Z261" i="19"/>
  <c r="W261" i="19"/>
  <c r="T261" i="19"/>
  <c r="Q261" i="19"/>
  <c r="N261" i="19"/>
  <c r="K261" i="19"/>
  <c r="H261" i="19"/>
  <c r="AC260" i="19"/>
  <c r="Z260" i="19"/>
  <c r="W260" i="19"/>
  <c r="T260" i="19"/>
  <c r="Q260" i="19"/>
  <c r="N260" i="19"/>
  <c r="K260" i="19"/>
  <c r="H260" i="19"/>
  <c r="AC259" i="19"/>
  <c r="Z259" i="19"/>
  <c r="W259" i="19"/>
  <c r="T259" i="19"/>
  <c r="Q259" i="19"/>
  <c r="N259" i="19"/>
  <c r="K259" i="19"/>
  <c r="H259" i="19"/>
  <c r="AC258" i="19"/>
  <c r="Z258" i="19"/>
  <c r="W258" i="19"/>
  <c r="T258" i="19"/>
  <c r="Q258" i="19"/>
  <c r="N258" i="19"/>
  <c r="K258" i="19"/>
  <c r="H258" i="19"/>
  <c r="AC257" i="19"/>
  <c r="Z257" i="19"/>
  <c r="W257" i="19"/>
  <c r="T257" i="19"/>
  <c r="Q257" i="19"/>
  <c r="N257" i="19"/>
  <c r="K257" i="19"/>
  <c r="H257" i="19"/>
  <c r="AC256" i="19"/>
  <c r="Z256" i="19"/>
  <c r="W256" i="19"/>
  <c r="T256" i="19"/>
  <c r="Q256" i="19"/>
  <c r="N256" i="19"/>
  <c r="K256" i="19"/>
  <c r="H256" i="19"/>
  <c r="AC255" i="19"/>
  <c r="Z255" i="19"/>
  <c r="W255" i="19"/>
  <c r="T255" i="19"/>
  <c r="Q255" i="19"/>
  <c r="N255" i="19"/>
  <c r="K255" i="19"/>
  <c r="H255" i="19"/>
  <c r="AC254" i="19"/>
  <c r="Z254" i="19"/>
  <c r="W254" i="19"/>
  <c r="T254" i="19"/>
  <c r="Q254" i="19"/>
  <c r="N254" i="19"/>
  <c r="K254" i="19"/>
  <c r="H254" i="19"/>
  <c r="AC253" i="19"/>
  <c r="Z253" i="19"/>
  <c r="W253" i="19"/>
  <c r="T253" i="19"/>
  <c r="Q253" i="19"/>
  <c r="N253" i="19"/>
  <c r="K253" i="19"/>
  <c r="H253" i="19"/>
  <c r="AC252" i="19"/>
  <c r="Z252" i="19"/>
  <c r="W252" i="19"/>
  <c r="T252" i="19"/>
  <c r="Q252" i="19"/>
  <c r="N252" i="19"/>
  <c r="K252" i="19"/>
  <c r="H252" i="19"/>
  <c r="AC251" i="19"/>
  <c r="Z251" i="19"/>
  <c r="W251" i="19"/>
  <c r="T251" i="19"/>
  <c r="Q251" i="19"/>
  <c r="N251" i="19"/>
  <c r="K251" i="19"/>
  <c r="H251" i="19"/>
  <c r="AC250" i="19"/>
  <c r="Z250" i="19"/>
  <c r="W250" i="19"/>
  <c r="T250" i="19"/>
  <c r="Q250" i="19"/>
  <c r="N250" i="19"/>
  <c r="K250" i="19"/>
  <c r="H250" i="19"/>
  <c r="AC249" i="19"/>
  <c r="Z249" i="19"/>
  <c r="W249" i="19"/>
  <c r="T249" i="19"/>
  <c r="Q249" i="19"/>
  <c r="N249" i="19"/>
  <c r="K249" i="19"/>
  <c r="H249" i="19"/>
  <c r="AC248" i="19"/>
  <c r="Z248" i="19"/>
  <c r="W248" i="19"/>
  <c r="T248" i="19"/>
  <c r="Q248" i="19"/>
  <c r="N248" i="19"/>
  <c r="K248" i="19"/>
  <c r="H248" i="19"/>
  <c r="AC247" i="19"/>
  <c r="Z247" i="19"/>
  <c r="W247" i="19"/>
  <c r="T247" i="19"/>
  <c r="Q247" i="19"/>
  <c r="N247" i="19"/>
  <c r="K247" i="19"/>
  <c r="H247" i="19"/>
  <c r="AC246" i="19"/>
  <c r="Z246" i="19"/>
  <c r="W246" i="19"/>
  <c r="T246" i="19"/>
  <c r="Q246" i="19"/>
  <c r="N246" i="19"/>
  <c r="K246" i="19"/>
  <c r="H246" i="19"/>
  <c r="AC245" i="19"/>
  <c r="Z245" i="19"/>
  <c r="W245" i="19"/>
  <c r="T245" i="19"/>
  <c r="Q245" i="19"/>
  <c r="N245" i="19"/>
  <c r="K245" i="19"/>
  <c r="H245" i="19"/>
  <c r="AC244" i="19"/>
  <c r="Z244" i="19"/>
  <c r="W244" i="19"/>
  <c r="T244" i="19"/>
  <c r="Q244" i="19"/>
  <c r="N244" i="19"/>
  <c r="K244" i="19"/>
  <c r="H244" i="19"/>
  <c r="AC243" i="19"/>
  <c r="Z243" i="19"/>
  <c r="W243" i="19"/>
  <c r="T243" i="19"/>
  <c r="Q243" i="19"/>
  <c r="N243" i="19"/>
  <c r="K243" i="19"/>
  <c r="H243" i="19"/>
  <c r="AC242" i="19"/>
  <c r="Z242" i="19"/>
  <c r="W242" i="19"/>
  <c r="T242" i="19"/>
  <c r="Q242" i="19"/>
  <c r="N242" i="19"/>
  <c r="K242" i="19"/>
  <c r="H242" i="19"/>
  <c r="AC241" i="19"/>
  <c r="Z241" i="19"/>
  <c r="W241" i="19"/>
  <c r="T241" i="19"/>
  <c r="Q241" i="19"/>
  <c r="N241" i="19"/>
  <c r="K241" i="19"/>
  <c r="H241" i="19"/>
  <c r="AC240" i="19"/>
  <c r="Z240" i="19"/>
  <c r="W240" i="19"/>
  <c r="T240" i="19"/>
  <c r="Q240" i="19"/>
  <c r="N240" i="19"/>
  <c r="K240" i="19"/>
  <c r="H240" i="19"/>
  <c r="AC239" i="19"/>
  <c r="Z239" i="19"/>
  <c r="W239" i="19"/>
  <c r="T239" i="19"/>
  <c r="Q239" i="19"/>
  <c r="N239" i="19"/>
  <c r="K239" i="19"/>
  <c r="H239" i="19"/>
  <c r="AC238" i="19"/>
  <c r="Z238" i="19"/>
  <c r="W238" i="19"/>
  <c r="T238" i="19"/>
  <c r="Q238" i="19"/>
  <c r="N238" i="19"/>
  <c r="K238" i="19"/>
  <c r="H238" i="19"/>
  <c r="AC237" i="19"/>
  <c r="Z237" i="19"/>
  <c r="W237" i="19"/>
  <c r="T237" i="19"/>
  <c r="Q237" i="19"/>
  <c r="N237" i="19"/>
  <c r="K237" i="19"/>
  <c r="H237" i="19"/>
  <c r="AC236" i="19"/>
  <c r="Z236" i="19"/>
  <c r="W236" i="19"/>
  <c r="T236" i="19"/>
  <c r="Q236" i="19"/>
  <c r="N236" i="19"/>
  <c r="K236" i="19"/>
  <c r="H236" i="19"/>
  <c r="AC235" i="19"/>
  <c r="Z235" i="19"/>
  <c r="W235" i="19"/>
  <c r="T235" i="19"/>
  <c r="Q235" i="19"/>
  <c r="N235" i="19"/>
  <c r="K235" i="19"/>
  <c r="H235" i="19"/>
  <c r="AC234" i="19"/>
  <c r="Z234" i="19"/>
  <c r="W234" i="19"/>
  <c r="T234" i="19"/>
  <c r="Q234" i="19"/>
  <c r="N234" i="19"/>
  <c r="K234" i="19"/>
  <c r="H234" i="19"/>
  <c r="AC233" i="19"/>
  <c r="Z233" i="19"/>
  <c r="W233" i="19"/>
  <c r="T233" i="19"/>
  <c r="Q233" i="19"/>
  <c r="N233" i="19"/>
  <c r="K233" i="19"/>
  <c r="H233" i="19"/>
  <c r="AC232" i="19"/>
  <c r="Z232" i="19"/>
  <c r="W232" i="19"/>
  <c r="T232" i="19"/>
  <c r="Q232" i="19"/>
  <c r="N232" i="19"/>
  <c r="K232" i="19"/>
  <c r="H232" i="19"/>
  <c r="AC231" i="19"/>
  <c r="Z231" i="19"/>
  <c r="W231" i="19"/>
  <c r="T231" i="19"/>
  <c r="Q231" i="19"/>
  <c r="N231" i="19"/>
  <c r="K231" i="19"/>
  <c r="H231" i="19"/>
  <c r="AC230" i="19"/>
  <c r="Z230" i="19"/>
  <c r="W230" i="19"/>
  <c r="T230" i="19"/>
  <c r="Q230" i="19"/>
  <c r="N230" i="19"/>
  <c r="K230" i="19"/>
  <c r="H230" i="19"/>
  <c r="AC229" i="19"/>
  <c r="Z229" i="19"/>
  <c r="W229" i="19"/>
  <c r="T229" i="19"/>
  <c r="Q229" i="19"/>
  <c r="N229" i="19"/>
  <c r="K229" i="19"/>
  <c r="H229" i="19"/>
  <c r="AC228" i="19"/>
  <c r="Z228" i="19"/>
  <c r="W228" i="19"/>
  <c r="T228" i="19"/>
  <c r="Q228" i="19"/>
  <c r="N228" i="19"/>
  <c r="K228" i="19"/>
  <c r="H228" i="19"/>
  <c r="AC227" i="19"/>
  <c r="Z227" i="19"/>
  <c r="W227" i="19"/>
  <c r="T227" i="19"/>
  <c r="Q227" i="19"/>
  <c r="N227" i="19"/>
  <c r="K227" i="19"/>
  <c r="H227" i="19"/>
  <c r="AC226" i="19"/>
  <c r="Z226" i="19"/>
  <c r="W226" i="19"/>
  <c r="T226" i="19"/>
  <c r="Q226" i="19"/>
  <c r="N226" i="19"/>
  <c r="K226" i="19"/>
  <c r="H226" i="19"/>
  <c r="AC225" i="19"/>
  <c r="Z225" i="19"/>
  <c r="W225" i="19"/>
  <c r="T225" i="19"/>
  <c r="Q225" i="19"/>
  <c r="N225" i="19"/>
  <c r="K225" i="19"/>
  <c r="H225" i="19"/>
  <c r="AC224" i="19"/>
  <c r="Z224" i="19"/>
  <c r="W224" i="19"/>
  <c r="T224" i="19"/>
  <c r="Q224" i="19"/>
  <c r="N224" i="19"/>
  <c r="K224" i="19"/>
  <c r="H224" i="19"/>
  <c r="AC223" i="19"/>
  <c r="Z223" i="19"/>
  <c r="W223" i="19"/>
  <c r="T223" i="19"/>
  <c r="Q223" i="19"/>
  <c r="N223" i="19"/>
  <c r="K223" i="19"/>
  <c r="H223" i="19"/>
  <c r="AC222" i="19"/>
  <c r="Z222" i="19"/>
  <c r="W222" i="19"/>
  <c r="T222" i="19"/>
  <c r="Q222" i="19"/>
  <c r="N222" i="19"/>
  <c r="K222" i="19"/>
  <c r="H222" i="19"/>
  <c r="AC221" i="19"/>
  <c r="Z221" i="19"/>
  <c r="W221" i="19"/>
  <c r="T221" i="19"/>
  <c r="Q221" i="19"/>
  <c r="N221" i="19"/>
  <c r="K221" i="19"/>
  <c r="H221" i="19"/>
  <c r="AC220" i="19"/>
  <c r="Z220" i="19"/>
  <c r="W220" i="19"/>
  <c r="T220" i="19"/>
  <c r="Q220" i="19"/>
  <c r="N220" i="19"/>
  <c r="K220" i="19"/>
  <c r="H220" i="19"/>
  <c r="AC219" i="19"/>
  <c r="Z219" i="19"/>
  <c r="W219" i="19"/>
  <c r="T219" i="19"/>
  <c r="Q219" i="19"/>
  <c r="N219" i="19"/>
  <c r="K219" i="19"/>
  <c r="H219" i="19"/>
  <c r="AC218" i="19"/>
  <c r="Z218" i="19"/>
  <c r="W218" i="19"/>
  <c r="T218" i="19"/>
  <c r="Q218" i="19"/>
  <c r="N218" i="19"/>
  <c r="K218" i="19"/>
  <c r="H218" i="19"/>
  <c r="AC217" i="19"/>
  <c r="Z217" i="19"/>
  <c r="W217" i="19"/>
  <c r="T217" i="19"/>
  <c r="Q217" i="19"/>
  <c r="N217" i="19"/>
  <c r="K217" i="19"/>
  <c r="H217" i="19"/>
  <c r="AC216" i="19"/>
  <c r="Z216" i="19"/>
  <c r="W216" i="19"/>
  <c r="T216" i="19"/>
  <c r="Q216" i="19"/>
  <c r="N216" i="19"/>
  <c r="K216" i="19"/>
  <c r="H216" i="19"/>
  <c r="AC215" i="19"/>
  <c r="Z215" i="19"/>
  <c r="W215" i="19"/>
  <c r="T215" i="19"/>
  <c r="Q215" i="19"/>
  <c r="N215" i="19"/>
  <c r="K215" i="19"/>
  <c r="H215" i="19"/>
  <c r="AC214" i="19"/>
  <c r="Z214" i="19"/>
  <c r="W214" i="19"/>
  <c r="T214" i="19"/>
  <c r="Q214" i="19"/>
  <c r="N214" i="19"/>
  <c r="K214" i="19"/>
  <c r="H214" i="19"/>
  <c r="AC213" i="19"/>
  <c r="Z213" i="19"/>
  <c r="W213" i="19"/>
  <c r="T213" i="19"/>
  <c r="Q213" i="19"/>
  <c r="N213" i="19"/>
  <c r="K213" i="19"/>
  <c r="H213" i="19"/>
  <c r="AC212" i="19"/>
  <c r="Z212" i="19"/>
  <c r="W212" i="19"/>
  <c r="T212" i="19"/>
  <c r="Q212" i="19"/>
  <c r="N212" i="19"/>
  <c r="K212" i="19"/>
  <c r="H212" i="19"/>
  <c r="AC211" i="19"/>
  <c r="Z211" i="19"/>
  <c r="W211" i="19"/>
  <c r="T211" i="19"/>
  <c r="Q211" i="19"/>
  <c r="N211" i="19"/>
  <c r="K211" i="19"/>
  <c r="H211" i="19"/>
  <c r="AC210" i="19"/>
  <c r="Z210" i="19"/>
  <c r="W210" i="19"/>
  <c r="T210" i="19"/>
  <c r="Q210" i="19"/>
  <c r="N210" i="19"/>
  <c r="K210" i="19"/>
  <c r="H210" i="19"/>
  <c r="AC209" i="19"/>
  <c r="Z209" i="19"/>
  <c r="W209" i="19"/>
  <c r="T209" i="19"/>
  <c r="Q209" i="19"/>
  <c r="N209" i="19"/>
  <c r="K209" i="19"/>
  <c r="H209" i="19"/>
  <c r="AC208" i="19"/>
  <c r="Z208" i="19"/>
  <c r="W208" i="19"/>
  <c r="T208" i="19"/>
  <c r="Q208" i="19"/>
  <c r="N208" i="19"/>
  <c r="K208" i="19"/>
  <c r="H208" i="19"/>
  <c r="AC207" i="19"/>
  <c r="Z207" i="19"/>
  <c r="W207" i="19"/>
  <c r="T207" i="19"/>
  <c r="Q207" i="19"/>
  <c r="N207" i="19"/>
  <c r="K207" i="19"/>
  <c r="H207" i="19"/>
  <c r="AC206" i="19"/>
  <c r="Z206" i="19"/>
  <c r="W206" i="19"/>
  <c r="T206" i="19"/>
  <c r="Q206" i="19"/>
  <c r="N206" i="19"/>
  <c r="K206" i="19"/>
  <c r="H206" i="19"/>
  <c r="AC205" i="19"/>
  <c r="Z205" i="19"/>
  <c r="W205" i="19"/>
  <c r="T205" i="19"/>
  <c r="Q205" i="19"/>
  <c r="N205" i="19"/>
  <c r="K205" i="19"/>
  <c r="H205" i="19"/>
  <c r="AC204" i="19"/>
  <c r="Z204" i="19"/>
  <c r="W204" i="19"/>
  <c r="T204" i="19"/>
  <c r="Q204" i="19"/>
  <c r="N204" i="19"/>
  <c r="K204" i="19"/>
  <c r="H204" i="19"/>
  <c r="AC203" i="19"/>
  <c r="Z203" i="19"/>
  <c r="W203" i="19"/>
  <c r="T203" i="19"/>
  <c r="Q203" i="19"/>
  <c r="N203" i="19"/>
  <c r="K203" i="19"/>
  <c r="H203" i="19"/>
  <c r="AC202" i="19"/>
  <c r="Z202" i="19"/>
  <c r="W202" i="19"/>
  <c r="T202" i="19"/>
  <c r="Q202" i="19"/>
  <c r="N202" i="19"/>
  <c r="K202" i="19"/>
  <c r="H202" i="19"/>
  <c r="AC201" i="19"/>
  <c r="Z201" i="19"/>
  <c r="W201" i="19"/>
  <c r="T201" i="19"/>
  <c r="Q201" i="19"/>
  <c r="N201" i="19"/>
  <c r="K201" i="19"/>
  <c r="H201" i="19"/>
  <c r="AC200" i="19"/>
  <c r="Z200" i="19"/>
  <c r="W200" i="19"/>
  <c r="T200" i="19"/>
  <c r="Q200" i="19"/>
  <c r="N200" i="19"/>
  <c r="K200" i="19"/>
  <c r="H200" i="19"/>
  <c r="AC199" i="19"/>
  <c r="Z199" i="19"/>
  <c r="W199" i="19"/>
  <c r="T199" i="19"/>
  <c r="Q199" i="19"/>
  <c r="N199" i="19"/>
  <c r="K199" i="19"/>
  <c r="H199" i="19"/>
  <c r="AC198" i="19"/>
  <c r="Z198" i="19"/>
  <c r="W198" i="19"/>
  <c r="T198" i="19"/>
  <c r="Q198" i="19"/>
  <c r="N198" i="19"/>
  <c r="K198" i="19"/>
  <c r="H198" i="19"/>
  <c r="AC197" i="19"/>
  <c r="Z197" i="19"/>
  <c r="W197" i="19"/>
  <c r="T197" i="19"/>
  <c r="Q197" i="19"/>
  <c r="N197" i="19"/>
  <c r="K197" i="19"/>
  <c r="H197" i="19"/>
  <c r="AC196" i="19"/>
  <c r="Z196" i="19"/>
  <c r="W196" i="19"/>
  <c r="T196" i="19"/>
  <c r="Q196" i="19"/>
  <c r="N196" i="19"/>
  <c r="K196" i="19"/>
  <c r="H196" i="19"/>
  <c r="AC195" i="19"/>
  <c r="Z195" i="19"/>
  <c r="W195" i="19"/>
  <c r="T195" i="19"/>
  <c r="Q195" i="19"/>
  <c r="N195" i="19"/>
  <c r="K195" i="19"/>
  <c r="H195" i="19"/>
  <c r="AC194" i="19"/>
  <c r="Z194" i="19"/>
  <c r="W194" i="19"/>
  <c r="T194" i="19"/>
  <c r="Q194" i="19"/>
  <c r="N194" i="19"/>
  <c r="K194" i="19"/>
  <c r="H194" i="19"/>
  <c r="AC193" i="19"/>
  <c r="Z193" i="19"/>
  <c r="W193" i="19"/>
  <c r="T193" i="19"/>
  <c r="Q193" i="19"/>
  <c r="N193" i="19"/>
  <c r="K193" i="19"/>
  <c r="H193" i="19"/>
  <c r="AC192" i="19"/>
  <c r="Z192" i="19"/>
  <c r="W192" i="19"/>
  <c r="T192" i="19"/>
  <c r="Q192" i="19"/>
  <c r="N192" i="19"/>
  <c r="K192" i="19"/>
  <c r="H192" i="19"/>
  <c r="AC191" i="19"/>
  <c r="Z191" i="19"/>
  <c r="W191" i="19"/>
  <c r="T191" i="19"/>
  <c r="Q191" i="19"/>
  <c r="N191" i="19"/>
  <c r="K191" i="19"/>
  <c r="H191" i="19"/>
  <c r="AC190" i="19"/>
  <c r="Z190" i="19"/>
  <c r="W190" i="19"/>
  <c r="T190" i="19"/>
  <c r="Q190" i="19"/>
  <c r="N190" i="19"/>
  <c r="K190" i="19"/>
  <c r="H190" i="19"/>
  <c r="AC189" i="19"/>
  <c r="Z189" i="19"/>
  <c r="W189" i="19"/>
  <c r="T189" i="19"/>
  <c r="Q189" i="19"/>
  <c r="N189" i="19"/>
  <c r="K189" i="19"/>
  <c r="H189" i="19"/>
  <c r="AC188" i="19"/>
  <c r="Z188" i="19"/>
  <c r="W188" i="19"/>
  <c r="T188" i="19"/>
  <c r="Q188" i="19"/>
  <c r="N188" i="19"/>
  <c r="K188" i="19"/>
  <c r="H188" i="19"/>
  <c r="AC187" i="19"/>
  <c r="Z187" i="19"/>
  <c r="W187" i="19"/>
  <c r="T187" i="19"/>
  <c r="Q187" i="19"/>
  <c r="N187" i="19"/>
  <c r="K187" i="19"/>
  <c r="H187" i="19"/>
  <c r="AC186" i="19"/>
  <c r="Z186" i="19"/>
  <c r="W186" i="19"/>
  <c r="T186" i="19"/>
  <c r="Q186" i="19"/>
  <c r="N186" i="19"/>
  <c r="K186" i="19"/>
  <c r="H186" i="19"/>
  <c r="AC185" i="19"/>
  <c r="Z185" i="19"/>
  <c r="W185" i="19"/>
  <c r="T185" i="19"/>
  <c r="Q185" i="19"/>
  <c r="N185" i="19"/>
  <c r="K185" i="19"/>
  <c r="H185" i="19"/>
  <c r="AC184" i="19"/>
  <c r="Z184" i="19"/>
  <c r="W184" i="19"/>
  <c r="T184" i="19"/>
  <c r="Q184" i="19"/>
  <c r="N184" i="19"/>
  <c r="K184" i="19"/>
  <c r="H184" i="19"/>
  <c r="AC183" i="19"/>
  <c r="Z183" i="19"/>
  <c r="W183" i="19"/>
  <c r="T183" i="19"/>
  <c r="Q183" i="19"/>
  <c r="N183" i="19"/>
  <c r="K183" i="19"/>
  <c r="H183" i="19"/>
  <c r="AC182" i="19"/>
  <c r="Z182" i="19"/>
  <c r="W182" i="19"/>
  <c r="T182" i="19"/>
  <c r="Q182" i="19"/>
  <c r="N182" i="19"/>
  <c r="K182" i="19"/>
  <c r="H182" i="19"/>
  <c r="AC181" i="19"/>
  <c r="Z181" i="19"/>
  <c r="W181" i="19"/>
  <c r="T181" i="19"/>
  <c r="Q181" i="19"/>
  <c r="N181" i="19"/>
  <c r="K181" i="19"/>
  <c r="H181" i="19"/>
  <c r="AC180" i="19"/>
  <c r="Z180" i="19"/>
  <c r="W180" i="19"/>
  <c r="T180" i="19"/>
  <c r="Q180" i="19"/>
  <c r="N180" i="19"/>
  <c r="K180" i="19"/>
  <c r="H180" i="19"/>
  <c r="AC179" i="19"/>
  <c r="Z179" i="19"/>
  <c r="W179" i="19"/>
  <c r="T179" i="19"/>
  <c r="Q179" i="19"/>
  <c r="N179" i="19"/>
  <c r="K179" i="19"/>
  <c r="H179" i="19"/>
  <c r="AC178" i="19"/>
  <c r="Z178" i="19"/>
  <c r="W178" i="19"/>
  <c r="T178" i="19"/>
  <c r="Q178" i="19"/>
  <c r="N178" i="19"/>
  <c r="K178" i="19"/>
  <c r="H178" i="19"/>
  <c r="AC177" i="19"/>
  <c r="Z177" i="19"/>
  <c r="W177" i="19"/>
  <c r="T177" i="19"/>
  <c r="Q177" i="19"/>
  <c r="N177" i="19"/>
  <c r="K177" i="19"/>
  <c r="H177" i="19"/>
  <c r="AC176" i="19"/>
  <c r="Z176" i="19"/>
  <c r="W176" i="19"/>
  <c r="T176" i="19"/>
  <c r="Q176" i="19"/>
  <c r="N176" i="19"/>
  <c r="K176" i="19"/>
  <c r="H176" i="19"/>
  <c r="AC175" i="19"/>
  <c r="Z175" i="19"/>
  <c r="W175" i="19"/>
  <c r="T175" i="19"/>
  <c r="Q175" i="19"/>
  <c r="N175" i="19"/>
  <c r="K175" i="19"/>
  <c r="H175" i="19"/>
  <c r="AC174" i="19"/>
  <c r="Z174" i="19"/>
  <c r="W174" i="19"/>
  <c r="T174" i="19"/>
  <c r="Q174" i="19"/>
  <c r="N174" i="19"/>
  <c r="K174" i="19"/>
  <c r="H174" i="19"/>
  <c r="AC173" i="19"/>
  <c r="Z173" i="19"/>
  <c r="W173" i="19"/>
  <c r="T173" i="19"/>
  <c r="Q173" i="19"/>
  <c r="N173" i="19"/>
  <c r="K173" i="19"/>
  <c r="H173" i="19"/>
  <c r="AC172" i="19"/>
  <c r="Z172" i="19"/>
  <c r="W172" i="19"/>
  <c r="T172" i="19"/>
  <c r="Q172" i="19"/>
  <c r="N172" i="19"/>
  <c r="K172" i="19"/>
  <c r="H172" i="19"/>
  <c r="AC171" i="19"/>
  <c r="Z171" i="19"/>
  <c r="W171" i="19"/>
  <c r="T171" i="19"/>
  <c r="Q171" i="19"/>
  <c r="N171" i="19"/>
  <c r="K171" i="19"/>
  <c r="H171" i="19"/>
  <c r="AC170" i="19"/>
  <c r="Z170" i="19"/>
  <c r="W170" i="19"/>
  <c r="T170" i="19"/>
  <c r="Q170" i="19"/>
  <c r="N170" i="19"/>
  <c r="K170" i="19"/>
  <c r="H170" i="19"/>
  <c r="AC169" i="19"/>
  <c r="Z169" i="19"/>
  <c r="W169" i="19"/>
  <c r="T169" i="19"/>
  <c r="Q169" i="19"/>
  <c r="N169" i="19"/>
  <c r="K169" i="19"/>
  <c r="H169" i="19"/>
  <c r="AC168" i="19"/>
  <c r="Z168" i="19"/>
  <c r="W168" i="19"/>
  <c r="T168" i="19"/>
  <c r="Q168" i="19"/>
  <c r="N168" i="19"/>
  <c r="K168" i="19"/>
  <c r="H168" i="19"/>
  <c r="AC167" i="19"/>
  <c r="Z167" i="19"/>
  <c r="W167" i="19"/>
  <c r="T167" i="19"/>
  <c r="Q167" i="19"/>
  <c r="N167" i="19"/>
  <c r="K167" i="19"/>
  <c r="H167" i="19"/>
  <c r="AC166" i="19"/>
  <c r="Z166" i="19"/>
  <c r="W166" i="19"/>
  <c r="T166" i="19"/>
  <c r="Q166" i="19"/>
  <c r="N166" i="19"/>
  <c r="K166" i="19"/>
  <c r="H166" i="19"/>
  <c r="AC165" i="19"/>
  <c r="Z165" i="19"/>
  <c r="W165" i="19"/>
  <c r="T165" i="19"/>
  <c r="Q165" i="19"/>
  <c r="N165" i="19"/>
  <c r="K165" i="19"/>
  <c r="H165" i="19"/>
  <c r="AC164" i="19"/>
  <c r="Z164" i="19"/>
  <c r="W164" i="19"/>
  <c r="T164" i="19"/>
  <c r="Q164" i="19"/>
  <c r="N164" i="19"/>
  <c r="K164" i="19"/>
  <c r="H164" i="19"/>
  <c r="AC163" i="19"/>
  <c r="Z163" i="19"/>
  <c r="W163" i="19"/>
  <c r="T163" i="19"/>
  <c r="Q163" i="19"/>
  <c r="N163" i="19"/>
  <c r="K163" i="19"/>
  <c r="H163" i="19"/>
  <c r="AC162" i="19"/>
  <c r="Z162" i="19"/>
  <c r="W162" i="19"/>
  <c r="T162" i="19"/>
  <c r="Q162" i="19"/>
  <c r="N162" i="19"/>
  <c r="K162" i="19"/>
  <c r="H162" i="19"/>
  <c r="AC161" i="19"/>
  <c r="Z161" i="19"/>
  <c r="W161" i="19"/>
  <c r="T161" i="19"/>
  <c r="Q161" i="19"/>
  <c r="N161" i="19"/>
  <c r="K161" i="19"/>
  <c r="H161" i="19"/>
  <c r="AC160" i="19"/>
  <c r="Z160" i="19"/>
  <c r="W160" i="19"/>
  <c r="T160" i="19"/>
  <c r="Q160" i="19"/>
  <c r="N160" i="19"/>
  <c r="K160" i="19"/>
  <c r="H160" i="19"/>
  <c r="AC159" i="19"/>
  <c r="Z159" i="19"/>
  <c r="W159" i="19"/>
  <c r="T159" i="19"/>
  <c r="Q159" i="19"/>
  <c r="N159" i="19"/>
  <c r="K159" i="19"/>
  <c r="H159" i="19"/>
  <c r="AC158" i="19"/>
  <c r="Z158" i="19"/>
  <c r="W158" i="19"/>
  <c r="T158" i="19"/>
  <c r="Q158" i="19"/>
  <c r="N158" i="19"/>
  <c r="K158" i="19"/>
  <c r="H158" i="19"/>
  <c r="AC157" i="19"/>
  <c r="Z157" i="19"/>
  <c r="W157" i="19"/>
  <c r="T157" i="19"/>
  <c r="Q157" i="19"/>
  <c r="N157" i="19"/>
  <c r="K157" i="19"/>
  <c r="H157" i="19"/>
  <c r="AC156" i="19"/>
  <c r="Z156" i="19"/>
  <c r="W156" i="19"/>
  <c r="T156" i="19"/>
  <c r="Q156" i="19"/>
  <c r="N156" i="19"/>
  <c r="K156" i="19"/>
  <c r="H156" i="19"/>
  <c r="AC155" i="19"/>
  <c r="Z155" i="19"/>
  <c r="W155" i="19"/>
  <c r="T155" i="19"/>
  <c r="Q155" i="19"/>
  <c r="N155" i="19"/>
  <c r="K155" i="19"/>
  <c r="H155" i="19"/>
  <c r="AC154" i="19"/>
  <c r="Z154" i="19"/>
  <c r="W154" i="19"/>
  <c r="T154" i="19"/>
  <c r="Q154" i="19"/>
  <c r="N154" i="19"/>
  <c r="K154" i="19"/>
  <c r="H154" i="19"/>
  <c r="AC153" i="19"/>
  <c r="Z153" i="19"/>
  <c r="W153" i="19"/>
  <c r="T153" i="19"/>
  <c r="Q153" i="19"/>
  <c r="N153" i="19"/>
  <c r="K153" i="19"/>
  <c r="H153" i="19"/>
  <c r="AC152" i="19"/>
  <c r="Z152" i="19"/>
  <c r="W152" i="19"/>
  <c r="T152" i="19"/>
  <c r="Q152" i="19"/>
  <c r="N152" i="19"/>
  <c r="K152" i="19"/>
  <c r="H152" i="19"/>
  <c r="AC151" i="19"/>
  <c r="Z151" i="19"/>
  <c r="W151" i="19"/>
  <c r="T151" i="19"/>
  <c r="Q151" i="19"/>
  <c r="N151" i="19"/>
  <c r="K151" i="19"/>
  <c r="H151" i="19"/>
  <c r="AC150" i="19"/>
  <c r="Z150" i="19"/>
  <c r="W150" i="19"/>
  <c r="T150" i="19"/>
  <c r="Q150" i="19"/>
  <c r="N150" i="19"/>
  <c r="K150" i="19"/>
  <c r="H150" i="19"/>
  <c r="AC149" i="19"/>
  <c r="Z149" i="19"/>
  <c r="W149" i="19"/>
  <c r="T149" i="19"/>
  <c r="Q149" i="19"/>
  <c r="N149" i="19"/>
  <c r="K149" i="19"/>
  <c r="H149" i="19"/>
  <c r="AC148" i="19"/>
  <c r="Z148" i="19"/>
  <c r="W148" i="19"/>
  <c r="T148" i="19"/>
  <c r="Q148" i="19"/>
  <c r="N148" i="19"/>
  <c r="K148" i="19"/>
  <c r="H148" i="19"/>
  <c r="AC147" i="19"/>
  <c r="Z147" i="19"/>
  <c r="W147" i="19"/>
  <c r="T147" i="19"/>
  <c r="Q147" i="19"/>
  <c r="N147" i="19"/>
  <c r="K147" i="19"/>
  <c r="H147" i="19"/>
  <c r="AC146" i="19"/>
  <c r="Z146" i="19"/>
  <c r="W146" i="19"/>
  <c r="T146" i="19"/>
  <c r="Q146" i="19"/>
  <c r="N146" i="19"/>
  <c r="K146" i="19"/>
  <c r="H146" i="19"/>
  <c r="AC145" i="19"/>
  <c r="Z145" i="19"/>
  <c r="W145" i="19"/>
  <c r="T145" i="19"/>
  <c r="Q145" i="19"/>
  <c r="N145" i="19"/>
  <c r="K145" i="19"/>
  <c r="H145" i="19"/>
  <c r="AC144" i="19"/>
  <c r="Z144" i="19"/>
  <c r="W144" i="19"/>
  <c r="T144" i="19"/>
  <c r="Q144" i="19"/>
  <c r="N144" i="19"/>
  <c r="K144" i="19"/>
  <c r="H144" i="19"/>
  <c r="AC143" i="19"/>
  <c r="Z143" i="19"/>
  <c r="W143" i="19"/>
  <c r="T143" i="19"/>
  <c r="Q143" i="19"/>
  <c r="N143" i="19"/>
  <c r="K143" i="19"/>
  <c r="H143" i="19"/>
  <c r="AC142" i="19"/>
  <c r="Z142" i="19"/>
  <c r="W142" i="19"/>
  <c r="T142" i="19"/>
  <c r="Q142" i="19"/>
  <c r="N142" i="19"/>
  <c r="K142" i="19"/>
  <c r="H142" i="19"/>
  <c r="AC141" i="19"/>
  <c r="Z141" i="19"/>
  <c r="W141" i="19"/>
  <c r="T141" i="19"/>
  <c r="Q141" i="19"/>
  <c r="N141" i="19"/>
  <c r="K141" i="19"/>
  <c r="H141" i="19"/>
  <c r="AC140" i="19"/>
  <c r="Z140" i="19"/>
  <c r="W140" i="19"/>
  <c r="T140" i="19"/>
  <c r="Q140" i="19"/>
  <c r="N140" i="19"/>
  <c r="K140" i="19"/>
  <c r="H140" i="19"/>
  <c r="AC139" i="19"/>
  <c r="Z139" i="19"/>
  <c r="W139" i="19"/>
  <c r="T139" i="19"/>
  <c r="Q139" i="19"/>
  <c r="N139" i="19"/>
  <c r="K139" i="19"/>
  <c r="H139" i="19"/>
  <c r="AC138" i="19"/>
  <c r="Z138" i="19"/>
  <c r="W138" i="19"/>
  <c r="T138" i="19"/>
  <c r="Q138" i="19"/>
  <c r="N138" i="19"/>
  <c r="K138" i="19"/>
  <c r="H138" i="19"/>
  <c r="AC137" i="19"/>
  <c r="Z137" i="19"/>
  <c r="W137" i="19"/>
  <c r="T137" i="19"/>
  <c r="Q137" i="19"/>
  <c r="N137" i="19"/>
  <c r="K137" i="19"/>
  <c r="H137" i="19"/>
  <c r="AC136" i="19"/>
  <c r="Z136" i="19"/>
  <c r="W136" i="19"/>
  <c r="T136" i="19"/>
  <c r="Q136" i="19"/>
  <c r="N136" i="19"/>
  <c r="K136" i="19"/>
  <c r="H136" i="19"/>
  <c r="AC135" i="19"/>
  <c r="Z135" i="19"/>
  <c r="W135" i="19"/>
  <c r="T135" i="19"/>
  <c r="Q135" i="19"/>
  <c r="N135" i="19"/>
  <c r="K135" i="19"/>
  <c r="H135" i="19"/>
  <c r="AC134" i="19"/>
  <c r="Z134" i="19"/>
  <c r="W134" i="19"/>
  <c r="T134" i="19"/>
  <c r="Q134" i="19"/>
  <c r="N134" i="19"/>
  <c r="K134" i="19"/>
  <c r="H134" i="19"/>
  <c r="AC133" i="19"/>
  <c r="Z133" i="19"/>
  <c r="W133" i="19"/>
  <c r="T133" i="19"/>
  <c r="Q133" i="19"/>
  <c r="N133" i="19"/>
  <c r="K133" i="19"/>
  <c r="H133" i="19"/>
  <c r="AC132" i="19"/>
  <c r="Z132" i="19"/>
  <c r="W132" i="19"/>
  <c r="T132" i="19"/>
  <c r="Q132" i="19"/>
  <c r="N132" i="19"/>
  <c r="K132" i="19"/>
  <c r="H132" i="19"/>
  <c r="AC131" i="19"/>
  <c r="Z131" i="19"/>
  <c r="W131" i="19"/>
  <c r="T131" i="19"/>
  <c r="Q131" i="19"/>
  <c r="N131" i="19"/>
  <c r="K131" i="19"/>
  <c r="H131" i="19"/>
  <c r="AC130" i="19"/>
  <c r="Z130" i="19"/>
  <c r="W130" i="19"/>
  <c r="T130" i="19"/>
  <c r="Q130" i="19"/>
  <c r="N130" i="19"/>
  <c r="K130" i="19"/>
  <c r="H130" i="19"/>
  <c r="AC129" i="19"/>
  <c r="Z129" i="19"/>
  <c r="W129" i="19"/>
  <c r="T129" i="19"/>
  <c r="Q129" i="19"/>
  <c r="N129" i="19"/>
  <c r="K129" i="19"/>
  <c r="H129" i="19"/>
  <c r="AC128" i="19"/>
  <c r="Z128" i="19"/>
  <c r="W128" i="19"/>
  <c r="T128" i="19"/>
  <c r="Q128" i="19"/>
  <c r="N128" i="19"/>
  <c r="K128" i="19"/>
  <c r="H128" i="19"/>
  <c r="AC127" i="19"/>
  <c r="Z127" i="19"/>
  <c r="W127" i="19"/>
  <c r="T127" i="19"/>
  <c r="Q127" i="19"/>
  <c r="N127" i="19"/>
  <c r="K127" i="19"/>
  <c r="H127" i="19"/>
  <c r="AC126" i="19"/>
  <c r="Z126" i="19"/>
  <c r="W126" i="19"/>
  <c r="T126" i="19"/>
  <c r="Q126" i="19"/>
  <c r="N126" i="19"/>
  <c r="K126" i="19"/>
  <c r="H126" i="19"/>
  <c r="AC125" i="19"/>
  <c r="Z125" i="19"/>
  <c r="W125" i="19"/>
  <c r="T125" i="19"/>
  <c r="Q125" i="19"/>
  <c r="N125" i="19"/>
  <c r="K125" i="19"/>
  <c r="H125" i="19"/>
  <c r="AC124" i="19"/>
  <c r="Z124" i="19"/>
  <c r="W124" i="19"/>
  <c r="T124" i="19"/>
  <c r="Q124" i="19"/>
  <c r="N124" i="19"/>
  <c r="K124" i="19"/>
  <c r="H124" i="19"/>
  <c r="AC123" i="19"/>
  <c r="Z123" i="19"/>
  <c r="W123" i="19"/>
  <c r="T123" i="19"/>
  <c r="Q123" i="19"/>
  <c r="N123" i="19"/>
  <c r="K123" i="19"/>
  <c r="H123" i="19"/>
  <c r="AC122" i="19"/>
  <c r="Z122" i="19"/>
  <c r="W122" i="19"/>
  <c r="T122" i="19"/>
  <c r="Q122" i="19"/>
  <c r="N122" i="19"/>
  <c r="K122" i="19"/>
  <c r="H122" i="19"/>
  <c r="AC121" i="19"/>
  <c r="Z121" i="19"/>
  <c r="W121" i="19"/>
  <c r="T121" i="19"/>
  <c r="Q121" i="19"/>
  <c r="N121" i="19"/>
  <c r="K121" i="19"/>
  <c r="H121" i="19"/>
  <c r="AC120" i="19"/>
  <c r="Z120" i="19"/>
  <c r="W120" i="19"/>
  <c r="T120" i="19"/>
  <c r="Q120" i="19"/>
  <c r="N120" i="19"/>
  <c r="K120" i="19"/>
  <c r="H120" i="19"/>
  <c r="AC119" i="19"/>
  <c r="Z119" i="19"/>
  <c r="W119" i="19"/>
  <c r="T119" i="19"/>
  <c r="Q119" i="19"/>
  <c r="N119" i="19"/>
  <c r="K119" i="19"/>
  <c r="H119" i="19"/>
  <c r="AC118" i="19"/>
  <c r="Z118" i="19"/>
  <c r="W118" i="19"/>
  <c r="T118" i="19"/>
  <c r="Q118" i="19"/>
  <c r="N118" i="19"/>
  <c r="K118" i="19"/>
  <c r="H118" i="19"/>
  <c r="AC117" i="19"/>
  <c r="Z117" i="19"/>
  <c r="W117" i="19"/>
  <c r="T117" i="19"/>
  <c r="Q117" i="19"/>
  <c r="N117" i="19"/>
  <c r="K117" i="19"/>
  <c r="H117" i="19"/>
  <c r="AC116" i="19"/>
  <c r="Z116" i="19"/>
  <c r="W116" i="19"/>
  <c r="T116" i="19"/>
  <c r="Q116" i="19"/>
  <c r="N116" i="19"/>
  <c r="K116" i="19"/>
  <c r="H116" i="19"/>
  <c r="AC115" i="19"/>
  <c r="Z115" i="19"/>
  <c r="W115" i="19"/>
  <c r="T115" i="19"/>
  <c r="Q115" i="19"/>
  <c r="N115" i="19"/>
  <c r="K115" i="19"/>
  <c r="H115" i="19"/>
  <c r="AC114" i="19"/>
  <c r="Z114" i="19"/>
  <c r="W114" i="19"/>
  <c r="T114" i="19"/>
  <c r="Q114" i="19"/>
  <c r="N114" i="19"/>
  <c r="K114" i="19"/>
  <c r="H114" i="19"/>
  <c r="AC113" i="19"/>
  <c r="Z113" i="19"/>
  <c r="W113" i="19"/>
  <c r="T113" i="19"/>
  <c r="Q113" i="19"/>
  <c r="N113" i="19"/>
  <c r="K113" i="19"/>
  <c r="H113" i="19"/>
  <c r="AC112" i="19"/>
  <c r="Z112" i="19"/>
  <c r="W112" i="19"/>
  <c r="T112" i="19"/>
  <c r="Q112" i="19"/>
  <c r="N112" i="19"/>
  <c r="K112" i="19"/>
  <c r="H112" i="19"/>
  <c r="AC111" i="19"/>
  <c r="Z111" i="19"/>
  <c r="W111" i="19"/>
  <c r="T111" i="19"/>
  <c r="Q111" i="19"/>
  <c r="N111" i="19"/>
  <c r="K111" i="19"/>
  <c r="H111" i="19"/>
  <c r="AC110" i="19"/>
  <c r="Z110" i="19"/>
  <c r="W110" i="19"/>
  <c r="T110" i="19"/>
  <c r="Q110" i="19"/>
  <c r="N110" i="19"/>
  <c r="K110" i="19"/>
  <c r="H110" i="19"/>
  <c r="AC109" i="19"/>
  <c r="Z109" i="19"/>
  <c r="W109" i="19"/>
  <c r="T109" i="19"/>
  <c r="Q109" i="19"/>
  <c r="N109" i="19"/>
  <c r="K109" i="19"/>
  <c r="H109" i="19"/>
  <c r="AC108" i="19"/>
  <c r="Z108" i="19"/>
  <c r="W108" i="19"/>
  <c r="T108" i="19"/>
  <c r="Q108" i="19"/>
  <c r="N108" i="19"/>
  <c r="K108" i="19"/>
  <c r="H108" i="19"/>
  <c r="AC107" i="19"/>
  <c r="Z107" i="19"/>
  <c r="W107" i="19"/>
  <c r="T107" i="19"/>
  <c r="Q107" i="19"/>
  <c r="N107" i="19"/>
  <c r="K107" i="19"/>
  <c r="H107" i="19"/>
  <c r="AC106" i="19"/>
  <c r="Z106" i="19"/>
  <c r="W106" i="19"/>
  <c r="T106" i="19"/>
  <c r="Q106" i="19"/>
  <c r="N106" i="19"/>
  <c r="K106" i="19"/>
  <c r="H106" i="19"/>
  <c r="AC105" i="19"/>
  <c r="Z105" i="19"/>
  <c r="W105" i="19"/>
  <c r="T105" i="19"/>
  <c r="Q105" i="19"/>
  <c r="N105" i="19"/>
  <c r="K105" i="19"/>
  <c r="H105" i="19"/>
  <c r="AC104" i="19"/>
  <c r="Z104" i="19"/>
  <c r="W104" i="19"/>
  <c r="T104" i="19"/>
  <c r="Q104" i="19"/>
  <c r="N104" i="19"/>
  <c r="K104" i="19"/>
  <c r="H104" i="19"/>
  <c r="AC103" i="19"/>
  <c r="Z103" i="19"/>
  <c r="W103" i="19"/>
  <c r="T103" i="19"/>
  <c r="Q103" i="19"/>
  <c r="N103" i="19"/>
  <c r="K103" i="19"/>
  <c r="H103" i="19"/>
  <c r="AC102" i="19"/>
  <c r="Z102" i="19"/>
  <c r="W102" i="19"/>
  <c r="T102" i="19"/>
  <c r="Q102" i="19"/>
  <c r="N102" i="19"/>
  <c r="K102" i="19"/>
  <c r="H102" i="19"/>
  <c r="AC101" i="19"/>
  <c r="Z101" i="19"/>
  <c r="W101" i="19"/>
  <c r="T101" i="19"/>
  <c r="Q101" i="19"/>
  <c r="N101" i="19"/>
  <c r="K101" i="19"/>
  <c r="H101" i="19"/>
  <c r="AC100" i="19"/>
  <c r="Z100" i="19"/>
  <c r="W100" i="19"/>
  <c r="T100" i="19"/>
  <c r="Q100" i="19"/>
  <c r="N100" i="19"/>
  <c r="K100" i="19"/>
  <c r="H100" i="19"/>
  <c r="AC99" i="19"/>
  <c r="Z99" i="19"/>
  <c r="W99" i="19"/>
  <c r="T99" i="19"/>
  <c r="Q99" i="19"/>
  <c r="N99" i="19"/>
  <c r="K99" i="19"/>
  <c r="H99" i="19"/>
  <c r="AC98" i="19"/>
  <c r="Z98" i="19"/>
  <c r="W98" i="19"/>
  <c r="T98" i="19"/>
  <c r="Q98" i="19"/>
  <c r="N98" i="19"/>
  <c r="K98" i="19"/>
  <c r="H98" i="19"/>
  <c r="AC97" i="19"/>
  <c r="Z97" i="19"/>
  <c r="W97" i="19"/>
  <c r="T97" i="19"/>
  <c r="Q97" i="19"/>
  <c r="N97" i="19"/>
  <c r="K97" i="19"/>
  <c r="H97" i="19"/>
  <c r="AC96" i="19"/>
  <c r="Z96" i="19"/>
  <c r="W96" i="19"/>
  <c r="T96" i="19"/>
  <c r="Q96" i="19"/>
  <c r="N96" i="19"/>
  <c r="K96" i="19"/>
  <c r="H96" i="19"/>
  <c r="AC95" i="19"/>
  <c r="Z95" i="19"/>
  <c r="W95" i="19"/>
  <c r="T95" i="19"/>
  <c r="Q95" i="19"/>
  <c r="N95" i="19"/>
  <c r="K95" i="19"/>
  <c r="H95" i="19"/>
  <c r="AC94" i="19"/>
  <c r="Z94" i="19"/>
  <c r="W94" i="19"/>
  <c r="T94" i="19"/>
  <c r="Q94" i="19"/>
  <c r="N94" i="19"/>
  <c r="K94" i="19"/>
  <c r="H94" i="19"/>
  <c r="AC93" i="19"/>
  <c r="Z93" i="19"/>
  <c r="W93" i="19"/>
  <c r="T93" i="19"/>
  <c r="Q93" i="19"/>
  <c r="N93" i="19"/>
  <c r="K93" i="19"/>
  <c r="H93" i="19"/>
  <c r="AC92" i="19"/>
  <c r="Z92" i="19"/>
  <c r="W92" i="19"/>
  <c r="T92" i="19"/>
  <c r="Q92" i="19"/>
  <c r="N92" i="19"/>
  <c r="K92" i="19"/>
  <c r="H92" i="19"/>
  <c r="AC91" i="19"/>
  <c r="Z91" i="19"/>
  <c r="W91" i="19"/>
  <c r="T91" i="19"/>
  <c r="Q91" i="19"/>
  <c r="N91" i="19"/>
  <c r="K91" i="19"/>
  <c r="H91" i="19"/>
  <c r="AC90" i="19"/>
  <c r="Z90" i="19"/>
  <c r="W90" i="19"/>
  <c r="T90" i="19"/>
  <c r="Q90" i="19"/>
  <c r="N90" i="19"/>
  <c r="K90" i="19"/>
  <c r="H90" i="19"/>
  <c r="AC89" i="19"/>
  <c r="Z89" i="19"/>
  <c r="W89" i="19"/>
  <c r="T89" i="19"/>
  <c r="Q89" i="19"/>
  <c r="N89" i="19"/>
  <c r="K89" i="19"/>
  <c r="H89" i="19"/>
  <c r="AC88" i="19"/>
  <c r="Z88" i="19"/>
  <c r="W88" i="19"/>
  <c r="T88" i="19"/>
  <c r="Q88" i="19"/>
  <c r="N88" i="19"/>
  <c r="K88" i="19"/>
  <c r="H88" i="19"/>
  <c r="AC87" i="19"/>
  <c r="Z87" i="19"/>
  <c r="W87" i="19"/>
  <c r="T87" i="19"/>
  <c r="Q87" i="19"/>
  <c r="N87" i="19"/>
  <c r="K87" i="19"/>
  <c r="H87" i="19"/>
  <c r="AC86" i="19"/>
  <c r="Z86" i="19"/>
  <c r="W86" i="19"/>
  <c r="T86" i="19"/>
  <c r="Q86" i="19"/>
  <c r="N86" i="19"/>
  <c r="K86" i="19"/>
  <c r="H86" i="19"/>
  <c r="AC85" i="19"/>
  <c r="Z85" i="19"/>
  <c r="W85" i="19"/>
  <c r="T85" i="19"/>
  <c r="Q85" i="19"/>
  <c r="N85" i="19"/>
  <c r="K85" i="19"/>
  <c r="H85" i="19"/>
  <c r="AC84" i="19"/>
  <c r="Z84" i="19"/>
  <c r="W84" i="19"/>
  <c r="T84" i="19"/>
  <c r="Q84" i="19"/>
  <c r="N84" i="19"/>
  <c r="K84" i="19"/>
  <c r="H84" i="19"/>
  <c r="AC83" i="19"/>
  <c r="Z83" i="19"/>
  <c r="W83" i="19"/>
  <c r="T83" i="19"/>
  <c r="Q83" i="19"/>
  <c r="N83" i="19"/>
  <c r="K83" i="19"/>
  <c r="H83" i="19"/>
  <c r="AC82" i="19"/>
  <c r="Z82" i="19"/>
  <c r="W82" i="19"/>
  <c r="T82" i="19"/>
  <c r="Q82" i="19"/>
  <c r="N82" i="19"/>
  <c r="K82" i="19"/>
  <c r="H82" i="19"/>
  <c r="AC81" i="19"/>
  <c r="Z81" i="19"/>
  <c r="W81" i="19"/>
  <c r="T81" i="19"/>
  <c r="Q81" i="19"/>
  <c r="N81" i="19"/>
  <c r="K81" i="19"/>
  <c r="H81" i="19"/>
  <c r="AC80" i="19"/>
  <c r="Z80" i="19"/>
  <c r="W80" i="19"/>
  <c r="T80" i="19"/>
  <c r="Q80" i="19"/>
  <c r="N80" i="19"/>
  <c r="K80" i="19"/>
  <c r="H80" i="19"/>
  <c r="AC79" i="19"/>
  <c r="Z79" i="19"/>
  <c r="W79" i="19"/>
  <c r="T79" i="19"/>
  <c r="Q79" i="19"/>
  <c r="N79" i="19"/>
  <c r="K79" i="19"/>
  <c r="H79" i="19"/>
  <c r="AC78" i="19"/>
  <c r="Z78" i="19"/>
  <c r="W78" i="19"/>
  <c r="T78" i="19"/>
  <c r="Q78" i="19"/>
  <c r="N78" i="19"/>
  <c r="K78" i="19"/>
  <c r="H78" i="19"/>
  <c r="AC77" i="19"/>
  <c r="Z77" i="19"/>
  <c r="W77" i="19"/>
  <c r="T77" i="19"/>
  <c r="Q77" i="19"/>
  <c r="N77" i="19"/>
  <c r="K77" i="19"/>
  <c r="H77" i="19"/>
  <c r="AC76" i="19"/>
  <c r="Z76" i="19"/>
  <c r="W76" i="19"/>
  <c r="T76" i="19"/>
  <c r="Q76" i="19"/>
  <c r="N76" i="19"/>
  <c r="K76" i="19"/>
  <c r="H76" i="19"/>
  <c r="AC75" i="19"/>
  <c r="Z75" i="19"/>
  <c r="W75" i="19"/>
  <c r="T75" i="19"/>
  <c r="Q75" i="19"/>
  <c r="N75" i="19"/>
  <c r="K75" i="19"/>
  <c r="H75" i="19"/>
  <c r="AC74" i="19"/>
  <c r="Z74" i="19"/>
  <c r="W74" i="19"/>
  <c r="T74" i="19"/>
  <c r="Q74" i="19"/>
  <c r="N74" i="19"/>
  <c r="K74" i="19"/>
  <c r="H74" i="19"/>
  <c r="AC73" i="19"/>
  <c r="Z73" i="19"/>
  <c r="W73" i="19"/>
  <c r="T73" i="19"/>
  <c r="Q73" i="19"/>
  <c r="N73" i="19"/>
  <c r="K73" i="19"/>
  <c r="H73" i="19"/>
  <c r="AC72" i="19"/>
  <c r="Z72" i="19"/>
  <c r="W72" i="19"/>
  <c r="T72" i="19"/>
  <c r="Q72" i="19"/>
  <c r="N72" i="19"/>
  <c r="K72" i="19"/>
  <c r="H72" i="19"/>
  <c r="AC71" i="19"/>
  <c r="Z71" i="19"/>
  <c r="W71" i="19"/>
  <c r="T71" i="19"/>
  <c r="Q71" i="19"/>
  <c r="N71" i="19"/>
  <c r="K71" i="19"/>
  <c r="H71" i="19"/>
  <c r="AC70" i="19"/>
  <c r="Z70" i="19"/>
  <c r="W70" i="19"/>
  <c r="T70" i="19"/>
  <c r="Q70" i="19"/>
  <c r="N70" i="19"/>
  <c r="K70" i="19"/>
  <c r="H70" i="19"/>
  <c r="AC69" i="19"/>
  <c r="Z69" i="19"/>
  <c r="W69" i="19"/>
  <c r="T69" i="19"/>
  <c r="Q69" i="19"/>
  <c r="N69" i="19"/>
  <c r="K69" i="19"/>
  <c r="H69" i="19"/>
  <c r="AC68" i="19"/>
  <c r="Z68" i="19"/>
  <c r="W68" i="19"/>
  <c r="T68" i="19"/>
  <c r="Q68" i="19"/>
  <c r="N68" i="19"/>
  <c r="K68" i="19"/>
  <c r="H68" i="19"/>
  <c r="AC67" i="19"/>
  <c r="Z67" i="19"/>
  <c r="W67" i="19"/>
  <c r="T67" i="19"/>
  <c r="Q67" i="19"/>
  <c r="N67" i="19"/>
  <c r="K67" i="19"/>
  <c r="H67" i="19"/>
  <c r="AC66" i="19"/>
  <c r="Z66" i="19"/>
  <c r="W66" i="19"/>
  <c r="T66" i="19"/>
  <c r="Q66" i="19"/>
  <c r="N66" i="19"/>
  <c r="K66" i="19"/>
  <c r="H66" i="19"/>
  <c r="AC65" i="19"/>
  <c r="Z65" i="19"/>
  <c r="W65" i="19"/>
  <c r="T65" i="19"/>
  <c r="Q65" i="19"/>
  <c r="N65" i="19"/>
  <c r="K65" i="19"/>
  <c r="H65" i="19"/>
  <c r="AC64" i="19"/>
  <c r="Z64" i="19"/>
  <c r="W64" i="19"/>
  <c r="T64" i="19"/>
  <c r="Q64" i="19"/>
  <c r="N64" i="19"/>
  <c r="K64" i="19"/>
  <c r="H64" i="19"/>
  <c r="AC63" i="19"/>
  <c r="Z63" i="19"/>
  <c r="W63" i="19"/>
  <c r="T63" i="19"/>
  <c r="Q63" i="19"/>
  <c r="N63" i="19"/>
  <c r="K63" i="19"/>
  <c r="H63" i="19"/>
  <c r="AC62" i="19"/>
  <c r="Z62" i="19"/>
  <c r="W62" i="19"/>
  <c r="T62" i="19"/>
  <c r="Q62" i="19"/>
  <c r="N62" i="19"/>
  <c r="K62" i="19"/>
  <c r="H62" i="19"/>
  <c r="AC61" i="19"/>
  <c r="Z61" i="19"/>
  <c r="W61" i="19"/>
  <c r="T61" i="19"/>
  <c r="Q61" i="19"/>
  <c r="N61" i="19"/>
  <c r="K61" i="19"/>
  <c r="H61" i="19"/>
  <c r="AC60" i="19"/>
  <c r="Z60" i="19"/>
  <c r="W60" i="19"/>
  <c r="T60" i="19"/>
  <c r="Q60" i="19"/>
  <c r="N60" i="19"/>
  <c r="K60" i="19"/>
  <c r="H60" i="19"/>
  <c r="AC59" i="19"/>
  <c r="Z59" i="19"/>
  <c r="W59" i="19"/>
  <c r="T59" i="19"/>
  <c r="Q59" i="19"/>
  <c r="N59" i="19"/>
  <c r="K59" i="19"/>
  <c r="H59" i="19"/>
  <c r="AC58" i="19"/>
  <c r="Z58" i="19"/>
  <c r="W58" i="19"/>
  <c r="T58" i="19"/>
  <c r="Q58" i="19"/>
  <c r="N58" i="19"/>
  <c r="K58" i="19"/>
  <c r="H58" i="19"/>
  <c r="AC57" i="19"/>
  <c r="Z57" i="19"/>
  <c r="W57" i="19"/>
  <c r="T57" i="19"/>
  <c r="Q57" i="19"/>
  <c r="N57" i="19"/>
  <c r="K57" i="19"/>
  <c r="H57" i="19"/>
  <c r="AC56" i="19"/>
  <c r="Z56" i="19"/>
  <c r="W56" i="19"/>
  <c r="T56" i="19"/>
  <c r="Q56" i="19"/>
  <c r="N56" i="19"/>
  <c r="K56" i="19"/>
  <c r="H56" i="19"/>
  <c r="AC55" i="19"/>
  <c r="Z55" i="19"/>
  <c r="W55" i="19"/>
  <c r="T55" i="19"/>
  <c r="Q55" i="19"/>
  <c r="N55" i="19"/>
  <c r="K55" i="19"/>
  <c r="H55" i="19"/>
  <c r="AC54" i="19"/>
  <c r="Z54" i="19"/>
  <c r="W54" i="19"/>
  <c r="T54" i="19"/>
  <c r="Q54" i="19"/>
  <c r="N54" i="19"/>
  <c r="K54" i="19"/>
  <c r="H54" i="19"/>
  <c r="AC53" i="19"/>
  <c r="Z53" i="19"/>
  <c r="W53" i="19"/>
  <c r="T53" i="19"/>
  <c r="Q53" i="19"/>
  <c r="N53" i="19"/>
  <c r="K53" i="19"/>
  <c r="H53" i="19"/>
  <c r="AC52" i="19"/>
  <c r="Z52" i="19"/>
  <c r="W52" i="19"/>
  <c r="T52" i="19"/>
  <c r="Q52" i="19"/>
  <c r="N52" i="19"/>
  <c r="K52" i="19"/>
  <c r="H52" i="19"/>
  <c r="AC51" i="19"/>
  <c r="Z51" i="19"/>
  <c r="W51" i="19"/>
  <c r="T51" i="19"/>
  <c r="Q51" i="19"/>
  <c r="N51" i="19"/>
  <c r="K51" i="19"/>
  <c r="H51" i="19"/>
  <c r="AC50" i="19"/>
  <c r="Z50" i="19"/>
  <c r="W50" i="19"/>
  <c r="T50" i="19"/>
  <c r="Q50" i="19"/>
  <c r="N50" i="19"/>
  <c r="K50" i="19"/>
  <c r="H50" i="19"/>
  <c r="AC49" i="19"/>
  <c r="Z49" i="19"/>
  <c r="W49" i="19"/>
  <c r="T49" i="19"/>
  <c r="Q49" i="19"/>
  <c r="N49" i="19"/>
  <c r="K49" i="19"/>
  <c r="H49" i="19"/>
  <c r="AC48" i="19"/>
  <c r="Z48" i="19"/>
  <c r="W48" i="19"/>
  <c r="T48" i="19"/>
  <c r="Q48" i="19"/>
  <c r="N48" i="19"/>
  <c r="K48" i="19"/>
  <c r="H48" i="19"/>
  <c r="AC47" i="19"/>
  <c r="Z47" i="19"/>
  <c r="W47" i="19"/>
  <c r="T47" i="19"/>
  <c r="Q47" i="19"/>
  <c r="N47" i="19"/>
  <c r="K47" i="19"/>
  <c r="H47" i="19"/>
  <c r="AC46" i="19"/>
  <c r="Z46" i="19"/>
  <c r="W46" i="19"/>
  <c r="T46" i="19"/>
  <c r="Q46" i="19"/>
  <c r="N46" i="19"/>
  <c r="K46" i="19"/>
  <c r="H46" i="19"/>
  <c r="AC45" i="19"/>
  <c r="Z45" i="19"/>
  <c r="W45" i="19"/>
  <c r="T45" i="19"/>
  <c r="Q45" i="19"/>
  <c r="N45" i="19"/>
  <c r="K45" i="19"/>
  <c r="H45" i="19"/>
  <c r="AC44" i="19"/>
  <c r="Z44" i="19"/>
  <c r="W44" i="19"/>
  <c r="T44" i="19"/>
  <c r="Q44" i="19"/>
  <c r="N44" i="19"/>
  <c r="K44" i="19"/>
  <c r="H44" i="19"/>
  <c r="AC43" i="19"/>
  <c r="Z43" i="19"/>
  <c r="W43" i="19"/>
  <c r="T43" i="19"/>
  <c r="Q43" i="19"/>
  <c r="N43" i="19"/>
  <c r="K43" i="19"/>
  <c r="H43" i="19"/>
  <c r="AC42" i="19"/>
  <c r="Z42" i="19"/>
  <c r="W42" i="19"/>
  <c r="T42" i="19"/>
  <c r="Q42" i="19"/>
  <c r="N42" i="19"/>
  <c r="K42" i="19"/>
  <c r="H42" i="19"/>
  <c r="AC41" i="19"/>
  <c r="Z41" i="19"/>
  <c r="W41" i="19"/>
  <c r="T41" i="19"/>
  <c r="Q41" i="19"/>
  <c r="N41" i="19"/>
  <c r="K41" i="19"/>
  <c r="H41" i="19"/>
  <c r="AC40" i="19"/>
  <c r="Z40" i="19"/>
  <c r="W40" i="19"/>
  <c r="T40" i="19"/>
  <c r="Q40" i="19"/>
  <c r="N40" i="19"/>
  <c r="K40" i="19"/>
  <c r="H40" i="19"/>
  <c r="AC39" i="19"/>
  <c r="Z39" i="19"/>
  <c r="W39" i="19"/>
  <c r="T39" i="19"/>
  <c r="Q39" i="19"/>
  <c r="N39" i="19"/>
  <c r="K39" i="19"/>
  <c r="H39" i="19"/>
  <c r="AC38" i="19"/>
  <c r="Z38" i="19"/>
  <c r="W38" i="19"/>
  <c r="T38" i="19"/>
  <c r="Q38" i="19"/>
  <c r="N38" i="19"/>
  <c r="K38" i="19"/>
  <c r="H38" i="19"/>
  <c r="AC37" i="19"/>
  <c r="Z37" i="19"/>
  <c r="W37" i="19"/>
  <c r="T37" i="19"/>
  <c r="Q37" i="19"/>
  <c r="N37" i="19"/>
  <c r="K37" i="19"/>
  <c r="H37" i="19"/>
  <c r="AC36" i="19"/>
  <c r="Z36" i="19"/>
  <c r="W36" i="19"/>
  <c r="T36" i="19"/>
  <c r="Q36" i="19"/>
  <c r="N36" i="19"/>
  <c r="K36" i="19"/>
  <c r="H36" i="19"/>
  <c r="AC35" i="19"/>
  <c r="Z35" i="19"/>
  <c r="W35" i="19"/>
  <c r="T35" i="19"/>
  <c r="Q35" i="19"/>
  <c r="N35" i="19"/>
  <c r="K35" i="19"/>
  <c r="H35" i="19"/>
  <c r="AC34" i="19"/>
  <c r="Z34" i="19"/>
  <c r="W34" i="19"/>
  <c r="T34" i="19"/>
  <c r="Q34" i="19"/>
  <c r="N34" i="19"/>
  <c r="K34" i="19"/>
  <c r="H34" i="19"/>
  <c r="AC33" i="19"/>
  <c r="Z33" i="19"/>
  <c r="W33" i="19"/>
  <c r="T33" i="19"/>
  <c r="Q33" i="19"/>
  <c r="N33" i="19"/>
  <c r="K33" i="19"/>
  <c r="H33" i="19"/>
  <c r="AC32" i="19"/>
  <c r="Z32" i="19"/>
  <c r="W32" i="19"/>
  <c r="T32" i="19"/>
  <c r="Q32" i="19"/>
  <c r="N32" i="19"/>
  <c r="K32" i="19"/>
  <c r="H32" i="19"/>
  <c r="AC31" i="19"/>
  <c r="Z31" i="19"/>
  <c r="W31" i="19"/>
  <c r="T31" i="19"/>
  <c r="Q31" i="19"/>
  <c r="N31" i="19"/>
  <c r="K31" i="19"/>
  <c r="H31" i="19"/>
  <c r="AF30" i="19"/>
  <c r="AC30" i="19"/>
  <c r="Z30" i="19"/>
  <c r="W30" i="19"/>
  <c r="T30" i="19"/>
  <c r="Q30" i="19"/>
  <c r="N30" i="19"/>
  <c r="K30" i="19"/>
  <c r="H30" i="19"/>
  <c r="AC29" i="19"/>
  <c r="Z29" i="19"/>
  <c r="W29" i="19"/>
  <c r="T29" i="19"/>
  <c r="Q29" i="19"/>
  <c r="N29" i="19"/>
  <c r="K29" i="19"/>
  <c r="H29" i="19"/>
  <c r="AC28" i="19"/>
  <c r="Z28" i="19"/>
  <c r="W28" i="19"/>
  <c r="T28" i="19"/>
  <c r="Q28" i="19"/>
  <c r="N28" i="19"/>
  <c r="K28" i="19"/>
  <c r="H28" i="19"/>
  <c r="AC27" i="19"/>
  <c r="Z27" i="19"/>
  <c r="W27" i="19"/>
  <c r="T27" i="19"/>
  <c r="Q27" i="19"/>
  <c r="N27" i="19"/>
  <c r="K27" i="19"/>
  <c r="H27" i="19"/>
  <c r="AC26" i="19"/>
  <c r="Z26" i="19"/>
  <c r="W26" i="19"/>
  <c r="T26" i="19"/>
  <c r="Q26" i="19"/>
  <c r="N26" i="19"/>
  <c r="K26" i="19"/>
  <c r="H26" i="19"/>
  <c r="AC25" i="19"/>
  <c r="Z25" i="19"/>
  <c r="W25" i="19"/>
  <c r="T25" i="19"/>
  <c r="Q25" i="19"/>
  <c r="N25" i="19"/>
  <c r="K25" i="19"/>
  <c r="H25" i="19"/>
  <c r="AC24" i="19"/>
  <c r="Z24" i="19"/>
  <c r="W24" i="19"/>
  <c r="T24" i="19"/>
  <c r="Q24" i="19"/>
  <c r="N24" i="19"/>
  <c r="K24" i="19"/>
  <c r="H24" i="19"/>
  <c r="AI23" i="19"/>
  <c r="AF23" i="19"/>
  <c r="AC23" i="19"/>
  <c r="Z23" i="19"/>
  <c r="W23" i="19"/>
  <c r="T23" i="19"/>
  <c r="Q23" i="19"/>
  <c r="N23" i="19"/>
  <c r="K23" i="19"/>
  <c r="H23" i="19"/>
  <c r="AC22" i="19"/>
  <c r="Z22" i="19"/>
  <c r="W22" i="19"/>
  <c r="T22" i="19"/>
  <c r="Q22" i="19"/>
  <c r="N22" i="19"/>
  <c r="K22" i="19"/>
  <c r="H22" i="19"/>
  <c r="AC21" i="19"/>
  <c r="Z21" i="19"/>
  <c r="W21" i="19"/>
  <c r="T21" i="19"/>
  <c r="Q21" i="19"/>
  <c r="N21" i="19"/>
  <c r="K21" i="19"/>
  <c r="H21" i="19"/>
  <c r="AC20" i="19"/>
  <c r="Z20" i="19"/>
  <c r="W20" i="19"/>
  <c r="T20" i="19"/>
  <c r="Q20" i="19"/>
  <c r="N20" i="19"/>
  <c r="K20" i="19"/>
  <c r="H20" i="19"/>
  <c r="AC19" i="19"/>
  <c r="Z19" i="19"/>
  <c r="W19" i="19"/>
  <c r="T19" i="19"/>
  <c r="Q19" i="19"/>
  <c r="N19" i="19"/>
  <c r="K19" i="19"/>
  <c r="H19" i="19"/>
  <c r="AC18" i="19"/>
  <c r="Z18" i="19"/>
  <c r="W18" i="19"/>
  <c r="T18" i="19"/>
  <c r="Q18" i="19"/>
  <c r="N18" i="19"/>
  <c r="K18" i="19"/>
  <c r="H18" i="19"/>
  <c r="AI17" i="19"/>
  <c r="AF17" i="19"/>
  <c r="AC17" i="19"/>
  <c r="Z17" i="19"/>
  <c r="W17" i="19"/>
  <c r="T17" i="19"/>
  <c r="Q17" i="19"/>
  <c r="N17" i="19"/>
  <c r="K17" i="19"/>
  <c r="H17" i="19"/>
  <c r="AC16" i="19"/>
  <c r="Z16" i="19"/>
  <c r="W16" i="19"/>
  <c r="T16" i="19"/>
  <c r="Q16" i="19"/>
  <c r="N16" i="19"/>
  <c r="K16" i="19"/>
  <c r="H16" i="19"/>
  <c r="AC15" i="19"/>
  <c r="Z15" i="19"/>
  <c r="W15" i="19"/>
  <c r="T15" i="19"/>
  <c r="Q15" i="19"/>
  <c r="N15" i="19"/>
  <c r="K15" i="19"/>
  <c r="H15" i="19"/>
  <c r="AC14" i="19"/>
  <c r="Z14" i="19"/>
  <c r="W14" i="19"/>
  <c r="T14" i="19"/>
  <c r="Q14" i="19"/>
  <c r="N14" i="19"/>
  <c r="K14" i="19"/>
  <c r="H14" i="19"/>
  <c r="AC13" i="19"/>
  <c r="Z13" i="19"/>
  <c r="W13" i="19"/>
  <c r="T13" i="19"/>
  <c r="Q13" i="19"/>
  <c r="N13" i="19"/>
  <c r="K13" i="19"/>
  <c r="H13" i="19"/>
  <c r="AC12" i="19"/>
  <c r="Z12" i="19"/>
  <c r="W12" i="19"/>
  <c r="T12" i="19"/>
  <c r="Q12" i="19"/>
  <c r="N12" i="19"/>
  <c r="K12" i="19"/>
  <c r="H12" i="19"/>
  <c r="AI11" i="19"/>
  <c r="AF11" i="19"/>
  <c r="AC11" i="19"/>
  <c r="Z11" i="19"/>
  <c r="W11" i="19"/>
  <c r="T11" i="19"/>
  <c r="Q11" i="19"/>
  <c r="N11" i="19"/>
  <c r="K11" i="19"/>
  <c r="H11" i="19"/>
  <c r="AC10" i="19"/>
  <c r="Z10" i="19"/>
  <c r="W10" i="19"/>
  <c r="T10" i="19"/>
  <c r="Q10" i="19"/>
  <c r="N10" i="19"/>
  <c r="K10" i="19"/>
  <c r="H10" i="19"/>
  <c r="AC9" i="19"/>
  <c r="Z9" i="19"/>
  <c r="W9" i="19"/>
  <c r="T9" i="19"/>
  <c r="Q9" i="19"/>
  <c r="N9" i="19"/>
  <c r="K9" i="19"/>
  <c r="H9" i="19"/>
  <c r="AC8" i="19"/>
  <c r="Z8" i="19"/>
  <c r="W8" i="19"/>
  <c r="T8" i="19"/>
  <c r="Q8" i="19"/>
  <c r="N8" i="19"/>
  <c r="K8" i="19"/>
  <c r="H8" i="19"/>
  <c r="AC7" i="19"/>
  <c r="Z7" i="19"/>
  <c r="W7" i="19"/>
  <c r="T7" i="19"/>
  <c r="Q7" i="19"/>
  <c r="N7" i="19"/>
  <c r="K7" i="19"/>
  <c r="H7" i="19"/>
  <c r="AC6" i="19"/>
  <c r="Z6" i="19"/>
  <c r="W6" i="19"/>
  <c r="T6" i="19"/>
  <c r="Q6" i="19"/>
  <c r="N6" i="19"/>
  <c r="K6" i="19"/>
  <c r="H6" i="19"/>
  <c r="AC5" i="19"/>
  <c r="Z5" i="19"/>
  <c r="W5" i="19"/>
  <c r="T5" i="19"/>
  <c r="Q5" i="19"/>
  <c r="N5" i="19"/>
  <c r="K5" i="19"/>
  <c r="H5" i="19"/>
  <c r="AC4" i="19"/>
  <c r="Z4" i="19"/>
  <c r="W4" i="19"/>
  <c r="T4" i="19"/>
  <c r="Q4" i="19"/>
  <c r="N4" i="19"/>
  <c r="K4" i="19"/>
  <c r="H4" i="19"/>
  <c r="AI3" i="19"/>
  <c r="AC3" i="19"/>
  <c r="AF31" i="19" s="1"/>
  <c r="Z3" i="19"/>
  <c r="AI24" i="19" s="1"/>
  <c r="W3" i="19"/>
  <c r="AF24" i="19" s="1"/>
  <c r="T3" i="19"/>
  <c r="Q3" i="19"/>
  <c r="N3" i="19"/>
  <c r="K3" i="19"/>
  <c r="AF12" i="19" s="1"/>
  <c r="H3" i="19"/>
  <c r="AI4" i="19" s="1"/>
  <c r="AD2" i="19"/>
  <c r="L1253" i="18"/>
  <c r="U1253" i="18"/>
  <c r="X1253" i="18"/>
  <c r="AA1253" i="18"/>
  <c r="L1254" i="18"/>
  <c r="U1254" i="18"/>
  <c r="AD24" i="18" s="1"/>
  <c r="X1254" i="18"/>
  <c r="AA1254" i="18"/>
  <c r="L1255" i="18"/>
  <c r="U1255" i="18"/>
  <c r="X1255" i="18"/>
  <c r="AA1255" i="18"/>
  <c r="L1256" i="18"/>
  <c r="U1256" i="18"/>
  <c r="X1256" i="18"/>
  <c r="AA1256" i="18"/>
  <c r="L1257" i="18"/>
  <c r="U1257" i="18"/>
  <c r="X1257" i="18"/>
  <c r="AA1257" i="18"/>
  <c r="L1258" i="18"/>
  <c r="U1258" i="18"/>
  <c r="X1258" i="18"/>
  <c r="AA1258" i="18"/>
  <c r="L1259" i="18"/>
  <c r="U1259" i="18"/>
  <c r="X1259" i="18"/>
  <c r="AA1259" i="18"/>
  <c r="L1260" i="18"/>
  <c r="AG24" i="18"/>
  <c r="AG12" i="18"/>
  <c r="AD30" i="18"/>
  <c r="AG23" i="18"/>
  <c r="AD23" i="18"/>
  <c r="AG18" i="18"/>
  <c r="AG17" i="18"/>
  <c r="AD18" i="18"/>
  <c r="AD17" i="18"/>
  <c r="AG4" i="18"/>
  <c r="AD4" i="18"/>
  <c r="AD12" i="18"/>
  <c r="AH1" i="18"/>
  <c r="AD11" i="18"/>
  <c r="AA4" i="18"/>
  <c r="AA5" i="18"/>
  <c r="AA6" i="18"/>
  <c r="AA7" i="18"/>
  <c r="AA8" i="18"/>
  <c r="AA9" i="18"/>
  <c r="AA10" i="18"/>
  <c r="AA11" i="18"/>
  <c r="AA12" i="18"/>
  <c r="AA13" i="18"/>
  <c r="AA14" i="18"/>
  <c r="AA15" i="18"/>
  <c r="AA16" i="18"/>
  <c r="AA17" i="18"/>
  <c r="AA18" i="18"/>
  <c r="AA19" i="18"/>
  <c r="AA20" i="18"/>
  <c r="AA21" i="18"/>
  <c r="AA22" i="18"/>
  <c r="AA23" i="18"/>
  <c r="AA24" i="18"/>
  <c r="AA25" i="18"/>
  <c r="AA26" i="18"/>
  <c r="AA27" i="18"/>
  <c r="AA28" i="18"/>
  <c r="AA29" i="18"/>
  <c r="AA30" i="18"/>
  <c r="AA31" i="18"/>
  <c r="AA32" i="18"/>
  <c r="AA33" i="18"/>
  <c r="AA34" i="18"/>
  <c r="AA35" i="18"/>
  <c r="AA36" i="18"/>
  <c r="AA37" i="18"/>
  <c r="AA38" i="18"/>
  <c r="AA39" i="18"/>
  <c r="AA40" i="18"/>
  <c r="AA41" i="18"/>
  <c r="AA42" i="18"/>
  <c r="AA43" i="18"/>
  <c r="AA44" i="18"/>
  <c r="AA45" i="18"/>
  <c r="AA46" i="18"/>
  <c r="AA47" i="18"/>
  <c r="AA48" i="18"/>
  <c r="AA49" i="18"/>
  <c r="AA50" i="18"/>
  <c r="AA51" i="18"/>
  <c r="AA52" i="18"/>
  <c r="AA53" i="18"/>
  <c r="AA54" i="18"/>
  <c r="AA55" i="18"/>
  <c r="AA56" i="18"/>
  <c r="AA57" i="18"/>
  <c r="AA58" i="18"/>
  <c r="AA59" i="18"/>
  <c r="AA60" i="18"/>
  <c r="AA61" i="18"/>
  <c r="AA62" i="18"/>
  <c r="AA63" i="18"/>
  <c r="AA64" i="18"/>
  <c r="AA65" i="18"/>
  <c r="AA66" i="18"/>
  <c r="AA67" i="18"/>
  <c r="AA68" i="18"/>
  <c r="AA69" i="18"/>
  <c r="AA70" i="18"/>
  <c r="AA71" i="18"/>
  <c r="AA72" i="18"/>
  <c r="AA73" i="18"/>
  <c r="AA74" i="18"/>
  <c r="AA75" i="18"/>
  <c r="AA76" i="18"/>
  <c r="AA77" i="18"/>
  <c r="AA78" i="18"/>
  <c r="AA79" i="18"/>
  <c r="AA80" i="18"/>
  <c r="AA81" i="18"/>
  <c r="AA82" i="18"/>
  <c r="AA83" i="18"/>
  <c r="AA84" i="18"/>
  <c r="AA85" i="18"/>
  <c r="AA86" i="18"/>
  <c r="AA87" i="18"/>
  <c r="AA88" i="18"/>
  <c r="AA89" i="18"/>
  <c r="AA90" i="18"/>
  <c r="AA91" i="18"/>
  <c r="AA92" i="18"/>
  <c r="AA93" i="18"/>
  <c r="AA94" i="18"/>
  <c r="AA95" i="18"/>
  <c r="AA96" i="18"/>
  <c r="AA97" i="18"/>
  <c r="AA98" i="18"/>
  <c r="AA99" i="18"/>
  <c r="AA100" i="18"/>
  <c r="AA101" i="18"/>
  <c r="AA102" i="18"/>
  <c r="AA103" i="18"/>
  <c r="AA104" i="18"/>
  <c r="AA105" i="18"/>
  <c r="AA106" i="18"/>
  <c r="AA107" i="18"/>
  <c r="AA108" i="18"/>
  <c r="AA109" i="18"/>
  <c r="AA110" i="18"/>
  <c r="AA111" i="18"/>
  <c r="AA112" i="18"/>
  <c r="AA113" i="18"/>
  <c r="AA114" i="18"/>
  <c r="AA115" i="18"/>
  <c r="AA116" i="18"/>
  <c r="AA117" i="18"/>
  <c r="AA118" i="18"/>
  <c r="AA119" i="18"/>
  <c r="AA120" i="18"/>
  <c r="AA121" i="18"/>
  <c r="AA122" i="18"/>
  <c r="AA123" i="18"/>
  <c r="AA124" i="18"/>
  <c r="AA125" i="18"/>
  <c r="AA126" i="18"/>
  <c r="AA127" i="18"/>
  <c r="AA128" i="18"/>
  <c r="AA129" i="18"/>
  <c r="AA130" i="18"/>
  <c r="AA131" i="18"/>
  <c r="AA132" i="18"/>
  <c r="AA133" i="18"/>
  <c r="AA134" i="18"/>
  <c r="AA135" i="18"/>
  <c r="AA136" i="18"/>
  <c r="AA137" i="18"/>
  <c r="AA138" i="18"/>
  <c r="AA139" i="18"/>
  <c r="AA140" i="18"/>
  <c r="AA141" i="18"/>
  <c r="AA142" i="18"/>
  <c r="AA143" i="18"/>
  <c r="AA144" i="18"/>
  <c r="AA145" i="18"/>
  <c r="AA146" i="18"/>
  <c r="AA147" i="18"/>
  <c r="AA148" i="18"/>
  <c r="AA149" i="18"/>
  <c r="AA150" i="18"/>
  <c r="AA151" i="18"/>
  <c r="AA152" i="18"/>
  <c r="AA153" i="18"/>
  <c r="AA154" i="18"/>
  <c r="AA155" i="18"/>
  <c r="AA156" i="18"/>
  <c r="AA157" i="18"/>
  <c r="AA158" i="18"/>
  <c r="AA159" i="18"/>
  <c r="AA160" i="18"/>
  <c r="AA161" i="18"/>
  <c r="AA162" i="18"/>
  <c r="AA163" i="18"/>
  <c r="AA164" i="18"/>
  <c r="AA165" i="18"/>
  <c r="AA166" i="18"/>
  <c r="AA167" i="18"/>
  <c r="AA168" i="18"/>
  <c r="AA169" i="18"/>
  <c r="AA170" i="18"/>
  <c r="AA171" i="18"/>
  <c r="AA172" i="18"/>
  <c r="AA173" i="18"/>
  <c r="AA174" i="18"/>
  <c r="AA175" i="18"/>
  <c r="AA176" i="18"/>
  <c r="AA177" i="18"/>
  <c r="AA178" i="18"/>
  <c r="AA179" i="18"/>
  <c r="AA180" i="18"/>
  <c r="AA181" i="18"/>
  <c r="AA182" i="18"/>
  <c r="AA183" i="18"/>
  <c r="AA184" i="18"/>
  <c r="AA185" i="18"/>
  <c r="AA186" i="18"/>
  <c r="AA187" i="18"/>
  <c r="AA188" i="18"/>
  <c r="AA189" i="18"/>
  <c r="AA190" i="18"/>
  <c r="AA191" i="18"/>
  <c r="AA192" i="18"/>
  <c r="AA193" i="18"/>
  <c r="AA194" i="18"/>
  <c r="AA195" i="18"/>
  <c r="AA196" i="18"/>
  <c r="AA197" i="18"/>
  <c r="AA198" i="18"/>
  <c r="AA199" i="18"/>
  <c r="AA200" i="18"/>
  <c r="AA201" i="18"/>
  <c r="AA202" i="18"/>
  <c r="AA203" i="18"/>
  <c r="AA204" i="18"/>
  <c r="AA205" i="18"/>
  <c r="AA206" i="18"/>
  <c r="AA207" i="18"/>
  <c r="AA208" i="18"/>
  <c r="AA209" i="18"/>
  <c r="AA210" i="18"/>
  <c r="AA211" i="18"/>
  <c r="AA212" i="18"/>
  <c r="AA213" i="18"/>
  <c r="AA214" i="18"/>
  <c r="AA215" i="18"/>
  <c r="AA216" i="18"/>
  <c r="AA217" i="18"/>
  <c r="AA218" i="18"/>
  <c r="AA219" i="18"/>
  <c r="AA220" i="18"/>
  <c r="AA221" i="18"/>
  <c r="AA222" i="18"/>
  <c r="AA223" i="18"/>
  <c r="AA224" i="18"/>
  <c r="AA225" i="18"/>
  <c r="AA226" i="18"/>
  <c r="AA227" i="18"/>
  <c r="AA228" i="18"/>
  <c r="AA229" i="18"/>
  <c r="AA230" i="18"/>
  <c r="AA231" i="18"/>
  <c r="AA232" i="18"/>
  <c r="AA233" i="18"/>
  <c r="AA234" i="18"/>
  <c r="AA235" i="18"/>
  <c r="AA236" i="18"/>
  <c r="AA237" i="18"/>
  <c r="AA238" i="18"/>
  <c r="AA239" i="18"/>
  <c r="AA240" i="18"/>
  <c r="AA241" i="18"/>
  <c r="AA242" i="18"/>
  <c r="AA243" i="18"/>
  <c r="AA244" i="18"/>
  <c r="AA245" i="18"/>
  <c r="AA246" i="18"/>
  <c r="AA247" i="18"/>
  <c r="AA248" i="18"/>
  <c r="AA249" i="18"/>
  <c r="AA250" i="18"/>
  <c r="AA251" i="18"/>
  <c r="AA252" i="18"/>
  <c r="AA253" i="18"/>
  <c r="AA254" i="18"/>
  <c r="AA255" i="18"/>
  <c r="AA256" i="18"/>
  <c r="AA257" i="18"/>
  <c r="AA258" i="18"/>
  <c r="AA259" i="18"/>
  <c r="AA260" i="18"/>
  <c r="AA261" i="18"/>
  <c r="AA262" i="18"/>
  <c r="AA263" i="18"/>
  <c r="AA264" i="18"/>
  <c r="AA265" i="18"/>
  <c r="AA266" i="18"/>
  <c r="AA267" i="18"/>
  <c r="AA268" i="18"/>
  <c r="AA269" i="18"/>
  <c r="AA270" i="18"/>
  <c r="AA271" i="18"/>
  <c r="AA272" i="18"/>
  <c r="AA273" i="18"/>
  <c r="AA274" i="18"/>
  <c r="AA275" i="18"/>
  <c r="AA276" i="18"/>
  <c r="AA277" i="18"/>
  <c r="AA278" i="18"/>
  <c r="AA279" i="18"/>
  <c r="AA280" i="18"/>
  <c r="AA281" i="18"/>
  <c r="AA282" i="18"/>
  <c r="AA283" i="18"/>
  <c r="AA284" i="18"/>
  <c r="AA285" i="18"/>
  <c r="AA286" i="18"/>
  <c r="AA287" i="18"/>
  <c r="AA288" i="18"/>
  <c r="AA289" i="18"/>
  <c r="AA290" i="18"/>
  <c r="AA291" i="18"/>
  <c r="AA292" i="18"/>
  <c r="AA293" i="18"/>
  <c r="AA294" i="18"/>
  <c r="AA295" i="18"/>
  <c r="AA296" i="18"/>
  <c r="AA297" i="18"/>
  <c r="AA298" i="18"/>
  <c r="AA299" i="18"/>
  <c r="AA300" i="18"/>
  <c r="AA301" i="18"/>
  <c r="AA302" i="18"/>
  <c r="AA303" i="18"/>
  <c r="AA304" i="18"/>
  <c r="AA305" i="18"/>
  <c r="AA306" i="18"/>
  <c r="AA307" i="18"/>
  <c r="AA308" i="18"/>
  <c r="AA309" i="18"/>
  <c r="AA310" i="18"/>
  <c r="AA311" i="18"/>
  <c r="AA312" i="18"/>
  <c r="AA313" i="18"/>
  <c r="AA314" i="18"/>
  <c r="AA315" i="18"/>
  <c r="AA316" i="18"/>
  <c r="AA317" i="18"/>
  <c r="AA318" i="18"/>
  <c r="AA319" i="18"/>
  <c r="AA320" i="18"/>
  <c r="AA321" i="18"/>
  <c r="AA322" i="18"/>
  <c r="AA323" i="18"/>
  <c r="AA324" i="18"/>
  <c r="AA325" i="18"/>
  <c r="AA326" i="18"/>
  <c r="AA327" i="18"/>
  <c r="AA328" i="18"/>
  <c r="AA329" i="18"/>
  <c r="AA330" i="18"/>
  <c r="AA331" i="18"/>
  <c r="AA332" i="18"/>
  <c r="AA333" i="18"/>
  <c r="AA334" i="18"/>
  <c r="AA335" i="18"/>
  <c r="AA336" i="18"/>
  <c r="AA337" i="18"/>
  <c r="AA338" i="18"/>
  <c r="AA339" i="18"/>
  <c r="AA340" i="18"/>
  <c r="AA341" i="18"/>
  <c r="AA342" i="18"/>
  <c r="AA343" i="18"/>
  <c r="AA344" i="18"/>
  <c r="AA345" i="18"/>
  <c r="AA346" i="18"/>
  <c r="AA347" i="18"/>
  <c r="AA348" i="18"/>
  <c r="AA349" i="18"/>
  <c r="AA350" i="18"/>
  <c r="AA351" i="18"/>
  <c r="AA352" i="18"/>
  <c r="AA353" i="18"/>
  <c r="AA354" i="18"/>
  <c r="AA355" i="18"/>
  <c r="AA356" i="18"/>
  <c r="AA357" i="18"/>
  <c r="AA358" i="18"/>
  <c r="AA359" i="18"/>
  <c r="AA360" i="18"/>
  <c r="AA361" i="18"/>
  <c r="AA362" i="18"/>
  <c r="AA363" i="18"/>
  <c r="AA364" i="18"/>
  <c r="AA365" i="18"/>
  <c r="AA366" i="18"/>
  <c r="AA367" i="18"/>
  <c r="AA368" i="18"/>
  <c r="AA369" i="18"/>
  <c r="AA370" i="18"/>
  <c r="AA371" i="18"/>
  <c r="AA372" i="18"/>
  <c r="AA373" i="18"/>
  <c r="AA374" i="18"/>
  <c r="AA375" i="18"/>
  <c r="AA376" i="18"/>
  <c r="AA377" i="18"/>
  <c r="AA378" i="18"/>
  <c r="AA379" i="18"/>
  <c r="AA380" i="18"/>
  <c r="AA381" i="18"/>
  <c r="AA382" i="18"/>
  <c r="AA383" i="18"/>
  <c r="AA384" i="18"/>
  <c r="AA385" i="18"/>
  <c r="AA386" i="18"/>
  <c r="AA387" i="18"/>
  <c r="AA388" i="18"/>
  <c r="AA389" i="18"/>
  <c r="AA390" i="18"/>
  <c r="AA391" i="18"/>
  <c r="AA392" i="18"/>
  <c r="AA393" i="18"/>
  <c r="AA394" i="18"/>
  <c r="AA395" i="18"/>
  <c r="AA396" i="18"/>
  <c r="AA397" i="18"/>
  <c r="AA398" i="18"/>
  <c r="AA399" i="18"/>
  <c r="AA400" i="18"/>
  <c r="AA401" i="18"/>
  <c r="AA402" i="18"/>
  <c r="AA403" i="18"/>
  <c r="AA404" i="18"/>
  <c r="AA405" i="18"/>
  <c r="AA406" i="18"/>
  <c r="AA407" i="18"/>
  <c r="AA408" i="18"/>
  <c r="AA409" i="18"/>
  <c r="AA410" i="18"/>
  <c r="AA411" i="18"/>
  <c r="AA412" i="18"/>
  <c r="AA413" i="18"/>
  <c r="AA414" i="18"/>
  <c r="AA415" i="18"/>
  <c r="AA416" i="18"/>
  <c r="AA417" i="18"/>
  <c r="AA418" i="18"/>
  <c r="AA419" i="18"/>
  <c r="AA420" i="18"/>
  <c r="AA421" i="18"/>
  <c r="AA422" i="18"/>
  <c r="AA423" i="18"/>
  <c r="AA424" i="18"/>
  <c r="AA425" i="18"/>
  <c r="AA426" i="18"/>
  <c r="AA427" i="18"/>
  <c r="AA428" i="18"/>
  <c r="AA429" i="18"/>
  <c r="AA430" i="18"/>
  <c r="AA431" i="18"/>
  <c r="AA432" i="18"/>
  <c r="AA433" i="18"/>
  <c r="AA434" i="18"/>
  <c r="AA435" i="18"/>
  <c r="AA436" i="18"/>
  <c r="AA437" i="18"/>
  <c r="AA438" i="18"/>
  <c r="AA439" i="18"/>
  <c r="AA440" i="18"/>
  <c r="AA441" i="18"/>
  <c r="AA442" i="18"/>
  <c r="AA443" i="18"/>
  <c r="AA444" i="18"/>
  <c r="AA445" i="18"/>
  <c r="AA446" i="18"/>
  <c r="AA447" i="18"/>
  <c r="AA448" i="18"/>
  <c r="AA449" i="18"/>
  <c r="AA450" i="18"/>
  <c r="AA451" i="18"/>
  <c r="AA452" i="18"/>
  <c r="AA453" i="18"/>
  <c r="AA454" i="18"/>
  <c r="AA455" i="18"/>
  <c r="AA456" i="18"/>
  <c r="AA457" i="18"/>
  <c r="AA458" i="18"/>
  <c r="AA459" i="18"/>
  <c r="AA460" i="18"/>
  <c r="AA461" i="18"/>
  <c r="AA462" i="18"/>
  <c r="AA463" i="18"/>
  <c r="AA464" i="18"/>
  <c r="AA465" i="18"/>
  <c r="AA466" i="18"/>
  <c r="AA467" i="18"/>
  <c r="AA468" i="18"/>
  <c r="AA469" i="18"/>
  <c r="AA470" i="18"/>
  <c r="AA471" i="18"/>
  <c r="AA472" i="18"/>
  <c r="AA473" i="18"/>
  <c r="AA474" i="18"/>
  <c r="AA475" i="18"/>
  <c r="AA476" i="18"/>
  <c r="AA477" i="18"/>
  <c r="AA478" i="18"/>
  <c r="AA479" i="18"/>
  <c r="AA480" i="18"/>
  <c r="AA481" i="18"/>
  <c r="AA482" i="18"/>
  <c r="AA483" i="18"/>
  <c r="AA484" i="18"/>
  <c r="AA485" i="18"/>
  <c r="AA486" i="18"/>
  <c r="AA487" i="18"/>
  <c r="AA488" i="18"/>
  <c r="AA489" i="18"/>
  <c r="AA490" i="18"/>
  <c r="AA491" i="18"/>
  <c r="AA492" i="18"/>
  <c r="AA493" i="18"/>
  <c r="AA494" i="18"/>
  <c r="AA495" i="18"/>
  <c r="AA496" i="18"/>
  <c r="AA497" i="18"/>
  <c r="AA498" i="18"/>
  <c r="AA499" i="18"/>
  <c r="AA500" i="18"/>
  <c r="AA501" i="18"/>
  <c r="AA502" i="18"/>
  <c r="AA503" i="18"/>
  <c r="AA504" i="18"/>
  <c r="AA505" i="18"/>
  <c r="AA506" i="18"/>
  <c r="AA507" i="18"/>
  <c r="AA508" i="18"/>
  <c r="AA509" i="18"/>
  <c r="AA510" i="18"/>
  <c r="AA511" i="18"/>
  <c r="AA512" i="18"/>
  <c r="AA513" i="18"/>
  <c r="AA514" i="18"/>
  <c r="AA515" i="18"/>
  <c r="AA516" i="18"/>
  <c r="AA517" i="18"/>
  <c r="AA518" i="18"/>
  <c r="AA519" i="18"/>
  <c r="AA520" i="18"/>
  <c r="AA521" i="18"/>
  <c r="AA522" i="18"/>
  <c r="AA523" i="18"/>
  <c r="AA524" i="18"/>
  <c r="AA525" i="18"/>
  <c r="AA526" i="18"/>
  <c r="AA527" i="18"/>
  <c r="AA528" i="18"/>
  <c r="AA529" i="18"/>
  <c r="AA530" i="18"/>
  <c r="AA531" i="18"/>
  <c r="AA532" i="18"/>
  <c r="AA533" i="18"/>
  <c r="AA534" i="18"/>
  <c r="AA535" i="18"/>
  <c r="AA536" i="18"/>
  <c r="AA537" i="18"/>
  <c r="AA538" i="18"/>
  <c r="AA539" i="18"/>
  <c r="AA540" i="18"/>
  <c r="AA541" i="18"/>
  <c r="AA542" i="18"/>
  <c r="AA543" i="18"/>
  <c r="AA544" i="18"/>
  <c r="AA545" i="18"/>
  <c r="AA546" i="18"/>
  <c r="AA547" i="18"/>
  <c r="AA548" i="18"/>
  <c r="AA549" i="18"/>
  <c r="AA550" i="18"/>
  <c r="AA551" i="18"/>
  <c r="AA552" i="18"/>
  <c r="AA553" i="18"/>
  <c r="AA554" i="18"/>
  <c r="AA555" i="18"/>
  <c r="AA556" i="18"/>
  <c r="AA557" i="18"/>
  <c r="AA558" i="18"/>
  <c r="AA559" i="18"/>
  <c r="AA560" i="18"/>
  <c r="AA561" i="18"/>
  <c r="AA562" i="18"/>
  <c r="AA563" i="18"/>
  <c r="AA564" i="18"/>
  <c r="AA565" i="18"/>
  <c r="AA566" i="18"/>
  <c r="AA567" i="18"/>
  <c r="AA568" i="18"/>
  <c r="AA569" i="18"/>
  <c r="AA570" i="18"/>
  <c r="AA571" i="18"/>
  <c r="AA572" i="18"/>
  <c r="AA573" i="18"/>
  <c r="AA574" i="18"/>
  <c r="AA575" i="18"/>
  <c r="AA576" i="18"/>
  <c r="AA577" i="18"/>
  <c r="AA578" i="18"/>
  <c r="AA579" i="18"/>
  <c r="AA580" i="18"/>
  <c r="AA581" i="18"/>
  <c r="AA582" i="18"/>
  <c r="AA583" i="18"/>
  <c r="AA584" i="18"/>
  <c r="AA585" i="18"/>
  <c r="AA586" i="18"/>
  <c r="AA587" i="18"/>
  <c r="AA588" i="18"/>
  <c r="AA589" i="18"/>
  <c r="AA590" i="18"/>
  <c r="AA591" i="18"/>
  <c r="AA592" i="18"/>
  <c r="AA593" i="18"/>
  <c r="AA594" i="18"/>
  <c r="AA595" i="18"/>
  <c r="AA596" i="18"/>
  <c r="AA597" i="18"/>
  <c r="AA598" i="18"/>
  <c r="AA599" i="18"/>
  <c r="AA600" i="18"/>
  <c r="AA601" i="18"/>
  <c r="AA602" i="18"/>
  <c r="AA603" i="18"/>
  <c r="AA604" i="18"/>
  <c r="AA605" i="18"/>
  <c r="AA606" i="18"/>
  <c r="AA607" i="18"/>
  <c r="AA608" i="18"/>
  <c r="AA609" i="18"/>
  <c r="AA610" i="18"/>
  <c r="AA611" i="18"/>
  <c r="AA612" i="18"/>
  <c r="AA613" i="18"/>
  <c r="AA614" i="18"/>
  <c r="AA615" i="18"/>
  <c r="AA616" i="18"/>
  <c r="AA617" i="18"/>
  <c r="AA618" i="18"/>
  <c r="AA619" i="18"/>
  <c r="AA620" i="18"/>
  <c r="AA621" i="18"/>
  <c r="AA622" i="18"/>
  <c r="AA623" i="18"/>
  <c r="AA624" i="18"/>
  <c r="AA625" i="18"/>
  <c r="AA626" i="18"/>
  <c r="AA627" i="18"/>
  <c r="AA628" i="18"/>
  <c r="AA629" i="18"/>
  <c r="AA630" i="18"/>
  <c r="AA631" i="18"/>
  <c r="AA632" i="18"/>
  <c r="AA633" i="18"/>
  <c r="AA634" i="18"/>
  <c r="AA635" i="18"/>
  <c r="AA636" i="18"/>
  <c r="AA637" i="18"/>
  <c r="AA638" i="18"/>
  <c r="AA639" i="18"/>
  <c r="AA640" i="18"/>
  <c r="AA641" i="18"/>
  <c r="AA642" i="18"/>
  <c r="AA643" i="18"/>
  <c r="AA644" i="18"/>
  <c r="AA645" i="18"/>
  <c r="AA646" i="18"/>
  <c r="AA647" i="18"/>
  <c r="AA648" i="18"/>
  <c r="AA649" i="18"/>
  <c r="AA650" i="18"/>
  <c r="AA651" i="18"/>
  <c r="AA652" i="18"/>
  <c r="AA653" i="18"/>
  <c r="AA654" i="18"/>
  <c r="AA655" i="18"/>
  <c r="AA656" i="18"/>
  <c r="AA657" i="18"/>
  <c r="AA658" i="18"/>
  <c r="AA659" i="18"/>
  <c r="AA660" i="18"/>
  <c r="AA661" i="18"/>
  <c r="AA662" i="18"/>
  <c r="AA663" i="18"/>
  <c r="AA664" i="18"/>
  <c r="AA665" i="18"/>
  <c r="AA666" i="18"/>
  <c r="AA667" i="18"/>
  <c r="AA668" i="18"/>
  <c r="AA669" i="18"/>
  <c r="AA670" i="18"/>
  <c r="AA671" i="18"/>
  <c r="AA672" i="18"/>
  <c r="AA673" i="18"/>
  <c r="AA674" i="18"/>
  <c r="AA675" i="18"/>
  <c r="AA676" i="18"/>
  <c r="AA677" i="18"/>
  <c r="AA678" i="18"/>
  <c r="AA679" i="18"/>
  <c r="AA680" i="18"/>
  <c r="AA681" i="18"/>
  <c r="AA682" i="18"/>
  <c r="AA683" i="18"/>
  <c r="AA684" i="18"/>
  <c r="AA685" i="18"/>
  <c r="AA686" i="18"/>
  <c r="AA687" i="18"/>
  <c r="AA688" i="18"/>
  <c r="AA689" i="18"/>
  <c r="AA690" i="18"/>
  <c r="AA691" i="18"/>
  <c r="AA692" i="18"/>
  <c r="AA693" i="18"/>
  <c r="AA694" i="18"/>
  <c r="AA695" i="18"/>
  <c r="AA696" i="18"/>
  <c r="AA697" i="18"/>
  <c r="AA698" i="18"/>
  <c r="AA699" i="18"/>
  <c r="AA700" i="18"/>
  <c r="AA701" i="18"/>
  <c r="AA702" i="18"/>
  <c r="AA703" i="18"/>
  <c r="AA704" i="18"/>
  <c r="AA705" i="18"/>
  <c r="AA706" i="18"/>
  <c r="AA707" i="18"/>
  <c r="AA708" i="18"/>
  <c r="AA709" i="18"/>
  <c r="AA710" i="18"/>
  <c r="AA711" i="18"/>
  <c r="AA712" i="18"/>
  <c r="AA713" i="18"/>
  <c r="AA714" i="18"/>
  <c r="AA715" i="18"/>
  <c r="AA716" i="18"/>
  <c r="AA717" i="18"/>
  <c r="AA718" i="18"/>
  <c r="AA719" i="18"/>
  <c r="AA720" i="18"/>
  <c r="AA721" i="18"/>
  <c r="AA722" i="18"/>
  <c r="AA723" i="18"/>
  <c r="AA724" i="18"/>
  <c r="AA725" i="18"/>
  <c r="AA726" i="18"/>
  <c r="AA727" i="18"/>
  <c r="AA728" i="18"/>
  <c r="AA729" i="18"/>
  <c r="AA730" i="18"/>
  <c r="AA731" i="18"/>
  <c r="AA732" i="18"/>
  <c r="AA733" i="18"/>
  <c r="AA734" i="18"/>
  <c r="AA735" i="18"/>
  <c r="AA736" i="18"/>
  <c r="AA737" i="18"/>
  <c r="AA738" i="18"/>
  <c r="AA739" i="18"/>
  <c r="AA740" i="18"/>
  <c r="AA741" i="18"/>
  <c r="AA742" i="18"/>
  <c r="AA743" i="18"/>
  <c r="AA744" i="18"/>
  <c r="AA745" i="18"/>
  <c r="AA746" i="18"/>
  <c r="AA747" i="18"/>
  <c r="AA748" i="18"/>
  <c r="AA749" i="18"/>
  <c r="AA750" i="18"/>
  <c r="AA751" i="18"/>
  <c r="AA752" i="18"/>
  <c r="AA753" i="18"/>
  <c r="AA754" i="18"/>
  <c r="AA755" i="18"/>
  <c r="AA756" i="18"/>
  <c r="AA757" i="18"/>
  <c r="AA758" i="18"/>
  <c r="AA759" i="18"/>
  <c r="AA760" i="18"/>
  <c r="AA761" i="18"/>
  <c r="AA762" i="18"/>
  <c r="AA763" i="18"/>
  <c r="AA764" i="18"/>
  <c r="AA765" i="18"/>
  <c r="AA766" i="18"/>
  <c r="AA767" i="18"/>
  <c r="AA768" i="18"/>
  <c r="AA769" i="18"/>
  <c r="AA770" i="18"/>
  <c r="AA771" i="18"/>
  <c r="AA772" i="18"/>
  <c r="AA773" i="18"/>
  <c r="AA774" i="18"/>
  <c r="AA775" i="18"/>
  <c r="AA776" i="18"/>
  <c r="AA777" i="18"/>
  <c r="AA778" i="18"/>
  <c r="AA779" i="18"/>
  <c r="AA780" i="18"/>
  <c r="AA781" i="18"/>
  <c r="AA782" i="18"/>
  <c r="AA783" i="18"/>
  <c r="AA784" i="18"/>
  <c r="AA785" i="18"/>
  <c r="AA786" i="18"/>
  <c r="AA787" i="18"/>
  <c r="AA788" i="18"/>
  <c r="AA789" i="18"/>
  <c r="AA790" i="18"/>
  <c r="AA791" i="18"/>
  <c r="AA792" i="18"/>
  <c r="AA793" i="18"/>
  <c r="AA794" i="18"/>
  <c r="AA795" i="18"/>
  <c r="AA796" i="18"/>
  <c r="AA797" i="18"/>
  <c r="AA798" i="18"/>
  <c r="AA799" i="18"/>
  <c r="AA800" i="18"/>
  <c r="AA801" i="18"/>
  <c r="AA802" i="18"/>
  <c r="AA803" i="18"/>
  <c r="AA804" i="18"/>
  <c r="AA805" i="18"/>
  <c r="AA806" i="18"/>
  <c r="AA807" i="18"/>
  <c r="AA808" i="18"/>
  <c r="AA809" i="18"/>
  <c r="AA810" i="18"/>
  <c r="AA811" i="18"/>
  <c r="AA812" i="18"/>
  <c r="AA813" i="18"/>
  <c r="AA814" i="18"/>
  <c r="AA815" i="18"/>
  <c r="AA816" i="18"/>
  <c r="AA817" i="18"/>
  <c r="AA818" i="18"/>
  <c r="AA819" i="18"/>
  <c r="AA820" i="18"/>
  <c r="AA821" i="18"/>
  <c r="AA822" i="18"/>
  <c r="AA823" i="18"/>
  <c r="AA824" i="18"/>
  <c r="AA825" i="18"/>
  <c r="AA826" i="18"/>
  <c r="AA827" i="18"/>
  <c r="AA828" i="18"/>
  <c r="AA829" i="18"/>
  <c r="AA830" i="18"/>
  <c r="AA831" i="18"/>
  <c r="AA832" i="18"/>
  <c r="AA833" i="18"/>
  <c r="AA834" i="18"/>
  <c r="AA835" i="18"/>
  <c r="AA836" i="18"/>
  <c r="AA837" i="18"/>
  <c r="AA838" i="18"/>
  <c r="AA839" i="18"/>
  <c r="AA840" i="18"/>
  <c r="AA841" i="18"/>
  <c r="AA842" i="18"/>
  <c r="AA843" i="18"/>
  <c r="AA844" i="18"/>
  <c r="AA845" i="18"/>
  <c r="AA846" i="18"/>
  <c r="AA847" i="18"/>
  <c r="AA848" i="18"/>
  <c r="AA849" i="18"/>
  <c r="AA850" i="18"/>
  <c r="AA851" i="18"/>
  <c r="AA852" i="18"/>
  <c r="AA853" i="18"/>
  <c r="AA854" i="18"/>
  <c r="AA855" i="18"/>
  <c r="AA856" i="18"/>
  <c r="AA857" i="18"/>
  <c r="AA858" i="18"/>
  <c r="AA859" i="18"/>
  <c r="AA860" i="18"/>
  <c r="AA861" i="18"/>
  <c r="AA862" i="18"/>
  <c r="AA863" i="18"/>
  <c r="AA864" i="18"/>
  <c r="AA865" i="18"/>
  <c r="AA866" i="18"/>
  <c r="AA867" i="18"/>
  <c r="AA868" i="18"/>
  <c r="AA869" i="18"/>
  <c r="AA870" i="18"/>
  <c r="AA871" i="18"/>
  <c r="AA872" i="18"/>
  <c r="AA873" i="18"/>
  <c r="AA874" i="18"/>
  <c r="AA875" i="18"/>
  <c r="AA876" i="18"/>
  <c r="AA877" i="18"/>
  <c r="AA878" i="18"/>
  <c r="AA879" i="18"/>
  <c r="AA880" i="18"/>
  <c r="AA881" i="18"/>
  <c r="AA882" i="18"/>
  <c r="AA883" i="18"/>
  <c r="AA884" i="18"/>
  <c r="AA885" i="18"/>
  <c r="AA886" i="18"/>
  <c r="AA887" i="18"/>
  <c r="AA888" i="18"/>
  <c r="AA889" i="18"/>
  <c r="AA890" i="18"/>
  <c r="AA891" i="18"/>
  <c r="AA892" i="18"/>
  <c r="AA893" i="18"/>
  <c r="AA894" i="18"/>
  <c r="AA895" i="18"/>
  <c r="AA896" i="18"/>
  <c r="AA897" i="18"/>
  <c r="AA898" i="18"/>
  <c r="AA899" i="18"/>
  <c r="AA900" i="18"/>
  <c r="AA901" i="18"/>
  <c r="AA902" i="18"/>
  <c r="AA903" i="18"/>
  <c r="AA904" i="18"/>
  <c r="AA905" i="18"/>
  <c r="AA906" i="18"/>
  <c r="AA907" i="18"/>
  <c r="AA908" i="18"/>
  <c r="AA909" i="18"/>
  <c r="AA910" i="18"/>
  <c r="AA911" i="18"/>
  <c r="AA912" i="18"/>
  <c r="AA913" i="18"/>
  <c r="AA914" i="18"/>
  <c r="AA915" i="18"/>
  <c r="AA916" i="18"/>
  <c r="AA917" i="18"/>
  <c r="AA918" i="18"/>
  <c r="AA919" i="18"/>
  <c r="AA920" i="18"/>
  <c r="AA921" i="18"/>
  <c r="AA922" i="18"/>
  <c r="AA923" i="18"/>
  <c r="AA924" i="18"/>
  <c r="AA925" i="18"/>
  <c r="AA926" i="18"/>
  <c r="AA927" i="18"/>
  <c r="AA928" i="18"/>
  <c r="AA929" i="18"/>
  <c r="AA930" i="18"/>
  <c r="AA931" i="18"/>
  <c r="AA932" i="18"/>
  <c r="AA933" i="18"/>
  <c r="AA934" i="18"/>
  <c r="AA935" i="18"/>
  <c r="AA936" i="18"/>
  <c r="AA937" i="18"/>
  <c r="AA938" i="18"/>
  <c r="AA939" i="18"/>
  <c r="AA940" i="18"/>
  <c r="AA941" i="18"/>
  <c r="AA942" i="18"/>
  <c r="AA943" i="18"/>
  <c r="AA944" i="18"/>
  <c r="AA945" i="18"/>
  <c r="AA946" i="18"/>
  <c r="AA947" i="18"/>
  <c r="AA948" i="18"/>
  <c r="AA949" i="18"/>
  <c r="AA950" i="18"/>
  <c r="AA951" i="18"/>
  <c r="AA952" i="18"/>
  <c r="AA953" i="18"/>
  <c r="AA954" i="18"/>
  <c r="AA955" i="18"/>
  <c r="AA956" i="18"/>
  <c r="AA957" i="18"/>
  <c r="AA958" i="18"/>
  <c r="AA959" i="18"/>
  <c r="AA960" i="18"/>
  <c r="AA961" i="18"/>
  <c r="AA962" i="18"/>
  <c r="AA963" i="18"/>
  <c r="AA964" i="18"/>
  <c r="AA965" i="18"/>
  <c r="AA966" i="18"/>
  <c r="AA967" i="18"/>
  <c r="AA968" i="18"/>
  <c r="AA969" i="18"/>
  <c r="AA970" i="18"/>
  <c r="AA971" i="18"/>
  <c r="AA972" i="18"/>
  <c r="AA973" i="18"/>
  <c r="AA974" i="18"/>
  <c r="AA975" i="18"/>
  <c r="AA976" i="18"/>
  <c r="AA977" i="18"/>
  <c r="AA978" i="18"/>
  <c r="AA979" i="18"/>
  <c r="AA980" i="18"/>
  <c r="AA981" i="18"/>
  <c r="AA982" i="18"/>
  <c r="AA983" i="18"/>
  <c r="AA984" i="18"/>
  <c r="AA985" i="18"/>
  <c r="AA986" i="18"/>
  <c r="AA987" i="18"/>
  <c r="AA988" i="18"/>
  <c r="AA989" i="18"/>
  <c r="AA990" i="18"/>
  <c r="AA991" i="18"/>
  <c r="AA992" i="18"/>
  <c r="AA993" i="18"/>
  <c r="AA994" i="18"/>
  <c r="AA995" i="18"/>
  <c r="AA996" i="18"/>
  <c r="AA997" i="18"/>
  <c r="AA998" i="18"/>
  <c r="AA999" i="18"/>
  <c r="AA1000" i="18"/>
  <c r="AA1001" i="18"/>
  <c r="AA1002" i="18"/>
  <c r="AA1003" i="18"/>
  <c r="AA1004" i="18"/>
  <c r="AA1005" i="18"/>
  <c r="AA1006" i="18"/>
  <c r="AA1007" i="18"/>
  <c r="AA1008" i="18"/>
  <c r="AA1009" i="18"/>
  <c r="AA1010" i="18"/>
  <c r="AA1011" i="18"/>
  <c r="AA1012" i="18"/>
  <c r="AA1013" i="18"/>
  <c r="AA1014" i="18"/>
  <c r="AA1015" i="18"/>
  <c r="AA1016" i="18"/>
  <c r="AA1017" i="18"/>
  <c r="AA1018" i="18"/>
  <c r="AA1019" i="18"/>
  <c r="AA1020" i="18"/>
  <c r="AA1021" i="18"/>
  <c r="AA1022" i="18"/>
  <c r="AA1023" i="18"/>
  <c r="AA1024" i="18"/>
  <c r="AA1025" i="18"/>
  <c r="AA1026" i="18"/>
  <c r="AA1027" i="18"/>
  <c r="AA1028" i="18"/>
  <c r="AA1029" i="18"/>
  <c r="AA1030" i="18"/>
  <c r="AA1031" i="18"/>
  <c r="AA1032" i="18"/>
  <c r="AA1033" i="18"/>
  <c r="AA1034" i="18"/>
  <c r="AA1035" i="18"/>
  <c r="AA1036" i="18"/>
  <c r="AA1037" i="18"/>
  <c r="AA1038" i="18"/>
  <c r="AA1039" i="18"/>
  <c r="AA1040" i="18"/>
  <c r="AA1041" i="18"/>
  <c r="AA1042" i="18"/>
  <c r="AA1043" i="18"/>
  <c r="AA1044" i="18"/>
  <c r="AA1045" i="18"/>
  <c r="AA1046" i="18"/>
  <c r="AA1047" i="18"/>
  <c r="AA1048" i="18"/>
  <c r="AA1049" i="18"/>
  <c r="AA1050" i="18"/>
  <c r="AA1051" i="18"/>
  <c r="AA1052" i="18"/>
  <c r="AA1053" i="18"/>
  <c r="AA1054" i="18"/>
  <c r="AA1055" i="18"/>
  <c r="AA1056" i="18"/>
  <c r="AA1057" i="18"/>
  <c r="AA1058" i="18"/>
  <c r="AA1059" i="18"/>
  <c r="AA1060" i="18"/>
  <c r="AA1061" i="18"/>
  <c r="AA1062" i="18"/>
  <c r="AA1063" i="18"/>
  <c r="AA1064" i="18"/>
  <c r="AA1065" i="18"/>
  <c r="AA1066" i="18"/>
  <c r="AA1067" i="18"/>
  <c r="AA1068" i="18"/>
  <c r="AA1069" i="18"/>
  <c r="AA1070" i="18"/>
  <c r="AA1071" i="18"/>
  <c r="AA1072" i="18"/>
  <c r="AA1073" i="18"/>
  <c r="AA1074" i="18"/>
  <c r="AA1075" i="18"/>
  <c r="AA1076" i="18"/>
  <c r="AA1077" i="18"/>
  <c r="AA1078" i="18"/>
  <c r="AA1079" i="18"/>
  <c r="AA1080" i="18"/>
  <c r="AA1081" i="18"/>
  <c r="AA1082" i="18"/>
  <c r="AA1083" i="18"/>
  <c r="AA1084" i="18"/>
  <c r="AA1085" i="18"/>
  <c r="AA1086" i="18"/>
  <c r="AA1087" i="18"/>
  <c r="AA1088" i="18"/>
  <c r="AA1089" i="18"/>
  <c r="AA1090" i="18"/>
  <c r="AA1091" i="18"/>
  <c r="AA1092" i="18"/>
  <c r="AA1093" i="18"/>
  <c r="AA1094" i="18"/>
  <c r="AA1095" i="18"/>
  <c r="AA1096" i="18"/>
  <c r="AA1097" i="18"/>
  <c r="AA1098" i="18"/>
  <c r="AA1099" i="18"/>
  <c r="AA1100" i="18"/>
  <c r="AA1101" i="18"/>
  <c r="AA1102" i="18"/>
  <c r="AA1103" i="18"/>
  <c r="AA1104" i="18"/>
  <c r="AA1105" i="18"/>
  <c r="AA1106" i="18"/>
  <c r="AA1107" i="18"/>
  <c r="AA1108" i="18"/>
  <c r="AA1109" i="18"/>
  <c r="AA1110" i="18"/>
  <c r="AA1111" i="18"/>
  <c r="AA1112" i="18"/>
  <c r="AA1113" i="18"/>
  <c r="AA1114" i="18"/>
  <c r="AA1115" i="18"/>
  <c r="AA1116" i="18"/>
  <c r="AA1117" i="18"/>
  <c r="AA1118" i="18"/>
  <c r="AA1119" i="18"/>
  <c r="AA1120" i="18"/>
  <c r="AA1121" i="18"/>
  <c r="AA1122" i="18"/>
  <c r="AA1123" i="18"/>
  <c r="AA1124" i="18"/>
  <c r="AA1125" i="18"/>
  <c r="AA1126" i="18"/>
  <c r="AA1127" i="18"/>
  <c r="AA1128" i="18"/>
  <c r="AA1129" i="18"/>
  <c r="AA1130" i="18"/>
  <c r="AA1131" i="18"/>
  <c r="AA1132" i="18"/>
  <c r="AA1133" i="18"/>
  <c r="AA1134" i="18"/>
  <c r="AA1135" i="18"/>
  <c r="AA1136" i="18"/>
  <c r="AA1137" i="18"/>
  <c r="AA1138" i="18"/>
  <c r="AA1139" i="18"/>
  <c r="AA1140" i="18"/>
  <c r="AA1141" i="18"/>
  <c r="AA1142" i="18"/>
  <c r="AA1143" i="18"/>
  <c r="AA1144" i="18"/>
  <c r="AA1145" i="18"/>
  <c r="AA1146" i="18"/>
  <c r="AA1147" i="18"/>
  <c r="AA1148" i="18"/>
  <c r="AA1149" i="18"/>
  <c r="AA1150" i="18"/>
  <c r="AA1151" i="18"/>
  <c r="AA1152" i="18"/>
  <c r="AA1153" i="18"/>
  <c r="AA1154" i="18"/>
  <c r="AA1155" i="18"/>
  <c r="AA1156" i="18"/>
  <c r="AA1157" i="18"/>
  <c r="AA1158" i="18"/>
  <c r="AA1159" i="18"/>
  <c r="AA1160" i="18"/>
  <c r="AA1161" i="18"/>
  <c r="AA1162" i="18"/>
  <c r="AA1163" i="18"/>
  <c r="AA1164" i="18"/>
  <c r="AA1165" i="18"/>
  <c r="AA1166" i="18"/>
  <c r="AA1167" i="18"/>
  <c r="AA1168" i="18"/>
  <c r="AA1169" i="18"/>
  <c r="AA1170" i="18"/>
  <c r="AA1171" i="18"/>
  <c r="AA1172" i="18"/>
  <c r="AA1173" i="18"/>
  <c r="AA1174" i="18"/>
  <c r="AA1175" i="18"/>
  <c r="AA1176" i="18"/>
  <c r="AA1177" i="18"/>
  <c r="AA1178" i="18"/>
  <c r="AA1179" i="18"/>
  <c r="AA1180" i="18"/>
  <c r="AA1181" i="18"/>
  <c r="AA1182" i="18"/>
  <c r="AA1183" i="18"/>
  <c r="AA1184" i="18"/>
  <c r="AA1185" i="18"/>
  <c r="AA1186" i="18"/>
  <c r="AA1187" i="18"/>
  <c r="AA1188" i="18"/>
  <c r="AA1189" i="18"/>
  <c r="AA1190" i="18"/>
  <c r="AA1191" i="18"/>
  <c r="AA1192" i="18"/>
  <c r="AA1193" i="18"/>
  <c r="AA1194" i="18"/>
  <c r="AA1195" i="18"/>
  <c r="AA1196" i="18"/>
  <c r="AA1197" i="18"/>
  <c r="AA1198" i="18"/>
  <c r="AA1199" i="18"/>
  <c r="AA1200" i="18"/>
  <c r="AA1201" i="18"/>
  <c r="AA1202" i="18"/>
  <c r="AA1203" i="18"/>
  <c r="AA1204" i="18"/>
  <c r="AA1205" i="18"/>
  <c r="AA1206" i="18"/>
  <c r="AA1207" i="18"/>
  <c r="AA1208" i="18"/>
  <c r="AA1209" i="18"/>
  <c r="AA1210" i="18"/>
  <c r="AA1211" i="18"/>
  <c r="AA1212" i="18"/>
  <c r="AA1213" i="18"/>
  <c r="AA1214" i="18"/>
  <c r="AA1215" i="18"/>
  <c r="AA1216" i="18"/>
  <c r="AA1217" i="18"/>
  <c r="AA1218" i="18"/>
  <c r="AA1219" i="18"/>
  <c r="AA1220" i="18"/>
  <c r="AA1221" i="18"/>
  <c r="AA1222" i="18"/>
  <c r="AA1223" i="18"/>
  <c r="AA1224" i="18"/>
  <c r="AA1225" i="18"/>
  <c r="AA1226" i="18"/>
  <c r="AA1227" i="18"/>
  <c r="AA1228" i="18"/>
  <c r="AA1229" i="18"/>
  <c r="AA1230" i="18"/>
  <c r="AA1231" i="18"/>
  <c r="AA1232" i="18"/>
  <c r="AA1233" i="18"/>
  <c r="AA1234" i="18"/>
  <c r="AA1235" i="18"/>
  <c r="AA1236" i="18"/>
  <c r="AA1237" i="18"/>
  <c r="AA1238" i="18"/>
  <c r="AA1239" i="18"/>
  <c r="AA1240" i="18"/>
  <c r="AA1241" i="18"/>
  <c r="AA1242" i="18"/>
  <c r="AA1243" i="18"/>
  <c r="AA1244" i="18"/>
  <c r="AA1245" i="18"/>
  <c r="AA1246" i="18"/>
  <c r="AA1247" i="18"/>
  <c r="AA1248" i="18"/>
  <c r="AA1249" i="18"/>
  <c r="AA1250" i="18"/>
  <c r="AA1251" i="18"/>
  <c r="AA1252" i="18"/>
  <c r="X4" i="18"/>
  <c r="X5" i="18"/>
  <c r="X6" i="18"/>
  <c r="X7" i="18"/>
  <c r="X8" i="18"/>
  <c r="X9" i="18"/>
  <c r="X10" i="18"/>
  <c r="X11" i="18"/>
  <c r="X12" i="18"/>
  <c r="X13" i="18"/>
  <c r="X14" i="18"/>
  <c r="X15" i="18"/>
  <c r="X16" i="18"/>
  <c r="X17" i="18"/>
  <c r="X18" i="18"/>
  <c r="X19" i="18"/>
  <c r="X20" i="18"/>
  <c r="X21" i="18"/>
  <c r="X22" i="18"/>
  <c r="X23" i="18"/>
  <c r="X24" i="18"/>
  <c r="X25" i="18"/>
  <c r="X26" i="18"/>
  <c r="X27" i="18"/>
  <c r="X28" i="18"/>
  <c r="X29" i="18"/>
  <c r="X30" i="18"/>
  <c r="X31" i="18"/>
  <c r="X32" i="18"/>
  <c r="X33" i="18"/>
  <c r="X34" i="18"/>
  <c r="X35" i="18"/>
  <c r="X36" i="18"/>
  <c r="X37" i="18"/>
  <c r="X38" i="18"/>
  <c r="X39" i="18"/>
  <c r="X40" i="18"/>
  <c r="X41" i="18"/>
  <c r="X42" i="18"/>
  <c r="X43" i="18"/>
  <c r="X44" i="18"/>
  <c r="X45" i="18"/>
  <c r="X46" i="18"/>
  <c r="X47" i="18"/>
  <c r="X48" i="18"/>
  <c r="X49" i="18"/>
  <c r="X50" i="18"/>
  <c r="X51" i="18"/>
  <c r="X52" i="18"/>
  <c r="X53" i="18"/>
  <c r="X54" i="18"/>
  <c r="X55" i="18"/>
  <c r="X56" i="18"/>
  <c r="X57" i="18"/>
  <c r="X58" i="18"/>
  <c r="X59" i="18"/>
  <c r="X60" i="18"/>
  <c r="X61" i="18"/>
  <c r="X62" i="18"/>
  <c r="X63" i="18"/>
  <c r="X64" i="18"/>
  <c r="X65" i="18"/>
  <c r="X66" i="18"/>
  <c r="X67" i="18"/>
  <c r="X68" i="18"/>
  <c r="X69" i="18"/>
  <c r="X70" i="18"/>
  <c r="X71" i="18"/>
  <c r="X72" i="18"/>
  <c r="X73" i="18"/>
  <c r="X74" i="18"/>
  <c r="X75" i="18"/>
  <c r="X76" i="18"/>
  <c r="X77" i="18"/>
  <c r="X78" i="18"/>
  <c r="X79" i="18"/>
  <c r="X80" i="18"/>
  <c r="X81" i="18"/>
  <c r="X82" i="18"/>
  <c r="X83" i="18"/>
  <c r="X84" i="18"/>
  <c r="X85" i="18"/>
  <c r="X86" i="18"/>
  <c r="X87" i="18"/>
  <c r="X88" i="18"/>
  <c r="X89" i="18"/>
  <c r="X90" i="18"/>
  <c r="X91" i="18"/>
  <c r="X92" i="18"/>
  <c r="X93" i="18"/>
  <c r="X94" i="18"/>
  <c r="X95" i="18"/>
  <c r="X96" i="18"/>
  <c r="X97" i="18"/>
  <c r="X98" i="18"/>
  <c r="X99" i="18"/>
  <c r="X100" i="18"/>
  <c r="X101" i="18"/>
  <c r="X102" i="18"/>
  <c r="X103" i="18"/>
  <c r="X104" i="18"/>
  <c r="X105" i="18"/>
  <c r="X106" i="18"/>
  <c r="X107" i="18"/>
  <c r="X108" i="18"/>
  <c r="X109" i="18"/>
  <c r="X110" i="18"/>
  <c r="X111" i="18"/>
  <c r="X112" i="18"/>
  <c r="X113" i="18"/>
  <c r="X114" i="18"/>
  <c r="X115" i="18"/>
  <c r="X116" i="18"/>
  <c r="X117" i="18"/>
  <c r="X118" i="18"/>
  <c r="X119" i="18"/>
  <c r="X120" i="18"/>
  <c r="X121" i="18"/>
  <c r="X122" i="18"/>
  <c r="X123" i="18"/>
  <c r="X124" i="18"/>
  <c r="X125" i="18"/>
  <c r="X126" i="18"/>
  <c r="X127" i="18"/>
  <c r="X128" i="18"/>
  <c r="X129" i="18"/>
  <c r="X130" i="18"/>
  <c r="X131" i="18"/>
  <c r="X132" i="18"/>
  <c r="X133" i="18"/>
  <c r="X134" i="18"/>
  <c r="X135" i="18"/>
  <c r="X136" i="18"/>
  <c r="X137" i="18"/>
  <c r="X138" i="18"/>
  <c r="X139" i="18"/>
  <c r="X140" i="18"/>
  <c r="X141" i="18"/>
  <c r="X142" i="18"/>
  <c r="X143" i="18"/>
  <c r="X144" i="18"/>
  <c r="X145" i="18"/>
  <c r="X146" i="18"/>
  <c r="X147" i="18"/>
  <c r="X148" i="18"/>
  <c r="X149" i="18"/>
  <c r="X150" i="18"/>
  <c r="X151" i="18"/>
  <c r="X152" i="18"/>
  <c r="X153" i="18"/>
  <c r="X154" i="18"/>
  <c r="X155" i="18"/>
  <c r="X156" i="18"/>
  <c r="X157" i="18"/>
  <c r="X158" i="18"/>
  <c r="X159" i="18"/>
  <c r="X160" i="18"/>
  <c r="X161" i="18"/>
  <c r="X162" i="18"/>
  <c r="X163" i="18"/>
  <c r="X164" i="18"/>
  <c r="X165" i="18"/>
  <c r="X166" i="18"/>
  <c r="X167" i="18"/>
  <c r="X168" i="18"/>
  <c r="X169" i="18"/>
  <c r="X170" i="18"/>
  <c r="X171" i="18"/>
  <c r="X172" i="18"/>
  <c r="X173" i="18"/>
  <c r="X174" i="18"/>
  <c r="X175" i="18"/>
  <c r="X176" i="18"/>
  <c r="X177" i="18"/>
  <c r="X178" i="18"/>
  <c r="X179" i="18"/>
  <c r="X180" i="18"/>
  <c r="X181" i="18"/>
  <c r="X182" i="18"/>
  <c r="X183" i="18"/>
  <c r="X184" i="18"/>
  <c r="X185" i="18"/>
  <c r="X186" i="18"/>
  <c r="X187" i="18"/>
  <c r="X188" i="18"/>
  <c r="X189" i="18"/>
  <c r="X190" i="18"/>
  <c r="X191" i="18"/>
  <c r="X192" i="18"/>
  <c r="X193" i="18"/>
  <c r="X194" i="18"/>
  <c r="X195" i="18"/>
  <c r="X196" i="18"/>
  <c r="X197" i="18"/>
  <c r="X198" i="18"/>
  <c r="X199" i="18"/>
  <c r="X200" i="18"/>
  <c r="X201" i="18"/>
  <c r="X202" i="18"/>
  <c r="X203" i="18"/>
  <c r="X204" i="18"/>
  <c r="X205" i="18"/>
  <c r="X206" i="18"/>
  <c r="X207" i="18"/>
  <c r="X208" i="18"/>
  <c r="X209" i="18"/>
  <c r="X210" i="18"/>
  <c r="X211" i="18"/>
  <c r="X212" i="18"/>
  <c r="X213" i="18"/>
  <c r="X214" i="18"/>
  <c r="X215" i="18"/>
  <c r="X216" i="18"/>
  <c r="X217" i="18"/>
  <c r="X218" i="18"/>
  <c r="X219" i="18"/>
  <c r="X220" i="18"/>
  <c r="X221" i="18"/>
  <c r="X222" i="18"/>
  <c r="X223" i="18"/>
  <c r="X224" i="18"/>
  <c r="X225" i="18"/>
  <c r="X226" i="18"/>
  <c r="X227" i="18"/>
  <c r="X228" i="18"/>
  <c r="X229" i="18"/>
  <c r="X230" i="18"/>
  <c r="X231" i="18"/>
  <c r="X232" i="18"/>
  <c r="X233" i="18"/>
  <c r="X234" i="18"/>
  <c r="X235" i="18"/>
  <c r="X236" i="18"/>
  <c r="X237" i="18"/>
  <c r="X238" i="18"/>
  <c r="X239" i="18"/>
  <c r="X240" i="18"/>
  <c r="X241" i="18"/>
  <c r="X242" i="18"/>
  <c r="X243" i="18"/>
  <c r="X244" i="18"/>
  <c r="X245" i="18"/>
  <c r="X246" i="18"/>
  <c r="X247" i="18"/>
  <c r="X248" i="18"/>
  <c r="X249" i="18"/>
  <c r="X250" i="18"/>
  <c r="X251" i="18"/>
  <c r="X252" i="18"/>
  <c r="X253" i="18"/>
  <c r="X254" i="18"/>
  <c r="X255" i="18"/>
  <c r="X256" i="18"/>
  <c r="X257" i="18"/>
  <c r="X258" i="18"/>
  <c r="X259" i="18"/>
  <c r="X260" i="18"/>
  <c r="X261" i="18"/>
  <c r="X262" i="18"/>
  <c r="X263" i="18"/>
  <c r="X264" i="18"/>
  <c r="X265" i="18"/>
  <c r="X266" i="18"/>
  <c r="X267" i="18"/>
  <c r="X268" i="18"/>
  <c r="X269" i="18"/>
  <c r="X270" i="18"/>
  <c r="X271" i="18"/>
  <c r="X272" i="18"/>
  <c r="X273" i="18"/>
  <c r="X274" i="18"/>
  <c r="X275" i="18"/>
  <c r="X276" i="18"/>
  <c r="X277" i="18"/>
  <c r="X278" i="18"/>
  <c r="X279" i="18"/>
  <c r="X280" i="18"/>
  <c r="X281" i="18"/>
  <c r="X282" i="18"/>
  <c r="X283" i="18"/>
  <c r="X284" i="18"/>
  <c r="X285" i="18"/>
  <c r="X286" i="18"/>
  <c r="X287" i="18"/>
  <c r="X288" i="18"/>
  <c r="X289" i="18"/>
  <c r="X290" i="18"/>
  <c r="X291" i="18"/>
  <c r="X292" i="18"/>
  <c r="X293" i="18"/>
  <c r="X294" i="18"/>
  <c r="X295" i="18"/>
  <c r="X296" i="18"/>
  <c r="X297" i="18"/>
  <c r="X298" i="18"/>
  <c r="X299" i="18"/>
  <c r="X300" i="18"/>
  <c r="X301" i="18"/>
  <c r="X302" i="18"/>
  <c r="X303" i="18"/>
  <c r="X304" i="18"/>
  <c r="X305" i="18"/>
  <c r="X306" i="18"/>
  <c r="X307" i="18"/>
  <c r="X308" i="18"/>
  <c r="X309" i="18"/>
  <c r="X310" i="18"/>
  <c r="X311" i="18"/>
  <c r="X312" i="18"/>
  <c r="X313" i="18"/>
  <c r="X314" i="18"/>
  <c r="X315" i="18"/>
  <c r="X316" i="18"/>
  <c r="X317" i="18"/>
  <c r="X318" i="18"/>
  <c r="X319" i="18"/>
  <c r="X320" i="18"/>
  <c r="X321" i="18"/>
  <c r="X322" i="18"/>
  <c r="X323" i="18"/>
  <c r="X324" i="18"/>
  <c r="X325" i="18"/>
  <c r="X326" i="18"/>
  <c r="X327" i="18"/>
  <c r="X328" i="18"/>
  <c r="X329" i="18"/>
  <c r="X330" i="18"/>
  <c r="X331" i="18"/>
  <c r="X332" i="18"/>
  <c r="X333" i="18"/>
  <c r="X334" i="18"/>
  <c r="X335" i="18"/>
  <c r="X336" i="18"/>
  <c r="X337" i="18"/>
  <c r="X338" i="18"/>
  <c r="X339" i="18"/>
  <c r="X340" i="18"/>
  <c r="X341" i="18"/>
  <c r="X342" i="18"/>
  <c r="X343" i="18"/>
  <c r="X344" i="18"/>
  <c r="X345" i="18"/>
  <c r="X346" i="18"/>
  <c r="X347" i="18"/>
  <c r="X348" i="18"/>
  <c r="X349" i="18"/>
  <c r="X350" i="18"/>
  <c r="X351" i="18"/>
  <c r="X352" i="18"/>
  <c r="X353" i="18"/>
  <c r="X354" i="18"/>
  <c r="X355" i="18"/>
  <c r="X356" i="18"/>
  <c r="X357" i="18"/>
  <c r="X358" i="18"/>
  <c r="X359" i="18"/>
  <c r="X360" i="18"/>
  <c r="X361" i="18"/>
  <c r="X362" i="18"/>
  <c r="X363" i="18"/>
  <c r="X364" i="18"/>
  <c r="X365" i="18"/>
  <c r="X366" i="18"/>
  <c r="X367" i="18"/>
  <c r="X368" i="18"/>
  <c r="X369" i="18"/>
  <c r="X370" i="18"/>
  <c r="X371" i="18"/>
  <c r="X372" i="18"/>
  <c r="X373" i="18"/>
  <c r="X374" i="18"/>
  <c r="X375" i="18"/>
  <c r="X376" i="18"/>
  <c r="X377" i="18"/>
  <c r="X378" i="18"/>
  <c r="X379" i="18"/>
  <c r="X380" i="18"/>
  <c r="X381" i="18"/>
  <c r="X382" i="18"/>
  <c r="X383" i="18"/>
  <c r="X384" i="18"/>
  <c r="X385" i="18"/>
  <c r="X386" i="18"/>
  <c r="X387" i="18"/>
  <c r="X388" i="18"/>
  <c r="X389" i="18"/>
  <c r="X390" i="18"/>
  <c r="X391" i="18"/>
  <c r="X392" i="18"/>
  <c r="X393" i="18"/>
  <c r="X394" i="18"/>
  <c r="X395" i="18"/>
  <c r="X396" i="18"/>
  <c r="X397" i="18"/>
  <c r="X398" i="18"/>
  <c r="X399" i="18"/>
  <c r="X400" i="18"/>
  <c r="X401" i="18"/>
  <c r="X402" i="18"/>
  <c r="X403" i="18"/>
  <c r="X404" i="18"/>
  <c r="X405" i="18"/>
  <c r="X406" i="18"/>
  <c r="X407" i="18"/>
  <c r="X408" i="18"/>
  <c r="X409" i="18"/>
  <c r="X410" i="18"/>
  <c r="X411" i="18"/>
  <c r="X412" i="18"/>
  <c r="X413" i="18"/>
  <c r="X414" i="18"/>
  <c r="X415" i="18"/>
  <c r="X416" i="18"/>
  <c r="X417" i="18"/>
  <c r="X418" i="18"/>
  <c r="X419" i="18"/>
  <c r="X420" i="18"/>
  <c r="X421" i="18"/>
  <c r="X422" i="18"/>
  <c r="X423" i="18"/>
  <c r="X424" i="18"/>
  <c r="X425" i="18"/>
  <c r="X426" i="18"/>
  <c r="X427" i="18"/>
  <c r="X428" i="18"/>
  <c r="X429" i="18"/>
  <c r="X430" i="18"/>
  <c r="X431" i="18"/>
  <c r="X432" i="18"/>
  <c r="X433" i="18"/>
  <c r="X434" i="18"/>
  <c r="X435" i="18"/>
  <c r="X436" i="18"/>
  <c r="X437" i="18"/>
  <c r="X438" i="18"/>
  <c r="X439" i="18"/>
  <c r="X440" i="18"/>
  <c r="X441" i="18"/>
  <c r="X442" i="18"/>
  <c r="X443" i="18"/>
  <c r="X444" i="18"/>
  <c r="X445" i="18"/>
  <c r="X446" i="18"/>
  <c r="X447" i="18"/>
  <c r="X448" i="18"/>
  <c r="X449" i="18"/>
  <c r="X450" i="18"/>
  <c r="X451" i="18"/>
  <c r="X452" i="18"/>
  <c r="X453" i="18"/>
  <c r="X454" i="18"/>
  <c r="X455" i="18"/>
  <c r="X456" i="18"/>
  <c r="X457" i="18"/>
  <c r="X458" i="18"/>
  <c r="X459" i="18"/>
  <c r="X460" i="18"/>
  <c r="X461" i="18"/>
  <c r="X462" i="18"/>
  <c r="X463" i="18"/>
  <c r="X464" i="18"/>
  <c r="X465" i="18"/>
  <c r="X466" i="18"/>
  <c r="X467" i="18"/>
  <c r="X468" i="18"/>
  <c r="X469" i="18"/>
  <c r="X470" i="18"/>
  <c r="X471" i="18"/>
  <c r="X472" i="18"/>
  <c r="X473" i="18"/>
  <c r="X474" i="18"/>
  <c r="X475" i="18"/>
  <c r="X476" i="18"/>
  <c r="X477" i="18"/>
  <c r="X478" i="18"/>
  <c r="X479" i="18"/>
  <c r="X480" i="18"/>
  <c r="X481" i="18"/>
  <c r="X482" i="18"/>
  <c r="X483" i="18"/>
  <c r="X484" i="18"/>
  <c r="X485" i="18"/>
  <c r="X486" i="18"/>
  <c r="X487" i="18"/>
  <c r="X488" i="18"/>
  <c r="X489" i="18"/>
  <c r="X490" i="18"/>
  <c r="X491" i="18"/>
  <c r="X492" i="18"/>
  <c r="X493" i="18"/>
  <c r="X494" i="18"/>
  <c r="X495" i="18"/>
  <c r="X496" i="18"/>
  <c r="X497" i="18"/>
  <c r="X498" i="18"/>
  <c r="X499" i="18"/>
  <c r="X500" i="18"/>
  <c r="X501" i="18"/>
  <c r="X502" i="18"/>
  <c r="X503" i="18"/>
  <c r="X504" i="18"/>
  <c r="X505" i="18"/>
  <c r="X506" i="18"/>
  <c r="X507" i="18"/>
  <c r="X508" i="18"/>
  <c r="X509" i="18"/>
  <c r="X510" i="18"/>
  <c r="X511" i="18"/>
  <c r="X512" i="18"/>
  <c r="X513" i="18"/>
  <c r="X514" i="18"/>
  <c r="X515" i="18"/>
  <c r="X516" i="18"/>
  <c r="X517" i="18"/>
  <c r="X518" i="18"/>
  <c r="X519" i="18"/>
  <c r="X520" i="18"/>
  <c r="X521" i="18"/>
  <c r="X522" i="18"/>
  <c r="X523" i="18"/>
  <c r="X524" i="18"/>
  <c r="X525" i="18"/>
  <c r="X526" i="18"/>
  <c r="X527" i="18"/>
  <c r="X528" i="18"/>
  <c r="X529" i="18"/>
  <c r="X530" i="18"/>
  <c r="X531" i="18"/>
  <c r="X532" i="18"/>
  <c r="X533" i="18"/>
  <c r="X534" i="18"/>
  <c r="X535" i="18"/>
  <c r="X536" i="18"/>
  <c r="X537" i="18"/>
  <c r="X538" i="18"/>
  <c r="X539" i="18"/>
  <c r="X540" i="18"/>
  <c r="X541" i="18"/>
  <c r="X542" i="18"/>
  <c r="X543" i="18"/>
  <c r="X544" i="18"/>
  <c r="X545" i="18"/>
  <c r="X546" i="18"/>
  <c r="X547" i="18"/>
  <c r="X548" i="18"/>
  <c r="X549" i="18"/>
  <c r="X550" i="18"/>
  <c r="X551" i="18"/>
  <c r="X552" i="18"/>
  <c r="X553" i="18"/>
  <c r="X554" i="18"/>
  <c r="X555" i="18"/>
  <c r="X556" i="18"/>
  <c r="X557" i="18"/>
  <c r="X558" i="18"/>
  <c r="X559" i="18"/>
  <c r="X560" i="18"/>
  <c r="X561" i="18"/>
  <c r="X562" i="18"/>
  <c r="X563" i="18"/>
  <c r="X564" i="18"/>
  <c r="X565" i="18"/>
  <c r="X566" i="18"/>
  <c r="X567" i="18"/>
  <c r="X568" i="18"/>
  <c r="X569" i="18"/>
  <c r="X570" i="18"/>
  <c r="X571" i="18"/>
  <c r="X572" i="18"/>
  <c r="X573" i="18"/>
  <c r="X574" i="18"/>
  <c r="X575" i="18"/>
  <c r="X576" i="18"/>
  <c r="X577" i="18"/>
  <c r="X578" i="18"/>
  <c r="X579" i="18"/>
  <c r="X580" i="18"/>
  <c r="X581" i="18"/>
  <c r="X582" i="18"/>
  <c r="X583" i="18"/>
  <c r="X584" i="18"/>
  <c r="X585" i="18"/>
  <c r="X586" i="18"/>
  <c r="X587" i="18"/>
  <c r="X588" i="18"/>
  <c r="X589" i="18"/>
  <c r="X590" i="18"/>
  <c r="X591" i="18"/>
  <c r="X592" i="18"/>
  <c r="X593" i="18"/>
  <c r="X594" i="18"/>
  <c r="X595" i="18"/>
  <c r="X596" i="18"/>
  <c r="X597" i="18"/>
  <c r="X598" i="18"/>
  <c r="X599" i="18"/>
  <c r="X600" i="18"/>
  <c r="X601" i="18"/>
  <c r="X602" i="18"/>
  <c r="X603" i="18"/>
  <c r="X604" i="18"/>
  <c r="X605" i="18"/>
  <c r="X606" i="18"/>
  <c r="X607" i="18"/>
  <c r="X608" i="18"/>
  <c r="X609" i="18"/>
  <c r="X610" i="18"/>
  <c r="X611" i="18"/>
  <c r="X612" i="18"/>
  <c r="X613" i="18"/>
  <c r="X614" i="18"/>
  <c r="X615" i="18"/>
  <c r="X616" i="18"/>
  <c r="X617" i="18"/>
  <c r="X618" i="18"/>
  <c r="X619" i="18"/>
  <c r="X620" i="18"/>
  <c r="X621" i="18"/>
  <c r="X622" i="18"/>
  <c r="X623" i="18"/>
  <c r="X624" i="18"/>
  <c r="X625" i="18"/>
  <c r="X626" i="18"/>
  <c r="X627" i="18"/>
  <c r="X628" i="18"/>
  <c r="X629" i="18"/>
  <c r="X630" i="18"/>
  <c r="X631" i="18"/>
  <c r="X632" i="18"/>
  <c r="X633" i="18"/>
  <c r="X634" i="18"/>
  <c r="X635" i="18"/>
  <c r="X636" i="18"/>
  <c r="X637" i="18"/>
  <c r="X638" i="18"/>
  <c r="X639" i="18"/>
  <c r="X640" i="18"/>
  <c r="X641" i="18"/>
  <c r="X642" i="18"/>
  <c r="X643" i="18"/>
  <c r="X644" i="18"/>
  <c r="X645" i="18"/>
  <c r="X646" i="18"/>
  <c r="X647" i="18"/>
  <c r="X648" i="18"/>
  <c r="X649" i="18"/>
  <c r="X650" i="18"/>
  <c r="X651" i="18"/>
  <c r="X652" i="18"/>
  <c r="X653" i="18"/>
  <c r="X654" i="18"/>
  <c r="X655" i="18"/>
  <c r="X656" i="18"/>
  <c r="X657" i="18"/>
  <c r="X658" i="18"/>
  <c r="X659" i="18"/>
  <c r="X660" i="18"/>
  <c r="X661" i="18"/>
  <c r="X662" i="18"/>
  <c r="X663" i="18"/>
  <c r="X664" i="18"/>
  <c r="X665" i="18"/>
  <c r="X666" i="18"/>
  <c r="X667" i="18"/>
  <c r="X668" i="18"/>
  <c r="X669" i="18"/>
  <c r="X670" i="18"/>
  <c r="X671" i="18"/>
  <c r="X672" i="18"/>
  <c r="X673" i="18"/>
  <c r="X674" i="18"/>
  <c r="X675" i="18"/>
  <c r="X676" i="18"/>
  <c r="X677" i="18"/>
  <c r="X678" i="18"/>
  <c r="X679" i="18"/>
  <c r="X680" i="18"/>
  <c r="X681" i="18"/>
  <c r="X682" i="18"/>
  <c r="X683" i="18"/>
  <c r="X684" i="18"/>
  <c r="X685" i="18"/>
  <c r="X686" i="18"/>
  <c r="X687" i="18"/>
  <c r="X688" i="18"/>
  <c r="X689" i="18"/>
  <c r="X690" i="18"/>
  <c r="X691" i="18"/>
  <c r="X692" i="18"/>
  <c r="X693" i="18"/>
  <c r="X694" i="18"/>
  <c r="X695" i="18"/>
  <c r="X696" i="18"/>
  <c r="X697" i="18"/>
  <c r="X698" i="18"/>
  <c r="X699" i="18"/>
  <c r="X700" i="18"/>
  <c r="X701" i="18"/>
  <c r="X702" i="18"/>
  <c r="X703" i="18"/>
  <c r="X704" i="18"/>
  <c r="X705" i="18"/>
  <c r="X706" i="18"/>
  <c r="X707" i="18"/>
  <c r="X708" i="18"/>
  <c r="X709" i="18"/>
  <c r="X710" i="18"/>
  <c r="X711" i="18"/>
  <c r="X712" i="18"/>
  <c r="X713" i="18"/>
  <c r="X714" i="18"/>
  <c r="X715" i="18"/>
  <c r="X716" i="18"/>
  <c r="X717" i="18"/>
  <c r="X718" i="18"/>
  <c r="X719" i="18"/>
  <c r="X720" i="18"/>
  <c r="X721" i="18"/>
  <c r="X722" i="18"/>
  <c r="X723" i="18"/>
  <c r="X724" i="18"/>
  <c r="X725" i="18"/>
  <c r="X726" i="18"/>
  <c r="X727" i="18"/>
  <c r="X728" i="18"/>
  <c r="X729" i="18"/>
  <c r="X730" i="18"/>
  <c r="X731" i="18"/>
  <c r="X732" i="18"/>
  <c r="X733" i="18"/>
  <c r="X734" i="18"/>
  <c r="X735" i="18"/>
  <c r="X736" i="18"/>
  <c r="X737" i="18"/>
  <c r="X738" i="18"/>
  <c r="X739" i="18"/>
  <c r="X740" i="18"/>
  <c r="X741" i="18"/>
  <c r="X742" i="18"/>
  <c r="X743" i="18"/>
  <c r="X744" i="18"/>
  <c r="X745" i="18"/>
  <c r="X746" i="18"/>
  <c r="X747" i="18"/>
  <c r="X748" i="18"/>
  <c r="X749" i="18"/>
  <c r="X750" i="18"/>
  <c r="X751" i="18"/>
  <c r="X752" i="18"/>
  <c r="X753" i="18"/>
  <c r="X754" i="18"/>
  <c r="X755" i="18"/>
  <c r="X756" i="18"/>
  <c r="X757" i="18"/>
  <c r="X758" i="18"/>
  <c r="X759" i="18"/>
  <c r="X760" i="18"/>
  <c r="X761" i="18"/>
  <c r="X762" i="18"/>
  <c r="X763" i="18"/>
  <c r="X764" i="18"/>
  <c r="X765" i="18"/>
  <c r="X766" i="18"/>
  <c r="X767" i="18"/>
  <c r="X768" i="18"/>
  <c r="X769" i="18"/>
  <c r="X770" i="18"/>
  <c r="X771" i="18"/>
  <c r="X772" i="18"/>
  <c r="X773" i="18"/>
  <c r="X774" i="18"/>
  <c r="X775" i="18"/>
  <c r="X776" i="18"/>
  <c r="X777" i="18"/>
  <c r="X778" i="18"/>
  <c r="X779" i="18"/>
  <c r="X780" i="18"/>
  <c r="X781" i="18"/>
  <c r="X782" i="18"/>
  <c r="X783" i="18"/>
  <c r="X784" i="18"/>
  <c r="X785" i="18"/>
  <c r="X786" i="18"/>
  <c r="X787" i="18"/>
  <c r="X788" i="18"/>
  <c r="X789" i="18"/>
  <c r="X790" i="18"/>
  <c r="X791" i="18"/>
  <c r="X792" i="18"/>
  <c r="X793" i="18"/>
  <c r="X794" i="18"/>
  <c r="X795" i="18"/>
  <c r="X796" i="18"/>
  <c r="X797" i="18"/>
  <c r="X798" i="18"/>
  <c r="X799" i="18"/>
  <c r="X800" i="18"/>
  <c r="X801" i="18"/>
  <c r="X802" i="18"/>
  <c r="X803" i="18"/>
  <c r="X804" i="18"/>
  <c r="X805" i="18"/>
  <c r="X806" i="18"/>
  <c r="X807" i="18"/>
  <c r="X808" i="18"/>
  <c r="X809" i="18"/>
  <c r="X810" i="18"/>
  <c r="X811" i="18"/>
  <c r="X812" i="18"/>
  <c r="X813" i="18"/>
  <c r="X814" i="18"/>
  <c r="X815" i="18"/>
  <c r="X816" i="18"/>
  <c r="X817" i="18"/>
  <c r="X818" i="18"/>
  <c r="X819" i="18"/>
  <c r="X820" i="18"/>
  <c r="X821" i="18"/>
  <c r="X822" i="18"/>
  <c r="X823" i="18"/>
  <c r="X824" i="18"/>
  <c r="X825" i="18"/>
  <c r="X826" i="18"/>
  <c r="X827" i="18"/>
  <c r="X828" i="18"/>
  <c r="X829" i="18"/>
  <c r="X830" i="18"/>
  <c r="X831" i="18"/>
  <c r="X832" i="18"/>
  <c r="X833" i="18"/>
  <c r="X834" i="18"/>
  <c r="X835" i="18"/>
  <c r="X836" i="18"/>
  <c r="X837" i="18"/>
  <c r="X838" i="18"/>
  <c r="X839" i="18"/>
  <c r="X840" i="18"/>
  <c r="X841" i="18"/>
  <c r="X842" i="18"/>
  <c r="X843" i="18"/>
  <c r="X844" i="18"/>
  <c r="X845" i="18"/>
  <c r="X846" i="18"/>
  <c r="X847" i="18"/>
  <c r="X848" i="18"/>
  <c r="X849" i="18"/>
  <c r="X850" i="18"/>
  <c r="X851" i="18"/>
  <c r="X852" i="18"/>
  <c r="X853" i="18"/>
  <c r="X854" i="18"/>
  <c r="X855" i="18"/>
  <c r="X856" i="18"/>
  <c r="X857" i="18"/>
  <c r="X858" i="18"/>
  <c r="X859" i="18"/>
  <c r="X860" i="18"/>
  <c r="X861" i="18"/>
  <c r="X862" i="18"/>
  <c r="X863" i="18"/>
  <c r="X864" i="18"/>
  <c r="X865" i="18"/>
  <c r="X866" i="18"/>
  <c r="X867" i="18"/>
  <c r="X868" i="18"/>
  <c r="X869" i="18"/>
  <c r="X870" i="18"/>
  <c r="X871" i="18"/>
  <c r="X872" i="18"/>
  <c r="X873" i="18"/>
  <c r="X874" i="18"/>
  <c r="X875" i="18"/>
  <c r="X876" i="18"/>
  <c r="X877" i="18"/>
  <c r="X878" i="18"/>
  <c r="X879" i="18"/>
  <c r="X880" i="18"/>
  <c r="X881" i="18"/>
  <c r="X882" i="18"/>
  <c r="X883" i="18"/>
  <c r="X884" i="18"/>
  <c r="X885" i="18"/>
  <c r="X886" i="18"/>
  <c r="X887" i="18"/>
  <c r="X888" i="18"/>
  <c r="X889" i="18"/>
  <c r="X890" i="18"/>
  <c r="X891" i="18"/>
  <c r="X892" i="18"/>
  <c r="X893" i="18"/>
  <c r="X894" i="18"/>
  <c r="X895" i="18"/>
  <c r="X896" i="18"/>
  <c r="X897" i="18"/>
  <c r="X898" i="18"/>
  <c r="X899" i="18"/>
  <c r="X900" i="18"/>
  <c r="X901" i="18"/>
  <c r="X902" i="18"/>
  <c r="X903" i="18"/>
  <c r="X904" i="18"/>
  <c r="X905" i="18"/>
  <c r="X906" i="18"/>
  <c r="X907" i="18"/>
  <c r="X908" i="18"/>
  <c r="X909" i="18"/>
  <c r="X910" i="18"/>
  <c r="X911" i="18"/>
  <c r="X912" i="18"/>
  <c r="X913" i="18"/>
  <c r="X914" i="18"/>
  <c r="X915" i="18"/>
  <c r="X916" i="18"/>
  <c r="X917" i="18"/>
  <c r="X918" i="18"/>
  <c r="X919" i="18"/>
  <c r="X920" i="18"/>
  <c r="X921" i="18"/>
  <c r="X922" i="18"/>
  <c r="X923" i="18"/>
  <c r="X924" i="18"/>
  <c r="X925" i="18"/>
  <c r="X926" i="18"/>
  <c r="X927" i="18"/>
  <c r="X928" i="18"/>
  <c r="X929" i="18"/>
  <c r="X930" i="18"/>
  <c r="X931" i="18"/>
  <c r="X932" i="18"/>
  <c r="X933" i="18"/>
  <c r="X934" i="18"/>
  <c r="X935" i="18"/>
  <c r="X936" i="18"/>
  <c r="X937" i="18"/>
  <c r="X938" i="18"/>
  <c r="X939" i="18"/>
  <c r="X940" i="18"/>
  <c r="X941" i="18"/>
  <c r="X942" i="18"/>
  <c r="X943" i="18"/>
  <c r="X944" i="18"/>
  <c r="X945" i="18"/>
  <c r="X946" i="18"/>
  <c r="X947" i="18"/>
  <c r="X948" i="18"/>
  <c r="X949" i="18"/>
  <c r="X950" i="18"/>
  <c r="X951" i="18"/>
  <c r="X952" i="18"/>
  <c r="X953" i="18"/>
  <c r="X954" i="18"/>
  <c r="X955" i="18"/>
  <c r="X956" i="18"/>
  <c r="X957" i="18"/>
  <c r="X958" i="18"/>
  <c r="X959" i="18"/>
  <c r="X960" i="18"/>
  <c r="X961" i="18"/>
  <c r="X962" i="18"/>
  <c r="X963" i="18"/>
  <c r="X964" i="18"/>
  <c r="X965" i="18"/>
  <c r="X966" i="18"/>
  <c r="X967" i="18"/>
  <c r="X968" i="18"/>
  <c r="X969" i="18"/>
  <c r="X970" i="18"/>
  <c r="X971" i="18"/>
  <c r="X972" i="18"/>
  <c r="X973" i="18"/>
  <c r="X974" i="18"/>
  <c r="X975" i="18"/>
  <c r="X976" i="18"/>
  <c r="X977" i="18"/>
  <c r="X978" i="18"/>
  <c r="X979" i="18"/>
  <c r="X980" i="18"/>
  <c r="X981" i="18"/>
  <c r="X982" i="18"/>
  <c r="X983" i="18"/>
  <c r="X984" i="18"/>
  <c r="X985" i="18"/>
  <c r="X986" i="18"/>
  <c r="X987" i="18"/>
  <c r="X988" i="18"/>
  <c r="X989" i="18"/>
  <c r="X990" i="18"/>
  <c r="X991" i="18"/>
  <c r="X992" i="18"/>
  <c r="X993" i="18"/>
  <c r="X994" i="18"/>
  <c r="X995" i="18"/>
  <c r="X996" i="18"/>
  <c r="X997" i="18"/>
  <c r="X998" i="18"/>
  <c r="X999" i="18"/>
  <c r="X1000" i="18"/>
  <c r="X1001" i="18"/>
  <c r="X1002" i="18"/>
  <c r="X1003" i="18"/>
  <c r="X1004" i="18"/>
  <c r="X1005" i="18"/>
  <c r="X1006" i="18"/>
  <c r="X1007" i="18"/>
  <c r="X1008" i="18"/>
  <c r="X1009" i="18"/>
  <c r="X1010" i="18"/>
  <c r="X1011" i="18"/>
  <c r="X1012" i="18"/>
  <c r="X1013" i="18"/>
  <c r="X1014" i="18"/>
  <c r="X1015" i="18"/>
  <c r="X1016" i="18"/>
  <c r="X1017" i="18"/>
  <c r="X1018" i="18"/>
  <c r="X1019" i="18"/>
  <c r="X1020" i="18"/>
  <c r="X1021" i="18"/>
  <c r="X1022" i="18"/>
  <c r="X1023" i="18"/>
  <c r="X1024" i="18"/>
  <c r="X1025" i="18"/>
  <c r="X1026" i="18"/>
  <c r="X1027" i="18"/>
  <c r="X1028" i="18"/>
  <c r="X1029" i="18"/>
  <c r="X1030" i="18"/>
  <c r="X1031" i="18"/>
  <c r="X1032" i="18"/>
  <c r="X1033" i="18"/>
  <c r="X1034" i="18"/>
  <c r="X1035" i="18"/>
  <c r="X1036" i="18"/>
  <c r="X1037" i="18"/>
  <c r="X1038" i="18"/>
  <c r="X1039" i="18"/>
  <c r="X1040" i="18"/>
  <c r="X1041" i="18"/>
  <c r="X1042" i="18"/>
  <c r="X1043" i="18"/>
  <c r="X1044" i="18"/>
  <c r="X1045" i="18"/>
  <c r="X1046" i="18"/>
  <c r="X1047" i="18"/>
  <c r="X1048" i="18"/>
  <c r="X1049" i="18"/>
  <c r="X1050" i="18"/>
  <c r="X1051" i="18"/>
  <c r="X1052" i="18"/>
  <c r="X1053" i="18"/>
  <c r="X1054" i="18"/>
  <c r="X1055" i="18"/>
  <c r="X1056" i="18"/>
  <c r="X1057" i="18"/>
  <c r="X1058" i="18"/>
  <c r="X1059" i="18"/>
  <c r="X1060" i="18"/>
  <c r="X1061" i="18"/>
  <c r="X1062" i="18"/>
  <c r="X1063" i="18"/>
  <c r="X1064" i="18"/>
  <c r="X1065" i="18"/>
  <c r="X1066" i="18"/>
  <c r="X1067" i="18"/>
  <c r="X1068" i="18"/>
  <c r="X1069" i="18"/>
  <c r="X1070" i="18"/>
  <c r="X1071" i="18"/>
  <c r="X1072" i="18"/>
  <c r="X1073" i="18"/>
  <c r="X1074" i="18"/>
  <c r="X1075" i="18"/>
  <c r="X1076" i="18"/>
  <c r="X1077" i="18"/>
  <c r="X1078" i="18"/>
  <c r="X1079" i="18"/>
  <c r="X1080" i="18"/>
  <c r="X1081" i="18"/>
  <c r="X1082" i="18"/>
  <c r="X1083" i="18"/>
  <c r="X1084" i="18"/>
  <c r="X1085" i="18"/>
  <c r="X1086" i="18"/>
  <c r="X1087" i="18"/>
  <c r="X1088" i="18"/>
  <c r="X1089" i="18"/>
  <c r="X1090" i="18"/>
  <c r="X1091" i="18"/>
  <c r="X1092" i="18"/>
  <c r="X1093" i="18"/>
  <c r="X1094" i="18"/>
  <c r="X1095" i="18"/>
  <c r="X1096" i="18"/>
  <c r="X1097" i="18"/>
  <c r="X1098" i="18"/>
  <c r="X1099" i="18"/>
  <c r="X1100" i="18"/>
  <c r="X1101" i="18"/>
  <c r="X1102" i="18"/>
  <c r="X1103" i="18"/>
  <c r="X1104" i="18"/>
  <c r="X1105" i="18"/>
  <c r="X1106" i="18"/>
  <c r="X1107" i="18"/>
  <c r="X1108" i="18"/>
  <c r="X1109" i="18"/>
  <c r="X1110" i="18"/>
  <c r="X1111" i="18"/>
  <c r="X1112" i="18"/>
  <c r="X1113" i="18"/>
  <c r="X1114" i="18"/>
  <c r="X1115" i="18"/>
  <c r="X1116" i="18"/>
  <c r="X1117" i="18"/>
  <c r="X1118" i="18"/>
  <c r="X1119" i="18"/>
  <c r="X1120" i="18"/>
  <c r="X1121" i="18"/>
  <c r="X1122" i="18"/>
  <c r="X1123" i="18"/>
  <c r="X1124" i="18"/>
  <c r="X1125" i="18"/>
  <c r="X1126" i="18"/>
  <c r="X1127" i="18"/>
  <c r="X1128" i="18"/>
  <c r="X1129" i="18"/>
  <c r="X1130" i="18"/>
  <c r="X1131" i="18"/>
  <c r="X1132" i="18"/>
  <c r="X1133" i="18"/>
  <c r="X1134" i="18"/>
  <c r="X1135" i="18"/>
  <c r="X1136" i="18"/>
  <c r="X1137" i="18"/>
  <c r="X1138" i="18"/>
  <c r="X1139" i="18"/>
  <c r="X1140" i="18"/>
  <c r="X1141" i="18"/>
  <c r="X1142" i="18"/>
  <c r="X1143" i="18"/>
  <c r="X1144" i="18"/>
  <c r="X1145" i="18"/>
  <c r="X1146" i="18"/>
  <c r="X1147" i="18"/>
  <c r="X1148" i="18"/>
  <c r="X1149" i="18"/>
  <c r="X1150" i="18"/>
  <c r="X1151" i="18"/>
  <c r="X1152" i="18"/>
  <c r="X1153" i="18"/>
  <c r="X1154" i="18"/>
  <c r="X1155" i="18"/>
  <c r="X1156" i="18"/>
  <c r="X1157" i="18"/>
  <c r="X1158" i="18"/>
  <c r="X1159" i="18"/>
  <c r="X1160" i="18"/>
  <c r="X1161" i="18"/>
  <c r="X1162" i="18"/>
  <c r="X1163" i="18"/>
  <c r="X1164" i="18"/>
  <c r="X1165" i="18"/>
  <c r="X1166" i="18"/>
  <c r="X1167" i="18"/>
  <c r="X1168" i="18"/>
  <c r="X1169" i="18"/>
  <c r="X1170" i="18"/>
  <c r="X1171" i="18"/>
  <c r="X1172" i="18"/>
  <c r="X1173" i="18"/>
  <c r="X1174" i="18"/>
  <c r="X1175" i="18"/>
  <c r="X1176" i="18"/>
  <c r="X1177" i="18"/>
  <c r="X1178" i="18"/>
  <c r="X1179" i="18"/>
  <c r="X1180" i="18"/>
  <c r="X1181" i="18"/>
  <c r="X1182" i="18"/>
  <c r="X1183" i="18"/>
  <c r="X1184" i="18"/>
  <c r="X1185" i="18"/>
  <c r="X1186" i="18"/>
  <c r="X1187" i="18"/>
  <c r="X1188" i="18"/>
  <c r="X1189" i="18"/>
  <c r="X1190" i="18"/>
  <c r="X1191" i="18"/>
  <c r="X1192" i="18"/>
  <c r="X1193" i="18"/>
  <c r="X1194" i="18"/>
  <c r="X1195" i="18"/>
  <c r="X1196" i="18"/>
  <c r="X1197" i="18"/>
  <c r="X1198" i="18"/>
  <c r="X1199" i="18"/>
  <c r="X1200" i="18"/>
  <c r="X1201" i="18"/>
  <c r="X1202" i="18"/>
  <c r="X1203" i="18"/>
  <c r="X1204" i="18"/>
  <c r="X1205" i="18"/>
  <c r="X1206" i="18"/>
  <c r="X1207" i="18"/>
  <c r="X1208" i="18"/>
  <c r="X1209" i="18"/>
  <c r="X1210" i="18"/>
  <c r="X1211" i="18"/>
  <c r="X1212" i="18"/>
  <c r="X1213" i="18"/>
  <c r="X1214" i="18"/>
  <c r="X1215" i="18"/>
  <c r="X1216" i="18"/>
  <c r="X1217" i="18"/>
  <c r="X1218" i="18"/>
  <c r="X1219" i="18"/>
  <c r="X1220" i="18"/>
  <c r="X1221" i="18"/>
  <c r="X1222" i="18"/>
  <c r="X1223" i="18"/>
  <c r="X1224" i="18"/>
  <c r="X1225" i="18"/>
  <c r="X1226" i="18"/>
  <c r="X1227" i="18"/>
  <c r="X1228" i="18"/>
  <c r="X1229" i="18"/>
  <c r="X1230" i="18"/>
  <c r="X1231" i="18"/>
  <c r="X1232" i="18"/>
  <c r="X1233" i="18"/>
  <c r="X1234" i="18"/>
  <c r="X1235" i="18"/>
  <c r="X1236" i="18"/>
  <c r="X1237" i="18"/>
  <c r="X1238" i="18"/>
  <c r="X1239" i="18"/>
  <c r="X1240" i="18"/>
  <c r="X1241" i="18"/>
  <c r="X1242" i="18"/>
  <c r="X1243" i="18"/>
  <c r="X1244" i="18"/>
  <c r="X1245" i="18"/>
  <c r="X1246" i="18"/>
  <c r="X1247" i="18"/>
  <c r="X1248" i="18"/>
  <c r="X1249" i="18"/>
  <c r="X1250" i="18"/>
  <c r="X1251" i="18"/>
  <c r="X1252" i="18"/>
  <c r="U4" i="18"/>
  <c r="U5" i="18"/>
  <c r="U6" i="18"/>
  <c r="U7" i="18"/>
  <c r="U8" i="18"/>
  <c r="U9" i="18"/>
  <c r="U10" i="18"/>
  <c r="U11" i="18"/>
  <c r="U12" i="18"/>
  <c r="U13" i="18"/>
  <c r="U14" i="18"/>
  <c r="U15" i="18"/>
  <c r="U16" i="18"/>
  <c r="U17" i="18"/>
  <c r="U18" i="18"/>
  <c r="U19" i="18"/>
  <c r="U20" i="18"/>
  <c r="U21" i="18"/>
  <c r="U22" i="18"/>
  <c r="U23" i="18"/>
  <c r="U24" i="18"/>
  <c r="U25" i="18"/>
  <c r="U26" i="18"/>
  <c r="U27" i="18"/>
  <c r="U28" i="18"/>
  <c r="U29" i="18"/>
  <c r="U30" i="18"/>
  <c r="U31" i="18"/>
  <c r="U32" i="18"/>
  <c r="U33" i="18"/>
  <c r="U34" i="18"/>
  <c r="U35" i="18"/>
  <c r="U36" i="18"/>
  <c r="U37" i="18"/>
  <c r="U38" i="18"/>
  <c r="U39" i="18"/>
  <c r="U40" i="18"/>
  <c r="U41" i="18"/>
  <c r="U42" i="18"/>
  <c r="U43" i="18"/>
  <c r="U44" i="18"/>
  <c r="U45" i="18"/>
  <c r="U46" i="18"/>
  <c r="U47" i="18"/>
  <c r="U48" i="18"/>
  <c r="U49" i="18"/>
  <c r="U50" i="18"/>
  <c r="U51" i="18"/>
  <c r="U52" i="18"/>
  <c r="U53" i="18"/>
  <c r="U54" i="18"/>
  <c r="U55" i="18"/>
  <c r="U56" i="18"/>
  <c r="U57" i="18"/>
  <c r="U58" i="18"/>
  <c r="U59" i="18"/>
  <c r="U60" i="18"/>
  <c r="U61" i="18"/>
  <c r="U62" i="18"/>
  <c r="U63" i="18"/>
  <c r="U64" i="18"/>
  <c r="U65" i="18"/>
  <c r="U66" i="18"/>
  <c r="U67" i="18"/>
  <c r="U68" i="18"/>
  <c r="U69" i="18"/>
  <c r="U70" i="18"/>
  <c r="U71" i="18"/>
  <c r="U72" i="18"/>
  <c r="U73" i="18"/>
  <c r="U74" i="18"/>
  <c r="U75" i="18"/>
  <c r="U76" i="18"/>
  <c r="U77" i="18"/>
  <c r="U78" i="18"/>
  <c r="U79" i="18"/>
  <c r="U80" i="18"/>
  <c r="U81" i="18"/>
  <c r="U82" i="18"/>
  <c r="U83" i="18"/>
  <c r="U84" i="18"/>
  <c r="U85" i="18"/>
  <c r="U86" i="18"/>
  <c r="U87" i="18"/>
  <c r="U88" i="18"/>
  <c r="U89" i="18"/>
  <c r="U90" i="18"/>
  <c r="U91" i="18"/>
  <c r="U92" i="18"/>
  <c r="U93" i="18"/>
  <c r="U94" i="18"/>
  <c r="U95" i="18"/>
  <c r="U96" i="18"/>
  <c r="U97" i="18"/>
  <c r="U98" i="18"/>
  <c r="U99" i="18"/>
  <c r="U100" i="18"/>
  <c r="U101" i="18"/>
  <c r="U102" i="18"/>
  <c r="U103" i="18"/>
  <c r="U104" i="18"/>
  <c r="U105" i="18"/>
  <c r="U106" i="18"/>
  <c r="U107" i="18"/>
  <c r="U108" i="18"/>
  <c r="U109" i="18"/>
  <c r="U110" i="18"/>
  <c r="U111" i="18"/>
  <c r="U112" i="18"/>
  <c r="U113" i="18"/>
  <c r="U114" i="18"/>
  <c r="U115" i="18"/>
  <c r="U116" i="18"/>
  <c r="U117" i="18"/>
  <c r="U118" i="18"/>
  <c r="U119" i="18"/>
  <c r="U120" i="18"/>
  <c r="U121" i="18"/>
  <c r="U122" i="18"/>
  <c r="U123" i="18"/>
  <c r="U124" i="18"/>
  <c r="U125" i="18"/>
  <c r="U126" i="18"/>
  <c r="U127" i="18"/>
  <c r="U128" i="18"/>
  <c r="U129" i="18"/>
  <c r="U130" i="18"/>
  <c r="U131" i="18"/>
  <c r="U132" i="18"/>
  <c r="U133" i="18"/>
  <c r="U134" i="18"/>
  <c r="U135" i="18"/>
  <c r="U136" i="18"/>
  <c r="U137" i="18"/>
  <c r="U138" i="18"/>
  <c r="U139" i="18"/>
  <c r="U140" i="18"/>
  <c r="U141" i="18"/>
  <c r="U142" i="18"/>
  <c r="U143" i="18"/>
  <c r="U144" i="18"/>
  <c r="U145" i="18"/>
  <c r="U146" i="18"/>
  <c r="U147" i="18"/>
  <c r="U148" i="18"/>
  <c r="U149" i="18"/>
  <c r="U150" i="18"/>
  <c r="U151" i="18"/>
  <c r="U152" i="18"/>
  <c r="U153" i="18"/>
  <c r="U154" i="18"/>
  <c r="U155" i="18"/>
  <c r="U156" i="18"/>
  <c r="U157" i="18"/>
  <c r="U158" i="18"/>
  <c r="U159" i="18"/>
  <c r="U160" i="18"/>
  <c r="U161" i="18"/>
  <c r="U162" i="18"/>
  <c r="U163" i="18"/>
  <c r="U164" i="18"/>
  <c r="U165" i="18"/>
  <c r="U166" i="18"/>
  <c r="U167" i="18"/>
  <c r="U168" i="18"/>
  <c r="U169" i="18"/>
  <c r="U170" i="18"/>
  <c r="U171" i="18"/>
  <c r="U172" i="18"/>
  <c r="U173" i="18"/>
  <c r="U174" i="18"/>
  <c r="U175" i="18"/>
  <c r="U176" i="18"/>
  <c r="U177" i="18"/>
  <c r="U178" i="18"/>
  <c r="U179" i="18"/>
  <c r="U180" i="18"/>
  <c r="U181" i="18"/>
  <c r="U182" i="18"/>
  <c r="U183" i="18"/>
  <c r="U184" i="18"/>
  <c r="U185" i="18"/>
  <c r="U186" i="18"/>
  <c r="U187" i="18"/>
  <c r="U188" i="18"/>
  <c r="U189" i="18"/>
  <c r="U190" i="18"/>
  <c r="U191" i="18"/>
  <c r="U192" i="18"/>
  <c r="U193" i="18"/>
  <c r="U194" i="18"/>
  <c r="U195" i="18"/>
  <c r="U196" i="18"/>
  <c r="U197" i="18"/>
  <c r="U198" i="18"/>
  <c r="U199" i="18"/>
  <c r="U200" i="18"/>
  <c r="U201" i="18"/>
  <c r="U202" i="18"/>
  <c r="U203" i="18"/>
  <c r="U204" i="18"/>
  <c r="U205" i="18"/>
  <c r="U206" i="18"/>
  <c r="U207" i="18"/>
  <c r="U208" i="18"/>
  <c r="U209" i="18"/>
  <c r="U210" i="18"/>
  <c r="U211" i="18"/>
  <c r="U212" i="18"/>
  <c r="U213" i="18"/>
  <c r="U214" i="18"/>
  <c r="U215" i="18"/>
  <c r="U216" i="18"/>
  <c r="U217" i="18"/>
  <c r="U218" i="18"/>
  <c r="U219" i="18"/>
  <c r="U220" i="18"/>
  <c r="U221" i="18"/>
  <c r="U222" i="18"/>
  <c r="U223" i="18"/>
  <c r="U224" i="18"/>
  <c r="U225" i="18"/>
  <c r="U226" i="18"/>
  <c r="U227" i="18"/>
  <c r="U228" i="18"/>
  <c r="U229" i="18"/>
  <c r="U230" i="18"/>
  <c r="U231" i="18"/>
  <c r="U232" i="18"/>
  <c r="U233" i="18"/>
  <c r="U234" i="18"/>
  <c r="U235" i="18"/>
  <c r="U236" i="18"/>
  <c r="U237" i="18"/>
  <c r="U238" i="18"/>
  <c r="U239" i="18"/>
  <c r="U240" i="18"/>
  <c r="U241" i="18"/>
  <c r="U242" i="18"/>
  <c r="U243" i="18"/>
  <c r="U244" i="18"/>
  <c r="U245" i="18"/>
  <c r="U246" i="18"/>
  <c r="U247" i="18"/>
  <c r="U248" i="18"/>
  <c r="U249" i="18"/>
  <c r="U250" i="18"/>
  <c r="U251" i="18"/>
  <c r="U252" i="18"/>
  <c r="U253" i="18"/>
  <c r="U254" i="18"/>
  <c r="U255" i="18"/>
  <c r="U256" i="18"/>
  <c r="U257" i="18"/>
  <c r="U258" i="18"/>
  <c r="U259" i="18"/>
  <c r="U260" i="18"/>
  <c r="U261" i="18"/>
  <c r="U262" i="18"/>
  <c r="U263" i="18"/>
  <c r="U264" i="18"/>
  <c r="U265" i="18"/>
  <c r="U266" i="18"/>
  <c r="U267" i="18"/>
  <c r="U268" i="18"/>
  <c r="U269" i="18"/>
  <c r="U270" i="18"/>
  <c r="U271" i="18"/>
  <c r="U272" i="18"/>
  <c r="U273" i="18"/>
  <c r="U274" i="18"/>
  <c r="U275" i="18"/>
  <c r="U276" i="18"/>
  <c r="U277" i="18"/>
  <c r="U278" i="18"/>
  <c r="U279" i="18"/>
  <c r="U280" i="18"/>
  <c r="U281" i="18"/>
  <c r="U282" i="18"/>
  <c r="U283" i="18"/>
  <c r="U284" i="18"/>
  <c r="U285" i="18"/>
  <c r="U286" i="18"/>
  <c r="U287" i="18"/>
  <c r="U288" i="18"/>
  <c r="U289" i="18"/>
  <c r="U290" i="18"/>
  <c r="U291" i="18"/>
  <c r="U292" i="18"/>
  <c r="U293" i="18"/>
  <c r="U294" i="18"/>
  <c r="U295" i="18"/>
  <c r="U296" i="18"/>
  <c r="U297" i="18"/>
  <c r="U298" i="18"/>
  <c r="U299" i="18"/>
  <c r="U300" i="18"/>
  <c r="U301" i="18"/>
  <c r="U302" i="18"/>
  <c r="U303" i="18"/>
  <c r="U304" i="18"/>
  <c r="U305" i="18"/>
  <c r="U306" i="18"/>
  <c r="U307" i="18"/>
  <c r="U308" i="18"/>
  <c r="U309" i="18"/>
  <c r="U310" i="18"/>
  <c r="U311" i="18"/>
  <c r="U312" i="18"/>
  <c r="U313" i="18"/>
  <c r="U314" i="18"/>
  <c r="U315" i="18"/>
  <c r="U316" i="18"/>
  <c r="U317" i="18"/>
  <c r="U318" i="18"/>
  <c r="U319" i="18"/>
  <c r="U320" i="18"/>
  <c r="U321" i="18"/>
  <c r="U322" i="18"/>
  <c r="U323" i="18"/>
  <c r="U324" i="18"/>
  <c r="U325" i="18"/>
  <c r="U326" i="18"/>
  <c r="U327" i="18"/>
  <c r="U328" i="18"/>
  <c r="U329" i="18"/>
  <c r="U330" i="18"/>
  <c r="U331" i="18"/>
  <c r="U332" i="18"/>
  <c r="U333" i="18"/>
  <c r="U334" i="18"/>
  <c r="U335" i="18"/>
  <c r="U336" i="18"/>
  <c r="U337" i="18"/>
  <c r="U338" i="18"/>
  <c r="U339" i="18"/>
  <c r="U340" i="18"/>
  <c r="U341" i="18"/>
  <c r="U342" i="18"/>
  <c r="U343" i="18"/>
  <c r="U344" i="18"/>
  <c r="U345" i="18"/>
  <c r="U346" i="18"/>
  <c r="U347" i="18"/>
  <c r="U348" i="18"/>
  <c r="U349" i="18"/>
  <c r="U350" i="18"/>
  <c r="U351" i="18"/>
  <c r="U352" i="18"/>
  <c r="U353" i="18"/>
  <c r="U354" i="18"/>
  <c r="U355" i="18"/>
  <c r="U356" i="18"/>
  <c r="U357" i="18"/>
  <c r="U358" i="18"/>
  <c r="U359" i="18"/>
  <c r="U360" i="18"/>
  <c r="U361" i="18"/>
  <c r="U362" i="18"/>
  <c r="U363" i="18"/>
  <c r="U364" i="18"/>
  <c r="U365" i="18"/>
  <c r="U366" i="18"/>
  <c r="U367" i="18"/>
  <c r="U368" i="18"/>
  <c r="U369" i="18"/>
  <c r="U370" i="18"/>
  <c r="U371" i="18"/>
  <c r="U372" i="18"/>
  <c r="U373" i="18"/>
  <c r="U374" i="18"/>
  <c r="U375" i="18"/>
  <c r="U376" i="18"/>
  <c r="U377" i="18"/>
  <c r="U378" i="18"/>
  <c r="U379" i="18"/>
  <c r="U380" i="18"/>
  <c r="U381" i="18"/>
  <c r="U382" i="18"/>
  <c r="U383" i="18"/>
  <c r="U384" i="18"/>
  <c r="U385" i="18"/>
  <c r="U386" i="18"/>
  <c r="U387" i="18"/>
  <c r="U388" i="18"/>
  <c r="U389" i="18"/>
  <c r="U390" i="18"/>
  <c r="U391" i="18"/>
  <c r="U392" i="18"/>
  <c r="U393" i="18"/>
  <c r="U394" i="18"/>
  <c r="U395" i="18"/>
  <c r="U396" i="18"/>
  <c r="U397" i="18"/>
  <c r="U398" i="18"/>
  <c r="U399" i="18"/>
  <c r="U400" i="18"/>
  <c r="U401" i="18"/>
  <c r="U402" i="18"/>
  <c r="U403" i="18"/>
  <c r="U404" i="18"/>
  <c r="U405" i="18"/>
  <c r="U406" i="18"/>
  <c r="U407" i="18"/>
  <c r="U408" i="18"/>
  <c r="U409" i="18"/>
  <c r="U410" i="18"/>
  <c r="U411" i="18"/>
  <c r="U412" i="18"/>
  <c r="U413" i="18"/>
  <c r="U414" i="18"/>
  <c r="U415" i="18"/>
  <c r="U416" i="18"/>
  <c r="U417" i="18"/>
  <c r="U418" i="18"/>
  <c r="U419" i="18"/>
  <c r="U420" i="18"/>
  <c r="U421" i="18"/>
  <c r="U422" i="18"/>
  <c r="U423" i="18"/>
  <c r="U424" i="18"/>
  <c r="U425" i="18"/>
  <c r="U426" i="18"/>
  <c r="U427" i="18"/>
  <c r="U428" i="18"/>
  <c r="U429" i="18"/>
  <c r="U430" i="18"/>
  <c r="U431" i="18"/>
  <c r="U432" i="18"/>
  <c r="U433" i="18"/>
  <c r="U434" i="18"/>
  <c r="U435" i="18"/>
  <c r="U436" i="18"/>
  <c r="U437" i="18"/>
  <c r="U438" i="18"/>
  <c r="U439" i="18"/>
  <c r="U440" i="18"/>
  <c r="U441" i="18"/>
  <c r="U442" i="18"/>
  <c r="U443" i="18"/>
  <c r="U444" i="18"/>
  <c r="U445" i="18"/>
  <c r="U446" i="18"/>
  <c r="U447" i="18"/>
  <c r="U448" i="18"/>
  <c r="U449" i="18"/>
  <c r="U450" i="18"/>
  <c r="U451" i="18"/>
  <c r="U452" i="18"/>
  <c r="U453" i="18"/>
  <c r="U454" i="18"/>
  <c r="U455" i="18"/>
  <c r="U456" i="18"/>
  <c r="U457" i="18"/>
  <c r="U458" i="18"/>
  <c r="U459" i="18"/>
  <c r="U460" i="18"/>
  <c r="U461" i="18"/>
  <c r="U462" i="18"/>
  <c r="U463" i="18"/>
  <c r="U464" i="18"/>
  <c r="U465" i="18"/>
  <c r="U466" i="18"/>
  <c r="U467" i="18"/>
  <c r="U468" i="18"/>
  <c r="U469" i="18"/>
  <c r="U470" i="18"/>
  <c r="U471" i="18"/>
  <c r="U472" i="18"/>
  <c r="U473" i="18"/>
  <c r="U474" i="18"/>
  <c r="U475" i="18"/>
  <c r="U476" i="18"/>
  <c r="U477" i="18"/>
  <c r="U478" i="18"/>
  <c r="U479" i="18"/>
  <c r="U480" i="18"/>
  <c r="U481" i="18"/>
  <c r="U482" i="18"/>
  <c r="U483" i="18"/>
  <c r="U484" i="18"/>
  <c r="U485" i="18"/>
  <c r="U486" i="18"/>
  <c r="U487" i="18"/>
  <c r="U488" i="18"/>
  <c r="U489" i="18"/>
  <c r="U490" i="18"/>
  <c r="U491" i="18"/>
  <c r="U492" i="18"/>
  <c r="U493" i="18"/>
  <c r="U494" i="18"/>
  <c r="U495" i="18"/>
  <c r="U496" i="18"/>
  <c r="U497" i="18"/>
  <c r="U498" i="18"/>
  <c r="U499" i="18"/>
  <c r="U500" i="18"/>
  <c r="U501" i="18"/>
  <c r="U502" i="18"/>
  <c r="U503" i="18"/>
  <c r="U504" i="18"/>
  <c r="U505" i="18"/>
  <c r="U506" i="18"/>
  <c r="U507" i="18"/>
  <c r="U508" i="18"/>
  <c r="U509" i="18"/>
  <c r="U510" i="18"/>
  <c r="U511" i="18"/>
  <c r="U512" i="18"/>
  <c r="U513" i="18"/>
  <c r="U514" i="18"/>
  <c r="U515" i="18"/>
  <c r="U516" i="18"/>
  <c r="U517" i="18"/>
  <c r="U518" i="18"/>
  <c r="U519" i="18"/>
  <c r="U520" i="18"/>
  <c r="U521" i="18"/>
  <c r="U522" i="18"/>
  <c r="U523" i="18"/>
  <c r="U524" i="18"/>
  <c r="U525" i="18"/>
  <c r="U526" i="18"/>
  <c r="U527" i="18"/>
  <c r="U528" i="18"/>
  <c r="U529" i="18"/>
  <c r="U530" i="18"/>
  <c r="U531" i="18"/>
  <c r="U532" i="18"/>
  <c r="U533" i="18"/>
  <c r="U534" i="18"/>
  <c r="U535" i="18"/>
  <c r="U536" i="18"/>
  <c r="U537" i="18"/>
  <c r="U538" i="18"/>
  <c r="U539" i="18"/>
  <c r="U540" i="18"/>
  <c r="U541" i="18"/>
  <c r="U542" i="18"/>
  <c r="U543" i="18"/>
  <c r="U544" i="18"/>
  <c r="U545" i="18"/>
  <c r="U546" i="18"/>
  <c r="U547" i="18"/>
  <c r="U548" i="18"/>
  <c r="U549" i="18"/>
  <c r="U550" i="18"/>
  <c r="U551" i="18"/>
  <c r="U552" i="18"/>
  <c r="U553" i="18"/>
  <c r="U554" i="18"/>
  <c r="U555" i="18"/>
  <c r="U556" i="18"/>
  <c r="U557" i="18"/>
  <c r="U558" i="18"/>
  <c r="U559" i="18"/>
  <c r="U560" i="18"/>
  <c r="U561" i="18"/>
  <c r="U562" i="18"/>
  <c r="U563" i="18"/>
  <c r="U564" i="18"/>
  <c r="U565" i="18"/>
  <c r="U566" i="18"/>
  <c r="U567" i="18"/>
  <c r="U568" i="18"/>
  <c r="U569" i="18"/>
  <c r="U570" i="18"/>
  <c r="U571" i="18"/>
  <c r="U572" i="18"/>
  <c r="U573" i="18"/>
  <c r="U574" i="18"/>
  <c r="U575" i="18"/>
  <c r="U576" i="18"/>
  <c r="U577" i="18"/>
  <c r="U578" i="18"/>
  <c r="U579" i="18"/>
  <c r="U580" i="18"/>
  <c r="U581" i="18"/>
  <c r="U582" i="18"/>
  <c r="U583" i="18"/>
  <c r="U584" i="18"/>
  <c r="U585" i="18"/>
  <c r="U586" i="18"/>
  <c r="U587" i="18"/>
  <c r="U588" i="18"/>
  <c r="U589" i="18"/>
  <c r="U590" i="18"/>
  <c r="U591" i="18"/>
  <c r="U592" i="18"/>
  <c r="U593" i="18"/>
  <c r="U594" i="18"/>
  <c r="U595" i="18"/>
  <c r="U596" i="18"/>
  <c r="U597" i="18"/>
  <c r="U598" i="18"/>
  <c r="U599" i="18"/>
  <c r="U600" i="18"/>
  <c r="U601" i="18"/>
  <c r="U602" i="18"/>
  <c r="U603" i="18"/>
  <c r="U604" i="18"/>
  <c r="U605" i="18"/>
  <c r="U606" i="18"/>
  <c r="U607" i="18"/>
  <c r="U608" i="18"/>
  <c r="U609" i="18"/>
  <c r="U610" i="18"/>
  <c r="U611" i="18"/>
  <c r="U612" i="18"/>
  <c r="U613" i="18"/>
  <c r="U614" i="18"/>
  <c r="U615" i="18"/>
  <c r="U616" i="18"/>
  <c r="U617" i="18"/>
  <c r="U618" i="18"/>
  <c r="U619" i="18"/>
  <c r="U620" i="18"/>
  <c r="U621" i="18"/>
  <c r="U622" i="18"/>
  <c r="U623" i="18"/>
  <c r="U624" i="18"/>
  <c r="U625" i="18"/>
  <c r="U626" i="18"/>
  <c r="U627" i="18"/>
  <c r="U628" i="18"/>
  <c r="U629" i="18"/>
  <c r="U630" i="18"/>
  <c r="U631" i="18"/>
  <c r="U632" i="18"/>
  <c r="U633" i="18"/>
  <c r="U634" i="18"/>
  <c r="U635" i="18"/>
  <c r="U636" i="18"/>
  <c r="U637" i="18"/>
  <c r="U638" i="18"/>
  <c r="U639" i="18"/>
  <c r="U640" i="18"/>
  <c r="U641" i="18"/>
  <c r="U642" i="18"/>
  <c r="U643" i="18"/>
  <c r="U644" i="18"/>
  <c r="U645" i="18"/>
  <c r="U646" i="18"/>
  <c r="U647" i="18"/>
  <c r="U648" i="18"/>
  <c r="U649" i="18"/>
  <c r="U650" i="18"/>
  <c r="U651" i="18"/>
  <c r="U652" i="18"/>
  <c r="U653" i="18"/>
  <c r="U654" i="18"/>
  <c r="U655" i="18"/>
  <c r="U656" i="18"/>
  <c r="U657" i="18"/>
  <c r="U658" i="18"/>
  <c r="U659" i="18"/>
  <c r="U660" i="18"/>
  <c r="U661" i="18"/>
  <c r="U662" i="18"/>
  <c r="U663" i="18"/>
  <c r="U664" i="18"/>
  <c r="U665" i="18"/>
  <c r="U666" i="18"/>
  <c r="U667" i="18"/>
  <c r="U668" i="18"/>
  <c r="U669" i="18"/>
  <c r="U670" i="18"/>
  <c r="U671" i="18"/>
  <c r="U672" i="18"/>
  <c r="U673" i="18"/>
  <c r="U674" i="18"/>
  <c r="U675" i="18"/>
  <c r="U676" i="18"/>
  <c r="U677" i="18"/>
  <c r="U678" i="18"/>
  <c r="U679" i="18"/>
  <c r="U680" i="18"/>
  <c r="U681" i="18"/>
  <c r="U682" i="18"/>
  <c r="U683" i="18"/>
  <c r="U684" i="18"/>
  <c r="U685" i="18"/>
  <c r="U686" i="18"/>
  <c r="U687" i="18"/>
  <c r="U688" i="18"/>
  <c r="U689" i="18"/>
  <c r="U690" i="18"/>
  <c r="U691" i="18"/>
  <c r="U692" i="18"/>
  <c r="U693" i="18"/>
  <c r="U694" i="18"/>
  <c r="U695" i="18"/>
  <c r="U696" i="18"/>
  <c r="U697" i="18"/>
  <c r="U698" i="18"/>
  <c r="U699" i="18"/>
  <c r="U700" i="18"/>
  <c r="U701" i="18"/>
  <c r="U702" i="18"/>
  <c r="U703" i="18"/>
  <c r="U704" i="18"/>
  <c r="U705" i="18"/>
  <c r="U706" i="18"/>
  <c r="U707" i="18"/>
  <c r="U708" i="18"/>
  <c r="U709" i="18"/>
  <c r="U710" i="18"/>
  <c r="U711" i="18"/>
  <c r="U712" i="18"/>
  <c r="U713" i="18"/>
  <c r="U714" i="18"/>
  <c r="U715" i="18"/>
  <c r="U716" i="18"/>
  <c r="U717" i="18"/>
  <c r="U718" i="18"/>
  <c r="U719" i="18"/>
  <c r="U720" i="18"/>
  <c r="U721" i="18"/>
  <c r="U722" i="18"/>
  <c r="U723" i="18"/>
  <c r="U724" i="18"/>
  <c r="U725" i="18"/>
  <c r="U726" i="18"/>
  <c r="U727" i="18"/>
  <c r="U728" i="18"/>
  <c r="U729" i="18"/>
  <c r="U730" i="18"/>
  <c r="U731" i="18"/>
  <c r="U732" i="18"/>
  <c r="U733" i="18"/>
  <c r="U734" i="18"/>
  <c r="U735" i="18"/>
  <c r="U736" i="18"/>
  <c r="U737" i="18"/>
  <c r="U738" i="18"/>
  <c r="U739" i="18"/>
  <c r="U740" i="18"/>
  <c r="U741" i="18"/>
  <c r="U742" i="18"/>
  <c r="U743" i="18"/>
  <c r="U744" i="18"/>
  <c r="U745" i="18"/>
  <c r="U746" i="18"/>
  <c r="U747" i="18"/>
  <c r="U748" i="18"/>
  <c r="U749" i="18"/>
  <c r="U750" i="18"/>
  <c r="U751" i="18"/>
  <c r="U752" i="18"/>
  <c r="U753" i="18"/>
  <c r="U754" i="18"/>
  <c r="U755" i="18"/>
  <c r="U756" i="18"/>
  <c r="U757" i="18"/>
  <c r="U758" i="18"/>
  <c r="U759" i="18"/>
  <c r="U760" i="18"/>
  <c r="U761" i="18"/>
  <c r="U762" i="18"/>
  <c r="U763" i="18"/>
  <c r="U764" i="18"/>
  <c r="U765" i="18"/>
  <c r="U766" i="18"/>
  <c r="U767" i="18"/>
  <c r="U768" i="18"/>
  <c r="U769" i="18"/>
  <c r="U770" i="18"/>
  <c r="U771" i="18"/>
  <c r="U772" i="18"/>
  <c r="U773" i="18"/>
  <c r="U774" i="18"/>
  <c r="U775" i="18"/>
  <c r="U776" i="18"/>
  <c r="U777" i="18"/>
  <c r="U778" i="18"/>
  <c r="U779" i="18"/>
  <c r="U780" i="18"/>
  <c r="U781" i="18"/>
  <c r="U782" i="18"/>
  <c r="U783" i="18"/>
  <c r="U784" i="18"/>
  <c r="U785" i="18"/>
  <c r="U786" i="18"/>
  <c r="U787" i="18"/>
  <c r="U788" i="18"/>
  <c r="U789" i="18"/>
  <c r="U790" i="18"/>
  <c r="U791" i="18"/>
  <c r="U792" i="18"/>
  <c r="U793" i="18"/>
  <c r="U794" i="18"/>
  <c r="U795" i="18"/>
  <c r="U796" i="18"/>
  <c r="U797" i="18"/>
  <c r="U798" i="18"/>
  <c r="U799" i="18"/>
  <c r="U800" i="18"/>
  <c r="U801" i="18"/>
  <c r="U802" i="18"/>
  <c r="U803" i="18"/>
  <c r="U804" i="18"/>
  <c r="U805" i="18"/>
  <c r="U806" i="18"/>
  <c r="U807" i="18"/>
  <c r="U808" i="18"/>
  <c r="U809" i="18"/>
  <c r="U810" i="18"/>
  <c r="U811" i="18"/>
  <c r="U812" i="18"/>
  <c r="U813" i="18"/>
  <c r="U814" i="18"/>
  <c r="U815" i="18"/>
  <c r="U816" i="18"/>
  <c r="U817" i="18"/>
  <c r="U818" i="18"/>
  <c r="U819" i="18"/>
  <c r="U820" i="18"/>
  <c r="U821" i="18"/>
  <c r="U822" i="18"/>
  <c r="U823" i="18"/>
  <c r="U824" i="18"/>
  <c r="U825" i="18"/>
  <c r="U826" i="18"/>
  <c r="U827" i="18"/>
  <c r="U828" i="18"/>
  <c r="U829" i="18"/>
  <c r="U830" i="18"/>
  <c r="U831" i="18"/>
  <c r="U832" i="18"/>
  <c r="U833" i="18"/>
  <c r="U834" i="18"/>
  <c r="U835" i="18"/>
  <c r="U836" i="18"/>
  <c r="U837" i="18"/>
  <c r="U838" i="18"/>
  <c r="U839" i="18"/>
  <c r="U840" i="18"/>
  <c r="U841" i="18"/>
  <c r="U842" i="18"/>
  <c r="U843" i="18"/>
  <c r="U844" i="18"/>
  <c r="U845" i="18"/>
  <c r="U846" i="18"/>
  <c r="U847" i="18"/>
  <c r="U848" i="18"/>
  <c r="U849" i="18"/>
  <c r="U850" i="18"/>
  <c r="U851" i="18"/>
  <c r="U852" i="18"/>
  <c r="U853" i="18"/>
  <c r="U854" i="18"/>
  <c r="U855" i="18"/>
  <c r="U856" i="18"/>
  <c r="U857" i="18"/>
  <c r="U858" i="18"/>
  <c r="U859" i="18"/>
  <c r="U860" i="18"/>
  <c r="U861" i="18"/>
  <c r="U862" i="18"/>
  <c r="U863" i="18"/>
  <c r="U864" i="18"/>
  <c r="U865" i="18"/>
  <c r="U866" i="18"/>
  <c r="U867" i="18"/>
  <c r="U868" i="18"/>
  <c r="U869" i="18"/>
  <c r="U870" i="18"/>
  <c r="U871" i="18"/>
  <c r="U872" i="18"/>
  <c r="U873" i="18"/>
  <c r="U874" i="18"/>
  <c r="U875" i="18"/>
  <c r="U876" i="18"/>
  <c r="U877" i="18"/>
  <c r="U878" i="18"/>
  <c r="U879" i="18"/>
  <c r="U880" i="18"/>
  <c r="U881" i="18"/>
  <c r="U882" i="18"/>
  <c r="U883" i="18"/>
  <c r="U884" i="18"/>
  <c r="U885" i="18"/>
  <c r="U886" i="18"/>
  <c r="U887" i="18"/>
  <c r="U888" i="18"/>
  <c r="U889" i="18"/>
  <c r="U890" i="18"/>
  <c r="U891" i="18"/>
  <c r="U892" i="18"/>
  <c r="U893" i="18"/>
  <c r="U894" i="18"/>
  <c r="U895" i="18"/>
  <c r="U896" i="18"/>
  <c r="U897" i="18"/>
  <c r="U898" i="18"/>
  <c r="U899" i="18"/>
  <c r="U900" i="18"/>
  <c r="U901" i="18"/>
  <c r="U902" i="18"/>
  <c r="U903" i="18"/>
  <c r="U904" i="18"/>
  <c r="U905" i="18"/>
  <c r="U906" i="18"/>
  <c r="U907" i="18"/>
  <c r="U908" i="18"/>
  <c r="U909" i="18"/>
  <c r="U910" i="18"/>
  <c r="U911" i="18"/>
  <c r="U912" i="18"/>
  <c r="U913" i="18"/>
  <c r="U914" i="18"/>
  <c r="U915" i="18"/>
  <c r="U916" i="18"/>
  <c r="U917" i="18"/>
  <c r="U918" i="18"/>
  <c r="U919" i="18"/>
  <c r="U920" i="18"/>
  <c r="U921" i="18"/>
  <c r="U922" i="18"/>
  <c r="U923" i="18"/>
  <c r="U924" i="18"/>
  <c r="U925" i="18"/>
  <c r="U926" i="18"/>
  <c r="U927" i="18"/>
  <c r="U928" i="18"/>
  <c r="U929" i="18"/>
  <c r="U930" i="18"/>
  <c r="U931" i="18"/>
  <c r="U932" i="18"/>
  <c r="U933" i="18"/>
  <c r="U934" i="18"/>
  <c r="U935" i="18"/>
  <c r="U936" i="18"/>
  <c r="U937" i="18"/>
  <c r="U938" i="18"/>
  <c r="U939" i="18"/>
  <c r="U940" i="18"/>
  <c r="U941" i="18"/>
  <c r="U942" i="18"/>
  <c r="U943" i="18"/>
  <c r="U944" i="18"/>
  <c r="U945" i="18"/>
  <c r="U946" i="18"/>
  <c r="U947" i="18"/>
  <c r="U948" i="18"/>
  <c r="U949" i="18"/>
  <c r="U950" i="18"/>
  <c r="U951" i="18"/>
  <c r="U952" i="18"/>
  <c r="U953" i="18"/>
  <c r="U954" i="18"/>
  <c r="U955" i="18"/>
  <c r="U956" i="18"/>
  <c r="U957" i="18"/>
  <c r="U958" i="18"/>
  <c r="U959" i="18"/>
  <c r="U960" i="18"/>
  <c r="U961" i="18"/>
  <c r="U962" i="18"/>
  <c r="U963" i="18"/>
  <c r="U964" i="18"/>
  <c r="U965" i="18"/>
  <c r="U966" i="18"/>
  <c r="U967" i="18"/>
  <c r="U968" i="18"/>
  <c r="U969" i="18"/>
  <c r="U970" i="18"/>
  <c r="U971" i="18"/>
  <c r="U972" i="18"/>
  <c r="U973" i="18"/>
  <c r="U974" i="18"/>
  <c r="U975" i="18"/>
  <c r="U976" i="18"/>
  <c r="U977" i="18"/>
  <c r="U978" i="18"/>
  <c r="U979" i="18"/>
  <c r="U980" i="18"/>
  <c r="U981" i="18"/>
  <c r="U982" i="18"/>
  <c r="U983" i="18"/>
  <c r="U984" i="18"/>
  <c r="U985" i="18"/>
  <c r="U986" i="18"/>
  <c r="U987" i="18"/>
  <c r="U988" i="18"/>
  <c r="U989" i="18"/>
  <c r="U990" i="18"/>
  <c r="U991" i="18"/>
  <c r="U992" i="18"/>
  <c r="U993" i="18"/>
  <c r="U994" i="18"/>
  <c r="U995" i="18"/>
  <c r="U996" i="18"/>
  <c r="U997" i="18"/>
  <c r="U998" i="18"/>
  <c r="U999" i="18"/>
  <c r="U1000" i="18"/>
  <c r="U1001" i="18"/>
  <c r="U1002" i="18"/>
  <c r="U1003" i="18"/>
  <c r="U1004" i="18"/>
  <c r="U1005" i="18"/>
  <c r="U1006" i="18"/>
  <c r="U1007" i="18"/>
  <c r="U1008" i="18"/>
  <c r="U1009" i="18"/>
  <c r="U1010" i="18"/>
  <c r="U1011" i="18"/>
  <c r="U1012" i="18"/>
  <c r="U1013" i="18"/>
  <c r="U1014" i="18"/>
  <c r="U1015" i="18"/>
  <c r="U1016" i="18"/>
  <c r="U1017" i="18"/>
  <c r="U1018" i="18"/>
  <c r="U1019" i="18"/>
  <c r="U1020" i="18"/>
  <c r="U1021" i="18"/>
  <c r="U1022" i="18"/>
  <c r="U1023" i="18"/>
  <c r="U1024" i="18"/>
  <c r="U1025" i="18"/>
  <c r="U1026" i="18"/>
  <c r="U1027" i="18"/>
  <c r="U1028" i="18"/>
  <c r="U1029" i="18"/>
  <c r="U1030" i="18"/>
  <c r="U1031" i="18"/>
  <c r="U1032" i="18"/>
  <c r="U1033" i="18"/>
  <c r="U1034" i="18"/>
  <c r="U1035" i="18"/>
  <c r="U1036" i="18"/>
  <c r="U1037" i="18"/>
  <c r="U1038" i="18"/>
  <c r="U1039" i="18"/>
  <c r="U1040" i="18"/>
  <c r="U1041" i="18"/>
  <c r="U1042" i="18"/>
  <c r="U1043" i="18"/>
  <c r="U1044" i="18"/>
  <c r="U1045" i="18"/>
  <c r="U1046" i="18"/>
  <c r="U1047" i="18"/>
  <c r="U1048" i="18"/>
  <c r="U1049" i="18"/>
  <c r="U1050" i="18"/>
  <c r="U1051" i="18"/>
  <c r="U1052" i="18"/>
  <c r="U1053" i="18"/>
  <c r="U1054" i="18"/>
  <c r="U1055" i="18"/>
  <c r="U1056" i="18"/>
  <c r="U1057" i="18"/>
  <c r="U1058" i="18"/>
  <c r="U1059" i="18"/>
  <c r="U1060" i="18"/>
  <c r="U1061" i="18"/>
  <c r="U1062" i="18"/>
  <c r="U1063" i="18"/>
  <c r="U1064" i="18"/>
  <c r="U1065" i="18"/>
  <c r="U1066" i="18"/>
  <c r="U1067" i="18"/>
  <c r="U1068" i="18"/>
  <c r="U1069" i="18"/>
  <c r="U1070" i="18"/>
  <c r="U1071" i="18"/>
  <c r="U1072" i="18"/>
  <c r="U1073" i="18"/>
  <c r="U1074" i="18"/>
  <c r="U1075" i="18"/>
  <c r="U1076" i="18"/>
  <c r="U1077" i="18"/>
  <c r="U1078" i="18"/>
  <c r="U1079" i="18"/>
  <c r="U1080" i="18"/>
  <c r="U1081" i="18"/>
  <c r="U1082" i="18"/>
  <c r="U1083" i="18"/>
  <c r="U1084" i="18"/>
  <c r="U1085" i="18"/>
  <c r="U1086" i="18"/>
  <c r="U1087" i="18"/>
  <c r="U1088" i="18"/>
  <c r="U1089" i="18"/>
  <c r="U1090" i="18"/>
  <c r="U1091" i="18"/>
  <c r="U1092" i="18"/>
  <c r="U1093" i="18"/>
  <c r="U1094" i="18"/>
  <c r="U1095" i="18"/>
  <c r="U1096" i="18"/>
  <c r="U1097" i="18"/>
  <c r="U1098" i="18"/>
  <c r="U1099" i="18"/>
  <c r="U1100" i="18"/>
  <c r="U1101" i="18"/>
  <c r="U1102" i="18"/>
  <c r="U1103" i="18"/>
  <c r="U1104" i="18"/>
  <c r="U1105" i="18"/>
  <c r="U1106" i="18"/>
  <c r="U1107" i="18"/>
  <c r="U1108" i="18"/>
  <c r="U1109" i="18"/>
  <c r="U1110" i="18"/>
  <c r="U1111" i="18"/>
  <c r="U1112" i="18"/>
  <c r="U1113" i="18"/>
  <c r="U1114" i="18"/>
  <c r="U1115" i="18"/>
  <c r="U1116" i="18"/>
  <c r="U1117" i="18"/>
  <c r="U1118" i="18"/>
  <c r="U1119" i="18"/>
  <c r="U1120" i="18"/>
  <c r="U1121" i="18"/>
  <c r="U1122" i="18"/>
  <c r="U1123" i="18"/>
  <c r="U1124" i="18"/>
  <c r="U1125" i="18"/>
  <c r="U1126" i="18"/>
  <c r="U1127" i="18"/>
  <c r="U1128" i="18"/>
  <c r="U1129" i="18"/>
  <c r="U1130" i="18"/>
  <c r="U1131" i="18"/>
  <c r="U1132" i="18"/>
  <c r="U1133" i="18"/>
  <c r="U1134" i="18"/>
  <c r="U1135" i="18"/>
  <c r="U1136" i="18"/>
  <c r="U1137" i="18"/>
  <c r="U1138" i="18"/>
  <c r="U1139" i="18"/>
  <c r="U1140" i="18"/>
  <c r="U1141" i="18"/>
  <c r="U1142" i="18"/>
  <c r="U1143" i="18"/>
  <c r="U1144" i="18"/>
  <c r="U1145" i="18"/>
  <c r="U1146" i="18"/>
  <c r="U1147" i="18"/>
  <c r="U1148" i="18"/>
  <c r="U1149" i="18"/>
  <c r="U1150" i="18"/>
  <c r="U1151" i="18"/>
  <c r="U1152" i="18"/>
  <c r="U1153" i="18"/>
  <c r="U1154" i="18"/>
  <c r="U1155" i="18"/>
  <c r="U1156" i="18"/>
  <c r="U1157" i="18"/>
  <c r="U1158" i="18"/>
  <c r="U1159" i="18"/>
  <c r="U1160" i="18"/>
  <c r="U1161" i="18"/>
  <c r="U1162" i="18"/>
  <c r="U1163" i="18"/>
  <c r="U1164" i="18"/>
  <c r="U1165" i="18"/>
  <c r="U1166" i="18"/>
  <c r="U1167" i="18"/>
  <c r="U1168" i="18"/>
  <c r="U1169" i="18"/>
  <c r="U1170" i="18"/>
  <c r="U1171" i="18"/>
  <c r="U1172" i="18"/>
  <c r="U1173" i="18"/>
  <c r="U1174" i="18"/>
  <c r="U1175" i="18"/>
  <c r="U1176" i="18"/>
  <c r="U1177" i="18"/>
  <c r="U1178" i="18"/>
  <c r="U1179" i="18"/>
  <c r="U1180" i="18"/>
  <c r="U1181" i="18"/>
  <c r="U1182" i="18"/>
  <c r="U1183" i="18"/>
  <c r="U1184" i="18"/>
  <c r="U1185" i="18"/>
  <c r="U1186" i="18"/>
  <c r="U1187" i="18"/>
  <c r="U1188" i="18"/>
  <c r="U1189" i="18"/>
  <c r="U1190" i="18"/>
  <c r="U1191" i="18"/>
  <c r="U1192" i="18"/>
  <c r="U1193" i="18"/>
  <c r="U1194" i="18"/>
  <c r="U1195" i="18"/>
  <c r="U1196" i="18"/>
  <c r="U1197" i="18"/>
  <c r="U1198" i="18"/>
  <c r="U1199" i="18"/>
  <c r="U1200" i="18"/>
  <c r="U1201" i="18"/>
  <c r="U1202" i="18"/>
  <c r="U1203" i="18"/>
  <c r="U1204" i="18"/>
  <c r="U1205" i="18"/>
  <c r="U1206" i="18"/>
  <c r="U1207" i="18"/>
  <c r="U1208" i="18"/>
  <c r="U1209" i="18"/>
  <c r="U1210" i="18"/>
  <c r="U1211" i="18"/>
  <c r="U1212" i="18"/>
  <c r="U1213" i="18"/>
  <c r="U1214" i="18"/>
  <c r="U1215" i="18"/>
  <c r="U1216" i="18"/>
  <c r="U1217" i="18"/>
  <c r="U1218" i="18"/>
  <c r="U1219" i="18"/>
  <c r="U1220" i="18"/>
  <c r="U1221" i="18"/>
  <c r="U1222" i="18"/>
  <c r="U1223" i="18"/>
  <c r="U1224" i="18"/>
  <c r="U1225" i="18"/>
  <c r="U1226" i="18"/>
  <c r="U1227" i="18"/>
  <c r="U1228" i="18"/>
  <c r="U1229" i="18"/>
  <c r="U1230" i="18"/>
  <c r="U1231" i="18"/>
  <c r="U1232" i="18"/>
  <c r="U1233" i="18"/>
  <c r="U1234" i="18"/>
  <c r="U1235" i="18"/>
  <c r="U1236" i="18"/>
  <c r="U1237" i="18"/>
  <c r="U1238" i="18"/>
  <c r="U1239" i="18"/>
  <c r="U1240" i="18"/>
  <c r="U1241" i="18"/>
  <c r="U1242" i="18"/>
  <c r="U1243" i="18"/>
  <c r="U1244" i="18"/>
  <c r="U1245" i="18"/>
  <c r="U1246" i="18"/>
  <c r="U1247" i="18"/>
  <c r="U1248" i="18"/>
  <c r="U1249" i="18"/>
  <c r="U1250" i="18"/>
  <c r="U1251" i="18"/>
  <c r="U1252" i="18"/>
  <c r="R4" i="18"/>
  <c r="R5" i="18"/>
  <c r="R6" i="18"/>
  <c r="R7" i="18"/>
  <c r="R8" i="18"/>
  <c r="R9" i="18"/>
  <c r="R10" i="18"/>
  <c r="R11" i="18"/>
  <c r="R12" i="18"/>
  <c r="R13" i="18"/>
  <c r="R14" i="18"/>
  <c r="R15" i="18"/>
  <c r="R16" i="18"/>
  <c r="R17" i="18"/>
  <c r="R18" i="18"/>
  <c r="R19" i="18"/>
  <c r="R20" i="18"/>
  <c r="R21" i="18"/>
  <c r="R22" i="18"/>
  <c r="R23" i="18"/>
  <c r="R24" i="18"/>
  <c r="R25" i="18"/>
  <c r="R26" i="18"/>
  <c r="R27" i="18"/>
  <c r="R28" i="18"/>
  <c r="R29" i="18"/>
  <c r="R30" i="18"/>
  <c r="R31" i="18"/>
  <c r="R32" i="18"/>
  <c r="R33" i="18"/>
  <c r="R34" i="18"/>
  <c r="R35" i="18"/>
  <c r="R36" i="18"/>
  <c r="R37" i="18"/>
  <c r="R38" i="18"/>
  <c r="R39" i="18"/>
  <c r="R40" i="18"/>
  <c r="R41" i="18"/>
  <c r="R42" i="18"/>
  <c r="R43" i="18"/>
  <c r="R44" i="18"/>
  <c r="R45" i="18"/>
  <c r="R46" i="18"/>
  <c r="R47" i="18"/>
  <c r="R48" i="18"/>
  <c r="R49" i="18"/>
  <c r="R50" i="18"/>
  <c r="R51" i="18"/>
  <c r="R52" i="18"/>
  <c r="R53" i="18"/>
  <c r="R54" i="18"/>
  <c r="R55" i="18"/>
  <c r="R56" i="18"/>
  <c r="R57" i="18"/>
  <c r="R58" i="18"/>
  <c r="R59" i="18"/>
  <c r="R60" i="18"/>
  <c r="R61" i="18"/>
  <c r="R62" i="18"/>
  <c r="R63" i="18"/>
  <c r="R64" i="18"/>
  <c r="R65" i="18"/>
  <c r="R66" i="18"/>
  <c r="R67" i="18"/>
  <c r="R68" i="18"/>
  <c r="R69" i="18"/>
  <c r="R70" i="18"/>
  <c r="R71" i="18"/>
  <c r="R72" i="18"/>
  <c r="R73" i="18"/>
  <c r="R74" i="18"/>
  <c r="R75" i="18"/>
  <c r="R76" i="18"/>
  <c r="R77" i="18"/>
  <c r="R78" i="18"/>
  <c r="R79" i="18"/>
  <c r="R80" i="18"/>
  <c r="R81" i="18"/>
  <c r="R82" i="18"/>
  <c r="R83" i="18"/>
  <c r="R84" i="18"/>
  <c r="R85" i="18"/>
  <c r="R86" i="18"/>
  <c r="R87" i="18"/>
  <c r="R88" i="18"/>
  <c r="R89" i="18"/>
  <c r="R90" i="18"/>
  <c r="R91" i="18"/>
  <c r="R92" i="18"/>
  <c r="R93" i="18"/>
  <c r="R94" i="18"/>
  <c r="R95" i="18"/>
  <c r="R96" i="18"/>
  <c r="R97" i="18"/>
  <c r="R98" i="18"/>
  <c r="R99" i="18"/>
  <c r="R100" i="18"/>
  <c r="R101" i="18"/>
  <c r="R102" i="18"/>
  <c r="R103" i="18"/>
  <c r="R104" i="18"/>
  <c r="R105" i="18"/>
  <c r="R106" i="18"/>
  <c r="R107" i="18"/>
  <c r="R108" i="18"/>
  <c r="R109" i="18"/>
  <c r="R110" i="18"/>
  <c r="R111" i="18"/>
  <c r="R112" i="18"/>
  <c r="R113" i="18"/>
  <c r="R114" i="18"/>
  <c r="R115" i="18"/>
  <c r="R116" i="18"/>
  <c r="R117" i="18"/>
  <c r="R118" i="18"/>
  <c r="R119" i="18"/>
  <c r="R120" i="18"/>
  <c r="R121" i="18"/>
  <c r="R122" i="18"/>
  <c r="R123" i="18"/>
  <c r="R124" i="18"/>
  <c r="R125" i="18"/>
  <c r="R126" i="18"/>
  <c r="R127" i="18"/>
  <c r="R128" i="18"/>
  <c r="R129" i="18"/>
  <c r="R130" i="18"/>
  <c r="R131" i="18"/>
  <c r="R132" i="18"/>
  <c r="R133" i="18"/>
  <c r="R134" i="18"/>
  <c r="R135" i="18"/>
  <c r="R136" i="18"/>
  <c r="R137" i="18"/>
  <c r="R138" i="18"/>
  <c r="R139" i="18"/>
  <c r="R140" i="18"/>
  <c r="R141" i="18"/>
  <c r="R142" i="18"/>
  <c r="R143" i="18"/>
  <c r="R144" i="18"/>
  <c r="R145" i="18"/>
  <c r="R146" i="18"/>
  <c r="R147" i="18"/>
  <c r="R148" i="18"/>
  <c r="R149" i="18"/>
  <c r="R150" i="18"/>
  <c r="R151" i="18"/>
  <c r="R152" i="18"/>
  <c r="R153" i="18"/>
  <c r="R154" i="18"/>
  <c r="R155" i="18"/>
  <c r="R156" i="18"/>
  <c r="R157" i="18"/>
  <c r="R158" i="18"/>
  <c r="R159" i="18"/>
  <c r="R160" i="18"/>
  <c r="R161" i="18"/>
  <c r="R162" i="18"/>
  <c r="R163" i="18"/>
  <c r="R164" i="18"/>
  <c r="R165" i="18"/>
  <c r="R166" i="18"/>
  <c r="R167" i="18"/>
  <c r="R168" i="18"/>
  <c r="R169" i="18"/>
  <c r="R170" i="18"/>
  <c r="R171" i="18"/>
  <c r="R172" i="18"/>
  <c r="R173" i="18"/>
  <c r="R174" i="18"/>
  <c r="R175" i="18"/>
  <c r="R176" i="18"/>
  <c r="R177" i="18"/>
  <c r="R178" i="18"/>
  <c r="R179" i="18"/>
  <c r="R180" i="18"/>
  <c r="R181" i="18"/>
  <c r="R182" i="18"/>
  <c r="R183" i="18"/>
  <c r="R184" i="18"/>
  <c r="R185" i="18"/>
  <c r="R186" i="18"/>
  <c r="R187" i="18"/>
  <c r="R188" i="18"/>
  <c r="R189" i="18"/>
  <c r="R190" i="18"/>
  <c r="R191" i="18"/>
  <c r="R192" i="18"/>
  <c r="R193" i="18"/>
  <c r="R194" i="18"/>
  <c r="R195" i="18"/>
  <c r="R196" i="18"/>
  <c r="R197" i="18"/>
  <c r="R198" i="18"/>
  <c r="R199" i="18"/>
  <c r="R200" i="18"/>
  <c r="R201" i="18"/>
  <c r="R202" i="18"/>
  <c r="R203" i="18"/>
  <c r="R204" i="18"/>
  <c r="R205" i="18"/>
  <c r="R206" i="18"/>
  <c r="R207" i="18"/>
  <c r="R208" i="18"/>
  <c r="R209" i="18"/>
  <c r="R210" i="18"/>
  <c r="R211" i="18"/>
  <c r="R212" i="18"/>
  <c r="R213" i="18"/>
  <c r="R214" i="18"/>
  <c r="R215" i="18"/>
  <c r="R216" i="18"/>
  <c r="R217" i="18"/>
  <c r="R218" i="18"/>
  <c r="R219" i="18"/>
  <c r="R220" i="18"/>
  <c r="R221" i="18"/>
  <c r="R222" i="18"/>
  <c r="R223" i="18"/>
  <c r="R224" i="18"/>
  <c r="R225" i="18"/>
  <c r="R226" i="18"/>
  <c r="R227" i="18"/>
  <c r="R228" i="18"/>
  <c r="R229" i="18"/>
  <c r="R230" i="18"/>
  <c r="R231" i="18"/>
  <c r="R232" i="18"/>
  <c r="R233" i="18"/>
  <c r="R234" i="18"/>
  <c r="R235" i="18"/>
  <c r="R236" i="18"/>
  <c r="R237" i="18"/>
  <c r="R238" i="18"/>
  <c r="R239" i="18"/>
  <c r="R240" i="18"/>
  <c r="R241" i="18"/>
  <c r="R242" i="18"/>
  <c r="R243" i="18"/>
  <c r="R244" i="18"/>
  <c r="R245" i="18"/>
  <c r="R246" i="18"/>
  <c r="R247" i="18"/>
  <c r="R248" i="18"/>
  <c r="R249" i="18"/>
  <c r="R250" i="18"/>
  <c r="R251" i="18"/>
  <c r="R252" i="18"/>
  <c r="R253" i="18"/>
  <c r="R254" i="18"/>
  <c r="R255" i="18"/>
  <c r="R256" i="18"/>
  <c r="R257" i="18"/>
  <c r="R258" i="18"/>
  <c r="R259" i="18"/>
  <c r="R260" i="18"/>
  <c r="R261" i="18"/>
  <c r="R262" i="18"/>
  <c r="R263" i="18"/>
  <c r="R264" i="18"/>
  <c r="R265" i="18"/>
  <c r="R266" i="18"/>
  <c r="R267" i="18"/>
  <c r="R268" i="18"/>
  <c r="R269" i="18"/>
  <c r="R270" i="18"/>
  <c r="R271" i="18"/>
  <c r="R272" i="18"/>
  <c r="R273" i="18"/>
  <c r="R274" i="18"/>
  <c r="R275" i="18"/>
  <c r="R276" i="18"/>
  <c r="R277" i="18"/>
  <c r="R278" i="18"/>
  <c r="R279" i="18"/>
  <c r="R280" i="18"/>
  <c r="R281" i="18"/>
  <c r="R282" i="18"/>
  <c r="R283" i="18"/>
  <c r="R284" i="18"/>
  <c r="R285" i="18"/>
  <c r="R286" i="18"/>
  <c r="R287" i="18"/>
  <c r="R288" i="18"/>
  <c r="R289" i="18"/>
  <c r="R290" i="18"/>
  <c r="R291" i="18"/>
  <c r="R292" i="18"/>
  <c r="R293" i="18"/>
  <c r="R294" i="18"/>
  <c r="R295" i="18"/>
  <c r="R296" i="18"/>
  <c r="R297" i="18"/>
  <c r="R298" i="18"/>
  <c r="R299" i="18"/>
  <c r="R300" i="18"/>
  <c r="R301" i="18"/>
  <c r="R302" i="18"/>
  <c r="R303" i="18"/>
  <c r="R304" i="18"/>
  <c r="R305" i="18"/>
  <c r="R306" i="18"/>
  <c r="R307" i="18"/>
  <c r="R308" i="18"/>
  <c r="R309" i="18"/>
  <c r="R310" i="18"/>
  <c r="R311" i="18"/>
  <c r="R312" i="18"/>
  <c r="R313" i="18"/>
  <c r="R314" i="18"/>
  <c r="R315" i="18"/>
  <c r="R316" i="18"/>
  <c r="R317" i="18"/>
  <c r="R318" i="18"/>
  <c r="R319" i="18"/>
  <c r="R320" i="18"/>
  <c r="R321" i="18"/>
  <c r="R322" i="18"/>
  <c r="R323" i="18"/>
  <c r="R324" i="18"/>
  <c r="R325" i="18"/>
  <c r="R326" i="18"/>
  <c r="R327" i="18"/>
  <c r="R328" i="18"/>
  <c r="R329" i="18"/>
  <c r="R330" i="18"/>
  <c r="R331" i="18"/>
  <c r="R332" i="18"/>
  <c r="R333" i="18"/>
  <c r="R334" i="18"/>
  <c r="R335" i="18"/>
  <c r="R336" i="18"/>
  <c r="R337" i="18"/>
  <c r="R338" i="18"/>
  <c r="R339" i="18"/>
  <c r="R340" i="18"/>
  <c r="R341" i="18"/>
  <c r="R342" i="18"/>
  <c r="R343" i="18"/>
  <c r="R344" i="18"/>
  <c r="R345" i="18"/>
  <c r="R346" i="18"/>
  <c r="R347" i="18"/>
  <c r="R348" i="18"/>
  <c r="R349" i="18"/>
  <c r="R350" i="18"/>
  <c r="R351" i="18"/>
  <c r="R352" i="18"/>
  <c r="R353" i="18"/>
  <c r="R354" i="18"/>
  <c r="R355" i="18"/>
  <c r="R356" i="18"/>
  <c r="R357" i="18"/>
  <c r="R358" i="18"/>
  <c r="R359" i="18"/>
  <c r="R360" i="18"/>
  <c r="R361" i="18"/>
  <c r="R362" i="18"/>
  <c r="R363" i="18"/>
  <c r="R364" i="18"/>
  <c r="R365" i="18"/>
  <c r="R366" i="18"/>
  <c r="R367" i="18"/>
  <c r="R368" i="18"/>
  <c r="R369" i="18"/>
  <c r="R370" i="18"/>
  <c r="R371" i="18"/>
  <c r="R372" i="18"/>
  <c r="R373" i="18"/>
  <c r="R374" i="18"/>
  <c r="R375" i="18"/>
  <c r="R376" i="18"/>
  <c r="R377" i="18"/>
  <c r="R378" i="18"/>
  <c r="R379" i="18"/>
  <c r="R380" i="18"/>
  <c r="R381" i="18"/>
  <c r="R382" i="18"/>
  <c r="R383" i="18"/>
  <c r="R384" i="18"/>
  <c r="R385" i="18"/>
  <c r="R386" i="18"/>
  <c r="R387" i="18"/>
  <c r="R388" i="18"/>
  <c r="R389" i="18"/>
  <c r="R390" i="18"/>
  <c r="R391" i="18"/>
  <c r="R392" i="18"/>
  <c r="R393" i="18"/>
  <c r="R394" i="18"/>
  <c r="R395" i="18"/>
  <c r="R396" i="18"/>
  <c r="R397" i="18"/>
  <c r="R398" i="18"/>
  <c r="R399" i="18"/>
  <c r="R400" i="18"/>
  <c r="R401" i="18"/>
  <c r="R402" i="18"/>
  <c r="R403" i="18"/>
  <c r="R404" i="18"/>
  <c r="R405" i="18"/>
  <c r="R406" i="18"/>
  <c r="R407" i="18"/>
  <c r="R408" i="18"/>
  <c r="R409" i="18"/>
  <c r="R410" i="18"/>
  <c r="R411" i="18"/>
  <c r="R412" i="18"/>
  <c r="R413" i="18"/>
  <c r="R414" i="18"/>
  <c r="R415" i="18"/>
  <c r="R416" i="18"/>
  <c r="R417" i="18"/>
  <c r="R418" i="18"/>
  <c r="R419" i="18"/>
  <c r="R420" i="18"/>
  <c r="R421" i="18"/>
  <c r="R422" i="18"/>
  <c r="R423" i="18"/>
  <c r="R424" i="18"/>
  <c r="R425" i="18"/>
  <c r="R426" i="18"/>
  <c r="R427" i="18"/>
  <c r="R428" i="18"/>
  <c r="R429" i="18"/>
  <c r="R430" i="18"/>
  <c r="R431" i="18"/>
  <c r="R432" i="18"/>
  <c r="R433" i="18"/>
  <c r="R434" i="18"/>
  <c r="R435" i="18"/>
  <c r="R436" i="18"/>
  <c r="R437" i="18"/>
  <c r="R438" i="18"/>
  <c r="R439" i="18"/>
  <c r="R440" i="18"/>
  <c r="R441" i="18"/>
  <c r="R442" i="18"/>
  <c r="R443" i="18"/>
  <c r="R444" i="18"/>
  <c r="R445" i="18"/>
  <c r="R446" i="18"/>
  <c r="R447" i="18"/>
  <c r="R448" i="18"/>
  <c r="R449" i="18"/>
  <c r="R450" i="18"/>
  <c r="R451" i="18"/>
  <c r="R452" i="18"/>
  <c r="R453" i="18"/>
  <c r="R454" i="18"/>
  <c r="R455" i="18"/>
  <c r="R456" i="18"/>
  <c r="R457" i="18"/>
  <c r="R458" i="18"/>
  <c r="R459" i="18"/>
  <c r="R460" i="18"/>
  <c r="R461" i="18"/>
  <c r="R462" i="18"/>
  <c r="R463" i="18"/>
  <c r="R464" i="18"/>
  <c r="R465" i="18"/>
  <c r="R466" i="18"/>
  <c r="R467" i="18"/>
  <c r="R468" i="18"/>
  <c r="R469" i="18"/>
  <c r="R470" i="18"/>
  <c r="R471" i="18"/>
  <c r="R472" i="18"/>
  <c r="R473" i="18"/>
  <c r="R474" i="18"/>
  <c r="R475" i="18"/>
  <c r="R476" i="18"/>
  <c r="R477" i="18"/>
  <c r="R478" i="18"/>
  <c r="R479" i="18"/>
  <c r="R480" i="18"/>
  <c r="R481" i="18"/>
  <c r="R482" i="18"/>
  <c r="R483" i="18"/>
  <c r="R484" i="18"/>
  <c r="R485" i="18"/>
  <c r="R486" i="18"/>
  <c r="R487" i="18"/>
  <c r="R488" i="18"/>
  <c r="R489" i="18"/>
  <c r="R490" i="18"/>
  <c r="R491" i="18"/>
  <c r="R492" i="18"/>
  <c r="R493" i="18"/>
  <c r="R494" i="18"/>
  <c r="R495" i="18"/>
  <c r="R496" i="18"/>
  <c r="R497" i="18"/>
  <c r="R498" i="18"/>
  <c r="R499" i="18"/>
  <c r="R500" i="18"/>
  <c r="R501" i="18"/>
  <c r="R502" i="18"/>
  <c r="R503" i="18"/>
  <c r="R504" i="18"/>
  <c r="R505" i="18"/>
  <c r="R506" i="18"/>
  <c r="R507" i="18"/>
  <c r="R508" i="18"/>
  <c r="R509" i="18"/>
  <c r="R510" i="18"/>
  <c r="R511" i="18"/>
  <c r="R512" i="18"/>
  <c r="R513" i="18"/>
  <c r="R514" i="18"/>
  <c r="R515" i="18"/>
  <c r="R516" i="18"/>
  <c r="R517" i="18"/>
  <c r="R518" i="18"/>
  <c r="R519" i="18"/>
  <c r="R520" i="18"/>
  <c r="R521" i="18"/>
  <c r="R522" i="18"/>
  <c r="R523" i="18"/>
  <c r="R524" i="18"/>
  <c r="R525" i="18"/>
  <c r="R526" i="18"/>
  <c r="R527" i="18"/>
  <c r="R528" i="18"/>
  <c r="R529" i="18"/>
  <c r="R530" i="18"/>
  <c r="R531" i="18"/>
  <c r="R532" i="18"/>
  <c r="R533" i="18"/>
  <c r="R534" i="18"/>
  <c r="R535" i="18"/>
  <c r="R536" i="18"/>
  <c r="R537" i="18"/>
  <c r="R538" i="18"/>
  <c r="R539" i="18"/>
  <c r="R540" i="18"/>
  <c r="R541" i="18"/>
  <c r="R542" i="18"/>
  <c r="R543" i="18"/>
  <c r="R544" i="18"/>
  <c r="R545" i="18"/>
  <c r="R546" i="18"/>
  <c r="R547" i="18"/>
  <c r="R548" i="18"/>
  <c r="R549" i="18"/>
  <c r="R550" i="18"/>
  <c r="R551" i="18"/>
  <c r="R552" i="18"/>
  <c r="R553" i="18"/>
  <c r="R554" i="18"/>
  <c r="R555" i="18"/>
  <c r="R556" i="18"/>
  <c r="R557" i="18"/>
  <c r="R558" i="18"/>
  <c r="R559" i="18"/>
  <c r="R560" i="18"/>
  <c r="R561" i="18"/>
  <c r="R562" i="18"/>
  <c r="R563" i="18"/>
  <c r="R564" i="18"/>
  <c r="R565" i="18"/>
  <c r="R566" i="18"/>
  <c r="R567" i="18"/>
  <c r="R568" i="18"/>
  <c r="R569" i="18"/>
  <c r="R570" i="18"/>
  <c r="R571" i="18"/>
  <c r="R572" i="18"/>
  <c r="R573" i="18"/>
  <c r="R574" i="18"/>
  <c r="R575" i="18"/>
  <c r="R576" i="18"/>
  <c r="R577" i="18"/>
  <c r="R578" i="18"/>
  <c r="R579" i="18"/>
  <c r="R580" i="18"/>
  <c r="R581" i="18"/>
  <c r="R582" i="18"/>
  <c r="R583" i="18"/>
  <c r="R584" i="18"/>
  <c r="R585" i="18"/>
  <c r="R586" i="18"/>
  <c r="R587" i="18"/>
  <c r="R588" i="18"/>
  <c r="R589" i="18"/>
  <c r="R590" i="18"/>
  <c r="R591" i="18"/>
  <c r="R592" i="18"/>
  <c r="R593" i="18"/>
  <c r="R594" i="18"/>
  <c r="R595" i="18"/>
  <c r="R596" i="18"/>
  <c r="R597" i="18"/>
  <c r="R598" i="18"/>
  <c r="R599" i="18"/>
  <c r="R600" i="18"/>
  <c r="R601" i="18"/>
  <c r="R602" i="18"/>
  <c r="R603" i="18"/>
  <c r="R604" i="18"/>
  <c r="R605" i="18"/>
  <c r="R606" i="18"/>
  <c r="R607" i="18"/>
  <c r="R608" i="18"/>
  <c r="R609" i="18"/>
  <c r="R610" i="18"/>
  <c r="R611" i="18"/>
  <c r="R612" i="18"/>
  <c r="R613" i="18"/>
  <c r="R614" i="18"/>
  <c r="R615" i="18"/>
  <c r="R616" i="18"/>
  <c r="R617" i="18"/>
  <c r="R618" i="18"/>
  <c r="R619" i="18"/>
  <c r="R620" i="18"/>
  <c r="R621" i="18"/>
  <c r="R622" i="18"/>
  <c r="R623" i="18"/>
  <c r="R624" i="18"/>
  <c r="R625" i="18"/>
  <c r="R626" i="18"/>
  <c r="R627" i="18"/>
  <c r="R628" i="18"/>
  <c r="R629" i="18"/>
  <c r="R630" i="18"/>
  <c r="R631" i="18"/>
  <c r="R632" i="18"/>
  <c r="R633" i="18"/>
  <c r="R634" i="18"/>
  <c r="R635" i="18"/>
  <c r="R636" i="18"/>
  <c r="R637" i="18"/>
  <c r="R638" i="18"/>
  <c r="R639" i="18"/>
  <c r="R640" i="18"/>
  <c r="R641" i="18"/>
  <c r="R642" i="18"/>
  <c r="R643" i="18"/>
  <c r="R644" i="18"/>
  <c r="R645" i="18"/>
  <c r="R646" i="18"/>
  <c r="R647" i="18"/>
  <c r="R648" i="18"/>
  <c r="R649" i="18"/>
  <c r="R650" i="18"/>
  <c r="R651" i="18"/>
  <c r="R652" i="18"/>
  <c r="R653" i="18"/>
  <c r="R654" i="18"/>
  <c r="R655" i="18"/>
  <c r="R656" i="18"/>
  <c r="R657" i="18"/>
  <c r="R658" i="18"/>
  <c r="R659" i="18"/>
  <c r="R660" i="18"/>
  <c r="R661" i="18"/>
  <c r="R662" i="18"/>
  <c r="R663" i="18"/>
  <c r="R664" i="18"/>
  <c r="R665" i="18"/>
  <c r="R666" i="18"/>
  <c r="R667" i="18"/>
  <c r="R668" i="18"/>
  <c r="R669" i="18"/>
  <c r="R670" i="18"/>
  <c r="R671" i="18"/>
  <c r="R672" i="18"/>
  <c r="R673" i="18"/>
  <c r="R674" i="18"/>
  <c r="R675" i="18"/>
  <c r="R676" i="18"/>
  <c r="R677" i="18"/>
  <c r="R678" i="18"/>
  <c r="R679" i="18"/>
  <c r="R680" i="18"/>
  <c r="R681" i="18"/>
  <c r="R682" i="18"/>
  <c r="R683" i="18"/>
  <c r="R684" i="18"/>
  <c r="R685" i="18"/>
  <c r="R686" i="18"/>
  <c r="R687" i="18"/>
  <c r="R688" i="18"/>
  <c r="R689" i="18"/>
  <c r="R690" i="18"/>
  <c r="R691" i="18"/>
  <c r="R692" i="18"/>
  <c r="R693" i="18"/>
  <c r="R694" i="18"/>
  <c r="R695" i="18"/>
  <c r="R696" i="18"/>
  <c r="R697" i="18"/>
  <c r="R698" i="18"/>
  <c r="R699" i="18"/>
  <c r="R700" i="18"/>
  <c r="R701" i="18"/>
  <c r="R702" i="18"/>
  <c r="R703" i="18"/>
  <c r="R704" i="18"/>
  <c r="R705" i="18"/>
  <c r="R706" i="18"/>
  <c r="R707" i="18"/>
  <c r="R708" i="18"/>
  <c r="R709" i="18"/>
  <c r="R710" i="18"/>
  <c r="R711" i="18"/>
  <c r="R712" i="18"/>
  <c r="R713" i="18"/>
  <c r="R714" i="18"/>
  <c r="R715" i="18"/>
  <c r="R716" i="18"/>
  <c r="R717" i="18"/>
  <c r="R718" i="18"/>
  <c r="R719" i="18"/>
  <c r="R720" i="18"/>
  <c r="R721" i="18"/>
  <c r="R722" i="18"/>
  <c r="R723" i="18"/>
  <c r="R724" i="18"/>
  <c r="R725" i="18"/>
  <c r="R726" i="18"/>
  <c r="R727" i="18"/>
  <c r="R728" i="18"/>
  <c r="R729" i="18"/>
  <c r="R730" i="18"/>
  <c r="R731" i="18"/>
  <c r="R732" i="18"/>
  <c r="R733" i="18"/>
  <c r="R734" i="18"/>
  <c r="R735" i="18"/>
  <c r="R736" i="18"/>
  <c r="R737" i="18"/>
  <c r="R738" i="18"/>
  <c r="R739" i="18"/>
  <c r="R740" i="18"/>
  <c r="R741" i="18"/>
  <c r="R742" i="18"/>
  <c r="R743" i="18"/>
  <c r="R744" i="18"/>
  <c r="R745" i="18"/>
  <c r="R746" i="18"/>
  <c r="R747" i="18"/>
  <c r="R748" i="18"/>
  <c r="R749" i="18"/>
  <c r="R750" i="18"/>
  <c r="R751" i="18"/>
  <c r="R752" i="18"/>
  <c r="R753" i="18"/>
  <c r="R754" i="18"/>
  <c r="R755" i="18"/>
  <c r="R756" i="18"/>
  <c r="R757" i="18"/>
  <c r="R758" i="18"/>
  <c r="R759" i="18"/>
  <c r="R760" i="18"/>
  <c r="R761" i="18"/>
  <c r="R762" i="18"/>
  <c r="R763" i="18"/>
  <c r="R764" i="18"/>
  <c r="R765" i="18"/>
  <c r="R766" i="18"/>
  <c r="R767" i="18"/>
  <c r="R768" i="18"/>
  <c r="R769" i="18"/>
  <c r="R770" i="18"/>
  <c r="R771" i="18"/>
  <c r="R772" i="18"/>
  <c r="R773" i="18"/>
  <c r="R774" i="18"/>
  <c r="R775" i="18"/>
  <c r="R776" i="18"/>
  <c r="R777" i="18"/>
  <c r="R778" i="18"/>
  <c r="R779" i="18"/>
  <c r="R780" i="18"/>
  <c r="R781" i="18"/>
  <c r="R782" i="18"/>
  <c r="R783" i="18"/>
  <c r="R784" i="18"/>
  <c r="R785" i="18"/>
  <c r="R786" i="18"/>
  <c r="R787" i="18"/>
  <c r="R788" i="18"/>
  <c r="R789" i="18"/>
  <c r="R790" i="18"/>
  <c r="R791" i="18"/>
  <c r="R792" i="18"/>
  <c r="R793" i="18"/>
  <c r="R794" i="18"/>
  <c r="R795" i="18"/>
  <c r="R796" i="18"/>
  <c r="R797" i="18"/>
  <c r="R798" i="18"/>
  <c r="R799" i="18"/>
  <c r="R800" i="18"/>
  <c r="R801" i="18"/>
  <c r="R802" i="18"/>
  <c r="R803" i="18"/>
  <c r="R804" i="18"/>
  <c r="R805" i="18"/>
  <c r="R806" i="18"/>
  <c r="R807" i="18"/>
  <c r="R808" i="18"/>
  <c r="R809" i="18"/>
  <c r="R810" i="18"/>
  <c r="R811" i="18"/>
  <c r="R812" i="18"/>
  <c r="R813" i="18"/>
  <c r="R814" i="18"/>
  <c r="R815" i="18"/>
  <c r="R816" i="18"/>
  <c r="R817" i="18"/>
  <c r="R818" i="18"/>
  <c r="R819" i="18"/>
  <c r="R820" i="18"/>
  <c r="R821" i="18"/>
  <c r="R822" i="18"/>
  <c r="R823" i="18"/>
  <c r="R824" i="18"/>
  <c r="R825" i="18"/>
  <c r="R826" i="18"/>
  <c r="R827" i="18"/>
  <c r="R828" i="18"/>
  <c r="R829" i="18"/>
  <c r="R830" i="18"/>
  <c r="R831" i="18"/>
  <c r="R832" i="18"/>
  <c r="R833" i="18"/>
  <c r="R834" i="18"/>
  <c r="R835" i="18"/>
  <c r="R836" i="18"/>
  <c r="R837" i="18"/>
  <c r="R838" i="18"/>
  <c r="R839" i="18"/>
  <c r="R840" i="18"/>
  <c r="R841" i="18"/>
  <c r="R842" i="18"/>
  <c r="R843" i="18"/>
  <c r="R844" i="18"/>
  <c r="R845" i="18"/>
  <c r="R846" i="18"/>
  <c r="R847" i="18"/>
  <c r="R848" i="18"/>
  <c r="R849" i="18"/>
  <c r="R850" i="18"/>
  <c r="R851" i="18"/>
  <c r="R852" i="18"/>
  <c r="R853" i="18"/>
  <c r="R854" i="18"/>
  <c r="R855" i="18"/>
  <c r="R856" i="18"/>
  <c r="R857" i="18"/>
  <c r="R858" i="18"/>
  <c r="R859" i="18"/>
  <c r="R860" i="18"/>
  <c r="R861" i="18"/>
  <c r="R862" i="18"/>
  <c r="R863" i="18"/>
  <c r="R864" i="18"/>
  <c r="R865" i="18"/>
  <c r="R866" i="18"/>
  <c r="R867" i="18"/>
  <c r="R868" i="18"/>
  <c r="R869" i="18"/>
  <c r="R870" i="18"/>
  <c r="R871" i="18"/>
  <c r="R872" i="18"/>
  <c r="R873" i="18"/>
  <c r="R874" i="18"/>
  <c r="R875" i="18"/>
  <c r="R876" i="18"/>
  <c r="R877" i="18"/>
  <c r="R878" i="18"/>
  <c r="R879" i="18"/>
  <c r="R880" i="18"/>
  <c r="R881" i="18"/>
  <c r="R882" i="18"/>
  <c r="R883" i="18"/>
  <c r="R884" i="18"/>
  <c r="R885" i="18"/>
  <c r="R886" i="18"/>
  <c r="R887" i="18"/>
  <c r="R888" i="18"/>
  <c r="R889" i="18"/>
  <c r="R890" i="18"/>
  <c r="R891" i="18"/>
  <c r="R892" i="18"/>
  <c r="R893" i="18"/>
  <c r="R894" i="18"/>
  <c r="R895" i="18"/>
  <c r="R896" i="18"/>
  <c r="R897" i="18"/>
  <c r="R898" i="18"/>
  <c r="R899" i="18"/>
  <c r="R900" i="18"/>
  <c r="R901" i="18"/>
  <c r="R902" i="18"/>
  <c r="R903" i="18"/>
  <c r="R904" i="18"/>
  <c r="R905" i="18"/>
  <c r="R906" i="18"/>
  <c r="R907" i="18"/>
  <c r="R908" i="18"/>
  <c r="R909" i="18"/>
  <c r="R910" i="18"/>
  <c r="R911" i="18"/>
  <c r="R912" i="18"/>
  <c r="R913" i="18"/>
  <c r="R914" i="18"/>
  <c r="R915" i="18"/>
  <c r="R916" i="18"/>
  <c r="R917" i="18"/>
  <c r="R918" i="18"/>
  <c r="R919" i="18"/>
  <c r="R920" i="18"/>
  <c r="R921" i="18"/>
  <c r="R922" i="18"/>
  <c r="R923" i="18"/>
  <c r="R924" i="18"/>
  <c r="R925" i="18"/>
  <c r="R926" i="18"/>
  <c r="R927" i="18"/>
  <c r="R928" i="18"/>
  <c r="R929" i="18"/>
  <c r="R930" i="18"/>
  <c r="R931" i="18"/>
  <c r="R932" i="18"/>
  <c r="R933" i="18"/>
  <c r="R934" i="18"/>
  <c r="R935" i="18"/>
  <c r="R936" i="18"/>
  <c r="R937" i="18"/>
  <c r="R938" i="18"/>
  <c r="R939" i="18"/>
  <c r="R940" i="18"/>
  <c r="R941" i="18"/>
  <c r="R942" i="18"/>
  <c r="R943" i="18"/>
  <c r="R944" i="18"/>
  <c r="R945" i="18"/>
  <c r="R946" i="18"/>
  <c r="R947" i="18"/>
  <c r="R948" i="18"/>
  <c r="R949" i="18"/>
  <c r="R950" i="18"/>
  <c r="R951" i="18"/>
  <c r="R952" i="18"/>
  <c r="R953" i="18"/>
  <c r="R954" i="18"/>
  <c r="R955" i="18"/>
  <c r="R956" i="18"/>
  <c r="R957" i="18"/>
  <c r="R958" i="18"/>
  <c r="R959" i="18"/>
  <c r="R960" i="18"/>
  <c r="R961" i="18"/>
  <c r="R962" i="18"/>
  <c r="R963" i="18"/>
  <c r="R964" i="18"/>
  <c r="R965" i="18"/>
  <c r="R966" i="18"/>
  <c r="R967" i="18"/>
  <c r="R968" i="18"/>
  <c r="R969" i="18"/>
  <c r="R970" i="18"/>
  <c r="R971" i="18"/>
  <c r="R972" i="18"/>
  <c r="R973" i="18"/>
  <c r="R974" i="18"/>
  <c r="R975" i="18"/>
  <c r="R976" i="18"/>
  <c r="R977" i="18"/>
  <c r="R978" i="18"/>
  <c r="R979" i="18"/>
  <c r="R980" i="18"/>
  <c r="R981" i="18"/>
  <c r="R982" i="18"/>
  <c r="R983" i="18"/>
  <c r="R984" i="18"/>
  <c r="R985" i="18"/>
  <c r="R986" i="18"/>
  <c r="R987" i="18"/>
  <c r="R988" i="18"/>
  <c r="R989" i="18"/>
  <c r="R990" i="18"/>
  <c r="R991" i="18"/>
  <c r="R992" i="18"/>
  <c r="R993" i="18"/>
  <c r="R994" i="18"/>
  <c r="R995" i="18"/>
  <c r="R996" i="18"/>
  <c r="R997" i="18"/>
  <c r="R998" i="18"/>
  <c r="R999" i="18"/>
  <c r="R1000" i="18"/>
  <c r="R1001" i="18"/>
  <c r="R1002" i="18"/>
  <c r="R1003" i="18"/>
  <c r="R1004" i="18"/>
  <c r="R1005" i="18"/>
  <c r="R1006" i="18"/>
  <c r="R1007" i="18"/>
  <c r="R1008" i="18"/>
  <c r="R1009" i="18"/>
  <c r="R1010" i="18"/>
  <c r="R1011" i="18"/>
  <c r="R1012" i="18"/>
  <c r="R1013" i="18"/>
  <c r="R1014" i="18"/>
  <c r="R1015" i="18"/>
  <c r="R1016" i="18"/>
  <c r="R1017" i="18"/>
  <c r="R1018" i="18"/>
  <c r="R1019" i="18"/>
  <c r="R1020" i="18"/>
  <c r="R1021" i="18"/>
  <c r="R1022" i="18"/>
  <c r="R1023" i="18"/>
  <c r="R1024" i="18"/>
  <c r="R1025" i="18"/>
  <c r="R1026" i="18"/>
  <c r="R1027" i="18"/>
  <c r="R1028" i="18"/>
  <c r="R1029" i="18"/>
  <c r="R1030" i="18"/>
  <c r="R1031" i="18"/>
  <c r="R1032" i="18"/>
  <c r="R1033" i="18"/>
  <c r="R1034" i="18"/>
  <c r="R1035" i="18"/>
  <c r="R1036" i="18"/>
  <c r="R1037" i="18"/>
  <c r="R1038" i="18"/>
  <c r="R1039" i="18"/>
  <c r="R1040" i="18"/>
  <c r="R1041" i="18"/>
  <c r="R1042" i="18"/>
  <c r="R1043" i="18"/>
  <c r="R1044" i="18"/>
  <c r="R1045" i="18"/>
  <c r="R1046" i="18"/>
  <c r="R1047" i="18"/>
  <c r="R1048" i="18"/>
  <c r="R1049" i="18"/>
  <c r="R1050" i="18"/>
  <c r="R1051" i="18"/>
  <c r="R1052" i="18"/>
  <c r="R1053" i="18"/>
  <c r="R1054" i="18"/>
  <c r="R1055" i="18"/>
  <c r="R1056" i="18"/>
  <c r="R1057" i="18"/>
  <c r="R1058" i="18"/>
  <c r="R1059" i="18"/>
  <c r="R1060" i="18"/>
  <c r="R1061" i="18"/>
  <c r="R1062" i="18"/>
  <c r="R1063" i="18"/>
  <c r="R1064" i="18"/>
  <c r="R1065" i="18"/>
  <c r="R1066" i="18"/>
  <c r="R1067" i="18"/>
  <c r="R1068" i="18"/>
  <c r="R1069" i="18"/>
  <c r="R1070" i="18"/>
  <c r="R1071" i="18"/>
  <c r="R1072" i="18"/>
  <c r="R1073" i="18"/>
  <c r="R1074" i="18"/>
  <c r="R1075" i="18"/>
  <c r="R1076" i="18"/>
  <c r="R1077" i="18"/>
  <c r="R1078" i="18"/>
  <c r="R1079" i="18"/>
  <c r="R1080" i="18"/>
  <c r="R1081" i="18"/>
  <c r="R1082" i="18"/>
  <c r="R1083" i="18"/>
  <c r="R1084" i="18"/>
  <c r="R1085" i="18"/>
  <c r="R1086" i="18"/>
  <c r="R1087" i="18"/>
  <c r="R1088" i="18"/>
  <c r="R1089" i="18"/>
  <c r="R1090" i="18"/>
  <c r="R1091" i="18"/>
  <c r="R1092" i="18"/>
  <c r="R1093" i="18"/>
  <c r="R1094" i="18"/>
  <c r="R1095" i="18"/>
  <c r="R1096" i="18"/>
  <c r="R1097" i="18"/>
  <c r="R1098" i="18"/>
  <c r="R1099" i="18"/>
  <c r="R1100" i="18"/>
  <c r="R1101" i="18"/>
  <c r="R1102" i="18"/>
  <c r="R1103" i="18"/>
  <c r="R1104" i="18"/>
  <c r="R1105" i="18"/>
  <c r="R1106" i="18"/>
  <c r="R1107" i="18"/>
  <c r="R1108" i="18"/>
  <c r="R1109" i="18"/>
  <c r="R1110" i="18"/>
  <c r="R1111" i="18"/>
  <c r="R1112" i="18"/>
  <c r="R1113" i="18"/>
  <c r="R1114" i="18"/>
  <c r="R1115" i="18"/>
  <c r="R1116" i="18"/>
  <c r="R1117" i="18"/>
  <c r="R1118" i="18"/>
  <c r="R1119" i="18"/>
  <c r="R1120" i="18"/>
  <c r="R1121" i="18"/>
  <c r="R1122" i="18"/>
  <c r="R1123" i="18"/>
  <c r="R1124" i="18"/>
  <c r="R1125" i="18"/>
  <c r="R1126" i="18"/>
  <c r="R1127" i="18"/>
  <c r="R1128" i="18"/>
  <c r="R1129" i="18"/>
  <c r="R1130" i="18"/>
  <c r="R1131" i="18"/>
  <c r="R1132" i="18"/>
  <c r="R1133" i="18"/>
  <c r="R1134" i="18"/>
  <c r="R1135" i="18"/>
  <c r="R1136" i="18"/>
  <c r="R1137" i="18"/>
  <c r="R1138" i="18"/>
  <c r="R1139" i="18"/>
  <c r="R1140" i="18"/>
  <c r="R1141" i="18"/>
  <c r="R1142" i="18"/>
  <c r="R1143" i="18"/>
  <c r="R1144" i="18"/>
  <c r="R1145" i="18"/>
  <c r="R1146" i="18"/>
  <c r="R1147" i="18"/>
  <c r="R1148" i="18"/>
  <c r="R1149" i="18"/>
  <c r="R1150" i="18"/>
  <c r="R1151" i="18"/>
  <c r="R1152" i="18"/>
  <c r="R1153" i="18"/>
  <c r="R1154" i="18"/>
  <c r="R1155" i="18"/>
  <c r="R1156" i="18"/>
  <c r="R1157" i="18"/>
  <c r="R1158" i="18"/>
  <c r="R1159" i="18"/>
  <c r="R1160" i="18"/>
  <c r="R1161" i="18"/>
  <c r="R1162" i="18"/>
  <c r="R1163" i="18"/>
  <c r="R1164" i="18"/>
  <c r="R1165" i="18"/>
  <c r="R1166" i="18"/>
  <c r="R1167" i="18"/>
  <c r="R1168" i="18"/>
  <c r="R1169" i="18"/>
  <c r="R1170" i="18"/>
  <c r="R1171" i="18"/>
  <c r="R1172" i="18"/>
  <c r="R1173" i="18"/>
  <c r="R1174" i="18"/>
  <c r="R1175" i="18"/>
  <c r="R1176" i="18"/>
  <c r="R1177" i="18"/>
  <c r="R1178" i="18"/>
  <c r="R1179" i="18"/>
  <c r="R1180" i="18"/>
  <c r="R1181" i="18"/>
  <c r="R1182" i="18"/>
  <c r="R1183" i="18"/>
  <c r="R1184" i="18"/>
  <c r="R1185" i="18"/>
  <c r="R1186" i="18"/>
  <c r="R1187" i="18"/>
  <c r="R1188" i="18"/>
  <c r="R1189" i="18"/>
  <c r="R1190" i="18"/>
  <c r="R1191" i="18"/>
  <c r="R1192" i="18"/>
  <c r="R1193" i="18"/>
  <c r="R1194" i="18"/>
  <c r="R1195" i="18"/>
  <c r="R1196" i="18"/>
  <c r="R1197" i="18"/>
  <c r="R1198" i="18"/>
  <c r="R1199" i="18"/>
  <c r="R1200" i="18"/>
  <c r="R1201" i="18"/>
  <c r="R1202" i="18"/>
  <c r="R1203" i="18"/>
  <c r="R1204" i="18"/>
  <c r="R1205" i="18"/>
  <c r="R1206" i="18"/>
  <c r="R1207" i="18"/>
  <c r="R1208" i="18"/>
  <c r="R1209" i="18"/>
  <c r="R1210" i="18"/>
  <c r="R1211" i="18"/>
  <c r="R1212" i="18"/>
  <c r="R1213" i="18"/>
  <c r="R1214" i="18"/>
  <c r="R1215" i="18"/>
  <c r="R1216" i="18"/>
  <c r="R1217" i="18"/>
  <c r="R1218" i="18"/>
  <c r="R1219" i="18"/>
  <c r="R1220" i="18"/>
  <c r="R1221" i="18"/>
  <c r="R1222" i="18"/>
  <c r="R1223" i="18"/>
  <c r="R1224" i="18"/>
  <c r="R1225" i="18"/>
  <c r="R1226" i="18"/>
  <c r="R1227" i="18"/>
  <c r="R1228" i="18"/>
  <c r="R1229" i="18"/>
  <c r="R1230" i="18"/>
  <c r="R1231" i="18"/>
  <c r="R1232" i="18"/>
  <c r="R1233" i="18"/>
  <c r="O4" i="18"/>
  <c r="O5" i="18"/>
  <c r="O6" i="18"/>
  <c r="O7" i="18"/>
  <c r="O8" i="18"/>
  <c r="O9" i="18"/>
  <c r="O10" i="18"/>
  <c r="O11" i="18"/>
  <c r="O12" i="18"/>
  <c r="O13" i="18"/>
  <c r="O14" i="18"/>
  <c r="O15" i="18"/>
  <c r="O16" i="18"/>
  <c r="O17" i="18"/>
  <c r="O18" i="18"/>
  <c r="O19" i="18"/>
  <c r="O20" i="18"/>
  <c r="O21" i="18"/>
  <c r="O22" i="18"/>
  <c r="O23" i="18"/>
  <c r="O24" i="18"/>
  <c r="O25" i="18"/>
  <c r="O26" i="18"/>
  <c r="O27" i="18"/>
  <c r="O28" i="18"/>
  <c r="O29" i="18"/>
  <c r="O30" i="18"/>
  <c r="O31" i="18"/>
  <c r="O32" i="18"/>
  <c r="O33" i="18"/>
  <c r="O34" i="18"/>
  <c r="O35" i="18"/>
  <c r="O36" i="18"/>
  <c r="O37" i="18"/>
  <c r="O38" i="18"/>
  <c r="O39" i="18"/>
  <c r="O40" i="18"/>
  <c r="O41" i="18"/>
  <c r="O42" i="18"/>
  <c r="O43" i="18"/>
  <c r="O44" i="18"/>
  <c r="O45" i="18"/>
  <c r="O46" i="18"/>
  <c r="O47" i="18"/>
  <c r="O48" i="18"/>
  <c r="O49" i="18"/>
  <c r="O50" i="18"/>
  <c r="O51" i="18"/>
  <c r="O52" i="18"/>
  <c r="O53" i="18"/>
  <c r="O54" i="18"/>
  <c r="O55" i="18"/>
  <c r="O56" i="18"/>
  <c r="O57" i="18"/>
  <c r="O58" i="18"/>
  <c r="O59" i="18"/>
  <c r="O60" i="18"/>
  <c r="O61" i="18"/>
  <c r="O62" i="18"/>
  <c r="O63" i="18"/>
  <c r="O64" i="18"/>
  <c r="O65" i="18"/>
  <c r="O66" i="18"/>
  <c r="O67" i="18"/>
  <c r="O68" i="18"/>
  <c r="O69" i="18"/>
  <c r="O70" i="18"/>
  <c r="O71" i="18"/>
  <c r="O72" i="18"/>
  <c r="O73" i="18"/>
  <c r="O74" i="18"/>
  <c r="O75" i="18"/>
  <c r="O76" i="18"/>
  <c r="O77" i="18"/>
  <c r="O78" i="18"/>
  <c r="O79" i="18"/>
  <c r="O80" i="18"/>
  <c r="O81" i="18"/>
  <c r="O82" i="18"/>
  <c r="O83" i="18"/>
  <c r="O84" i="18"/>
  <c r="O85" i="18"/>
  <c r="O86" i="18"/>
  <c r="O87" i="18"/>
  <c r="O88" i="18"/>
  <c r="O89" i="18"/>
  <c r="O90" i="18"/>
  <c r="O91" i="18"/>
  <c r="O92" i="18"/>
  <c r="O93" i="18"/>
  <c r="O94" i="18"/>
  <c r="O95" i="18"/>
  <c r="O96" i="18"/>
  <c r="O97" i="18"/>
  <c r="O98" i="18"/>
  <c r="O99" i="18"/>
  <c r="O100" i="18"/>
  <c r="O101" i="18"/>
  <c r="O102" i="18"/>
  <c r="O103" i="18"/>
  <c r="O104" i="18"/>
  <c r="O105" i="18"/>
  <c r="O106" i="18"/>
  <c r="O107" i="18"/>
  <c r="O108" i="18"/>
  <c r="O109" i="18"/>
  <c r="O110" i="18"/>
  <c r="O111" i="18"/>
  <c r="O112" i="18"/>
  <c r="O113" i="18"/>
  <c r="O114" i="18"/>
  <c r="O115" i="18"/>
  <c r="O116" i="18"/>
  <c r="O117" i="18"/>
  <c r="O118" i="18"/>
  <c r="O119" i="18"/>
  <c r="O120" i="18"/>
  <c r="O121" i="18"/>
  <c r="O122" i="18"/>
  <c r="O123" i="18"/>
  <c r="O124" i="18"/>
  <c r="O125" i="18"/>
  <c r="O126" i="18"/>
  <c r="O127" i="18"/>
  <c r="O128" i="18"/>
  <c r="O129" i="18"/>
  <c r="O130" i="18"/>
  <c r="O131" i="18"/>
  <c r="O132" i="18"/>
  <c r="O133" i="18"/>
  <c r="O134" i="18"/>
  <c r="O135" i="18"/>
  <c r="O136" i="18"/>
  <c r="O137" i="18"/>
  <c r="O138" i="18"/>
  <c r="O139" i="18"/>
  <c r="O140" i="18"/>
  <c r="O141" i="18"/>
  <c r="O142" i="18"/>
  <c r="O143" i="18"/>
  <c r="O144" i="18"/>
  <c r="O145" i="18"/>
  <c r="O146" i="18"/>
  <c r="O147" i="18"/>
  <c r="O148" i="18"/>
  <c r="O149" i="18"/>
  <c r="O150" i="18"/>
  <c r="O151" i="18"/>
  <c r="O152" i="18"/>
  <c r="O153" i="18"/>
  <c r="O154" i="18"/>
  <c r="O155" i="18"/>
  <c r="O156" i="18"/>
  <c r="O157" i="18"/>
  <c r="O158" i="18"/>
  <c r="O159" i="18"/>
  <c r="O160" i="18"/>
  <c r="O161" i="18"/>
  <c r="O162" i="18"/>
  <c r="O163" i="18"/>
  <c r="O164" i="18"/>
  <c r="O165" i="18"/>
  <c r="O166" i="18"/>
  <c r="O167" i="18"/>
  <c r="O168" i="18"/>
  <c r="O169" i="18"/>
  <c r="O170" i="18"/>
  <c r="O171" i="18"/>
  <c r="O172" i="18"/>
  <c r="O173" i="18"/>
  <c r="O174" i="18"/>
  <c r="O175" i="18"/>
  <c r="O176" i="18"/>
  <c r="O177" i="18"/>
  <c r="O178" i="18"/>
  <c r="O179" i="18"/>
  <c r="O180" i="18"/>
  <c r="O181" i="18"/>
  <c r="O182" i="18"/>
  <c r="O183" i="18"/>
  <c r="O184" i="18"/>
  <c r="O185" i="18"/>
  <c r="O186" i="18"/>
  <c r="O187" i="18"/>
  <c r="O188" i="18"/>
  <c r="O189" i="18"/>
  <c r="O190" i="18"/>
  <c r="O191" i="18"/>
  <c r="O192" i="18"/>
  <c r="O193" i="18"/>
  <c r="O194" i="18"/>
  <c r="O195" i="18"/>
  <c r="O196" i="18"/>
  <c r="O197" i="18"/>
  <c r="O198" i="18"/>
  <c r="O199" i="18"/>
  <c r="O200" i="18"/>
  <c r="O201" i="18"/>
  <c r="O202" i="18"/>
  <c r="O203" i="18"/>
  <c r="O204" i="18"/>
  <c r="O205" i="18"/>
  <c r="O206" i="18"/>
  <c r="O207" i="18"/>
  <c r="O208" i="18"/>
  <c r="O209" i="18"/>
  <c r="O210" i="18"/>
  <c r="O211" i="18"/>
  <c r="O212" i="18"/>
  <c r="O213" i="18"/>
  <c r="O214" i="18"/>
  <c r="O215" i="18"/>
  <c r="O216" i="18"/>
  <c r="O217" i="18"/>
  <c r="O218" i="18"/>
  <c r="O219" i="18"/>
  <c r="O220" i="18"/>
  <c r="O221" i="18"/>
  <c r="O222" i="18"/>
  <c r="O223" i="18"/>
  <c r="O224" i="18"/>
  <c r="O225" i="18"/>
  <c r="O226" i="18"/>
  <c r="O227" i="18"/>
  <c r="O228" i="18"/>
  <c r="O229" i="18"/>
  <c r="O230" i="18"/>
  <c r="O231" i="18"/>
  <c r="O232" i="18"/>
  <c r="O233" i="18"/>
  <c r="O234" i="18"/>
  <c r="O235" i="18"/>
  <c r="O236" i="18"/>
  <c r="O237" i="18"/>
  <c r="O238" i="18"/>
  <c r="O239" i="18"/>
  <c r="O240" i="18"/>
  <c r="O241" i="18"/>
  <c r="O242" i="18"/>
  <c r="O243" i="18"/>
  <c r="O244" i="18"/>
  <c r="O245" i="18"/>
  <c r="O246" i="18"/>
  <c r="O247" i="18"/>
  <c r="O248" i="18"/>
  <c r="O249" i="18"/>
  <c r="O250" i="18"/>
  <c r="O251" i="18"/>
  <c r="O252" i="18"/>
  <c r="O253" i="18"/>
  <c r="O254" i="18"/>
  <c r="O255" i="18"/>
  <c r="O256" i="18"/>
  <c r="O257" i="18"/>
  <c r="O258" i="18"/>
  <c r="O259" i="18"/>
  <c r="O260" i="18"/>
  <c r="O261" i="18"/>
  <c r="O262" i="18"/>
  <c r="O263" i="18"/>
  <c r="O264" i="18"/>
  <c r="O265" i="18"/>
  <c r="O266" i="18"/>
  <c r="O267" i="18"/>
  <c r="O268" i="18"/>
  <c r="O269" i="18"/>
  <c r="O270" i="18"/>
  <c r="O271" i="18"/>
  <c r="O272" i="18"/>
  <c r="O273" i="18"/>
  <c r="O274" i="18"/>
  <c r="O275" i="18"/>
  <c r="O276" i="18"/>
  <c r="O277" i="18"/>
  <c r="O278" i="18"/>
  <c r="O279" i="18"/>
  <c r="O280" i="18"/>
  <c r="O281" i="18"/>
  <c r="O282" i="18"/>
  <c r="O283" i="18"/>
  <c r="O284" i="18"/>
  <c r="O285" i="18"/>
  <c r="O286" i="18"/>
  <c r="O287" i="18"/>
  <c r="O288" i="18"/>
  <c r="O289" i="18"/>
  <c r="O290" i="18"/>
  <c r="O291" i="18"/>
  <c r="O292" i="18"/>
  <c r="O293" i="18"/>
  <c r="O294" i="18"/>
  <c r="O295" i="18"/>
  <c r="O296" i="18"/>
  <c r="O297" i="18"/>
  <c r="O298" i="18"/>
  <c r="O299" i="18"/>
  <c r="O300" i="18"/>
  <c r="O301" i="18"/>
  <c r="O302" i="18"/>
  <c r="O303" i="18"/>
  <c r="O304" i="18"/>
  <c r="O305" i="18"/>
  <c r="O306" i="18"/>
  <c r="O307" i="18"/>
  <c r="O308" i="18"/>
  <c r="O309" i="18"/>
  <c r="O310" i="18"/>
  <c r="O311" i="18"/>
  <c r="O312" i="18"/>
  <c r="O313" i="18"/>
  <c r="O314" i="18"/>
  <c r="O315" i="18"/>
  <c r="O316" i="18"/>
  <c r="O317" i="18"/>
  <c r="O318" i="18"/>
  <c r="O319" i="18"/>
  <c r="O320" i="18"/>
  <c r="O321" i="18"/>
  <c r="O322" i="18"/>
  <c r="O323" i="18"/>
  <c r="O324" i="18"/>
  <c r="O325" i="18"/>
  <c r="O326" i="18"/>
  <c r="O327" i="18"/>
  <c r="O328" i="18"/>
  <c r="O329" i="18"/>
  <c r="O330" i="18"/>
  <c r="O331" i="18"/>
  <c r="O332" i="18"/>
  <c r="O333" i="18"/>
  <c r="O334" i="18"/>
  <c r="O335" i="18"/>
  <c r="O336" i="18"/>
  <c r="O337" i="18"/>
  <c r="O338" i="18"/>
  <c r="O339" i="18"/>
  <c r="O340" i="18"/>
  <c r="O341" i="18"/>
  <c r="O342" i="18"/>
  <c r="O343" i="18"/>
  <c r="O344" i="18"/>
  <c r="O345" i="18"/>
  <c r="O346" i="18"/>
  <c r="O347" i="18"/>
  <c r="O348" i="18"/>
  <c r="O349" i="18"/>
  <c r="O350" i="18"/>
  <c r="O351" i="18"/>
  <c r="O352" i="18"/>
  <c r="O353" i="18"/>
  <c r="O354" i="18"/>
  <c r="O355" i="18"/>
  <c r="O356" i="18"/>
  <c r="O357" i="18"/>
  <c r="O358" i="18"/>
  <c r="O359" i="18"/>
  <c r="O360" i="18"/>
  <c r="O361" i="18"/>
  <c r="O362" i="18"/>
  <c r="O363" i="18"/>
  <c r="O364" i="18"/>
  <c r="O365" i="18"/>
  <c r="O366" i="18"/>
  <c r="O367" i="18"/>
  <c r="O368" i="18"/>
  <c r="O369" i="18"/>
  <c r="O370" i="18"/>
  <c r="O371" i="18"/>
  <c r="O372" i="18"/>
  <c r="O373" i="18"/>
  <c r="O374" i="18"/>
  <c r="O375" i="18"/>
  <c r="O376" i="18"/>
  <c r="O377" i="18"/>
  <c r="O378" i="18"/>
  <c r="O379" i="18"/>
  <c r="O380" i="18"/>
  <c r="O381" i="18"/>
  <c r="O382" i="18"/>
  <c r="O383" i="18"/>
  <c r="O384" i="18"/>
  <c r="O385" i="18"/>
  <c r="O386" i="18"/>
  <c r="O387" i="18"/>
  <c r="O388" i="18"/>
  <c r="O389" i="18"/>
  <c r="O390" i="18"/>
  <c r="O391" i="18"/>
  <c r="O392" i="18"/>
  <c r="O393" i="18"/>
  <c r="O394" i="18"/>
  <c r="O395" i="18"/>
  <c r="O396" i="18"/>
  <c r="O397" i="18"/>
  <c r="O398" i="18"/>
  <c r="O399" i="18"/>
  <c r="O400" i="18"/>
  <c r="O401" i="18"/>
  <c r="O402" i="18"/>
  <c r="O403" i="18"/>
  <c r="O404" i="18"/>
  <c r="O405" i="18"/>
  <c r="O406" i="18"/>
  <c r="O407" i="18"/>
  <c r="O408" i="18"/>
  <c r="O409" i="18"/>
  <c r="O410" i="18"/>
  <c r="O411" i="18"/>
  <c r="O412" i="18"/>
  <c r="O413" i="18"/>
  <c r="O414" i="18"/>
  <c r="O415" i="18"/>
  <c r="O416" i="18"/>
  <c r="O417" i="18"/>
  <c r="O418" i="18"/>
  <c r="O419" i="18"/>
  <c r="O420" i="18"/>
  <c r="O421" i="18"/>
  <c r="O422" i="18"/>
  <c r="O423" i="18"/>
  <c r="O424" i="18"/>
  <c r="O425" i="18"/>
  <c r="O426" i="18"/>
  <c r="O427" i="18"/>
  <c r="O428" i="18"/>
  <c r="O429" i="18"/>
  <c r="O430" i="18"/>
  <c r="O431" i="18"/>
  <c r="O432" i="18"/>
  <c r="O433" i="18"/>
  <c r="O434" i="18"/>
  <c r="O435" i="18"/>
  <c r="O436" i="18"/>
  <c r="O437" i="18"/>
  <c r="O438" i="18"/>
  <c r="O439" i="18"/>
  <c r="O440" i="18"/>
  <c r="O441" i="18"/>
  <c r="O442" i="18"/>
  <c r="O443" i="18"/>
  <c r="O444" i="18"/>
  <c r="O445" i="18"/>
  <c r="O446" i="18"/>
  <c r="O447" i="18"/>
  <c r="O448" i="18"/>
  <c r="O449" i="18"/>
  <c r="O450" i="18"/>
  <c r="O451" i="18"/>
  <c r="O452" i="18"/>
  <c r="O453" i="18"/>
  <c r="O454" i="18"/>
  <c r="O455" i="18"/>
  <c r="O456" i="18"/>
  <c r="O457" i="18"/>
  <c r="O458" i="18"/>
  <c r="O459" i="18"/>
  <c r="O460" i="18"/>
  <c r="O461" i="18"/>
  <c r="O462" i="18"/>
  <c r="O463" i="18"/>
  <c r="O464" i="18"/>
  <c r="O465" i="18"/>
  <c r="O466" i="18"/>
  <c r="O467" i="18"/>
  <c r="O468" i="18"/>
  <c r="O469" i="18"/>
  <c r="O470" i="18"/>
  <c r="O471" i="18"/>
  <c r="O472" i="18"/>
  <c r="O473" i="18"/>
  <c r="O474" i="18"/>
  <c r="O475" i="18"/>
  <c r="O476" i="18"/>
  <c r="O477" i="18"/>
  <c r="O478" i="18"/>
  <c r="O479" i="18"/>
  <c r="O480" i="18"/>
  <c r="O481" i="18"/>
  <c r="O482" i="18"/>
  <c r="O483" i="18"/>
  <c r="O484" i="18"/>
  <c r="O485" i="18"/>
  <c r="O486" i="18"/>
  <c r="O487" i="18"/>
  <c r="O488" i="18"/>
  <c r="O489" i="18"/>
  <c r="O490" i="18"/>
  <c r="O491" i="18"/>
  <c r="O492" i="18"/>
  <c r="O493" i="18"/>
  <c r="O494" i="18"/>
  <c r="O495" i="18"/>
  <c r="O496" i="18"/>
  <c r="O497" i="18"/>
  <c r="O498" i="18"/>
  <c r="O499" i="18"/>
  <c r="O500" i="18"/>
  <c r="O501" i="18"/>
  <c r="O502" i="18"/>
  <c r="O503" i="18"/>
  <c r="O504" i="18"/>
  <c r="O505" i="18"/>
  <c r="O506" i="18"/>
  <c r="O507" i="18"/>
  <c r="O508" i="18"/>
  <c r="O509" i="18"/>
  <c r="O510" i="18"/>
  <c r="O511" i="18"/>
  <c r="O512" i="18"/>
  <c r="O513" i="18"/>
  <c r="O514" i="18"/>
  <c r="O515" i="18"/>
  <c r="O516" i="18"/>
  <c r="O517" i="18"/>
  <c r="O518" i="18"/>
  <c r="O519" i="18"/>
  <c r="O520" i="18"/>
  <c r="O521" i="18"/>
  <c r="O522" i="18"/>
  <c r="O523" i="18"/>
  <c r="O524" i="18"/>
  <c r="O525" i="18"/>
  <c r="O526" i="18"/>
  <c r="O527" i="18"/>
  <c r="O528" i="18"/>
  <c r="O529" i="18"/>
  <c r="O530" i="18"/>
  <c r="O531" i="18"/>
  <c r="O532" i="18"/>
  <c r="O533" i="18"/>
  <c r="O534" i="18"/>
  <c r="O535" i="18"/>
  <c r="O536" i="18"/>
  <c r="O537" i="18"/>
  <c r="O538" i="18"/>
  <c r="O539" i="18"/>
  <c r="O540" i="18"/>
  <c r="O541" i="18"/>
  <c r="O542" i="18"/>
  <c r="O543" i="18"/>
  <c r="O544" i="18"/>
  <c r="O545" i="18"/>
  <c r="O546" i="18"/>
  <c r="O547" i="18"/>
  <c r="O548" i="18"/>
  <c r="O549" i="18"/>
  <c r="O550" i="18"/>
  <c r="O551" i="18"/>
  <c r="O552" i="18"/>
  <c r="O553" i="18"/>
  <c r="O554" i="18"/>
  <c r="O555" i="18"/>
  <c r="O556" i="18"/>
  <c r="O557" i="18"/>
  <c r="O558" i="18"/>
  <c r="O559" i="18"/>
  <c r="O560" i="18"/>
  <c r="O561" i="18"/>
  <c r="O562" i="18"/>
  <c r="O563" i="18"/>
  <c r="O564" i="18"/>
  <c r="O565" i="18"/>
  <c r="O566" i="18"/>
  <c r="O567" i="18"/>
  <c r="O568" i="18"/>
  <c r="O569" i="18"/>
  <c r="O570" i="18"/>
  <c r="O571" i="18"/>
  <c r="O572" i="18"/>
  <c r="O573" i="18"/>
  <c r="O574" i="18"/>
  <c r="O575" i="18"/>
  <c r="O576" i="18"/>
  <c r="O577" i="18"/>
  <c r="O578" i="18"/>
  <c r="O579" i="18"/>
  <c r="O580" i="18"/>
  <c r="O581" i="18"/>
  <c r="O582" i="18"/>
  <c r="O583" i="18"/>
  <c r="O584" i="18"/>
  <c r="O585" i="18"/>
  <c r="O586" i="18"/>
  <c r="O587" i="18"/>
  <c r="O588" i="18"/>
  <c r="O589" i="18"/>
  <c r="O590" i="18"/>
  <c r="O591" i="18"/>
  <c r="O592" i="18"/>
  <c r="O593" i="18"/>
  <c r="O594" i="18"/>
  <c r="O595" i="18"/>
  <c r="O596" i="18"/>
  <c r="O597" i="18"/>
  <c r="O598" i="18"/>
  <c r="O599" i="18"/>
  <c r="O600" i="18"/>
  <c r="O601" i="18"/>
  <c r="O602" i="18"/>
  <c r="O603" i="18"/>
  <c r="O604" i="18"/>
  <c r="O605" i="18"/>
  <c r="O606" i="18"/>
  <c r="O607" i="18"/>
  <c r="O608" i="18"/>
  <c r="O609" i="18"/>
  <c r="O610" i="18"/>
  <c r="O611" i="18"/>
  <c r="O612" i="18"/>
  <c r="O613" i="18"/>
  <c r="O614" i="18"/>
  <c r="O615" i="18"/>
  <c r="O616" i="18"/>
  <c r="O617" i="18"/>
  <c r="O618" i="18"/>
  <c r="O619" i="18"/>
  <c r="O620" i="18"/>
  <c r="O621" i="18"/>
  <c r="O622" i="18"/>
  <c r="O623" i="18"/>
  <c r="O624" i="18"/>
  <c r="O625" i="18"/>
  <c r="O626" i="18"/>
  <c r="O627" i="18"/>
  <c r="O628" i="18"/>
  <c r="O629" i="18"/>
  <c r="O630" i="18"/>
  <c r="O631" i="18"/>
  <c r="O632" i="18"/>
  <c r="O633" i="18"/>
  <c r="O634" i="18"/>
  <c r="O635" i="18"/>
  <c r="O636" i="18"/>
  <c r="O637" i="18"/>
  <c r="O638" i="18"/>
  <c r="O639" i="18"/>
  <c r="O640" i="18"/>
  <c r="O641" i="18"/>
  <c r="O642" i="18"/>
  <c r="O643" i="18"/>
  <c r="O644" i="18"/>
  <c r="O645" i="18"/>
  <c r="O646" i="18"/>
  <c r="O647" i="18"/>
  <c r="O648" i="18"/>
  <c r="O649" i="18"/>
  <c r="O650" i="18"/>
  <c r="O651" i="18"/>
  <c r="O652" i="18"/>
  <c r="O653" i="18"/>
  <c r="O654" i="18"/>
  <c r="O655" i="18"/>
  <c r="O656" i="18"/>
  <c r="O657" i="18"/>
  <c r="O658" i="18"/>
  <c r="O659" i="18"/>
  <c r="O660" i="18"/>
  <c r="O661" i="18"/>
  <c r="O662" i="18"/>
  <c r="O663" i="18"/>
  <c r="O664" i="18"/>
  <c r="O665" i="18"/>
  <c r="O666" i="18"/>
  <c r="O667" i="18"/>
  <c r="O668" i="18"/>
  <c r="O669" i="18"/>
  <c r="O670" i="18"/>
  <c r="O671" i="18"/>
  <c r="O672" i="18"/>
  <c r="O673" i="18"/>
  <c r="O674" i="18"/>
  <c r="O675" i="18"/>
  <c r="O676" i="18"/>
  <c r="O677" i="18"/>
  <c r="O678" i="18"/>
  <c r="O679" i="18"/>
  <c r="O680" i="18"/>
  <c r="O681" i="18"/>
  <c r="O682" i="18"/>
  <c r="O683" i="18"/>
  <c r="O684" i="18"/>
  <c r="O685" i="18"/>
  <c r="O686" i="18"/>
  <c r="O687" i="18"/>
  <c r="O688" i="18"/>
  <c r="O689" i="18"/>
  <c r="O690" i="18"/>
  <c r="O691" i="18"/>
  <c r="O692" i="18"/>
  <c r="O693" i="18"/>
  <c r="O694" i="18"/>
  <c r="O695" i="18"/>
  <c r="O696" i="18"/>
  <c r="O697" i="18"/>
  <c r="O698" i="18"/>
  <c r="O699" i="18"/>
  <c r="O700" i="18"/>
  <c r="O701" i="18"/>
  <c r="O702" i="18"/>
  <c r="O703" i="18"/>
  <c r="O704" i="18"/>
  <c r="O705" i="18"/>
  <c r="O706" i="18"/>
  <c r="O707" i="18"/>
  <c r="O708" i="18"/>
  <c r="O709" i="18"/>
  <c r="O710" i="18"/>
  <c r="O711" i="18"/>
  <c r="O712" i="18"/>
  <c r="O713" i="18"/>
  <c r="O714" i="18"/>
  <c r="O715" i="18"/>
  <c r="O716" i="18"/>
  <c r="O717" i="18"/>
  <c r="O718" i="18"/>
  <c r="O719" i="18"/>
  <c r="O720" i="18"/>
  <c r="O721" i="18"/>
  <c r="O722" i="18"/>
  <c r="O723" i="18"/>
  <c r="O724" i="18"/>
  <c r="O725" i="18"/>
  <c r="O726" i="18"/>
  <c r="O727" i="18"/>
  <c r="O728" i="18"/>
  <c r="O729" i="18"/>
  <c r="O730" i="18"/>
  <c r="O731" i="18"/>
  <c r="O732" i="18"/>
  <c r="O733" i="18"/>
  <c r="O734" i="18"/>
  <c r="O735" i="18"/>
  <c r="O736" i="18"/>
  <c r="O737" i="18"/>
  <c r="O738" i="18"/>
  <c r="O739" i="18"/>
  <c r="O740" i="18"/>
  <c r="O741" i="18"/>
  <c r="O742" i="18"/>
  <c r="O743" i="18"/>
  <c r="O744" i="18"/>
  <c r="O745" i="18"/>
  <c r="O746" i="18"/>
  <c r="O747" i="18"/>
  <c r="O748" i="18"/>
  <c r="O749" i="18"/>
  <c r="O750" i="18"/>
  <c r="O751" i="18"/>
  <c r="O752" i="18"/>
  <c r="O753" i="18"/>
  <c r="O754" i="18"/>
  <c r="O755" i="18"/>
  <c r="O756" i="18"/>
  <c r="O757" i="18"/>
  <c r="O758" i="18"/>
  <c r="O759" i="18"/>
  <c r="O760" i="18"/>
  <c r="O761" i="18"/>
  <c r="O762" i="18"/>
  <c r="O763" i="18"/>
  <c r="O764" i="18"/>
  <c r="O765" i="18"/>
  <c r="O766" i="18"/>
  <c r="O767" i="18"/>
  <c r="O768" i="18"/>
  <c r="O769" i="18"/>
  <c r="O770" i="18"/>
  <c r="O771" i="18"/>
  <c r="O772" i="18"/>
  <c r="O773" i="18"/>
  <c r="O774" i="18"/>
  <c r="O775" i="18"/>
  <c r="O776" i="18"/>
  <c r="O777" i="18"/>
  <c r="O778" i="18"/>
  <c r="O779" i="18"/>
  <c r="O780" i="18"/>
  <c r="O781" i="18"/>
  <c r="O782" i="18"/>
  <c r="O783" i="18"/>
  <c r="O784" i="18"/>
  <c r="O785" i="18"/>
  <c r="O786" i="18"/>
  <c r="O787" i="18"/>
  <c r="O788" i="18"/>
  <c r="O789" i="18"/>
  <c r="O790" i="18"/>
  <c r="O791" i="18"/>
  <c r="O792" i="18"/>
  <c r="O793" i="18"/>
  <c r="O794" i="18"/>
  <c r="O795" i="18"/>
  <c r="O796" i="18"/>
  <c r="O797" i="18"/>
  <c r="O798" i="18"/>
  <c r="O799" i="18"/>
  <c r="O800" i="18"/>
  <c r="O801" i="18"/>
  <c r="O802" i="18"/>
  <c r="O803" i="18"/>
  <c r="O804" i="18"/>
  <c r="O805" i="18"/>
  <c r="O806" i="18"/>
  <c r="O807" i="18"/>
  <c r="O808" i="18"/>
  <c r="O809" i="18"/>
  <c r="O810" i="18"/>
  <c r="O811" i="18"/>
  <c r="O812" i="18"/>
  <c r="O813" i="18"/>
  <c r="O814" i="18"/>
  <c r="O815" i="18"/>
  <c r="O816" i="18"/>
  <c r="O817" i="18"/>
  <c r="O818" i="18"/>
  <c r="O819" i="18"/>
  <c r="O820" i="18"/>
  <c r="O821" i="18"/>
  <c r="O822" i="18"/>
  <c r="O823" i="18"/>
  <c r="O824" i="18"/>
  <c r="O825" i="18"/>
  <c r="O826" i="18"/>
  <c r="O827" i="18"/>
  <c r="O828" i="18"/>
  <c r="O829" i="18"/>
  <c r="O830" i="18"/>
  <c r="O831" i="18"/>
  <c r="O832" i="18"/>
  <c r="O833" i="18"/>
  <c r="O834" i="18"/>
  <c r="O835" i="18"/>
  <c r="O836" i="18"/>
  <c r="O837" i="18"/>
  <c r="O838" i="18"/>
  <c r="O839" i="18"/>
  <c r="O840" i="18"/>
  <c r="O841" i="18"/>
  <c r="O842" i="18"/>
  <c r="O843" i="18"/>
  <c r="O844" i="18"/>
  <c r="O845" i="18"/>
  <c r="O846" i="18"/>
  <c r="O847" i="18"/>
  <c r="O848" i="18"/>
  <c r="O849" i="18"/>
  <c r="O850" i="18"/>
  <c r="O851" i="18"/>
  <c r="O852" i="18"/>
  <c r="O853" i="18"/>
  <c r="O854" i="18"/>
  <c r="O855" i="18"/>
  <c r="O856" i="18"/>
  <c r="O857" i="18"/>
  <c r="O858" i="18"/>
  <c r="O859" i="18"/>
  <c r="O860" i="18"/>
  <c r="O861" i="18"/>
  <c r="O862" i="18"/>
  <c r="O863" i="18"/>
  <c r="O864" i="18"/>
  <c r="O865" i="18"/>
  <c r="O866" i="18"/>
  <c r="O867" i="18"/>
  <c r="O868" i="18"/>
  <c r="O869" i="18"/>
  <c r="O870" i="18"/>
  <c r="O871" i="18"/>
  <c r="O872" i="18"/>
  <c r="O873" i="18"/>
  <c r="O874" i="18"/>
  <c r="O875" i="18"/>
  <c r="O876" i="18"/>
  <c r="O877" i="18"/>
  <c r="O878" i="18"/>
  <c r="O879" i="18"/>
  <c r="O880" i="18"/>
  <c r="O881" i="18"/>
  <c r="O882" i="18"/>
  <c r="O883" i="18"/>
  <c r="O884" i="18"/>
  <c r="O885" i="18"/>
  <c r="O886" i="18"/>
  <c r="O887" i="18"/>
  <c r="O888" i="18"/>
  <c r="O889" i="18"/>
  <c r="O890" i="18"/>
  <c r="O891" i="18"/>
  <c r="O892" i="18"/>
  <c r="O893" i="18"/>
  <c r="O894" i="18"/>
  <c r="O895" i="18"/>
  <c r="O896" i="18"/>
  <c r="O897" i="18"/>
  <c r="O898" i="18"/>
  <c r="O899" i="18"/>
  <c r="O900" i="18"/>
  <c r="O901" i="18"/>
  <c r="O902" i="18"/>
  <c r="O903" i="18"/>
  <c r="O904" i="18"/>
  <c r="O905" i="18"/>
  <c r="O906" i="18"/>
  <c r="O907" i="18"/>
  <c r="O908" i="18"/>
  <c r="O909" i="18"/>
  <c r="O910" i="18"/>
  <c r="O911" i="18"/>
  <c r="O912" i="18"/>
  <c r="O913" i="18"/>
  <c r="O914" i="18"/>
  <c r="O915" i="18"/>
  <c r="O916" i="18"/>
  <c r="O917" i="18"/>
  <c r="O918" i="18"/>
  <c r="O919" i="18"/>
  <c r="O920" i="18"/>
  <c r="O921" i="18"/>
  <c r="O922" i="18"/>
  <c r="O923" i="18"/>
  <c r="O924" i="18"/>
  <c r="O925" i="18"/>
  <c r="O926" i="18"/>
  <c r="O927" i="18"/>
  <c r="O928" i="18"/>
  <c r="O929" i="18"/>
  <c r="O930" i="18"/>
  <c r="O931" i="18"/>
  <c r="O932" i="18"/>
  <c r="O933" i="18"/>
  <c r="O934" i="18"/>
  <c r="O935" i="18"/>
  <c r="O936" i="18"/>
  <c r="O937" i="18"/>
  <c r="O938" i="18"/>
  <c r="O939" i="18"/>
  <c r="O940" i="18"/>
  <c r="O941" i="18"/>
  <c r="O942" i="18"/>
  <c r="O943" i="18"/>
  <c r="O944" i="18"/>
  <c r="O945" i="18"/>
  <c r="O946" i="18"/>
  <c r="O947" i="18"/>
  <c r="O948" i="18"/>
  <c r="O949" i="18"/>
  <c r="O950" i="18"/>
  <c r="O951" i="18"/>
  <c r="O952" i="18"/>
  <c r="O953" i="18"/>
  <c r="O954" i="18"/>
  <c r="O955" i="18"/>
  <c r="O956" i="18"/>
  <c r="O957" i="18"/>
  <c r="O958" i="18"/>
  <c r="O959" i="18"/>
  <c r="O960" i="18"/>
  <c r="O961" i="18"/>
  <c r="O962" i="18"/>
  <c r="O963" i="18"/>
  <c r="O964" i="18"/>
  <c r="O965" i="18"/>
  <c r="O966" i="18"/>
  <c r="O967" i="18"/>
  <c r="O968" i="18"/>
  <c r="O969" i="18"/>
  <c r="O970" i="18"/>
  <c r="O971" i="18"/>
  <c r="O972" i="18"/>
  <c r="O973" i="18"/>
  <c r="O974" i="18"/>
  <c r="O975" i="18"/>
  <c r="O976" i="18"/>
  <c r="O977" i="18"/>
  <c r="O978" i="18"/>
  <c r="O979" i="18"/>
  <c r="O980" i="18"/>
  <c r="O981" i="18"/>
  <c r="O982" i="18"/>
  <c r="O983" i="18"/>
  <c r="O984" i="18"/>
  <c r="O985" i="18"/>
  <c r="O986" i="18"/>
  <c r="O987" i="18"/>
  <c r="O988" i="18"/>
  <c r="O989" i="18"/>
  <c r="O990" i="18"/>
  <c r="O991" i="18"/>
  <c r="O992" i="18"/>
  <c r="O993" i="18"/>
  <c r="O994" i="18"/>
  <c r="O995" i="18"/>
  <c r="O996" i="18"/>
  <c r="O997" i="18"/>
  <c r="O998" i="18"/>
  <c r="O999" i="18"/>
  <c r="O1000" i="18"/>
  <c r="O1001" i="18"/>
  <c r="O1002" i="18"/>
  <c r="O1003" i="18"/>
  <c r="O1004" i="18"/>
  <c r="O1005" i="18"/>
  <c r="O1006" i="18"/>
  <c r="O1007" i="18"/>
  <c r="O1008" i="18"/>
  <c r="O1009" i="18"/>
  <c r="O1010" i="18"/>
  <c r="O1011" i="18"/>
  <c r="O1012" i="18"/>
  <c r="O1013" i="18"/>
  <c r="O1014" i="18"/>
  <c r="O1015" i="18"/>
  <c r="O1016" i="18"/>
  <c r="O1017" i="18"/>
  <c r="O1018" i="18"/>
  <c r="O1019" i="18"/>
  <c r="O1020" i="18"/>
  <c r="O1021" i="18"/>
  <c r="O1022" i="18"/>
  <c r="O1023" i="18"/>
  <c r="O1024" i="18"/>
  <c r="O1025" i="18"/>
  <c r="O1026" i="18"/>
  <c r="O1027" i="18"/>
  <c r="O1028" i="18"/>
  <c r="O1029" i="18"/>
  <c r="O1030" i="18"/>
  <c r="O1031" i="18"/>
  <c r="O1032" i="18"/>
  <c r="O1033" i="18"/>
  <c r="O1034" i="18"/>
  <c r="O1035" i="18"/>
  <c r="O1036" i="18"/>
  <c r="O1037" i="18"/>
  <c r="O1038" i="18"/>
  <c r="O1039" i="18"/>
  <c r="O1040" i="18"/>
  <c r="O1041" i="18"/>
  <c r="O1042" i="18"/>
  <c r="O1043" i="18"/>
  <c r="O1044" i="18"/>
  <c r="O1045" i="18"/>
  <c r="O1046" i="18"/>
  <c r="O1047" i="18"/>
  <c r="O1048" i="18"/>
  <c r="O1049" i="18"/>
  <c r="O1050" i="18"/>
  <c r="O1051" i="18"/>
  <c r="O1052" i="18"/>
  <c r="O1053" i="18"/>
  <c r="O1054" i="18"/>
  <c r="O1055" i="18"/>
  <c r="O1056" i="18"/>
  <c r="O1057" i="18"/>
  <c r="O1058" i="18"/>
  <c r="O1059" i="18"/>
  <c r="O1060" i="18"/>
  <c r="O1061" i="18"/>
  <c r="O1062" i="18"/>
  <c r="O1063" i="18"/>
  <c r="O1064" i="18"/>
  <c r="O1065" i="18"/>
  <c r="O1066" i="18"/>
  <c r="O1067" i="18"/>
  <c r="O1068" i="18"/>
  <c r="O1069" i="18"/>
  <c r="O1070" i="18"/>
  <c r="O1071" i="18"/>
  <c r="O1072" i="18"/>
  <c r="O1073" i="18"/>
  <c r="O1074" i="18"/>
  <c r="O1075" i="18"/>
  <c r="O1076" i="18"/>
  <c r="O1077" i="18"/>
  <c r="O1078" i="18"/>
  <c r="O1079" i="18"/>
  <c r="O1080" i="18"/>
  <c r="O1081" i="18"/>
  <c r="O1082" i="18"/>
  <c r="O1083" i="18"/>
  <c r="O1084" i="18"/>
  <c r="O1085" i="18"/>
  <c r="O1086" i="18"/>
  <c r="O1087" i="18"/>
  <c r="O1088" i="18"/>
  <c r="O1089" i="18"/>
  <c r="O1090" i="18"/>
  <c r="O1091" i="18"/>
  <c r="O1092" i="18"/>
  <c r="O1093" i="18"/>
  <c r="O1094" i="18"/>
  <c r="O1095" i="18"/>
  <c r="O1096" i="18"/>
  <c r="O1097" i="18"/>
  <c r="O1098" i="18"/>
  <c r="O1099" i="18"/>
  <c r="O1100" i="18"/>
  <c r="O1101" i="18"/>
  <c r="O1102" i="18"/>
  <c r="O1103" i="18"/>
  <c r="O1104" i="18"/>
  <c r="O1105" i="18"/>
  <c r="O1106" i="18"/>
  <c r="O1107" i="18"/>
  <c r="O1108" i="18"/>
  <c r="O1109" i="18"/>
  <c r="O1110" i="18"/>
  <c r="O1111" i="18"/>
  <c r="O1112" i="18"/>
  <c r="O1113" i="18"/>
  <c r="O1114" i="18"/>
  <c r="O1115" i="18"/>
  <c r="O1116" i="18"/>
  <c r="O1117" i="18"/>
  <c r="O1118" i="18"/>
  <c r="O1119" i="18"/>
  <c r="O1120" i="18"/>
  <c r="O1121" i="18"/>
  <c r="O1122" i="18"/>
  <c r="O1123" i="18"/>
  <c r="O1124" i="18"/>
  <c r="O1125" i="18"/>
  <c r="O1126" i="18"/>
  <c r="O1127" i="18"/>
  <c r="O1128" i="18"/>
  <c r="O1129" i="18"/>
  <c r="O1130" i="18"/>
  <c r="O1131" i="18"/>
  <c r="O1132" i="18"/>
  <c r="O1133" i="18"/>
  <c r="O1134" i="18"/>
  <c r="O1135" i="18"/>
  <c r="O1136" i="18"/>
  <c r="O1137" i="18"/>
  <c r="O1138" i="18"/>
  <c r="O1139" i="18"/>
  <c r="O1140" i="18"/>
  <c r="O1141" i="18"/>
  <c r="O1142" i="18"/>
  <c r="O1143" i="18"/>
  <c r="O1144" i="18"/>
  <c r="O1145" i="18"/>
  <c r="O1146" i="18"/>
  <c r="O1147" i="18"/>
  <c r="O1148" i="18"/>
  <c r="O1149" i="18"/>
  <c r="O1150" i="18"/>
  <c r="O1151" i="18"/>
  <c r="O1152" i="18"/>
  <c r="O1153" i="18"/>
  <c r="O1154" i="18"/>
  <c r="O1155" i="18"/>
  <c r="O1156" i="18"/>
  <c r="O1157" i="18"/>
  <c r="O1158" i="18"/>
  <c r="O1159" i="18"/>
  <c r="O1160" i="18"/>
  <c r="O1161" i="18"/>
  <c r="O1162" i="18"/>
  <c r="O1163" i="18"/>
  <c r="O1164" i="18"/>
  <c r="O1165" i="18"/>
  <c r="O1166" i="18"/>
  <c r="O1167" i="18"/>
  <c r="O1168" i="18"/>
  <c r="O1169" i="18"/>
  <c r="O1170" i="18"/>
  <c r="O1171" i="18"/>
  <c r="O1172" i="18"/>
  <c r="O1173" i="18"/>
  <c r="O1174" i="18"/>
  <c r="O1175" i="18"/>
  <c r="O1176" i="18"/>
  <c r="O1177" i="18"/>
  <c r="O1178" i="18"/>
  <c r="O1179" i="18"/>
  <c r="O1180" i="18"/>
  <c r="O1181" i="18"/>
  <c r="O1182" i="18"/>
  <c r="O1183" i="18"/>
  <c r="O1184" i="18"/>
  <c r="O1185" i="18"/>
  <c r="O1186" i="18"/>
  <c r="O1187" i="18"/>
  <c r="O1188" i="18"/>
  <c r="O1189" i="18"/>
  <c r="O1190" i="18"/>
  <c r="O1191" i="18"/>
  <c r="O1192" i="18"/>
  <c r="O1193" i="18"/>
  <c r="O1194" i="18"/>
  <c r="O1195" i="18"/>
  <c r="O1196" i="18"/>
  <c r="O1197" i="18"/>
  <c r="O1198" i="18"/>
  <c r="O1199" i="18"/>
  <c r="O1200" i="18"/>
  <c r="O1201" i="18"/>
  <c r="O1202" i="18"/>
  <c r="O1203" i="18"/>
  <c r="O1204" i="18"/>
  <c r="O1205" i="18"/>
  <c r="O1206" i="18"/>
  <c r="O1207" i="18"/>
  <c r="O1208" i="18"/>
  <c r="O1209" i="18"/>
  <c r="O1210" i="18"/>
  <c r="O1211" i="18"/>
  <c r="O1212" i="18"/>
  <c r="O1213" i="18"/>
  <c r="O1214" i="18"/>
  <c r="O1215" i="18"/>
  <c r="O1216" i="18"/>
  <c r="O1217" i="18"/>
  <c r="O1218" i="18"/>
  <c r="O1219" i="18"/>
  <c r="O1220" i="18"/>
  <c r="O1221" i="18"/>
  <c r="O1222" i="18"/>
  <c r="O1223" i="18"/>
  <c r="O1224" i="18"/>
  <c r="O1225" i="18"/>
  <c r="O1226" i="18"/>
  <c r="O1227" i="18"/>
  <c r="O1228" i="18"/>
  <c r="O1229" i="18"/>
  <c r="O1230" i="18"/>
  <c r="O1231" i="18"/>
  <c r="O1232" i="18"/>
  <c r="O1233" i="18"/>
  <c r="I4" i="18"/>
  <c r="I5" i="18"/>
  <c r="I6" i="18"/>
  <c r="I7" i="18"/>
  <c r="I8" i="18"/>
  <c r="I9" i="18"/>
  <c r="I10" i="18"/>
  <c r="I11" i="18"/>
  <c r="I12" i="18"/>
  <c r="I13" i="18"/>
  <c r="I14" i="18"/>
  <c r="I15" i="18"/>
  <c r="I16" i="18"/>
  <c r="I17" i="18"/>
  <c r="I18" i="18"/>
  <c r="I19" i="18"/>
  <c r="I20" i="18"/>
  <c r="I21" i="18"/>
  <c r="I22" i="18"/>
  <c r="I23" i="18"/>
  <c r="I24" i="18"/>
  <c r="I25" i="18"/>
  <c r="I26" i="18"/>
  <c r="I27" i="18"/>
  <c r="I28" i="18"/>
  <c r="I29" i="18"/>
  <c r="I30" i="18"/>
  <c r="I31" i="18"/>
  <c r="I32" i="18"/>
  <c r="I33" i="18"/>
  <c r="I34" i="18"/>
  <c r="I35" i="18"/>
  <c r="I36" i="18"/>
  <c r="I37" i="18"/>
  <c r="I38" i="18"/>
  <c r="I39" i="18"/>
  <c r="I40" i="18"/>
  <c r="I41" i="18"/>
  <c r="I42" i="18"/>
  <c r="I43" i="18"/>
  <c r="I44" i="18"/>
  <c r="I45" i="18"/>
  <c r="I46" i="18"/>
  <c r="I47" i="18"/>
  <c r="I48" i="18"/>
  <c r="I49" i="18"/>
  <c r="I50" i="18"/>
  <c r="I51" i="18"/>
  <c r="I52" i="18"/>
  <c r="I53" i="18"/>
  <c r="I54" i="18"/>
  <c r="I55" i="18"/>
  <c r="I56" i="18"/>
  <c r="I57" i="18"/>
  <c r="I58" i="18"/>
  <c r="I59" i="18"/>
  <c r="I60" i="18"/>
  <c r="I61" i="18"/>
  <c r="I62" i="18"/>
  <c r="I63" i="18"/>
  <c r="I64" i="18"/>
  <c r="I65" i="18"/>
  <c r="I66" i="18"/>
  <c r="I67" i="18"/>
  <c r="I68" i="18"/>
  <c r="I69" i="18"/>
  <c r="I70" i="18"/>
  <c r="I71" i="18"/>
  <c r="I72" i="18"/>
  <c r="I73" i="18"/>
  <c r="I74" i="18"/>
  <c r="I75" i="18"/>
  <c r="I76" i="18"/>
  <c r="I77" i="18"/>
  <c r="I78" i="18"/>
  <c r="I79" i="18"/>
  <c r="I80" i="18"/>
  <c r="I81" i="18"/>
  <c r="I82" i="18"/>
  <c r="I83" i="18"/>
  <c r="I84" i="18"/>
  <c r="I85" i="18"/>
  <c r="I86" i="18"/>
  <c r="I87" i="18"/>
  <c r="I88" i="18"/>
  <c r="I89" i="18"/>
  <c r="I90" i="18"/>
  <c r="I91" i="18"/>
  <c r="I92" i="18"/>
  <c r="I93" i="18"/>
  <c r="I94" i="18"/>
  <c r="I95" i="18"/>
  <c r="I96" i="18"/>
  <c r="I97" i="18"/>
  <c r="I98" i="18"/>
  <c r="I99" i="18"/>
  <c r="I100" i="18"/>
  <c r="I101" i="18"/>
  <c r="I102" i="18"/>
  <c r="I103" i="18"/>
  <c r="I104" i="18"/>
  <c r="I105" i="18"/>
  <c r="I106" i="18"/>
  <c r="I107" i="18"/>
  <c r="I108" i="18"/>
  <c r="I109" i="18"/>
  <c r="I110" i="18"/>
  <c r="I111" i="18"/>
  <c r="I112" i="18"/>
  <c r="I113" i="18"/>
  <c r="I114" i="18"/>
  <c r="I115" i="18"/>
  <c r="I116" i="18"/>
  <c r="I117" i="18"/>
  <c r="I118" i="18"/>
  <c r="I119" i="18"/>
  <c r="I120" i="18"/>
  <c r="I121" i="18"/>
  <c r="I122" i="18"/>
  <c r="I123" i="18"/>
  <c r="I124" i="18"/>
  <c r="I125" i="18"/>
  <c r="I126" i="18"/>
  <c r="I127" i="18"/>
  <c r="I128" i="18"/>
  <c r="I129" i="18"/>
  <c r="I130" i="18"/>
  <c r="I131" i="18"/>
  <c r="I132" i="18"/>
  <c r="I133" i="18"/>
  <c r="I134" i="18"/>
  <c r="I135" i="18"/>
  <c r="I136" i="18"/>
  <c r="I137" i="18"/>
  <c r="I138" i="18"/>
  <c r="I139" i="18"/>
  <c r="I140" i="18"/>
  <c r="I141" i="18"/>
  <c r="I142" i="18"/>
  <c r="I143" i="18"/>
  <c r="I144" i="18"/>
  <c r="I145" i="18"/>
  <c r="I146" i="18"/>
  <c r="I147" i="18"/>
  <c r="I148" i="18"/>
  <c r="I149" i="18"/>
  <c r="I150" i="18"/>
  <c r="I151" i="18"/>
  <c r="I152" i="18"/>
  <c r="I153" i="18"/>
  <c r="I154" i="18"/>
  <c r="I155" i="18"/>
  <c r="I156" i="18"/>
  <c r="I157" i="18"/>
  <c r="I158" i="18"/>
  <c r="I159" i="18"/>
  <c r="I160" i="18"/>
  <c r="I161" i="18"/>
  <c r="I162" i="18"/>
  <c r="I163" i="18"/>
  <c r="I164" i="18"/>
  <c r="I165" i="18"/>
  <c r="I166" i="18"/>
  <c r="I167" i="18"/>
  <c r="I168" i="18"/>
  <c r="I169" i="18"/>
  <c r="I170" i="18"/>
  <c r="I171" i="18"/>
  <c r="I172" i="18"/>
  <c r="I173" i="18"/>
  <c r="I174" i="18"/>
  <c r="I175" i="18"/>
  <c r="I176" i="18"/>
  <c r="I177" i="18"/>
  <c r="I178" i="18"/>
  <c r="I179" i="18"/>
  <c r="I180" i="18"/>
  <c r="I181" i="18"/>
  <c r="I182" i="18"/>
  <c r="I183" i="18"/>
  <c r="I184" i="18"/>
  <c r="I185" i="18"/>
  <c r="I186" i="18"/>
  <c r="I187" i="18"/>
  <c r="I188" i="18"/>
  <c r="I189" i="18"/>
  <c r="I190" i="18"/>
  <c r="I191" i="18"/>
  <c r="I192" i="18"/>
  <c r="I193" i="18"/>
  <c r="I194" i="18"/>
  <c r="I195" i="18"/>
  <c r="I196" i="18"/>
  <c r="I197" i="18"/>
  <c r="I198" i="18"/>
  <c r="I199" i="18"/>
  <c r="I200" i="18"/>
  <c r="I201" i="18"/>
  <c r="I202" i="18"/>
  <c r="I203" i="18"/>
  <c r="I204" i="18"/>
  <c r="I205" i="18"/>
  <c r="I206" i="18"/>
  <c r="I207" i="18"/>
  <c r="I208" i="18"/>
  <c r="I209" i="18"/>
  <c r="I210" i="18"/>
  <c r="I211" i="18"/>
  <c r="I212" i="18"/>
  <c r="I213" i="18"/>
  <c r="I214" i="18"/>
  <c r="I215" i="18"/>
  <c r="I216" i="18"/>
  <c r="I217" i="18"/>
  <c r="I218" i="18"/>
  <c r="I219" i="18"/>
  <c r="I220" i="18"/>
  <c r="I221" i="18"/>
  <c r="I222" i="18"/>
  <c r="I223" i="18"/>
  <c r="I224" i="18"/>
  <c r="I225" i="18"/>
  <c r="I226" i="18"/>
  <c r="I227" i="18"/>
  <c r="I228" i="18"/>
  <c r="I229" i="18"/>
  <c r="I230" i="18"/>
  <c r="I231" i="18"/>
  <c r="I232" i="18"/>
  <c r="I233" i="18"/>
  <c r="I234" i="18"/>
  <c r="I235" i="18"/>
  <c r="I236" i="18"/>
  <c r="I237" i="18"/>
  <c r="I238" i="18"/>
  <c r="I239" i="18"/>
  <c r="I240" i="18"/>
  <c r="I241" i="18"/>
  <c r="I242" i="18"/>
  <c r="I243" i="18"/>
  <c r="I244" i="18"/>
  <c r="I245" i="18"/>
  <c r="I246" i="18"/>
  <c r="I247" i="18"/>
  <c r="I248" i="18"/>
  <c r="I249" i="18"/>
  <c r="I250" i="18"/>
  <c r="I251" i="18"/>
  <c r="I252" i="18"/>
  <c r="I253" i="18"/>
  <c r="I254" i="18"/>
  <c r="I255" i="18"/>
  <c r="I256" i="18"/>
  <c r="I257" i="18"/>
  <c r="I258" i="18"/>
  <c r="I259" i="18"/>
  <c r="I260" i="18"/>
  <c r="I261" i="18"/>
  <c r="I262" i="18"/>
  <c r="I263" i="18"/>
  <c r="I264" i="18"/>
  <c r="I265" i="18"/>
  <c r="I266" i="18"/>
  <c r="I267" i="18"/>
  <c r="I268" i="18"/>
  <c r="I269" i="18"/>
  <c r="I270" i="18"/>
  <c r="I271" i="18"/>
  <c r="I272" i="18"/>
  <c r="I273" i="18"/>
  <c r="I274" i="18"/>
  <c r="I275" i="18"/>
  <c r="I276" i="18"/>
  <c r="I277" i="18"/>
  <c r="I278" i="18"/>
  <c r="I279" i="18"/>
  <c r="I280" i="18"/>
  <c r="I281" i="18"/>
  <c r="I282" i="18"/>
  <c r="I283" i="18"/>
  <c r="I284" i="18"/>
  <c r="I285" i="18"/>
  <c r="I286" i="18"/>
  <c r="I287" i="18"/>
  <c r="I288" i="18"/>
  <c r="I289" i="18"/>
  <c r="I290" i="18"/>
  <c r="I291" i="18"/>
  <c r="I292" i="18"/>
  <c r="I293" i="18"/>
  <c r="I294" i="18"/>
  <c r="I295" i="18"/>
  <c r="I296" i="18"/>
  <c r="I297" i="18"/>
  <c r="I298" i="18"/>
  <c r="I299" i="18"/>
  <c r="I300" i="18"/>
  <c r="I301" i="18"/>
  <c r="I302" i="18"/>
  <c r="I303" i="18"/>
  <c r="I304" i="18"/>
  <c r="I305" i="18"/>
  <c r="I306" i="18"/>
  <c r="I307" i="18"/>
  <c r="I308" i="18"/>
  <c r="I309" i="18"/>
  <c r="I310" i="18"/>
  <c r="I311" i="18"/>
  <c r="I312" i="18"/>
  <c r="I313" i="18"/>
  <c r="I314" i="18"/>
  <c r="I315" i="18"/>
  <c r="I316" i="18"/>
  <c r="I317" i="18"/>
  <c r="I318" i="18"/>
  <c r="I319" i="18"/>
  <c r="I320" i="18"/>
  <c r="I321" i="18"/>
  <c r="I322" i="18"/>
  <c r="I323" i="18"/>
  <c r="I324" i="18"/>
  <c r="I325" i="18"/>
  <c r="I326" i="18"/>
  <c r="I327" i="18"/>
  <c r="I328" i="18"/>
  <c r="I329" i="18"/>
  <c r="I330" i="18"/>
  <c r="I331" i="18"/>
  <c r="I332" i="18"/>
  <c r="I333" i="18"/>
  <c r="I334" i="18"/>
  <c r="I335" i="18"/>
  <c r="I336" i="18"/>
  <c r="I337" i="18"/>
  <c r="I338" i="18"/>
  <c r="I339" i="18"/>
  <c r="I340" i="18"/>
  <c r="I341" i="18"/>
  <c r="I342" i="18"/>
  <c r="I343" i="18"/>
  <c r="I344" i="18"/>
  <c r="I345" i="18"/>
  <c r="I346" i="18"/>
  <c r="I347" i="18"/>
  <c r="I348" i="18"/>
  <c r="I349" i="18"/>
  <c r="I350" i="18"/>
  <c r="I351" i="18"/>
  <c r="I352" i="18"/>
  <c r="I353" i="18"/>
  <c r="I354" i="18"/>
  <c r="I355" i="18"/>
  <c r="I356" i="18"/>
  <c r="I357" i="18"/>
  <c r="I358" i="18"/>
  <c r="I359" i="18"/>
  <c r="I360" i="18"/>
  <c r="I361" i="18"/>
  <c r="I362" i="18"/>
  <c r="I363" i="18"/>
  <c r="I364" i="18"/>
  <c r="I365" i="18"/>
  <c r="I366" i="18"/>
  <c r="I367" i="18"/>
  <c r="I368" i="18"/>
  <c r="I369" i="18"/>
  <c r="I370" i="18"/>
  <c r="I371" i="18"/>
  <c r="I372" i="18"/>
  <c r="I373" i="18"/>
  <c r="I374" i="18"/>
  <c r="I375" i="18"/>
  <c r="I376" i="18"/>
  <c r="I377" i="18"/>
  <c r="I378" i="18"/>
  <c r="I379" i="18"/>
  <c r="I380" i="18"/>
  <c r="I381" i="18"/>
  <c r="I382" i="18"/>
  <c r="I383" i="18"/>
  <c r="I384" i="18"/>
  <c r="I385" i="18"/>
  <c r="I386" i="18"/>
  <c r="I387" i="18"/>
  <c r="I388" i="18"/>
  <c r="I389" i="18"/>
  <c r="I390" i="18"/>
  <c r="I391" i="18"/>
  <c r="I392" i="18"/>
  <c r="I393" i="18"/>
  <c r="I394" i="18"/>
  <c r="I395" i="18"/>
  <c r="I396" i="18"/>
  <c r="I397" i="18"/>
  <c r="I398" i="18"/>
  <c r="I399" i="18"/>
  <c r="I400" i="18"/>
  <c r="I401" i="18"/>
  <c r="I402" i="18"/>
  <c r="I403" i="18"/>
  <c r="I404" i="18"/>
  <c r="I405" i="18"/>
  <c r="I406" i="18"/>
  <c r="I407" i="18"/>
  <c r="I408" i="18"/>
  <c r="I409" i="18"/>
  <c r="I410" i="18"/>
  <c r="I411" i="18"/>
  <c r="I412" i="18"/>
  <c r="I413" i="18"/>
  <c r="I414" i="18"/>
  <c r="I415" i="18"/>
  <c r="I416" i="18"/>
  <c r="I417" i="18"/>
  <c r="I418" i="18"/>
  <c r="I419" i="18"/>
  <c r="I420" i="18"/>
  <c r="I421" i="18"/>
  <c r="I422" i="18"/>
  <c r="I423" i="18"/>
  <c r="I424" i="18"/>
  <c r="I425" i="18"/>
  <c r="I426" i="18"/>
  <c r="I427" i="18"/>
  <c r="I428" i="18"/>
  <c r="I429" i="18"/>
  <c r="I430" i="18"/>
  <c r="I431" i="18"/>
  <c r="I432" i="18"/>
  <c r="I433" i="18"/>
  <c r="I434" i="18"/>
  <c r="I435" i="18"/>
  <c r="I436" i="18"/>
  <c r="I437" i="18"/>
  <c r="I438" i="18"/>
  <c r="I439" i="18"/>
  <c r="I440" i="18"/>
  <c r="I441" i="18"/>
  <c r="I442" i="18"/>
  <c r="I443" i="18"/>
  <c r="I444" i="18"/>
  <c r="I445" i="18"/>
  <c r="I446" i="18"/>
  <c r="I447" i="18"/>
  <c r="I448" i="18"/>
  <c r="I449" i="18"/>
  <c r="I450" i="18"/>
  <c r="I451" i="18"/>
  <c r="I452" i="18"/>
  <c r="I453" i="18"/>
  <c r="I454" i="18"/>
  <c r="I455" i="18"/>
  <c r="I456" i="18"/>
  <c r="I457" i="18"/>
  <c r="I458" i="18"/>
  <c r="I459" i="18"/>
  <c r="I460" i="18"/>
  <c r="I461" i="18"/>
  <c r="I462" i="18"/>
  <c r="I463" i="18"/>
  <c r="I464" i="18"/>
  <c r="I465" i="18"/>
  <c r="I466" i="18"/>
  <c r="I467" i="18"/>
  <c r="I468" i="18"/>
  <c r="I469" i="18"/>
  <c r="I470" i="18"/>
  <c r="I471" i="18"/>
  <c r="I472" i="18"/>
  <c r="I473" i="18"/>
  <c r="I474" i="18"/>
  <c r="I475" i="18"/>
  <c r="I476" i="18"/>
  <c r="I477" i="18"/>
  <c r="I478" i="18"/>
  <c r="I479" i="18"/>
  <c r="I480" i="18"/>
  <c r="I481" i="18"/>
  <c r="I482" i="18"/>
  <c r="I483" i="18"/>
  <c r="I484" i="18"/>
  <c r="I485" i="18"/>
  <c r="I486" i="18"/>
  <c r="I487" i="18"/>
  <c r="I488" i="18"/>
  <c r="I489" i="18"/>
  <c r="I490" i="18"/>
  <c r="I491" i="18"/>
  <c r="I492" i="18"/>
  <c r="I493" i="18"/>
  <c r="I494" i="18"/>
  <c r="I495" i="18"/>
  <c r="I496" i="18"/>
  <c r="I497" i="18"/>
  <c r="I498" i="18"/>
  <c r="I499" i="18"/>
  <c r="I500" i="18"/>
  <c r="I501" i="18"/>
  <c r="I502" i="18"/>
  <c r="I503" i="18"/>
  <c r="I504" i="18"/>
  <c r="I505" i="18"/>
  <c r="I506" i="18"/>
  <c r="I507" i="18"/>
  <c r="I508" i="18"/>
  <c r="I509" i="18"/>
  <c r="I510" i="18"/>
  <c r="I511" i="18"/>
  <c r="I512" i="18"/>
  <c r="I513" i="18"/>
  <c r="I514" i="18"/>
  <c r="I515" i="18"/>
  <c r="I516" i="18"/>
  <c r="I517" i="18"/>
  <c r="I518" i="18"/>
  <c r="I519" i="18"/>
  <c r="I520" i="18"/>
  <c r="I521" i="18"/>
  <c r="I522" i="18"/>
  <c r="I523" i="18"/>
  <c r="I524" i="18"/>
  <c r="I525" i="18"/>
  <c r="I526" i="18"/>
  <c r="I527" i="18"/>
  <c r="I528" i="18"/>
  <c r="I529" i="18"/>
  <c r="I530" i="18"/>
  <c r="I531" i="18"/>
  <c r="I532" i="18"/>
  <c r="I533" i="18"/>
  <c r="I534" i="18"/>
  <c r="I535" i="18"/>
  <c r="I536" i="18"/>
  <c r="I537" i="18"/>
  <c r="I538" i="18"/>
  <c r="I539" i="18"/>
  <c r="I540" i="18"/>
  <c r="I541" i="18"/>
  <c r="I542" i="18"/>
  <c r="I543" i="18"/>
  <c r="I544" i="18"/>
  <c r="I545" i="18"/>
  <c r="I546" i="18"/>
  <c r="I547" i="18"/>
  <c r="I548" i="18"/>
  <c r="I549" i="18"/>
  <c r="I550" i="18"/>
  <c r="I551" i="18"/>
  <c r="I552" i="18"/>
  <c r="I553" i="18"/>
  <c r="I554" i="18"/>
  <c r="I555" i="18"/>
  <c r="I556" i="18"/>
  <c r="I557" i="18"/>
  <c r="I558" i="18"/>
  <c r="I559" i="18"/>
  <c r="I560" i="18"/>
  <c r="I561" i="18"/>
  <c r="I562" i="18"/>
  <c r="I563" i="18"/>
  <c r="I564" i="18"/>
  <c r="I565" i="18"/>
  <c r="I566" i="18"/>
  <c r="I567" i="18"/>
  <c r="I568" i="18"/>
  <c r="I569" i="18"/>
  <c r="I570" i="18"/>
  <c r="I571" i="18"/>
  <c r="I572" i="18"/>
  <c r="I573" i="18"/>
  <c r="I574" i="18"/>
  <c r="I575" i="18"/>
  <c r="I576" i="18"/>
  <c r="I577" i="18"/>
  <c r="I578" i="18"/>
  <c r="I579" i="18"/>
  <c r="I580" i="18"/>
  <c r="I581" i="18"/>
  <c r="I582" i="18"/>
  <c r="I583" i="18"/>
  <c r="I584" i="18"/>
  <c r="I585" i="18"/>
  <c r="I586" i="18"/>
  <c r="I587" i="18"/>
  <c r="I588" i="18"/>
  <c r="I589" i="18"/>
  <c r="I590" i="18"/>
  <c r="I591" i="18"/>
  <c r="I592" i="18"/>
  <c r="I593" i="18"/>
  <c r="I594" i="18"/>
  <c r="I595" i="18"/>
  <c r="I596" i="18"/>
  <c r="I597" i="18"/>
  <c r="I598" i="18"/>
  <c r="I599" i="18"/>
  <c r="I600" i="18"/>
  <c r="I601" i="18"/>
  <c r="I602" i="18"/>
  <c r="I603" i="18"/>
  <c r="I604" i="18"/>
  <c r="I605" i="18"/>
  <c r="I606" i="18"/>
  <c r="I607" i="18"/>
  <c r="I608" i="18"/>
  <c r="I609" i="18"/>
  <c r="I610" i="18"/>
  <c r="I611" i="18"/>
  <c r="I612" i="18"/>
  <c r="I613" i="18"/>
  <c r="I614" i="18"/>
  <c r="I615" i="18"/>
  <c r="I616" i="18"/>
  <c r="I617" i="18"/>
  <c r="I618" i="18"/>
  <c r="I619" i="18"/>
  <c r="I620" i="18"/>
  <c r="I621" i="18"/>
  <c r="I622" i="18"/>
  <c r="I623" i="18"/>
  <c r="I624" i="18"/>
  <c r="I625" i="18"/>
  <c r="I626" i="18"/>
  <c r="I627" i="18"/>
  <c r="I628" i="18"/>
  <c r="I629" i="18"/>
  <c r="I630" i="18"/>
  <c r="I631" i="18"/>
  <c r="I632" i="18"/>
  <c r="I633" i="18"/>
  <c r="I634" i="18"/>
  <c r="I635" i="18"/>
  <c r="I636" i="18"/>
  <c r="I637" i="18"/>
  <c r="I638" i="18"/>
  <c r="I639" i="18"/>
  <c r="I640" i="18"/>
  <c r="I641" i="18"/>
  <c r="I642" i="18"/>
  <c r="I643" i="18"/>
  <c r="I644" i="18"/>
  <c r="I645" i="18"/>
  <c r="I646" i="18"/>
  <c r="I647" i="18"/>
  <c r="I648" i="18"/>
  <c r="I649" i="18"/>
  <c r="I650" i="18"/>
  <c r="I651" i="18"/>
  <c r="I652" i="18"/>
  <c r="I653" i="18"/>
  <c r="I654" i="18"/>
  <c r="I655" i="18"/>
  <c r="I656" i="18"/>
  <c r="I657" i="18"/>
  <c r="I658" i="18"/>
  <c r="I659" i="18"/>
  <c r="I660" i="18"/>
  <c r="I661" i="18"/>
  <c r="I662" i="18"/>
  <c r="I663" i="18"/>
  <c r="I664" i="18"/>
  <c r="I665" i="18"/>
  <c r="I666" i="18"/>
  <c r="I667" i="18"/>
  <c r="I668" i="18"/>
  <c r="I669" i="18"/>
  <c r="I670" i="18"/>
  <c r="I671" i="18"/>
  <c r="I672" i="18"/>
  <c r="I673" i="18"/>
  <c r="I674" i="18"/>
  <c r="I675" i="18"/>
  <c r="I676" i="18"/>
  <c r="I677" i="18"/>
  <c r="I678" i="18"/>
  <c r="I679" i="18"/>
  <c r="I680" i="18"/>
  <c r="I681" i="18"/>
  <c r="I682" i="18"/>
  <c r="I683" i="18"/>
  <c r="I684" i="18"/>
  <c r="I685" i="18"/>
  <c r="I686" i="18"/>
  <c r="I687" i="18"/>
  <c r="I688" i="18"/>
  <c r="I689" i="18"/>
  <c r="I690" i="18"/>
  <c r="I691" i="18"/>
  <c r="I692" i="18"/>
  <c r="I693" i="18"/>
  <c r="I694" i="18"/>
  <c r="I695" i="18"/>
  <c r="I696" i="18"/>
  <c r="I697" i="18"/>
  <c r="I698" i="18"/>
  <c r="I699" i="18"/>
  <c r="I700" i="18"/>
  <c r="I701" i="18"/>
  <c r="I702" i="18"/>
  <c r="I703" i="18"/>
  <c r="I704" i="18"/>
  <c r="I705" i="18"/>
  <c r="I706" i="18"/>
  <c r="I707" i="18"/>
  <c r="I708" i="18"/>
  <c r="I709" i="18"/>
  <c r="I710" i="18"/>
  <c r="I711" i="18"/>
  <c r="I712" i="18"/>
  <c r="I713" i="18"/>
  <c r="I714" i="18"/>
  <c r="I715" i="18"/>
  <c r="I716" i="18"/>
  <c r="I717" i="18"/>
  <c r="I718" i="18"/>
  <c r="I719" i="18"/>
  <c r="I720" i="18"/>
  <c r="I721" i="18"/>
  <c r="I722" i="18"/>
  <c r="I723" i="18"/>
  <c r="I724" i="18"/>
  <c r="I725" i="18"/>
  <c r="I726" i="18"/>
  <c r="I727" i="18"/>
  <c r="I728" i="18"/>
  <c r="I729" i="18"/>
  <c r="I730" i="18"/>
  <c r="I731" i="18"/>
  <c r="I732" i="18"/>
  <c r="I733" i="18"/>
  <c r="I734" i="18"/>
  <c r="I735" i="18"/>
  <c r="I736" i="18"/>
  <c r="I737" i="18"/>
  <c r="I738" i="18"/>
  <c r="I739" i="18"/>
  <c r="I740" i="18"/>
  <c r="I741" i="18"/>
  <c r="I742" i="18"/>
  <c r="I743" i="18"/>
  <c r="I744" i="18"/>
  <c r="I745" i="18"/>
  <c r="I746" i="18"/>
  <c r="I747" i="18"/>
  <c r="I748" i="18"/>
  <c r="I749" i="18"/>
  <c r="I750" i="18"/>
  <c r="I751" i="18"/>
  <c r="I752" i="18"/>
  <c r="I753" i="18"/>
  <c r="I754" i="18"/>
  <c r="I755" i="18"/>
  <c r="I756" i="18"/>
  <c r="I757" i="18"/>
  <c r="I758" i="18"/>
  <c r="I759" i="18"/>
  <c r="I760" i="18"/>
  <c r="I761" i="18"/>
  <c r="I762" i="18"/>
  <c r="I763" i="18"/>
  <c r="I764" i="18"/>
  <c r="I765" i="18"/>
  <c r="I766" i="18"/>
  <c r="I767" i="18"/>
  <c r="I768" i="18"/>
  <c r="I769" i="18"/>
  <c r="I770" i="18"/>
  <c r="I771" i="18"/>
  <c r="I772" i="18"/>
  <c r="I773" i="18"/>
  <c r="I774" i="18"/>
  <c r="I775" i="18"/>
  <c r="I776" i="18"/>
  <c r="I777" i="18"/>
  <c r="I778" i="18"/>
  <c r="I779" i="18"/>
  <c r="I780" i="18"/>
  <c r="I781" i="18"/>
  <c r="I782" i="18"/>
  <c r="I783" i="18"/>
  <c r="I784" i="18"/>
  <c r="I785" i="18"/>
  <c r="I786" i="18"/>
  <c r="I787" i="18"/>
  <c r="I788" i="18"/>
  <c r="I789" i="18"/>
  <c r="I790" i="18"/>
  <c r="I791" i="18"/>
  <c r="I792" i="18"/>
  <c r="I793" i="18"/>
  <c r="I794" i="18"/>
  <c r="I795" i="18"/>
  <c r="I796" i="18"/>
  <c r="I797" i="18"/>
  <c r="I798" i="18"/>
  <c r="I799" i="18"/>
  <c r="I800" i="18"/>
  <c r="I801" i="18"/>
  <c r="I802" i="18"/>
  <c r="I803" i="18"/>
  <c r="I804" i="18"/>
  <c r="I805" i="18"/>
  <c r="I806" i="18"/>
  <c r="I807" i="18"/>
  <c r="I808" i="18"/>
  <c r="I809" i="18"/>
  <c r="I810" i="18"/>
  <c r="I811" i="18"/>
  <c r="I812" i="18"/>
  <c r="I813" i="18"/>
  <c r="I814" i="18"/>
  <c r="I815" i="18"/>
  <c r="I816" i="18"/>
  <c r="I817" i="18"/>
  <c r="I818" i="18"/>
  <c r="I819" i="18"/>
  <c r="I820" i="18"/>
  <c r="I821" i="18"/>
  <c r="I822" i="18"/>
  <c r="I823" i="18"/>
  <c r="I824" i="18"/>
  <c r="I825" i="18"/>
  <c r="I826" i="18"/>
  <c r="I827" i="18"/>
  <c r="I828" i="18"/>
  <c r="I829" i="18"/>
  <c r="I830" i="18"/>
  <c r="I831" i="18"/>
  <c r="I832" i="18"/>
  <c r="I833" i="18"/>
  <c r="I834" i="18"/>
  <c r="I835" i="18"/>
  <c r="I836" i="18"/>
  <c r="I837" i="18"/>
  <c r="I838" i="18"/>
  <c r="I839" i="18"/>
  <c r="I840" i="18"/>
  <c r="I841" i="18"/>
  <c r="I842" i="18"/>
  <c r="I843" i="18"/>
  <c r="I844" i="18"/>
  <c r="I845" i="18"/>
  <c r="I846" i="18"/>
  <c r="I847" i="18"/>
  <c r="I848" i="18"/>
  <c r="I849" i="18"/>
  <c r="I850" i="18"/>
  <c r="I851" i="18"/>
  <c r="I852" i="18"/>
  <c r="I853" i="18"/>
  <c r="I854" i="18"/>
  <c r="I855" i="18"/>
  <c r="I856" i="18"/>
  <c r="I857" i="18"/>
  <c r="I858" i="18"/>
  <c r="I859" i="18"/>
  <c r="I860" i="18"/>
  <c r="I861" i="18"/>
  <c r="I862" i="18"/>
  <c r="I863" i="18"/>
  <c r="I864" i="18"/>
  <c r="I865" i="18"/>
  <c r="I866" i="18"/>
  <c r="I867" i="18"/>
  <c r="I868" i="18"/>
  <c r="I869" i="18"/>
  <c r="I870" i="18"/>
  <c r="I871" i="18"/>
  <c r="I872" i="18"/>
  <c r="I873" i="18"/>
  <c r="I874" i="18"/>
  <c r="I875" i="18"/>
  <c r="I876" i="18"/>
  <c r="I877" i="18"/>
  <c r="I878" i="18"/>
  <c r="I879" i="18"/>
  <c r="I880" i="18"/>
  <c r="I881" i="18"/>
  <c r="I882" i="18"/>
  <c r="I883" i="18"/>
  <c r="I884" i="18"/>
  <c r="I885" i="18"/>
  <c r="I886" i="18"/>
  <c r="I887" i="18"/>
  <c r="I888" i="18"/>
  <c r="I889" i="18"/>
  <c r="I890" i="18"/>
  <c r="I891" i="18"/>
  <c r="I892" i="18"/>
  <c r="I893" i="18"/>
  <c r="I894" i="18"/>
  <c r="I895" i="18"/>
  <c r="I896" i="18"/>
  <c r="I897" i="18"/>
  <c r="I898" i="18"/>
  <c r="I899" i="18"/>
  <c r="I900" i="18"/>
  <c r="I901" i="18"/>
  <c r="I902" i="18"/>
  <c r="I903" i="18"/>
  <c r="I904" i="18"/>
  <c r="I905" i="18"/>
  <c r="I906" i="18"/>
  <c r="I907" i="18"/>
  <c r="I908" i="18"/>
  <c r="I909" i="18"/>
  <c r="I910" i="18"/>
  <c r="I911" i="18"/>
  <c r="I912" i="18"/>
  <c r="I913" i="18"/>
  <c r="I914" i="18"/>
  <c r="I915" i="18"/>
  <c r="I916" i="18"/>
  <c r="I917" i="18"/>
  <c r="I918" i="18"/>
  <c r="I919" i="18"/>
  <c r="I920" i="18"/>
  <c r="I921" i="18"/>
  <c r="I922" i="18"/>
  <c r="I923" i="18"/>
  <c r="I924" i="18"/>
  <c r="I925" i="18"/>
  <c r="I926" i="18"/>
  <c r="I927" i="18"/>
  <c r="I928" i="18"/>
  <c r="I929" i="18"/>
  <c r="I930" i="18"/>
  <c r="I931" i="18"/>
  <c r="I932" i="18"/>
  <c r="I933" i="18"/>
  <c r="I934" i="18"/>
  <c r="I935" i="18"/>
  <c r="I936" i="18"/>
  <c r="I937" i="18"/>
  <c r="I938" i="18"/>
  <c r="I939" i="18"/>
  <c r="I940" i="18"/>
  <c r="I941" i="18"/>
  <c r="I942" i="18"/>
  <c r="I943" i="18"/>
  <c r="I944" i="18"/>
  <c r="I945" i="18"/>
  <c r="I946" i="18"/>
  <c r="I947" i="18"/>
  <c r="I948" i="18"/>
  <c r="I949" i="18"/>
  <c r="I950" i="18"/>
  <c r="I951" i="18"/>
  <c r="I952" i="18"/>
  <c r="I953" i="18"/>
  <c r="I954" i="18"/>
  <c r="I955" i="18"/>
  <c r="I956" i="18"/>
  <c r="I957" i="18"/>
  <c r="I958" i="18"/>
  <c r="I959" i="18"/>
  <c r="I960" i="18"/>
  <c r="I961" i="18"/>
  <c r="I962" i="18"/>
  <c r="I963" i="18"/>
  <c r="I964" i="18"/>
  <c r="I965" i="18"/>
  <c r="I966" i="18"/>
  <c r="I967" i="18"/>
  <c r="I968" i="18"/>
  <c r="I969" i="18"/>
  <c r="I970" i="18"/>
  <c r="I971" i="18"/>
  <c r="I972" i="18"/>
  <c r="I973" i="18"/>
  <c r="I974" i="18"/>
  <c r="I975" i="18"/>
  <c r="I976" i="18"/>
  <c r="I977" i="18"/>
  <c r="I978" i="18"/>
  <c r="I979" i="18"/>
  <c r="I980" i="18"/>
  <c r="I981" i="18"/>
  <c r="I982" i="18"/>
  <c r="I983" i="18"/>
  <c r="I984" i="18"/>
  <c r="I985" i="18"/>
  <c r="I986" i="18"/>
  <c r="I987" i="18"/>
  <c r="I988" i="18"/>
  <c r="I989" i="18"/>
  <c r="I990" i="18"/>
  <c r="I991" i="18"/>
  <c r="I992" i="18"/>
  <c r="I993" i="18"/>
  <c r="I994" i="18"/>
  <c r="I995" i="18"/>
  <c r="I996" i="18"/>
  <c r="I997" i="18"/>
  <c r="I998" i="18"/>
  <c r="I999" i="18"/>
  <c r="I1000" i="18"/>
  <c r="I1001" i="18"/>
  <c r="I1002" i="18"/>
  <c r="I1003" i="18"/>
  <c r="I1004" i="18"/>
  <c r="I1005" i="18"/>
  <c r="I1006" i="18"/>
  <c r="I1007" i="18"/>
  <c r="I1008" i="18"/>
  <c r="I1009" i="18"/>
  <c r="I1010" i="18"/>
  <c r="I1011" i="18"/>
  <c r="I1012" i="18"/>
  <c r="I1013" i="18"/>
  <c r="I1014" i="18"/>
  <c r="I1015" i="18"/>
  <c r="I1016" i="18"/>
  <c r="I1017" i="18"/>
  <c r="I1018" i="18"/>
  <c r="I1019" i="18"/>
  <c r="I1020" i="18"/>
  <c r="I1021" i="18"/>
  <c r="I1022" i="18"/>
  <c r="I1023" i="18"/>
  <c r="I1024" i="18"/>
  <c r="I1025" i="18"/>
  <c r="I1026" i="18"/>
  <c r="I1027" i="18"/>
  <c r="I1028" i="18"/>
  <c r="I1029" i="18"/>
  <c r="I1030" i="18"/>
  <c r="I1031" i="18"/>
  <c r="I1032" i="18"/>
  <c r="I1033" i="18"/>
  <c r="I1034" i="18"/>
  <c r="I1035" i="18"/>
  <c r="I1036" i="18"/>
  <c r="I1037" i="18"/>
  <c r="I1038" i="18"/>
  <c r="I1039" i="18"/>
  <c r="I1040" i="18"/>
  <c r="I1041" i="18"/>
  <c r="I1042" i="18"/>
  <c r="I1043" i="18"/>
  <c r="I1044" i="18"/>
  <c r="I1045" i="18"/>
  <c r="I1046" i="18"/>
  <c r="I1047" i="18"/>
  <c r="I1048" i="18"/>
  <c r="I1049" i="18"/>
  <c r="I1050" i="18"/>
  <c r="I1051" i="18"/>
  <c r="I1052" i="18"/>
  <c r="I1053" i="18"/>
  <c r="I1054" i="18"/>
  <c r="I1055" i="18"/>
  <c r="I1056" i="18"/>
  <c r="I1057" i="18"/>
  <c r="I1058" i="18"/>
  <c r="I1059" i="18"/>
  <c r="I1060" i="18"/>
  <c r="I1061" i="18"/>
  <c r="I1062" i="18"/>
  <c r="I1063" i="18"/>
  <c r="I1064" i="18"/>
  <c r="I1065" i="18"/>
  <c r="I1066" i="18"/>
  <c r="I1067" i="18"/>
  <c r="I1068" i="18"/>
  <c r="I1069" i="18"/>
  <c r="I1070" i="18"/>
  <c r="I1071" i="18"/>
  <c r="I1072" i="18"/>
  <c r="I1073" i="18"/>
  <c r="I1074" i="18"/>
  <c r="I1075" i="18"/>
  <c r="I1076" i="18"/>
  <c r="I1077" i="18"/>
  <c r="I1078" i="18"/>
  <c r="I1079" i="18"/>
  <c r="I1080" i="18"/>
  <c r="I1081" i="18"/>
  <c r="I1082" i="18"/>
  <c r="I1083" i="18"/>
  <c r="I1084" i="18"/>
  <c r="I1085" i="18"/>
  <c r="I1086" i="18"/>
  <c r="I1087" i="18"/>
  <c r="I1088" i="18"/>
  <c r="I1089" i="18"/>
  <c r="I1090" i="18"/>
  <c r="I1091" i="18"/>
  <c r="I1092" i="18"/>
  <c r="I1093" i="18"/>
  <c r="I1094" i="18"/>
  <c r="I1095" i="18"/>
  <c r="I1096" i="18"/>
  <c r="I1097" i="18"/>
  <c r="I1098" i="18"/>
  <c r="I1099" i="18"/>
  <c r="I1100" i="18"/>
  <c r="I1101" i="18"/>
  <c r="I1102" i="18"/>
  <c r="I1103" i="18"/>
  <c r="I1104" i="18"/>
  <c r="I1105" i="18"/>
  <c r="I1106" i="18"/>
  <c r="I1107" i="18"/>
  <c r="I1108" i="18"/>
  <c r="I1109" i="18"/>
  <c r="I1110" i="18"/>
  <c r="I1111" i="18"/>
  <c r="I1112" i="18"/>
  <c r="I1113" i="18"/>
  <c r="I1114" i="18"/>
  <c r="I1115" i="18"/>
  <c r="I1116" i="18"/>
  <c r="I1117" i="18"/>
  <c r="I1118" i="18"/>
  <c r="I1119" i="18"/>
  <c r="I1120" i="18"/>
  <c r="I1121" i="18"/>
  <c r="I1122" i="18"/>
  <c r="I1123" i="18"/>
  <c r="I1124" i="18"/>
  <c r="I1125" i="18"/>
  <c r="I1126" i="18"/>
  <c r="I1127" i="18"/>
  <c r="I1128" i="18"/>
  <c r="I1129" i="18"/>
  <c r="I1130" i="18"/>
  <c r="I1131" i="18"/>
  <c r="I1132" i="18"/>
  <c r="I1133" i="18"/>
  <c r="I1134" i="18"/>
  <c r="I1135" i="18"/>
  <c r="I1136" i="18"/>
  <c r="I1137" i="18"/>
  <c r="I1138" i="18"/>
  <c r="I1139" i="18"/>
  <c r="I1140" i="18"/>
  <c r="I1141" i="18"/>
  <c r="I1142" i="18"/>
  <c r="I1143" i="18"/>
  <c r="I1144" i="18"/>
  <c r="I1145" i="18"/>
  <c r="I1146" i="18"/>
  <c r="I1147" i="18"/>
  <c r="I1148" i="18"/>
  <c r="I1149" i="18"/>
  <c r="I1150" i="18"/>
  <c r="I1151" i="18"/>
  <c r="I1152" i="18"/>
  <c r="I1153" i="18"/>
  <c r="I1154" i="18"/>
  <c r="I1155" i="18"/>
  <c r="I1156" i="18"/>
  <c r="I1157" i="18"/>
  <c r="I1158" i="18"/>
  <c r="I1159" i="18"/>
  <c r="I1160" i="18"/>
  <c r="I1161" i="18"/>
  <c r="I1162" i="18"/>
  <c r="I1163" i="18"/>
  <c r="I1164" i="18"/>
  <c r="I1165" i="18"/>
  <c r="I1166" i="18"/>
  <c r="I1167" i="18"/>
  <c r="I1168" i="18"/>
  <c r="I1169" i="18"/>
  <c r="I1170" i="18"/>
  <c r="I1171" i="18"/>
  <c r="I1172" i="18"/>
  <c r="I1173" i="18"/>
  <c r="I1174" i="18"/>
  <c r="I1175" i="18"/>
  <c r="I1176" i="18"/>
  <c r="I1177" i="18"/>
  <c r="I1178" i="18"/>
  <c r="I1179" i="18"/>
  <c r="I1180" i="18"/>
  <c r="I1181" i="18"/>
  <c r="I1182" i="18"/>
  <c r="I1183" i="18"/>
  <c r="I1184" i="18"/>
  <c r="I1185" i="18"/>
  <c r="I1186" i="18"/>
  <c r="I1187" i="18"/>
  <c r="I1188" i="18"/>
  <c r="I1189" i="18"/>
  <c r="I1190" i="18"/>
  <c r="I1191" i="18"/>
  <c r="I1192" i="18"/>
  <c r="I1193" i="18"/>
  <c r="I1194" i="18"/>
  <c r="I1195" i="18"/>
  <c r="I1196" i="18"/>
  <c r="I1197" i="18"/>
  <c r="I1198" i="18"/>
  <c r="I1199" i="18"/>
  <c r="I1200" i="18"/>
  <c r="I1201" i="18"/>
  <c r="I1202" i="18"/>
  <c r="I1203" i="18"/>
  <c r="I1204" i="18"/>
  <c r="I1205" i="18"/>
  <c r="I1206" i="18"/>
  <c r="I1207" i="18"/>
  <c r="I1208" i="18"/>
  <c r="I1209" i="18"/>
  <c r="I1210" i="18"/>
  <c r="I1211" i="18"/>
  <c r="I1212" i="18"/>
  <c r="I1213" i="18"/>
  <c r="I1214" i="18"/>
  <c r="I1215" i="18"/>
  <c r="I1216" i="18"/>
  <c r="I1217" i="18"/>
  <c r="I1218" i="18"/>
  <c r="I1219" i="18"/>
  <c r="I1220" i="18"/>
  <c r="I1221" i="18"/>
  <c r="I1222" i="18"/>
  <c r="I1223" i="18"/>
  <c r="I1224" i="18"/>
  <c r="I1225" i="18"/>
  <c r="I1226" i="18"/>
  <c r="I1227" i="18"/>
  <c r="I1228" i="18"/>
  <c r="I1229" i="18"/>
  <c r="I1230" i="18"/>
  <c r="I1231" i="18"/>
  <c r="AA3" i="18"/>
  <c r="X3" i="18"/>
  <c r="U3" i="18"/>
  <c r="R3" i="18"/>
  <c r="O3" i="18"/>
  <c r="I3" i="18"/>
  <c r="L4" i="18"/>
  <c r="L5" i="18"/>
  <c r="L6" i="18"/>
  <c r="L7" i="18"/>
  <c r="L8" i="18"/>
  <c r="L9" i="18"/>
  <c r="L10" i="18"/>
  <c r="L11" i="18"/>
  <c r="L12" i="18"/>
  <c r="L13" i="18"/>
  <c r="L14" i="18"/>
  <c r="L15" i="18"/>
  <c r="L16" i="18"/>
  <c r="L17" i="18"/>
  <c r="L18" i="18"/>
  <c r="L19" i="18"/>
  <c r="L20" i="18"/>
  <c r="L21" i="18"/>
  <c r="L22" i="18"/>
  <c r="L23" i="18"/>
  <c r="L24" i="18"/>
  <c r="L25" i="18"/>
  <c r="L26" i="18"/>
  <c r="L27" i="18"/>
  <c r="L28" i="18"/>
  <c r="L29" i="18"/>
  <c r="L30" i="18"/>
  <c r="L31" i="18"/>
  <c r="L32" i="18"/>
  <c r="L33" i="18"/>
  <c r="L34" i="18"/>
  <c r="L35" i="18"/>
  <c r="L36" i="18"/>
  <c r="L37" i="18"/>
  <c r="L38" i="18"/>
  <c r="L39" i="18"/>
  <c r="L40" i="18"/>
  <c r="L41" i="18"/>
  <c r="L42" i="18"/>
  <c r="L43" i="18"/>
  <c r="L44" i="18"/>
  <c r="L45" i="18"/>
  <c r="L46" i="18"/>
  <c r="L47" i="18"/>
  <c r="L48" i="18"/>
  <c r="L49" i="18"/>
  <c r="L50" i="18"/>
  <c r="L51" i="18"/>
  <c r="L52" i="18"/>
  <c r="L53" i="18"/>
  <c r="L54" i="18"/>
  <c r="L55" i="18"/>
  <c r="L56" i="18"/>
  <c r="L57" i="18"/>
  <c r="L58" i="18"/>
  <c r="L59" i="18"/>
  <c r="L60" i="18"/>
  <c r="L61" i="18"/>
  <c r="L62" i="18"/>
  <c r="L63" i="18"/>
  <c r="L64" i="18"/>
  <c r="L65" i="18"/>
  <c r="L66" i="18"/>
  <c r="L67" i="18"/>
  <c r="L68" i="18"/>
  <c r="L69" i="18"/>
  <c r="L70" i="18"/>
  <c r="L71" i="18"/>
  <c r="L72" i="18"/>
  <c r="L73" i="18"/>
  <c r="L74" i="18"/>
  <c r="L75" i="18"/>
  <c r="L76" i="18"/>
  <c r="L77" i="18"/>
  <c r="L78" i="18"/>
  <c r="L79" i="18"/>
  <c r="L80" i="18"/>
  <c r="L81" i="18"/>
  <c r="L82" i="18"/>
  <c r="L83" i="18"/>
  <c r="L84" i="18"/>
  <c r="L85" i="18"/>
  <c r="L86" i="18"/>
  <c r="L87" i="18"/>
  <c r="L88" i="18"/>
  <c r="L89" i="18"/>
  <c r="L90" i="18"/>
  <c r="L91" i="18"/>
  <c r="L92" i="18"/>
  <c r="L93" i="18"/>
  <c r="L94" i="18"/>
  <c r="L95" i="18"/>
  <c r="L96" i="18"/>
  <c r="L97" i="18"/>
  <c r="L98" i="18"/>
  <c r="L99" i="18"/>
  <c r="L100" i="18"/>
  <c r="L101" i="18"/>
  <c r="L102" i="18"/>
  <c r="L103" i="18"/>
  <c r="L104" i="18"/>
  <c r="L105" i="18"/>
  <c r="L106" i="18"/>
  <c r="L107" i="18"/>
  <c r="L108" i="18"/>
  <c r="L109" i="18"/>
  <c r="L110" i="18"/>
  <c r="L111" i="18"/>
  <c r="L112" i="18"/>
  <c r="L113" i="18"/>
  <c r="L114" i="18"/>
  <c r="L115" i="18"/>
  <c r="L116" i="18"/>
  <c r="L117" i="18"/>
  <c r="L118" i="18"/>
  <c r="L119" i="18"/>
  <c r="L120" i="18"/>
  <c r="L121" i="18"/>
  <c r="L122" i="18"/>
  <c r="L123" i="18"/>
  <c r="L124" i="18"/>
  <c r="L125" i="18"/>
  <c r="L126" i="18"/>
  <c r="L127" i="18"/>
  <c r="L128" i="18"/>
  <c r="L129" i="18"/>
  <c r="L130" i="18"/>
  <c r="L131" i="18"/>
  <c r="L132" i="18"/>
  <c r="L133" i="18"/>
  <c r="L134" i="18"/>
  <c r="L135" i="18"/>
  <c r="L136" i="18"/>
  <c r="L137" i="18"/>
  <c r="L138" i="18"/>
  <c r="L139" i="18"/>
  <c r="L140" i="18"/>
  <c r="L141" i="18"/>
  <c r="L142" i="18"/>
  <c r="L143" i="18"/>
  <c r="L144" i="18"/>
  <c r="L145" i="18"/>
  <c r="L146" i="18"/>
  <c r="L147" i="18"/>
  <c r="L148" i="18"/>
  <c r="L149" i="18"/>
  <c r="L150" i="18"/>
  <c r="L151" i="18"/>
  <c r="L152" i="18"/>
  <c r="L153" i="18"/>
  <c r="L154" i="18"/>
  <c r="L155" i="18"/>
  <c r="L156" i="18"/>
  <c r="L157" i="18"/>
  <c r="L158" i="18"/>
  <c r="L159" i="18"/>
  <c r="L160" i="18"/>
  <c r="L161" i="18"/>
  <c r="L162" i="18"/>
  <c r="L163" i="18"/>
  <c r="L164" i="18"/>
  <c r="L165" i="18"/>
  <c r="L166" i="18"/>
  <c r="L167" i="18"/>
  <c r="L168" i="18"/>
  <c r="L169" i="18"/>
  <c r="L170" i="18"/>
  <c r="L171" i="18"/>
  <c r="L172" i="18"/>
  <c r="L173" i="18"/>
  <c r="L174" i="18"/>
  <c r="L175" i="18"/>
  <c r="L176" i="18"/>
  <c r="L177" i="18"/>
  <c r="L178" i="18"/>
  <c r="L179" i="18"/>
  <c r="L180" i="18"/>
  <c r="L181" i="18"/>
  <c r="L182" i="18"/>
  <c r="L183" i="18"/>
  <c r="L184" i="18"/>
  <c r="L185" i="18"/>
  <c r="L186" i="18"/>
  <c r="L187" i="18"/>
  <c r="L188" i="18"/>
  <c r="L189" i="18"/>
  <c r="L190" i="18"/>
  <c r="L191" i="18"/>
  <c r="L192" i="18"/>
  <c r="L193" i="18"/>
  <c r="L194" i="18"/>
  <c r="L195" i="18"/>
  <c r="L196" i="18"/>
  <c r="L197" i="18"/>
  <c r="L198" i="18"/>
  <c r="L199" i="18"/>
  <c r="L200" i="18"/>
  <c r="L201" i="18"/>
  <c r="L202" i="18"/>
  <c r="L203" i="18"/>
  <c r="L204" i="18"/>
  <c r="L205" i="18"/>
  <c r="L206" i="18"/>
  <c r="L207" i="18"/>
  <c r="L208" i="18"/>
  <c r="L209" i="18"/>
  <c r="L210" i="18"/>
  <c r="L211" i="18"/>
  <c r="L212" i="18"/>
  <c r="L213" i="18"/>
  <c r="L214" i="18"/>
  <c r="L215" i="18"/>
  <c r="L216" i="18"/>
  <c r="L217" i="18"/>
  <c r="L218" i="18"/>
  <c r="L219" i="18"/>
  <c r="L220" i="18"/>
  <c r="L221" i="18"/>
  <c r="L222" i="18"/>
  <c r="L223" i="18"/>
  <c r="L224" i="18"/>
  <c r="L225" i="18"/>
  <c r="L226" i="18"/>
  <c r="L227" i="18"/>
  <c r="L228" i="18"/>
  <c r="L229" i="18"/>
  <c r="L230" i="18"/>
  <c r="L231" i="18"/>
  <c r="L232" i="18"/>
  <c r="L233" i="18"/>
  <c r="L234" i="18"/>
  <c r="L235" i="18"/>
  <c r="L236" i="18"/>
  <c r="L237" i="18"/>
  <c r="L238" i="18"/>
  <c r="L239" i="18"/>
  <c r="L240" i="18"/>
  <c r="L241" i="18"/>
  <c r="L242" i="18"/>
  <c r="L243" i="18"/>
  <c r="L244" i="18"/>
  <c r="L245" i="18"/>
  <c r="L246" i="18"/>
  <c r="L247" i="18"/>
  <c r="L248" i="18"/>
  <c r="L249" i="18"/>
  <c r="L250" i="18"/>
  <c r="L251" i="18"/>
  <c r="L252" i="18"/>
  <c r="L253" i="18"/>
  <c r="L254" i="18"/>
  <c r="L255" i="18"/>
  <c r="L256" i="18"/>
  <c r="L257" i="18"/>
  <c r="L258" i="18"/>
  <c r="L259" i="18"/>
  <c r="L260" i="18"/>
  <c r="L261" i="18"/>
  <c r="L262" i="18"/>
  <c r="L263" i="18"/>
  <c r="L264" i="18"/>
  <c r="L265" i="18"/>
  <c r="L266" i="18"/>
  <c r="L267" i="18"/>
  <c r="L268" i="18"/>
  <c r="L269" i="18"/>
  <c r="L270" i="18"/>
  <c r="L271" i="18"/>
  <c r="L272" i="18"/>
  <c r="L273" i="18"/>
  <c r="L274" i="18"/>
  <c r="L275" i="18"/>
  <c r="L276" i="18"/>
  <c r="L277" i="18"/>
  <c r="L278" i="18"/>
  <c r="L279" i="18"/>
  <c r="L280" i="18"/>
  <c r="L281" i="18"/>
  <c r="L282" i="18"/>
  <c r="L283" i="18"/>
  <c r="L284" i="18"/>
  <c r="L285" i="18"/>
  <c r="L286" i="18"/>
  <c r="L287" i="18"/>
  <c r="L288" i="18"/>
  <c r="L289" i="18"/>
  <c r="L290" i="18"/>
  <c r="L291" i="18"/>
  <c r="L292" i="18"/>
  <c r="L293" i="18"/>
  <c r="L294" i="18"/>
  <c r="L295" i="18"/>
  <c r="L296" i="18"/>
  <c r="L297" i="18"/>
  <c r="L298" i="18"/>
  <c r="L299" i="18"/>
  <c r="L300" i="18"/>
  <c r="L301" i="18"/>
  <c r="L302" i="18"/>
  <c r="L303" i="18"/>
  <c r="L304" i="18"/>
  <c r="L305" i="18"/>
  <c r="L306" i="18"/>
  <c r="L307" i="18"/>
  <c r="L308" i="18"/>
  <c r="L309" i="18"/>
  <c r="L310" i="18"/>
  <c r="L311" i="18"/>
  <c r="L312" i="18"/>
  <c r="L313" i="18"/>
  <c r="L314" i="18"/>
  <c r="L315" i="18"/>
  <c r="L316" i="18"/>
  <c r="L317" i="18"/>
  <c r="L318" i="18"/>
  <c r="L319" i="18"/>
  <c r="L320" i="18"/>
  <c r="L321" i="18"/>
  <c r="L322" i="18"/>
  <c r="L323" i="18"/>
  <c r="L324" i="18"/>
  <c r="L325" i="18"/>
  <c r="L326" i="18"/>
  <c r="L327" i="18"/>
  <c r="L328" i="18"/>
  <c r="L329" i="18"/>
  <c r="L330" i="18"/>
  <c r="L331" i="18"/>
  <c r="L332" i="18"/>
  <c r="L333" i="18"/>
  <c r="L334" i="18"/>
  <c r="L335" i="18"/>
  <c r="L336" i="18"/>
  <c r="L337" i="18"/>
  <c r="L338" i="18"/>
  <c r="L339" i="18"/>
  <c r="L340" i="18"/>
  <c r="L341" i="18"/>
  <c r="L342" i="18"/>
  <c r="L343" i="18"/>
  <c r="L344" i="18"/>
  <c r="L345" i="18"/>
  <c r="L346" i="18"/>
  <c r="L347" i="18"/>
  <c r="L348" i="18"/>
  <c r="L349" i="18"/>
  <c r="L350" i="18"/>
  <c r="L351" i="18"/>
  <c r="L352" i="18"/>
  <c r="L353" i="18"/>
  <c r="L354" i="18"/>
  <c r="L355" i="18"/>
  <c r="L356" i="18"/>
  <c r="L357" i="18"/>
  <c r="L358" i="18"/>
  <c r="L359" i="18"/>
  <c r="L360" i="18"/>
  <c r="L361" i="18"/>
  <c r="L362" i="18"/>
  <c r="L363" i="18"/>
  <c r="L364" i="18"/>
  <c r="L365" i="18"/>
  <c r="L366" i="18"/>
  <c r="L367" i="18"/>
  <c r="L368" i="18"/>
  <c r="L369" i="18"/>
  <c r="L370" i="18"/>
  <c r="L371" i="18"/>
  <c r="L372" i="18"/>
  <c r="L373" i="18"/>
  <c r="L374" i="18"/>
  <c r="L375" i="18"/>
  <c r="L376" i="18"/>
  <c r="L377" i="18"/>
  <c r="L378" i="18"/>
  <c r="L379" i="18"/>
  <c r="L380" i="18"/>
  <c r="L381" i="18"/>
  <c r="L382" i="18"/>
  <c r="L383" i="18"/>
  <c r="L384" i="18"/>
  <c r="L385" i="18"/>
  <c r="L386" i="18"/>
  <c r="L387" i="18"/>
  <c r="L388" i="18"/>
  <c r="L389" i="18"/>
  <c r="L390" i="18"/>
  <c r="L391" i="18"/>
  <c r="L392" i="18"/>
  <c r="L393" i="18"/>
  <c r="L394" i="18"/>
  <c r="L395" i="18"/>
  <c r="L396" i="18"/>
  <c r="L397" i="18"/>
  <c r="L398" i="18"/>
  <c r="L399" i="18"/>
  <c r="L400" i="18"/>
  <c r="L401" i="18"/>
  <c r="L402" i="18"/>
  <c r="L403" i="18"/>
  <c r="L404" i="18"/>
  <c r="L405" i="18"/>
  <c r="L406" i="18"/>
  <c r="L407" i="18"/>
  <c r="L408" i="18"/>
  <c r="L409" i="18"/>
  <c r="L410" i="18"/>
  <c r="L411" i="18"/>
  <c r="L412" i="18"/>
  <c r="L413" i="18"/>
  <c r="L414" i="18"/>
  <c r="L415" i="18"/>
  <c r="L416" i="18"/>
  <c r="L417" i="18"/>
  <c r="L418" i="18"/>
  <c r="L419" i="18"/>
  <c r="L420" i="18"/>
  <c r="L421" i="18"/>
  <c r="L422" i="18"/>
  <c r="L423" i="18"/>
  <c r="L424" i="18"/>
  <c r="L425" i="18"/>
  <c r="L426" i="18"/>
  <c r="L427" i="18"/>
  <c r="L428" i="18"/>
  <c r="L429" i="18"/>
  <c r="L430" i="18"/>
  <c r="L431" i="18"/>
  <c r="L432" i="18"/>
  <c r="L433" i="18"/>
  <c r="L434" i="18"/>
  <c r="L435" i="18"/>
  <c r="L436" i="18"/>
  <c r="L437" i="18"/>
  <c r="L438" i="18"/>
  <c r="L439" i="18"/>
  <c r="L440" i="18"/>
  <c r="L441" i="18"/>
  <c r="L442" i="18"/>
  <c r="L443" i="18"/>
  <c r="L444" i="18"/>
  <c r="L445" i="18"/>
  <c r="L446" i="18"/>
  <c r="L447" i="18"/>
  <c r="L448" i="18"/>
  <c r="L449" i="18"/>
  <c r="L450" i="18"/>
  <c r="L451" i="18"/>
  <c r="L452" i="18"/>
  <c r="L453" i="18"/>
  <c r="L454" i="18"/>
  <c r="L455" i="18"/>
  <c r="L456" i="18"/>
  <c r="L457" i="18"/>
  <c r="L458" i="18"/>
  <c r="L459" i="18"/>
  <c r="L460" i="18"/>
  <c r="L461" i="18"/>
  <c r="L462" i="18"/>
  <c r="L463" i="18"/>
  <c r="L464" i="18"/>
  <c r="L465" i="18"/>
  <c r="L466" i="18"/>
  <c r="L467" i="18"/>
  <c r="L468" i="18"/>
  <c r="L469" i="18"/>
  <c r="L470" i="18"/>
  <c r="L471" i="18"/>
  <c r="L472" i="18"/>
  <c r="L473" i="18"/>
  <c r="L474" i="18"/>
  <c r="L475" i="18"/>
  <c r="L476" i="18"/>
  <c r="L477" i="18"/>
  <c r="L478" i="18"/>
  <c r="L479" i="18"/>
  <c r="L480" i="18"/>
  <c r="L481" i="18"/>
  <c r="L482" i="18"/>
  <c r="L483" i="18"/>
  <c r="L484" i="18"/>
  <c r="L485" i="18"/>
  <c r="L486" i="18"/>
  <c r="L487" i="18"/>
  <c r="L488" i="18"/>
  <c r="L489" i="18"/>
  <c r="L490" i="18"/>
  <c r="L491" i="18"/>
  <c r="L492" i="18"/>
  <c r="L493" i="18"/>
  <c r="L494" i="18"/>
  <c r="L495" i="18"/>
  <c r="L496" i="18"/>
  <c r="L497" i="18"/>
  <c r="L498" i="18"/>
  <c r="L499" i="18"/>
  <c r="L500" i="18"/>
  <c r="L501" i="18"/>
  <c r="L502" i="18"/>
  <c r="L503" i="18"/>
  <c r="L504" i="18"/>
  <c r="L505" i="18"/>
  <c r="L506" i="18"/>
  <c r="L507" i="18"/>
  <c r="L508" i="18"/>
  <c r="L509" i="18"/>
  <c r="L510" i="18"/>
  <c r="L511" i="18"/>
  <c r="L512" i="18"/>
  <c r="L513" i="18"/>
  <c r="L514" i="18"/>
  <c r="L515" i="18"/>
  <c r="L516" i="18"/>
  <c r="L517" i="18"/>
  <c r="L518" i="18"/>
  <c r="L519" i="18"/>
  <c r="L520" i="18"/>
  <c r="L521" i="18"/>
  <c r="L522" i="18"/>
  <c r="L523" i="18"/>
  <c r="L524" i="18"/>
  <c r="L525" i="18"/>
  <c r="L526" i="18"/>
  <c r="L527" i="18"/>
  <c r="L528" i="18"/>
  <c r="L529" i="18"/>
  <c r="L530" i="18"/>
  <c r="L531" i="18"/>
  <c r="L532" i="18"/>
  <c r="L533" i="18"/>
  <c r="L534" i="18"/>
  <c r="L535" i="18"/>
  <c r="L536" i="18"/>
  <c r="L537" i="18"/>
  <c r="L538" i="18"/>
  <c r="L539" i="18"/>
  <c r="L540" i="18"/>
  <c r="L541" i="18"/>
  <c r="L542" i="18"/>
  <c r="L543" i="18"/>
  <c r="L544" i="18"/>
  <c r="L545" i="18"/>
  <c r="L546" i="18"/>
  <c r="L547" i="18"/>
  <c r="L548" i="18"/>
  <c r="L549" i="18"/>
  <c r="L550" i="18"/>
  <c r="L551" i="18"/>
  <c r="L552" i="18"/>
  <c r="L553" i="18"/>
  <c r="L554" i="18"/>
  <c r="L555" i="18"/>
  <c r="L556" i="18"/>
  <c r="L557" i="18"/>
  <c r="L558" i="18"/>
  <c r="L559" i="18"/>
  <c r="L560" i="18"/>
  <c r="L561" i="18"/>
  <c r="L562" i="18"/>
  <c r="L563" i="18"/>
  <c r="L564" i="18"/>
  <c r="L565" i="18"/>
  <c r="L566" i="18"/>
  <c r="L567" i="18"/>
  <c r="L568" i="18"/>
  <c r="L569" i="18"/>
  <c r="L570" i="18"/>
  <c r="L571" i="18"/>
  <c r="L572" i="18"/>
  <c r="L573" i="18"/>
  <c r="L574" i="18"/>
  <c r="L575" i="18"/>
  <c r="L576" i="18"/>
  <c r="L577" i="18"/>
  <c r="L578" i="18"/>
  <c r="L579" i="18"/>
  <c r="L580" i="18"/>
  <c r="L581" i="18"/>
  <c r="L582" i="18"/>
  <c r="L583" i="18"/>
  <c r="L584" i="18"/>
  <c r="L585" i="18"/>
  <c r="L586" i="18"/>
  <c r="L587" i="18"/>
  <c r="L588" i="18"/>
  <c r="L589" i="18"/>
  <c r="L590" i="18"/>
  <c r="L591" i="18"/>
  <c r="L592" i="18"/>
  <c r="L593" i="18"/>
  <c r="L594" i="18"/>
  <c r="L595" i="18"/>
  <c r="L596" i="18"/>
  <c r="L597" i="18"/>
  <c r="L598" i="18"/>
  <c r="L599" i="18"/>
  <c r="L600" i="18"/>
  <c r="L601" i="18"/>
  <c r="L602" i="18"/>
  <c r="L603" i="18"/>
  <c r="L604" i="18"/>
  <c r="L605" i="18"/>
  <c r="L606" i="18"/>
  <c r="L607" i="18"/>
  <c r="L608" i="18"/>
  <c r="L609" i="18"/>
  <c r="L610" i="18"/>
  <c r="L611" i="18"/>
  <c r="L612" i="18"/>
  <c r="L613" i="18"/>
  <c r="L614" i="18"/>
  <c r="L615" i="18"/>
  <c r="L616" i="18"/>
  <c r="L617" i="18"/>
  <c r="L618" i="18"/>
  <c r="L619" i="18"/>
  <c r="L620" i="18"/>
  <c r="L621" i="18"/>
  <c r="L622" i="18"/>
  <c r="L623" i="18"/>
  <c r="L624" i="18"/>
  <c r="L625" i="18"/>
  <c r="L626" i="18"/>
  <c r="L627" i="18"/>
  <c r="L628" i="18"/>
  <c r="L629" i="18"/>
  <c r="L630" i="18"/>
  <c r="L631" i="18"/>
  <c r="L632" i="18"/>
  <c r="L633" i="18"/>
  <c r="L634" i="18"/>
  <c r="L635" i="18"/>
  <c r="L636" i="18"/>
  <c r="L637" i="18"/>
  <c r="L638" i="18"/>
  <c r="L639" i="18"/>
  <c r="L640" i="18"/>
  <c r="L641" i="18"/>
  <c r="L642" i="18"/>
  <c r="L643" i="18"/>
  <c r="L644" i="18"/>
  <c r="L645" i="18"/>
  <c r="L646" i="18"/>
  <c r="L647" i="18"/>
  <c r="L648" i="18"/>
  <c r="L649" i="18"/>
  <c r="L650" i="18"/>
  <c r="L651" i="18"/>
  <c r="L652" i="18"/>
  <c r="L653" i="18"/>
  <c r="L654" i="18"/>
  <c r="L655" i="18"/>
  <c r="L656" i="18"/>
  <c r="L657" i="18"/>
  <c r="L658" i="18"/>
  <c r="L659" i="18"/>
  <c r="L660" i="18"/>
  <c r="L661" i="18"/>
  <c r="L662" i="18"/>
  <c r="L663" i="18"/>
  <c r="L664" i="18"/>
  <c r="L665" i="18"/>
  <c r="L666" i="18"/>
  <c r="L667" i="18"/>
  <c r="L668" i="18"/>
  <c r="L669" i="18"/>
  <c r="L670" i="18"/>
  <c r="L671" i="18"/>
  <c r="L672" i="18"/>
  <c r="L673" i="18"/>
  <c r="L674" i="18"/>
  <c r="L675" i="18"/>
  <c r="L676" i="18"/>
  <c r="L677" i="18"/>
  <c r="L678" i="18"/>
  <c r="L679" i="18"/>
  <c r="L680" i="18"/>
  <c r="L681" i="18"/>
  <c r="L682" i="18"/>
  <c r="L683" i="18"/>
  <c r="L684" i="18"/>
  <c r="L685" i="18"/>
  <c r="L686" i="18"/>
  <c r="L687" i="18"/>
  <c r="L688" i="18"/>
  <c r="L689" i="18"/>
  <c r="L690" i="18"/>
  <c r="L691" i="18"/>
  <c r="L692" i="18"/>
  <c r="L693" i="18"/>
  <c r="L694" i="18"/>
  <c r="L695" i="18"/>
  <c r="L696" i="18"/>
  <c r="L697" i="18"/>
  <c r="L698" i="18"/>
  <c r="L699" i="18"/>
  <c r="L700" i="18"/>
  <c r="L701" i="18"/>
  <c r="L702" i="18"/>
  <c r="L703" i="18"/>
  <c r="L704" i="18"/>
  <c r="L705" i="18"/>
  <c r="L706" i="18"/>
  <c r="L707" i="18"/>
  <c r="L708" i="18"/>
  <c r="L709" i="18"/>
  <c r="L710" i="18"/>
  <c r="L711" i="18"/>
  <c r="L712" i="18"/>
  <c r="L713" i="18"/>
  <c r="L714" i="18"/>
  <c r="L715" i="18"/>
  <c r="L716" i="18"/>
  <c r="L717" i="18"/>
  <c r="L718" i="18"/>
  <c r="L719" i="18"/>
  <c r="L720" i="18"/>
  <c r="L721" i="18"/>
  <c r="L722" i="18"/>
  <c r="L723" i="18"/>
  <c r="L724" i="18"/>
  <c r="L725" i="18"/>
  <c r="L726" i="18"/>
  <c r="L727" i="18"/>
  <c r="L728" i="18"/>
  <c r="L729" i="18"/>
  <c r="L730" i="18"/>
  <c r="L731" i="18"/>
  <c r="L732" i="18"/>
  <c r="L733" i="18"/>
  <c r="L734" i="18"/>
  <c r="L735" i="18"/>
  <c r="L736" i="18"/>
  <c r="L737" i="18"/>
  <c r="L738" i="18"/>
  <c r="L739" i="18"/>
  <c r="L740" i="18"/>
  <c r="L741" i="18"/>
  <c r="L742" i="18"/>
  <c r="L743" i="18"/>
  <c r="L744" i="18"/>
  <c r="L745" i="18"/>
  <c r="L746" i="18"/>
  <c r="L747" i="18"/>
  <c r="L748" i="18"/>
  <c r="L749" i="18"/>
  <c r="L750" i="18"/>
  <c r="L751" i="18"/>
  <c r="L752" i="18"/>
  <c r="L753" i="18"/>
  <c r="L754" i="18"/>
  <c r="L755" i="18"/>
  <c r="L756" i="18"/>
  <c r="L757" i="18"/>
  <c r="L758" i="18"/>
  <c r="L759" i="18"/>
  <c r="L760" i="18"/>
  <c r="L761" i="18"/>
  <c r="L762" i="18"/>
  <c r="L763" i="18"/>
  <c r="L764" i="18"/>
  <c r="L765" i="18"/>
  <c r="L766" i="18"/>
  <c r="L767" i="18"/>
  <c r="L768" i="18"/>
  <c r="L769" i="18"/>
  <c r="L770" i="18"/>
  <c r="L771" i="18"/>
  <c r="L772" i="18"/>
  <c r="L773" i="18"/>
  <c r="L774" i="18"/>
  <c r="L775" i="18"/>
  <c r="L776" i="18"/>
  <c r="L777" i="18"/>
  <c r="L778" i="18"/>
  <c r="L779" i="18"/>
  <c r="L780" i="18"/>
  <c r="L781" i="18"/>
  <c r="L782" i="18"/>
  <c r="L783" i="18"/>
  <c r="L784" i="18"/>
  <c r="L785" i="18"/>
  <c r="L786" i="18"/>
  <c r="L787" i="18"/>
  <c r="L788" i="18"/>
  <c r="L789" i="18"/>
  <c r="L790" i="18"/>
  <c r="L791" i="18"/>
  <c r="L792" i="18"/>
  <c r="L793" i="18"/>
  <c r="L794" i="18"/>
  <c r="L795" i="18"/>
  <c r="L796" i="18"/>
  <c r="L797" i="18"/>
  <c r="L798" i="18"/>
  <c r="L799" i="18"/>
  <c r="L800" i="18"/>
  <c r="L801" i="18"/>
  <c r="L802" i="18"/>
  <c r="L803" i="18"/>
  <c r="L804" i="18"/>
  <c r="L805" i="18"/>
  <c r="L806" i="18"/>
  <c r="L807" i="18"/>
  <c r="L808" i="18"/>
  <c r="L809" i="18"/>
  <c r="L810" i="18"/>
  <c r="L811" i="18"/>
  <c r="L812" i="18"/>
  <c r="L813" i="18"/>
  <c r="L814" i="18"/>
  <c r="L815" i="18"/>
  <c r="L816" i="18"/>
  <c r="L817" i="18"/>
  <c r="L818" i="18"/>
  <c r="L819" i="18"/>
  <c r="L820" i="18"/>
  <c r="L821" i="18"/>
  <c r="L822" i="18"/>
  <c r="L823" i="18"/>
  <c r="L824" i="18"/>
  <c r="L825" i="18"/>
  <c r="L826" i="18"/>
  <c r="L827" i="18"/>
  <c r="L828" i="18"/>
  <c r="L829" i="18"/>
  <c r="L830" i="18"/>
  <c r="L831" i="18"/>
  <c r="L832" i="18"/>
  <c r="L833" i="18"/>
  <c r="L834" i="18"/>
  <c r="L835" i="18"/>
  <c r="L836" i="18"/>
  <c r="L837" i="18"/>
  <c r="L838" i="18"/>
  <c r="L839" i="18"/>
  <c r="L840" i="18"/>
  <c r="L841" i="18"/>
  <c r="L842" i="18"/>
  <c r="L843" i="18"/>
  <c r="L844" i="18"/>
  <c r="L845" i="18"/>
  <c r="L846" i="18"/>
  <c r="L847" i="18"/>
  <c r="L848" i="18"/>
  <c r="L849" i="18"/>
  <c r="L850" i="18"/>
  <c r="L851" i="18"/>
  <c r="L852" i="18"/>
  <c r="L853" i="18"/>
  <c r="L854" i="18"/>
  <c r="L855" i="18"/>
  <c r="L856" i="18"/>
  <c r="L857" i="18"/>
  <c r="L858" i="18"/>
  <c r="L859" i="18"/>
  <c r="L860" i="18"/>
  <c r="L861" i="18"/>
  <c r="L862" i="18"/>
  <c r="L863" i="18"/>
  <c r="L864" i="18"/>
  <c r="L865" i="18"/>
  <c r="L866" i="18"/>
  <c r="L867" i="18"/>
  <c r="L868" i="18"/>
  <c r="L869" i="18"/>
  <c r="L870" i="18"/>
  <c r="L871" i="18"/>
  <c r="L872" i="18"/>
  <c r="L873" i="18"/>
  <c r="L874" i="18"/>
  <c r="L875" i="18"/>
  <c r="L876" i="18"/>
  <c r="L877" i="18"/>
  <c r="L878" i="18"/>
  <c r="L879" i="18"/>
  <c r="L880" i="18"/>
  <c r="L881" i="18"/>
  <c r="L882" i="18"/>
  <c r="L883" i="18"/>
  <c r="L884" i="18"/>
  <c r="L885" i="18"/>
  <c r="L886" i="18"/>
  <c r="L887" i="18"/>
  <c r="L888" i="18"/>
  <c r="L889" i="18"/>
  <c r="L890" i="18"/>
  <c r="L891" i="18"/>
  <c r="L892" i="18"/>
  <c r="L893" i="18"/>
  <c r="L894" i="18"/>
  <c r="L895" i="18"/>
  <c r="L896" i="18"/>
  <c r="L897" i="18"/>
  <c r="L898" i="18"/>
  <c r="L899" i="18"/>
  <c r="L900" i="18"/>
  <c r="L901" i="18"/>
  <c r="L902" i="18"/>
  <c r="L903" i="18"/>
  <c r="L904" i="18"/>
  <c r="L905" i="18"/>
  <c r="L906" i="18"/>
  <c r="L907" i="18"/>
  <c r="L908" i="18"/>
  <c r="L909" i="18"/>
  <c r="L910" i="18"/>
  <c r="L911" i="18"/>
  <c r="L912" i="18"/>
  <c r="L913" i="18"/>
  <c r="L914" i="18"/>
  <c r="L915" i="18"/>
  <c r="L916" i="18"/>
  <c r="L917" i="18"/>
  <c r="L918" i="18"/>
  <c r="L919" i="18"/>
  <c r="L920" i="18"/>
  <c r="L921" i="18"/>
  <c r="L922" i="18"/>
  <c r="L923" i="18"/>
  <c r="L924" i="18"/>
  <c r="L925" i="18"/>
  <c r="L926" i="18"/>
  <c r="L927" i="18"/>
  <c r="L928" i="18"/>
  <c r="L929" i="18"/>
  <c r="L930" i="18"/>
  <c r="L931" i="18"/>
  <c r="L932" i="18"/>
  <c r="L933" i="18"/>
  <c r="L934" i="18"/>
  <c r="L935" i="18"/>
  <c r="L936" i="18"/>
  <c r="L937" i="18"/>
  <c r="L938" i="18"/>
  <c r="L939" i="18"/>
  <c r="L940" i="18"/>
  <c r="L941" i="18"/>
  <c r="L942" i="18"/>
  <c r="L943" i="18"/>
  <c r="L944" i="18"/>
  <c r="L945" i="18"/>
  <c r="L946" i="18"/>
  <c r="L947" i="18"/>
  <c r="L948" i="18"/>
  <c r="L949" i="18"/>
  <c r="L950" i="18"/>
  <c r="L951" i="18"/>
  <c r="L952" i="18"/>
  <c r="L953" i="18"/>
  <c r="L954" i="18"/>
  <c r="L955" i="18"/>
  <c r="L956" i="18"/>
  <c r="L957" i="18"/>
  <c r="L958" i="18"/>
  <c r="L959" i="18"/>
  <c r="L960" i="18"/>
  <c r="L961" i="18"/>
  <c r="L962" i="18"/>
  <c r="L963" i="18"/>
  <c r="L964" i="18"/>
  <c r="L965" i="18"/>
  <c r="L966" i="18"/>
  <c r="L967" i="18"/>
  <c r="L968" i="18"/>
  <c r="L969" i="18"/>
  <c r="L970" i="18"/>
  <c r="L971" i="18"/>
  <c r="L972" i="18"/>
  <c r="L973" i="18"/>
  <c r="L974" i="18"/>
  <c r="L975" i="18"/>
  <c r="L976" i="18"/>
  <c r="L977" i="18"/>
  <c r="L978" i="18"/>
  <c r="L979" i="18"/>
  <c r="L980" i="18"/>
  <c r="L981" i="18"/>
  <c r="L982" i="18"/>
  <c r="L983" i="18"/>
  <c r="L984" i="18"/>
  <c r="L985" i="18"/>
  <c r="L986" i="18"/>
  <c r="L987" i="18"/>
  <c r="L988" i="18"/>
  <c r="L989" i="18"/>
  <c r="L990" i="18"/>
  <c r="L991" i="18"/>
  <c r="L992" i="18"/>
  <c r="L993" i="18"/>
  <c r="L994" i="18"/>
  <c r="L995" i="18"/>
  <c r="L996" i="18"/>
  <c r="L997" i="18"/>
  <c r="L998" i="18"/>
  <c r="L999" i="18"/>
  <c r="L1000" i="18"/>
  <c r="L1001" i="18"/>
  <c r="L1002" i="18"/>
  <c r="L1003" i="18"/>
  <c r="L1004" i="18"/>
  <c r="L1005" i="18"/>
  <c r="L1006" i="18"/>
  <c r="L1007" i="18"/>
  <c r="L1008" i="18"/>
  <c r="L1009" i="18"/>
  <c r="L1010" i="18"/>
  <c r="L1011" i="18"/>
  <c r="L1012" i="18"/>
  <c r="L1013" i="18"/>
  <c r="L1014" i="18"/>
  <c r="L1015" i="18"/>
  <c r="L1016" i="18"/>
  <c r="L1017" i="18"/>
  <c r="L1018" i="18"/>
  <c r="L1019" i="18"/>
  <c r="L1020" i="18"/>
  <c r="L1021" i="18"/>
  <c r="L1022" i="18"/>
  <c r="L1023" i="18"/>
  <c r="L1024" i="18"/>
  <c r="L1025" i="18"/>
  <c r="L1026" i="18"/>
  <c r="L1027" i="18"/>
  <c r="L1028" i="18"/>
  <c r="L1029" i="18"/>
  <c r="L1030" i="18"/>
  <c r="L1031" i="18"/>
  <c r="L1032" i="18"/>
  <c r="L1033" i="18"/>
  <c r="L1034" i="18"/>
  <c r="L1035" i="18"/>
  <c r="L1036" i="18"/>
  <c r="L1037" i="18"/>
  <c r="L1038" i="18"/>
  <c r="L1039" i="18"/>
  <c r="L1040" i="18"/>
  <c r="L1041" i="18"/>
  <c r="L1042" i="18"/>
  <c r="L1043" i="18"/>
  <c r="L1044" i="18"/>
  <c r="L1045" i="18"/>
  <c r="L1046" i="18"/>
  <c r="L1047" i="18"/>
  <c r="L1048" i="18"/>
  <c r="L1049" i="18"/>
  <c r="L1050" i="18"/>
  <c r="L1051" i="18"/>
  <c r="L1052" i="18"/>
  <c r="L1053" i="18"/>
  <c r="L1054" i="18"/>
  <c r="L1055" i="18"/>
  <c r="L1056" i="18"/>
  <c r="L1057" i="18"/>
  <c r="L1058" i="18"/>
  <c r="L1059" i="18"/>
  <c r="L1060" i="18"/>
  <c r="L1061" i="18"/>
  <c r="L1062" i="18"/>
  <c r="L1063" i="18"/>
  <c r="L1064" i="18"/>
  <c r="L1065" i="18"/>
  <c r="L1066" i="18"/>
  <c r="L1067" i="18"/>
  <c r="L1068" i="18"/>
  <c r="L1069" i="18"/>
  <c r="L1070" i="18"/>
  <c r="L1071" i="18"/>
  <c r="L1072" i="18"/>
  <c r="L1073" i="18"/>
  <c r="L1074" i="18"/>
  <c r="L1075" i="18"/>
  <c r="L1076" i="18"/>
  <c r="L1077" i="18"/>
  <c r="L1078" i="18"/>
  <c r="L1079" i="18"/>
  <c r="L1080" i="18"/>
  <c r="L1081" i="18"/>
  <c r="L1082" i="18"/>
  <c r="L1083" i="18"/>
  <c r="L1084" i="18"/>
  <c r="L1085" i="18"/>
  <c r="L1086" i="18"/>
  <c r="L1087" i="18"/>
  <c r="L1088" i="18"/>
  <c r="L1089" i="18"/>
  <c r="L1090" i="18"/>
  <c r="L1091" i="18"/>
  <c r="L1092" i="18"/>
  <c r="L1093" i="18"/>
  <c r="L1094" i="18"/>
  <c r="L1095" i="18"/>
  <c r="L1096" i="18"/>
  <c r="L1097" i="18"/>
  <c r="L1098" i="18"/>
  <c r="L1099" i="18"/>
  <c r="L1100" i="18"/>
  <c r="L1101" i="18"/>
  <c r="L1102" i="18"/>
  <c r="L1103" i="18"/>
  <c r="L1104" i="18"/>
  <c r="L1105" i="18"/>
  <c r="L1106" i="18"/>
  <c r="L1107" i="18"/>
  <c r="L1108" i="18"/>
  <c r="L1109" i="18"/>
  <c r="L1110" i="18"/>
  <c r="L1111" i="18"/>
  <c r="L1112" i="18"/>
  <c r="L1113" i="18"/>
  <c r="L1114" i="18"/>
  <c r="L1115" i="18"/>
  <c r="L1116" i="18"/>
  <c r="L1117" i="18"/>
  <c r="L1118" i="18"/>
  <c r="L1119" i="18"/>
  <c r="L1120" i="18"/>
  <c r="L1121" i="18"/>
  <c r="L1122" i="18"/>
  <c r="L1123" i="18"/>
  <c r="L1124" i="18"/>
  <c r="L1125" i="18"/>
  <c r="L1126" i="18"/>
  <c r="L1127" i="18"/>
  <c r="L1128" i="18"/>
  <c r="L1129" i="18"/>
  <c r="L1130" i="18"/>
  <c r="L1131" i="18"/>
  <c r="L1132" i="18"/>
  <c r="L1133" i="18"/>
  <c r="L1134" i="18"/>
  <c r="L1135" i="18"/>
  <c r="L1136" i="18"/>
  <c r="L1137" i="18"/>
  <c r="L1138" i="18"/>
  <c r="L1139" i="18"/>
  <c r="L1140" i="18"/>
  <c r="L1141" i="18"/>
  <c r="L1142" i="18"/>
  <c r="L1143" i="18"/>
  <c r="L1144" i="18"/>
  <c r="L1145" i="18"/>
  <c r="L1146" i="18"/>
  <c r="L1147" i="18"/>
  <c r="L1148" i="18"/>
  <c r="L1149" i="18"/>
  <c r="L1150" i="18"/>
  <c r="L1151" i="18"/>
  <c r="L1152" i="18"/>
  <c r="L1153" i="18"/>
  <c r="L1154" i="18"/>
  <c r="L1155" i="18"/>
  <c r="L1156" i="18"/>
  <c r="L1157" i="18"/>
  <c r="L1158" i="18"/>
  <c r="L1159" i="18"/>
  <c r="L1160" i="18"/>
  <c r="L1161" i="18"/>
  <c r="L1162" i="18"/>
  <c r="L1163" i="18"/>
  <c r="L1164" i="18"/>
  <c r="L1165" i="18"/>
  <c r="L1166" i="18"/>
  <c r="L1167" i="18"/>
  <c r="L1168" i="18"/>
  <c r="L1169" i="18"/>
  <c r="L1170" i="18"/>
  <c r="L1171" i="18"/>
  <c r="L1172" i="18"/>
  <c r="L1173" i="18"/>
  <c r="L1174" i="18"/>
  <c r="L1175" i="18"/>
  <c r="L1176" i="18"/>
  <c r="L1177" i="18"/>
  <c r="L1178" i="18"/>
  <c r="L1179" i="18"/>
  <c r="L1180" i="18"/>
  <c r="L1181" i="18"/>
  <c r="L1182" i="18"/>
  <c r="L1183" i="18"/>
  <c r="L1184" i="18"/>
  <c r="L1185" i="18"/>
  <c r="L1186" i="18"/>
  <c r="L1187" i="18"/>
  <c r="L1188" i="18"/>
  <c r="L1189" i="18"/>
  <c r="L1190" i="18"/>
  <c r="L1191" i="18"/>
  <c r="L1192" i="18"/>
  <c r="L1193" i="18"/>
  <c r="L1194" i="18"/>
  <c r="L1195" i="18"/>
  <c r="L1196" i="18"/>
  <c r="L1197" i="18"/>
  <c r="L1198" i="18"/>
  <c r="L1199" i="18"/>
  <c r="L1200" i="18"/>
  <c r="L1201" i="18"/>
  <c r="L1202" i="18"/>
  <c r="L1203" i="18"/>
  <c r="L1204" i="18"/>
  <c r="L1205" i="18"/>
  <c r="L1206" i="18"/>
  <c r="L1207" i="18"/>
  <c r="L1208" i="18"/>
  <c r="L1209" i="18"/>
  <c r="L1210" i="18"/>
  <c r="L1211" i="18"/>
  <c r="L1212" i="18"/>
  <c r="L1213" i="18"/>
  <c r="L1214" i="18"/>
  <c r="L1215" i="18"/>
  <c r="L1216" i="18"/>
  <c r="L1217" i="18"/>
  <c r="L1218" i="18"/>
  <c r="L1219" i="18"/>
  <c r="L1220" i="18"/>
  <c r="L1221" i="18"/>
  <c r="L1222" i="18"/>
  <c r="L1223" i="18"/>
  <c r="L1224" i="18"/>
  <c r="L1225" i="18"/>
  <c r="L1226" i="18"/>
  <c r="L1227" i="18"/>
  <c r="L1228" i="18"/>
  <c r="L1229" i="18"/>
  <c r="L1230" i="18"/>
  <c r="L1231" i="18"/>
  <c r="L1232" i="18"/>
  <c r="L1233" i="18"/>
  <c r="L1234" i="18"/>
  <c r="L1235" i="18"/>
  <c r="L1236" i="18"/>
  <c r="L1237" i="18"/>
  <c r="L1238" i="18"/>
  <c r="L1239" i="18"/>
  <c r="L1240" i="18"/>
  <c r="L1241" i="18"/>
  <c r="L1242" i="18"/>
  <c r="L1243" i="18"/>
  <c r="L1244" i="18"/>
  <c r="L1245" i="18"/>
  <c r="L1246" i="18"/>
  <c r="L1247" i="18"/>
  <c r="L1248" i="18"/>
  <c r="L1249" i="18"/>
  <c r="L1250" i="18"/>
  <c r="L1251" i="18"/>
  <c r="L1252" i="18"/>
  <c r="L3" i="18"/>
  <c r="AG11" i="18"/>
  <c r="AG3" i="18"/>
  <c r="F4" i="18"/>
  <c r="F5" i="18"/>
  <c r="F6" i="18"/>
  <c r="F7" i="18"/>
  <c r="F8" i="18"/>
  <c r="F9" i="18"/>
  <c r="F10" i="18"/>
  <c r="F11" i="18"/>
  <c r="F12" i="18"/>
  <c r="F13" i="18"/>
  <c r="F14" i="18"/>
  <c r="F15" i="18"/>
  <c r="F16" i="18"/>
  <c r="F17" i="18"/>
  <c r="F18" i="18"/>
  <c r="F19" i="18"/>
  <c r="F20" i="18"/>
  <c r="F21" i="18"/>
  <c r="F22" i="18"/>
  <c r="F23" i="18"/>
  <c r="F24" i="18"/>
  <c r="F25" i="18"/>
  <c r="F26" i="18"/>
  <c r="F27" i="18"/>
  <c r="F28" i="18"/>
  <c r="F29" i="18"/>
  <c r="F30" i="18"/>
  <c r="F31" i="18"/>
  <c r="F32" i="18"/>
  <c r="F33" i="18"/>
  <c r="F34" i="18"/>
  <c r="F35" i="18"/>
  <c r="F36" i="18"/>
  <c r="F37" i="18"/>
  <c r="F38" i="18"/>
  <c r="F39" i="18"/>
  <c r="F40" i="18"/>
  <c r="F41" i="18"/>
  <c r="F42" i="18"/>
  <c r="F43" i="18"/>
  <c r="F44" i="18"/>
  <c r="F45" i="18"/>
  <c r="F46" i="18"/>
  <c r="F47" i="18"/>
  <c r="F48" i="18"/>
  <c r="F49" i="18"/>
  <c r="F50" i="18"/>
  <c r="F51" i="18"/>
  <c r="F52" i="18"/>
  <c r="F53" i="18"/>
  <c r="F54" i="18"/>
  <c r="F55" i="18"/>
  <c r="F56" i="18"/>
  <c r="F57" i="18"/>
  <c r="F58" i="18"/>
  <c r="F59" i="18"/>
  <c r="F60" i="18"/>
  <c r="F61" i="18"/>
  <c r="F62" i="18"/>
  <c r="F63" i="18"/>
  <c r="F64" i="18"/>
  <c r="F65" i="18"/>
  <c r="F66" i="18"/>
  <c r="F67" i="18"/>
  <c r="F68" i="18"/>
  <c r="F69" i="18"/>
  <c r="F70" i="18"/>
  <c r="F71" i="18"/>
  <c r="F72" i="18"/>
  <c r="F73" i="18"/>
  <c r="F74" i="18"/>
  <c r="F75" i="18"/>
  <c r="F76" i="18"/>
  <c r="F77" i="18"/>
  <c r="F78" i="18"/>
  <c r="F79" i="18"/>
  <c r="F80" i="18"/>
  <c r="F81" i="18"/>
  <c r="F82" i="18"/>
  <c r="F83" i="18"/>
  <c r="F84" i="18"/>
  <c r="F85" i="18"/>
  <c r="F86" i="18"/>
  <c r="F87" i="18"/>
  <c r="F88" i="18"/>
  <c r="F89" i="18"/>
  <c r="F90" i="18"/>
  <c r="F91" i="18"/>
  <c r="F92" i="18"/>
  <c r="F93" i="18"/>
  <c r="F94" i="18"/>
  <c r="F95" i="18"/>
  <c r="F96" i="18"/>
  <c r="F97" i="18"/>
  <c r="F98" i="18"/>
  <c r="F99" i="18"/>
  <c r="F100" i="18"/>
  <c r="F101" i="18"/>
  <c r="F102" i="18"/>
  <c r="F103" i="18"/>
  <c r="F104" i="18"/>
  <c r="F105" i="18"/>
  <c r="F106" i="18"/>
  <c r="F107" i="18"/>
  <c r="F108" i="18"/>
  <c r="F109" i="18"/>
  <c r="F110" i="18"/>
  <c r="F111" i="18"/>
  <c r="F112" i="18"/>
  <c r="F113" i="18"/>
  <c r="F114" i="18"/>
  <c r="F115" i="18"/>
  <c r="F116" i="18"/>
  <c r="F117" i="18"/>
  <c r="F118" i="18"/>
  <c r="F119" i="18"/>
  <c r="F120" i="18"/>
  <c r="F121" i="18"/>
  <c r="F122" i="18"/>
  <c r="F123" i="18"/>
  <c r="F124" i="18"/>
  <c r="F125" i="18"/>
  <c r="F126" i="18"/>
  <c r="F127" i="18"/>
  <c r="F128" i="18"/>
  <c r="F129" i="18"/>
  <c r="F130" i="18"/>
  <c r="F131" i="18"/>
  <c r="F132" i="18"/>
  <c r="F133" i="18"/>
  <c r="F134" i="18"/>
  <c r="F135" i="18"/>
  <c r="F136" i="18"/>
  <c r="F137" i="18"/>
  <c r="F138" i="18"/>
  <c r="F139" i="18"/>
  <c r="F140" i="18"/>
  <c r="F141" i="18"/>
  <c r="F142" i="18"/>
  <c r="F143" i="18"/>
  <c r="F144" i="18"/>
  <c r="F145" i="18"/>
  <c r="F146" i="18"/>
  <c r="F147" i="18"/>
  <c r="F148" i="18"/>
  <c r="F149" i="18"/>
  <c r="F150" i="18"/>
  <c r="F151" i="18"/>
  <c r="F152" i="18"/>
  <c r="F153" i="18"/>
  <c r="F154" i="18"/>
  <c r="F155" i="18"/>
  <c r="F156" i="18"/>
  <c r="F157" i="18"/>
  <c r="F158" i="18"/>
  <c r="F159" i="18"/>
  <c r="F160" i="18"/>
  <c r="F161" i="18"/>
  <c r="F162" i="18"/>
  <c r="F163" i="18"/>
  <c r="F164" i="18"/>
  <c r="F165" i="18"/>
  <c r="F166" i="18"/>
  <c r="F167" i="18"/>
  <c r="F168" i="18"/>
  <c r="F169" i="18"/>
  <c r="F170" i="18"/>
  <c r="F171" i="18"/>
  <c r="F172" i="18"/>
  <c r="F173" i="18"/>
  <c r="F174" i="18"/>
  <c r="F175" i="18"/>
  <c r="F176" i="18"/>
  <c r="F177" i="18"/>
  <c r="F178" i="18"/>
  <c r="F179" i="18"/>
  <c r="F180" i="18"/>
  <c r="F181" i="18"/>
  <c r="F182" i="18"/>
  <c r="F183" i="18"/>
  <c r="F184" i="18"/>
  <c r="F185" i="18"/>
  <c r="F186" i="18"/>
  <c r="F187" i="18"/>
  <c r="F188" i="18"/>
  <c r="F189" i="18"/>
  <c r="F190" i="18"/>
  <c r="F191" i="18"/>
  <c r="F192" i="18"/>
  <c r="F193" i="18"/>
  <c r="F194" i="18"/>
  <c r="F195" i="18"/>
  <c r="F196" i="18"/>
  <c r="F197" i="18"/>
  <c r="F198" i="18"/>
  <c r="F199" i="18"/>
  <c r="F200" i="18"/>
  <c r="F201" i="18"/>
  <c r="F202" i="18"/>
  <c r="F203" i="18"/>
  <c r="F204" i="18"/>
  <c r="F205" i="18"/>
  <c r="F206" i="18"/>
  <c r="F207" i="18"/>
  <c r="F208" i="18"/>
  <c r="F209" i="18"/>
  <c r="F210" i="18"/>
  <c r="F211" i="18"/>
  <c r="F212" i="18"/>
  <c r="F213" i="18"/>
  <c r="F214" i="18"/>
  <c r="F215" i="18"/>
  <c r="F216" i="18"/>
  <c r="F217" i="18"/>
  <c r="F218" i="18"/>
  <c r="F219" i="18"/>
  <c r="F220" i="18"/>
  <c r="F221" i="18"/>
  <c r="F222" i="18"/>
  <c r="F223" i="18"/>
  <c r="F224" i="18"/>
  <c r="F225" i="18"/>
  <c r="F226" i="18"/>
  <c r="F227" i="18"/>
  <c r="F228" i="18"/>
  <c r="F229" i="18"/>
  <c r="F230" i="18"/>
  <c r="F231" i="18"/>
  <c r="F232" i="18"/>
  <c r="F233" i="18"/>
  <c r="F234" i="18"/>
  <c r="F235" i="18"/>
  <c r="F236" i="18"/>
  <c r="F237" i="18"/>
  <c r="F238" i="18"/>
  <c r="F239" i="18"/>
  <c r="F240" i="18"/>
  <c r="F241" i="18"/>
  <c r="F242" i="18"/>
  <c r="F243" i="18"/>
  <c r="F244" i="18"/>
  <c r="F245" i="18"/>
  <c r="F246" i="18"/>
  <c r="F247" i="18"/>
  <c r="F248" i="18"/>
  <c r="F249" i="18"/>
  <c r="F250" i="18"/>
  <c r="F251" i="18"/>
  <c r="F252" i="18"/>
  <c r="F253" i="18"/>
  <c r="F254" i="18"/>
  <c r="F255" i="18"/>
  <c r="F256" i="18"/>
  <c r="F257" i="18"/>
  <c r="F258" i="18"/>
  <c r="F259" i="18"/>
  <c r="F260" i="18"/>
  <c r="F261" i="18"/>
  <c r="F262" i="18"/>
  <c r="F263" i="18"/>
  <c r="F264" i="18"/>
  <c r="F265" i="18"/>
  <c r="F266" i="18"/>
  <c r="F267" i="18"/>
  <c r="F268" i="18"/>
  <c r="F269" i="18"/>
  <c r="F270" i="18"/>
  <c r="F271" i="18"/>
  <c r="F272" i="18"/>
  <c r="F273" i="18"/>
  <c r="F274" i="18"/>
  <c r="F275" i="18"/>
  <c r="F276" i="18"/>
  <c r="F277" i="18"/>
  <c r="F278" i="18"/>
  <c r="F279" i="18"/>
  <c r="F280" i="18"/>
  <c r="F281" i="18"/>
  <c r="F282" i="18"/>
  <c r="F283" i="18"/>
  <c r="F284" i="18"/>
  <c r="F285" i="18"/>
  <c r="F286" i="18"/>
  <c r="F287" i="18"/>
  <c r="F288" i="18"/>
  <c r="F289" i="18"/>
  <c r="F290" i="18"/>
  <c r="F291" i="18"/>
  <c r="F292" i="18"/>
  <c r="F293" i="18"/>
  <c r="F294" i="18"/>
  <c r="F295" i="18"/>
  <c r="F296" i="18"/>
  <c r="F297" i="18"/>
  <c r="F298" i="18"/>
  <c r="F299" i="18"/>
  <c r="F300" i="18"/>
  <c r="F301" i="18"/>
  <c r="F302" i="18"/>
  <c r="F303" i="18"/>
  <c r="F304" i="18"/>
  <c r="F305" i="18"/>
  <c r="F306" i="18"/>
  <c r="F307" i="18"/>
  <c r="F308" i="18"/>
  <c r="F309" i="18"/>
  <c r="F310" i="18"/>
  <c r="F311" i="18"/>
  <c r="F312" i="18"/>
  <c r="F313" i="18"/>
  <c r="F314" i="18"/>
  <c r="F315" i="18"/>
  <c r="F316" i="18"/>
  <c r="F317" i="18"/>
  <c r="F318" i="18"/>
  <c r="F319" i="18"/>
  <c r="F320" i="18"/>
  <c r="F321" i="18"/>
  <c r="F322" i="18"/>
  <c r="F323" i="18"/>
  <c r="F324" i="18"/>
  <c r="F325" i="18"/>
  <c r="F326" i="18"/>
  <c r="F327" i="18"/>
  <c r="F328" i="18"/>
  <c r="F329" i="18"/>
  <c r="F330" i="18"/>
  <c r="F331" i="18"/>
  <c r="F332" i="18"/>
  <c r="F333" i="18"/>
  <c r="F334" i="18"/>
  <c r="F335" i="18"/>
  <c r="F336" i="18"/>
  <c r="F337" i="18"/>
  <c r="F338" i="18"/>
  <c r="F339" i="18"/>
  <c r="F340" i="18"/>
  <c r="F341" i="18"/>
  <c r="F342" i="18"/>
  <c r="F343" i="18"/>
  <c r="F344" i="18"/>
  <c r="F345" i="18"/>
  <c r="F346" i="18"/>
  <c r="F347" i="18"/>
  <c r="F348" i="18"/>
  <c r="F349" i="18"/>
  <c r="F350" i="18"/>
  <c r="F351" i="18"/>
  <c r="F352" i="18"/>
  <c r="F353" i="18"/>
  <c r="F354" i="18"/>
  <c r="F355" i="18"/>
  <c r="F356" i="18"/>
  <c r="F357" i="18"/>
  <c r="F358" i="18"/>
  <c r="F359" i="18"/>
  <c r="F360" i="18"/>
  <c r="F361" i="18"/>
  <c r="F362" i="18"/>
  <c r="F363" i="18"/>
  <c r="F364" i="18"/>
  <c r="F365" i="18"/>
  <c r="F366" i="18"/>
  <c r="F367" i="18"/>
  <c r="F368" i="18"/>
  <c r="F369" i="18"/>
  <c r="F370" i="18"/>
  <c r="F371" i="18"/>
  <c r="F372" i="18"/>
  <c r="F373" i="18"/>
  <c r="F374" i="18"/>
  <c r="F375" i="18"/>
  <c r="F376" i="18"/>
  <c r="F377" i="18"/>
  <c r="F378" i="18"/>
  <c r="F379" i="18"/>
  <c r="F380" i="18"/>
  <c r="F381" i="18"/>
  <c r="F382" i="18"/>
  <c r="F383" i="18"/>
  <c r="F384" i="18"/>
  <c r="F385" i="18"/>
  <c r="F386" i="18"/>
  <c r="F387" i="18"/>
  <c r="F388" i="18"/>
  <c r="F389" i="18"/>
  <c r="F390" i="18"/>
  <c r="F391" i="18"/>
  <c r="F392" i="18"/>
  <c r="F393" i="18"/>
  <c r="F394" i="18"/>
  <c r="F395" i="18"/>
  <c r="F396" i="18"/>
  <c r="F397" i="18"/>
  <c r="F398" i="18"/>
  <c r="F399" i="18"/>
  <c r="F400" i="18"/>
  <c r="F401" i="18"/>
  <c r="F402" i="18"/>
  <c r="F403" i="18"/>
  <c r="F404" i="18"/>
  <c r="F405" i="18"/>
  <c r="F406" i="18"/>
  <c r="F407" i="18"/>
  <c r="F408" i="18"/>
  <c r="F409" i="18"/>
  <c r="F410" i="18"/>
  <c r="F411" i="18"/>
  <c r="F412" i="18"/>
  <c r="F413" i="18"/>
  <c r="F414" i="18"/>
  <c r="F415" i="18"/>
  <c r="F416" i="18"/>
  <c r="F417" i="18"/>
  <c r="F418" i="18"/>
  <c r="F419" i="18"/>
  <c r="F420" i="18"/>
  <c r="F421" i="18"/>
  <c r="F422" i="18"/>
  <c r="F423" i="18"/>
  <c r="F424" i="18"/>
  <c r="F425" i="18"/>
  <c r="F426" i="18"/>
  <c r="F427" i="18"/>
  <c r="F428" i="18"/>
  <c r="F429" i="18"/>
  <c r="F430" i="18"/>
  <c r="F431" i="18"/>
  <c r="F432" i="18"/>
  <c r="F433" i="18"/>
  <c r="F434" i="18"/>
  <c r="F435" i="18"/>
  <c r="F436" i="18"/>
  <c r="F437" i="18"/>
  <c r="F438" i="18"/>
  <c r="F439" i="18"/>
  <c r="F440" i="18"/>
  <c r="F441" i="18"/>
  <c r="F442" i="18"/>
  <c r="F443" i="18"/>
  <c r="F444" i="18"/>
  <c r="F445" i="18"/>
  <c r="F446" i="18"/>
  <c r="F447" i="18"/>
  <c r="F448" i="18"/>
  <c r="F449" i="18"/>
  <c r="F450" i="18"/>
  <c r="F451" i="18"/>
  <c r="F452" i="18"/>
  <c r="F453" i="18"/>
  <c r="F454" i="18"/>
  <c r="F455" i="18"/>
  <c r="F456" i="18"/>
  <c r="F457" i="18"/>
  <c r="F458" i="18"/>
  <c r="F459" i="18"/>
  <c r="F460" i="18"/>
  <c r="F461" i="18"/>
  <c r="F462" i="18"/>
  <c r="F463" i="18"/>
  <c r="F464" i="18"/>
  <c r="F465" i="18"/>
  <c r="F466" i="18"/>
  <c r="F467" i="18"/>
  <c r="F468" i="18"/>
  <c r="F469" i="18"/>
  <c r="F470" i="18"/>
  <c r="F471" i="18"/>
  <c r="F472" i="18"/>
  <c r="F473" i="18"/>
  <c r="F474" i="18"/>
  <c r="F475" i="18"/>
  <c r="F476" i="18"/>
  <c r="F477" i="18"/>
  <c r="F478" i="18"/>
  <c r="F479" i="18"/>
  <c r="F480" i="18"/>
  <c r="F481" i="18"/>
  <c r="F482" i="18"/>
  <c r="F483" i="18"/>
  <c r="F484" i="18"/>
  <c r="F485" i="18"/>
  <c r="F486" i="18"/>
  <c r="F487" i="18"/>
  <c r="F488" i="18"/>
  <c r="F489" i="18"/>
  <c r="F490" i="18"/>
  <c r="F491" i="18"/>
  <c r="F492" i="18"/>
  <c r="F493" i="18"/>
  <c r="F494" i="18"/>
  <c r="F495" i="18"/>
  <c r="F496" i="18"/>
  <c r="F497" i="18"/>
  <c r="F498" i="18"/>
  <c r="F499" i="18"/>
  <c r="F500" i="18"/>
  <c r="F501" i="18"/>
  <c r="F502" i="18"/>
  <c r="F503" i="18"/>
  <c r="F504" i="18"/>
  <c r="F505" i="18"/>
  <c r="F506" i="18"/>
  <c r="F507" i="18"/>
  <c r="F508" i="18"/>
  <c r="F509" i="18"/>
  <c r="F510" i="18"/>
  <c r="F511" i="18"/>
  <c r="F512" i="18"/>
  <c r="F513" i="18"/>
  <c r="F514" i="18"/>
  <c r="F515" i="18"/>
  <c r="F516" i="18"/>
  <c r="F517" i="18"/>
  <c r="F518" i="18"/>
  <c r="F519" i="18"/>
  <c r="F520" i="18"/>
  <c r="F521" i="18"/>
  <c r="F522" i="18"/>
  <c r="F523" i="18"/>
  <c r="F524" i="18"/>
  <c r="F525" i="18"/>
  <c r="F526" i="18"/>
  <c r="F527" i="18"/>
  <c r="F528" i="18"/>
  <c r="F529" i="18"/>
  <c r="F530" i="18"/>
  <c r="F531" i="18"/>
  <c r="F532" i="18"/>
  <c r="F533" i="18"/>
  <c r="F534" i="18"/>
  <c r="F535" i="18"/>
  <c r="F536" i="18"/>
  <c r="F537" i="18"/>
  <c r="F538" i="18"/>
  <c r="F539" i="18"/>
  <c r="F540" i="18"/>
  <c r="F541" i="18"/>
  <c r="F542" i="18"/>
  <c r="F543" i="18"/>
  <c r="F544" i="18"/>
  <c r="F545" i="18"/>
  <c r="F546" i="18"/>
  <c r="F547" i="18"/>
  <c r="F548" i="18"/>
  <c r="F549" i="18"/>
  <c r="F550" i="18"/>
  <c r="F551" i="18"/>
  <c r="F552" i="18"/>
  <c r="F553" i="18"/>
  <c r="F554" i="18"/>
  <c r="F555" i="18"/>
  <c r="F556" i="18"/>
  <c r="F557" i="18"/>
  <c r="F558" i="18"/>
  <c r="F559" i="18"/>
  <c r="F560" i="18"/>
  <c r="F561" i="18"/>
  <c r="F562" i="18"/>
  <c r="F563" i="18"/>
  <c r="F564" i="18"/>
  <c r="F565" i="18"/>
  <c r="F566" i="18"/>
  <c r="F567" i="18"/>
  <c r="F568" i="18"/>
  <c r="F569" i="18"/>
  <c r="F570" i="18"/>
  <c r="F571" i="18"/>
  <c r="F572" i="18"/>
  <c r="F573" i="18"/>
  <c r="F574" i="18"/>
  <c r="F575" i="18"/>
  <c r="F576" i="18"/>
  <c r="F577" i="18"/>
  <c r="F578" i="18"/>
  <c r="F579" i="18"/>
  <c r="F580" i="18"/>
  <c r="F581" i="18"/>
  <c r="F582" i="18"/>
  <c r="F583" i="18"/>
  <c r="F584" i="18"/>
  <c r="F585" i="18"/>
  <c r="F586" i="18"/>
  <c r="F587" i="18"/>
  <c r="F588" i="18"/>
  <c r="F589" i="18"/>
  <c r="F590" i="18"/>
  <c r="F591" i="18"/>
  <c r="F592" i="18"/>
  <c r="F593" i="18"/>
  <c r="F594" i="18"/>
  <c r="F595" i="18"/>
  <c r="F596" i="18"/>
  <c r="F597" i="18"/>
  <c r="F598" i="18"/>
  <c r="F599" i="18"/>
  <c r="F600" i="18"/>
  <c r="F601" i="18"/>
  <c r="F602" i="18"/>
  <c r="F603" i="18"/>
  <c r="F604" i="18"/>
  <c r="F605" i="18"/>
  <c r="F606" i="18"/>
  <c r="F607" i="18"/>
  <c r="F608" i="18"/>
  <c r="F609" i="18"/>
  <c r="F610" i="18"/>
  <c r="F611" i="18"/>
  <c r="F612" i="18"/>
  <c r="F613" i="18"/>
  <c r="F614" i="18"/>
  <c r="F615" i="18"/>
  <c r="F616" i="18"/>
  <c r="F617" i="18"/>
  <c r="F618" i="18"/>
  <c r="F619" i="18"/>
  <c r="F620" i="18"/>
  <c r="F621" i="18"/>
  <c r="F622" i="18"/>
  <c r="F623" i="18"/>
  <c r="F624" i="18"/>
  <c r="F625" i="18"/>
  <c r="F626" i="18"/>
  <c r="F627" i="18"/>
  <c r="F628" i="18"/>
  <c r="F629" i="18"/>
  <c r="F630" i="18"/>
  <c r="F631" i="18"/>
  <c r="F632" i="18"/>
  <c r="F633" i="18"/>
  <c r="F634" i="18"/>
  <c r="F635" i="18"/>
  <c r="F636" i="18"/>
  <c r="F637" i="18"/>
  <c r="F638" i="18"/>
  <c r="F639" i="18"/>
  <c r="F640" i="18"/>
  <c r="F641" i="18"/>
  <c r="F642" i="18"/>
  <c r="F643" i="18"/>
  <c r="F644" i="18"/>
  <c r="F645" i="18"/>
  <c r="F646" i="18"/>
  <c r="F647" i="18"/>
  <c r="F648" i="18"/>
  <c r="F649" i="18"/>
  <c r="F650" i="18"/>
  <c r="F651" i="18"/>
  <c r="F652" i="18"/>
  <c r="F653" i="18"/>
  <c r="F654" i="18"/>
  <c r="F655" i="18"/>
  <c r="F656" i="18"/>
  <c r="F657" i="18"/>
  <c r="F658" i="18"/>
  <c r="F659" i="18"/>
  <c r="F660" i="18"/>
  <c r="F661" i="18"/>
  <c r="F662" i="18"/>
  <c r="F663" i="18"/>
  <c r="F664" i="18"/>
  <c r="F665" i="18"/>
  <c r="F666" i="18"/>
  <c r="F667" i="18"/>
  <c r="F668" i="18"/>
  <c r="F669" i="18"/>
  <c r="F670" i="18"/>
  <c r="F671" i="18"/>
  <c r="F672" i="18"/>
  <c r="F673" i="18"/>
  <c r="F674" i="18"/>
  <c r="F675" i="18"/>
  <c r="F676" i="18"/>
  <c r="F677" i="18"/>
  <c r="F678" i="18"/>
  <c r="F679" i="18"/>
  <c r="F680" i="18"/>
  <c r="F681" i="18"/>
  <c r="F682" i="18"/>
  <c r="F683" i="18"/>
  <c r="F684" i="18"/>
  <c r="F685" i="18"/>
  <c r="F686" i="18"/>
  <c r="F687" i="18"/>
  <c r="F688" i="18"/>
  <c r="F689" i="18"/>
  <c r="F690" i="18"/>
  <c r="F691" i="18"/>
  <c r="F692" i="18"/>
  <c r="F693" i="18"/>
  <c r="F694" i="18"/>
  <c r="F695" i="18"/>
  <c r="F696" i="18"/>
  <c r="F697" i="18"/>
  <c r="F698" i="18"/>
  <c r="F699" i="18"/>
  <c r="F700" i="18"/>
  <c r="F701" i="18"/>
  <c r="F702" i="18"/>
  <c r="F703" i="18"/>
  <c r="F704" i="18"/>
  <c r="F705" i="18"/>
  <c r="F706" i="18"/>
  <c r="F707" i="18"/>
  <c r="F708" i="18"/>
  <c r="F709" i="18"/>
  <c r="F710" i="18"/>
  <c r="F711" i="18"/>
  <c r="F712" i="18"/>
  <c r="F713" i="18"/>
  <c r="F714" i="18"/>
  <c r="F715" i="18"/>
  <c r="F716" i="18"/>
  <c r="F717" i="18"/>
  <c r="F718" i="18"/>
  <c r="F719" i="18"/>
  <c r="F720" i="18"/>
  <c r="F721" i="18"/>
  <c r="F722" i="18"/>
  <c r="F723" i="18"/>
  <c r="F724" i="18"/>
  <c r="F725" i="18"/>
  <c r="F726" i="18"/>
  <c r="F727" i="18"/>
  <c r="F728" i="18"/>
  <c r="F729" i="18"/>
  <c r="F730" i="18"/>
  <c r="F731" i="18"/>
  <c r="F732" i="18"/>
  <c r="F733" i="18"/>
  <c r="F734" i="18"/>
  <c r="F735" i="18"/>
  <c r="F736" i="18"/>
  <c r="F737" i="18"/>
  <c r="F738" i="18"/>
  <c r="F739" i="18"/>
  <c r="F740" i="18"/>
  <c r="F741" i="18"/>
  <c r="F742" i="18"/>
  <c r="F743" i="18"/>
  <c r="F744" i="18"/>
  <c r="F745" i="18"/>
  <c r="F746" i="18"/>
  <c r="F747" i="18"/>
  <c r="F748" i="18"/>
  <c r="F749" i="18"/>
  <c r="F750" i="18"/>
  <c r="F751" i="18"/>
  <c r="F752" i="18"/>
  <c r="F753" i="18"/>
  <c r="F754" i="18"/>
  <c r="F755" i="18"/>
  <c r="F756" i="18"/>
  <c r="F757" i="18"/>
  <c r="F758" i="18"/>
  <c r="F759" i="18"/>
  <c r="F760" i="18"/>
  <c r="F761" i="18"/>
  <c r="F762" i="18"/>
  <c r="F763" i="18"/>
  <c r="F764" i="18"/>
  <c r="F765" i="18"/>
  <c r="F766" i="18"/>
  <c r="F767" i="18"/>
  <c r="F768" i="18"/>
  <c r="F769" i="18"/>
  <c r="F770" i="18"/>
  <c r="F771" i="18"/>
  <c r="F772" i="18"/>
  <c r="F773" i="18"/>
  <c r="F774" i="18"/>
  <c r="F775" i="18"/>
  <c r="F776" i="18"/>
  <c r="F777" i="18"/>
  <c r="F778" i="18"/>
  <c r="F779" i="18"/>
  <c r="F780" i="18"/>
  <c r="F781" i="18"/>
  <c r="F782" i="18"/>
  <c r="F783" i="18"/>
  <c r="F784" i="18"/>
  <c r="F785" i="18"/>
  <c r="F786" i="18"/>
  <c r="F787" i="18"/>
  <c r="F788" i="18"/>
  <c r="F789" i="18"/>
  <c r="F790" i="18"/>
  <c r="F791" i="18"/>
  <c r="F792" i="18"/>
  <c r="F793" i="18"/>
  <c r="F794" i="18"/>
  <c r="F795" i="18"/>
  <c r="F796" i="18"/>
  <c r="F797" i="18"/>
  <c r="F798" i="18"/>
  <c r="F799" i="18"/>
  <c r="F800" i="18"/>
  <c r="F801" i="18"/>
  <c r="F802" i="18"/>
  <c r="F803" i="18"/>
  <c r="F804" i="18"/>
  <c r="F805" i="18"/>
  <c r="F806" i="18"/>
  <c r="F807" i="18"/>
  <c r="F808" i="18"/>
  <c r="F809" i="18"/>
  <c r="F810" i="18"/>
  <c r="F811" i="18"/>
  <c r="F812" i="18"/>
  <c r="F813" i="18"/>
  <c r="F814" i="18"/>
  <c r="F815" i="18"/>
  <c r="F816" i="18"/>
  <c r="F817" i="18"/>
  <c r="F818" i="18"/>
  <c r="F819" i="18"/>
  <c r="F820" i="18"/>
  <c r="F821" i="18"/>
  <c r="F822" i="18"/>
  <c r="F823" i="18"/>
  <c r="F824" i="18"/>
  <c r="F825" i="18"/>
  <c r="F826" i="18"/>
  <c r="F827" i="18"/>
  <c r="F828" i="18"/>
  <c r="F829" i="18"/>
  <c r="F830" i="18"/>
  <c r="F831" i="18"/>
  <c r="F832" i="18"/>
  <c r="F833" i="18"/>
  <c r="F834" i="18"/>
  <c r="F835" i="18"/>
  <c r="F836" i="18"/>
  <c r="F837" i="18"/>
  <c r="F838" i="18"/>
  <c r="F839" i="18"/>
  <c r="F840" i="18"/>
  <c r="F841" i="18"/>
  <c r="F842" i="18"/>
  <c r="F843" i="18"/>
  <c r="F844" i="18"/>
  <c r="F845" i="18"/>
  <c r="F846" i="18"/>
  <c r="F847" i="18"/>
  <c r="F848" i="18"/>
  <c r="F849" i="18"/>
  <c r="F850" i="18"/>
  <c r="F851" i="18"/>
  <c r="F852" i="18"/>
  <c r="F853" i="18"/>
  <c r="F854" i="18"/>
  <c r="F855" i="18"/>
  <c r="F856" i="18"/>
  <c r="F857" i="18"/>
  <c r="F858" i="18"/>
  <c r="F859" i="18"/>
  <c r="F860" i="18"/>
  <c r="F861" i="18"/>
  <c r="F862" i="18"/>
  <c r="F863" i="18"/>
  <c r="F864" i="18"/>
  <c r="F865" i="18"/>
  <c r="F866" i="18"/>
  <c r="F867" i="18"/>
  <c r="F868" i="18"/>
  <c r="F869" i="18"/>
  <c r="F870" i="18"/>
  <c r="F871" i="18"/>
  <c r="F872" i="18"/>
  <c r="F873" i="18"/>
  <c r="F874" i="18"/>
  <c r="F875" i="18"/>
  <c r="F876" i="18"/>
  <c r="F877" i="18"/>
  <c r="F878" i="18"/>
  <c r="F879" i="18"/>
  <c r="F880" i="18"/>
  <c r="F881" i="18"/>
  <c r="F882" i="18"/>
  <c r="F883" i="18"/>
  <c r="F884" i="18"/>
  <c r="F885" i="18"/>
  <c r="F886" i="18"/>
  <c r="F887" i="18"/>
  <c r="F888" i="18"/>
  <c r="F889" i="18"/>
  <c r="F890" i="18"/>
  <c r="F891" i="18"/>
  <c r="F892" i="18"/>
  <c r="F893" i="18"/>
  <c r="F894" i="18"/>
  <c r="F895" i="18"/>
  <c r="F896" i="18"/>
  <c r="F897" i="18"/>
  <c r="F898" i="18"/>
  <c r="F899" i="18"/>
  <c r="F900" i="18"/>
  <c r="F901" i="18"/>
  <c r="F902" i="18"/>
  <c r="F903" i="18"/>
  <c r="F904" i="18"/>
  <c r="F905" i="18"/>
  <c r="F906" i="18"/>
  <c r="F907" i="18"/>
  <c r="F908" i="18"/>
  <c r="F909" i="18"/>
  <c r="F910" i="18"/>
  <c r="F911" i="18"/>
  <c r="F912" i="18"/>
  <c r="F913" i="18"/>
  <c r="F914" i="18"/>
  <c r="F915" i="18"/>
  <c r="F916" i="18"/>
  <c r="F917" i="18"/>
  <c r="F918" i="18"/>
  <c r="F919" i="18"/>
  <c r="F920" i="18"/>
  <c r="F921" i="18"/>
  <c r="F922" i="18"/>
  <c r="F923" i="18"/>
  <c r="F924" i="18"/>
  <c r="F925" i="18"/>
  <c r="F926" i="18"/>
  <c r="F927" i="18"/>
  <c r="F928" i="18"/>
  <c r="F929" i="18"/>
  <c r="F930" i="18"/>
  <c r="F931" i="18"/>
  <c r="F932" i="18"/>
  <c r="F933" i="18"/>
  <c r="F934" i="18"/>
  <c r="F935" i="18"/>
  <c r="F936" i="18"/>
  <c r="F937" i="18"/>
  <c r="F938" i="18"/>
  <c r="F939" i="18"/>
  <c r="F940" i="18"/>
  <c r="F941" i="18"/>
  <c r="F942" i="18"/>
  <c r="F943" i="18"/>
  <c r="F944" i="18"/>
  <c r="F945" i="18"/>
  <c r="F946" i="18"/>
  <c r="F947" i="18"/>
  <c r="F948" i="18"/>
  <c r="F949" i="18"/>
  <c r="F950" i="18"/>
  <c r="F951" i="18"/>
  <c r="F952" i="18"/>
  <c r="F953" i="18"/>
  <c r="F954" i="18"/>
  <c r="F955" i="18"/>
  <c r="F956" i="18"/>
  <c r="F957" i="18"/>
  <c r="F958" i="18"/>
  <c r="F959" i="18"/>
  <c r="F960" i="18"/>
  <c r="F961" i="18"/>
  <c r="F962" i="18"/>
  <c r="F963" i="18"/>
  <c r="F964" i="18"/>
  <c r="F965" i="18"/>
  <c r="F966" i="18"/>
  <c r="F967" i="18"/>
  <c r="F968" i="18"/>
  <c r="F969" i="18"/>
  <c r="F970" i="18"/>
  <c r="F971" i="18"/>
  <c r="F972" i="18"/>
  <c r="F973" i="18"/>
  <c r="F974" i="18"/>
  <c r="F975" i="18"/>
  <c r="F976" i="18"/>
  <c r="F977" i="18"/>
  <c r="F978" i="18"/>
  <c r="F979" i="18"/>
  <c r="F980" i="18"/>
  <c r="F981" i="18"/>
  <c r="F982" i="18"/>
  <c r="F983" i="18"/>
  <c r="F984" i="18"/>
  <c r="F985" i="18"/>
  <c r="F986" i="18"/>
  <c r="F987" i="18"/>
  <c r="F988" i="18"/>
  <c r="F989" i="18"/>
  <c r="F990" i="18"/>
  <c r="F991" i="18"/>
  <c r="F992" i="18"/>
  <c r="F993" i="18"/>
  <c r="F994" i="18"/>
  <c r="F995" i="18"/>
  <c r="F996" i="18"/>
  <c r="F997" i="18"/>
  <c r="F998" i="18"/>
  <c r="F999" i="18"/>
  <c r="F1000" i="18"/>
  <c r="F1001" i="18"/>
  <c r="F1002" i="18"/>
  <c r="F1003" i="18"/>
  <c r="F1004" i="18"/>
  <c r="F1005" i="18"/>
  <c r="F1006" i="18"/>
  <c r="F1007" i="18"/>
  <c r="F1008" i="18"/>
  <c r="F1009" i="18"/>
  <c r="F1010" i="18"/>
  <c r="F1011" i="18"/>
  <c r="F1012" i="18"/>
  <c r="F1013" i="18"/>
  <c r="F1014" i="18"/>
  <c r="F1015" i="18"/>
  <c r="F1016" i="18"/>
  <c r="F1017" i="18"/>
  <c r="F1018" i="18"/>
  <c r="F1019" i="18"/>
  <c r="F1020" i="18"/>
  <c r="F1021" i="18"/>
  <c r="F1022" i="18"/>
  <c r="F1023" i="18"/>
  <c r="F1024" i="18"/>
  <c r="F1025" i="18"/>
  <c r="F1026" i="18"/>
  <c r="F1027" i="18"/>
  <c r="F1028" i="18"/>
  <c r="F1029" i="18"/>
  <c r="F1030" i="18"/>
  <c r="F1031" i="18"/>
  <c r="F1032" i="18"/>
  <c r="F1033" i="18"/>
  <c r="F1034" i="18"/>
  <c r="F1035" i="18"/>
  <c r="F1036" i="18"/>
  <c r="F1037" i="18"/>
  <c r="F1038" i="18"/>
  <c r="F1039" i="18"/>
  <c r="F1040" i="18"/>
  <c r="F1041" i="18"/>
  <c r="F1042" i="18"/>
  <c r="F1043" i="18"/>
  <c r="F1044" i="18"/>
  <c r="F1045" i="18"/>
  <c r="F1046" i="18"/>
  <c r="F1047" i="18"/>
  <c r="F1048" i="18"/>
  <c r="F1049" i="18"/>
  <c r="F1050" i="18"/>
  <c r="F1051" i="18"/>
  <c r="F1052" i="18"/>
  <c r="F1053" i="18"/>
  <c r="F1054" i="18"/>
  <c r="F1055" i="18"/>
  <c r="F1056" i="18"/>
  <c r="F1057" i="18"/>
  <c r="F1058" i="18"/>
  <c r="F1059" i="18"/>
  <c r="F1060" i="18"/>
  <c r="F1061" i="18"/>
  <c r="F1062" i="18"/>
  <c r="F1063" i="18"/>
  <c r="F1064" i="18"/>
  <c r="F1065" i="18"/>
  <c r="F1066" i="18"/>
  <c r="F1067" i="18"/>
  <c r="F1068" i="18"/>
  <c r="F1069" i="18"/>
  <c r="F1070" i="18"/>
  <c r="F1071" i="18"/>
  <c r="F1072" i="18"/>
  <c r="F1073" i="18"/>
  <c r="F1074" i="18"/>
  <c r="F1075" i="18"/>
  <c r="F1076" i="18"/>
  <c r="F1077" i="18"/>
  <c r="F1078" i="18"/>
  <c r="F1079" i="18"/>
  <c r="F1080" i="18"/>
  <c r="F1081" i="18"/>
  <c r="F1082" i="18"/>
  <c r="F1083" i="18"/>
  <c r="F1084" i="18"/>
  <c r="F1085" i="18"/>
  <c r="F1086" i="18"/>
  <c r="F1087" i="18"/>
  <c r="F1088" i="18"/>
  <c r="F1089" i="18"/>
  <c r="F1090" i="18"/>
  <c r="F1091" i="18"/>
  <c r="F1092" i="18"/>
  <c r="F1093" i="18"/>
  <c r="F1094" i="18"/>
  <c r="F1095" i="18"/>
  <c r="F1096" i="18"/>
  <c r="F1097" i="18"/>
  <c r="F1098" i="18"/>
  <c r="F1099" i="18"/>
  <c r="F1100" i="18"/>
  <c r="F1101" i="18"/>
  <c r="F1102" i="18"/>
  <c r="F1103" i="18"/>
  <c r="F1104" i="18"/>
  <c r="F1105" i="18"/>
  <c r="F1106" i="18"/>
  <c r="F1107" i="18"/>
  <c r="F1108" i="18"/>
  <c r="F1109" i="18"/>
  <c r="F1110" i="18"/>
  <c r="F1111" i="18"/>
  <c r="F1112" i="18"/>
  <c r="F1113" i="18"/>
  <c r="F1114" i="18"/>
  <c r="F1115" i="18"/>
  <c r="F1116" i="18"/>
  <c r="F1117" i="18"/>
  <c r="F1118" i="18"/>
  <c r="F1119" i="18"/>
  <c r="F1120" i="18"/>
  <c r="F1121" i="18"/>
  <c r="F1122" i="18"/>
  <c r="F1123" i="18"/>
  <c r="F1124" i="18"/>
  <c r="F1125" i="18"/>
  <c r="F1126" i="18"/>
  <c r="F1127" i="18"/>
  <c r="F1128" i="18"/>
  <c r="F1129" i="18"/>
  <c r="F1130" i="18"/>
  <c r="F1131" i="18"/>
  <c r="F1132" i="18"/>
  <c r="F1133" i="18"/>
  <c r="F1134" i="18"/>
  <c r="F1135" i="18"/>
  <c r="F1136" i="18"/>
  <c r="F1137" i="18"/>
  <c r="F1138" i="18"/>
  <c r="F1139" i="18"/>
  <c r="F1140" i="18"/>
  <c r="F1141" i="18"/>
  <c r="F1142" i="18"/>
  <c r="F1143" i="18"/>
  <c r="F1144" i="18"/>
  <c r="F1145" i="18"/>
  <c r="F1146" i="18"/>
  <c r="F1147" i="18"/>
  <c r="F1148" i="18"/>
  <c r="F1149" i="18"/>
  <c r="F1150" i="18"/>
  <c r="F1151" i="18"/>
  <c r="F1152" i="18"/>
  <c r="F1153" i="18"/>
  <c r="F1154" i="18"/>
  <c r="F1155" i="18"/>
  <c r="F1156" i="18"/>
  <c r="F1157" i="18"/>
  <c r="F1158" i="18"/>
  <c r="F1159" i="18"/>
  <c r="F1160" i="18"/>
  <c r="F1161" i="18"/>
  <c r="F1162" i="18"/>
  <c r="F1163" i="18"/>
  <c r="F1164" i="18"/>
  <c r="F1165" i="18"/>
  <c r="F1166" i="18"/>
  <c r="F1167" i="18"/>
  <c r="F1168" i="18"/>
  <c r="F1169" i="18"/>
  <c r="F1170" i="18"/>
  <c r="F1171" i="18"/>
  <c r="F1172" i="18"/>
  <c r="F1173" i="18"/>
  <c r="F1174" i="18"/>
  <c r="F1175" i="18"/>
  <c r="F1176" i="18"/>
  <c r="F1177" i="18"/>
  <c r="F1178" i="18"/>
  <c r="F1179" i="18"/>
  <c r="F1180" i="18"/>
  <c r="F1181" i="18"/>
  <c r="F1182" i="18"/>
  <c r="F1183" i="18"/>
  <c r="F1184" i="18"/>
  <c r="F1185" i="18"/>
  <c r="F1186" i="18"/>
  <c r="F1187" i="18"/>
  <c r="F1188" i="18"/>
  <c r="F1189" i="18"/>
  <c r="F1190" i="18"/>
  <c r="F1191" i="18"/>
  <c r="F1192" i="18"/>
  <c r="F1193" i="18"/>
  <c r="F1194" i="18"/>
  <c r="F1195" i="18"/>
  <c r="F1196" i="18"/>
  <c r="F1197" i="18"/>
  <c r="F1198" i="18"/>
  <c r="F1199" i="18"/>
  <c r="F1200" i="18"/>
  <c r="F1201" i="18"/>
  <c r="F1202" i="18"/>
  <c r="F1203" i="18"/>
  <c r="F1204" i="18"/>
  <c r="F1205" i="18"/>
  <c r="F1206" i="18"/>
  <c r="F1207" i="18"/>
  <c r="F1208" i="18"/>
  <c r="F1209" i="18"/>
  <c r="F1210" i="18"/>
  <c r="F1211" i="18"/>
  <c r="F1212" i="18"/>
  <c r="F1213" i="18"/>
  <c r="F1214" i="18"/>
  <c r="F1215" i="18"/>
  <c r="F1216" i="18"/>
  <c r="F1217" i="18"/>
  <c r="F1218" i="18"/>
  <c r="F1219" i="18"/>
  <c r="F1220" i="18"/>
  <c r="F1221" i="18"/>
  <c r="F1222" i="18"/>
  <c r="F1223" i="18"/>
  <c r="F1224" i="18"/>
  <c r="F1225" i="18"/>
  <c r="F1226" i="18"/>
  <c r="F1227" i="18"/>
  <c r="F1228" i="18"/>
  <c r="F1229" i="18"/>
  <c r="F1230" i="18"/>
  <c r="F1231" i="18"/>
  <c r="F1232" i="18"/>
  <c r="F1233" i="18"/>
  <c r="F1234" i="18"/>
  <c r="F1235" i="18"/>
  <c r="F1236" i="18"/>
  <c r="F1237" i="18"/>
  <c r="F1238" i="18"/>
  <c r="F1239" i="18"/>
  <c r="F1240" i="18"/>
  <c r="F1241" i="18"/>
  <c r="F1242" i="18"/>
  <c r="F1243" i="18"/>
  <c r="F1244" i="18"/>
  <c r="F1245" i="18"/>
  <c r="F3" i="18"/>
  <c r="AB2" i="18"/>
  <c r="AD3" i="18"/>
  <c r="C4" i="18"/>
  <c r="C5" i="18"/>
  <c r="C6" i="18"/>
  <c r="C7" i="18"/>
  <c r="C8" i="18"/>
  <c r="C9" i="18"/>
  <c r="C10" i="18"/>
  <c r="C11" i="18"/>
  <c r="AD13" i="18" s="1"/>
  <c r="C12" i="18"/>
  <c r="C13" i="18"/>
  <c r="C14" i="18"/>
  <c r="C15" i="18"/>
  <c r="C16" i="18"/>
  <c r="C17" i="18"/>
  <c r="C18" i="18"/>
  <c r="C19" i="18"/>
  <c r="C20" i="18"/>
  <c r="C21" i="18"/>
  <c r="C22" i="18"/>
  <c r="C23" i="18"/>
  <c r="C24" i="18"/>
  <c r="C25" i="18"/>
  <c r="C26" i="18"/>
  <c r="C27" i="18"/>
  <c r="C28" i="18"/>
  <c r="C29" i="18"/>
  <c r="C30" i="18"/>
  <c r="C31" i="18"/>
  <c r="C32" i="18"/>
  <c r="C33" i="18"/>
  <c r="C34" i="18"/>
  <c r="C35" i="18"/>
  <c r="C36" i="18"/>
  <c r="C37" i="18"/>
  <c r="C38" i="18"/>
  <c r="C39" i="18"/>
  <c r="C40" i="18"/>
  <c r="C41" i="18"/>
  <c r="C42" i="18"/>
  <c r="C43" i="18"/>
  <c r="C44" i="18"/>
  <c r="C45" i="18"/>
  <c r="C46" i="18"/>
  <c r="C47" i="18"/>
  <c r="C48" i="18"/>
  <c r="C49" i="18"/>
  <c r="C50" i="18"/>
  <c r="C51" i="18"/>
  <c r="C52" i="18"/>
  <c r="C53" i="18"/>
  <c r="C54" i="18"/>
  <c r="C55" i="18"/>
  <c r="C56" i="18"/>
  <c r="C57" i="18"/>
  <c r="C58" i="18"/>
  <c r="C59" i="18"/>
  <c r="C60" i="18"/>
  <c r="C61" i="18"/>
  <c r="C62" i="18"/>
  <c r="C63" i="18"/>
  <c r="C64" i="18"/>
  <c r="C65" i="18"/>
  <c r="C66" i="18"/>
  <c r="C67" i="18"/>
  <c r="C68" i="18"/>
  <c r="C69" i="18"/>
  <c r="C70" i="18"/>
  <c r="C71" i="18"/>
  <c r="C72" i="18"/>
  <c r="C73" i="18"/>
  <c r="C74" i="18"/>
  <c r="C75" i="18"/>
  <c r="C76" i="18"/>
  <c r="C77" i="18"/>
  <c r="C78" i="18"/>
  <c r="C79" i="18"/>
  <c r="C80" i="18"/>
  <c r="C81" i="18"/>
  <c r="C82" i="18"/>
  <c r="C83" i="18"/>
  <c r="C84" i="18"/>
  <c r="C85" i="18"/>
  <c r="C86" i="18"/>
  <c r="C87" i="18"/>
  <c r="C88" i="18"/>
  <c r="C89" i="18"/>
  <c r="C90" i="18"/>
  <c r="C91" i="18"/>
  <c r="C92" i="18"/>
  <c r="C93" i="18"/>
  <c r="C94" i="18"/>
  <c r="C95" i="18"/>
  <c r="C96" i="18"/>
  <c r="C97" i="18"/>
  <c r="C98" i="18"/>
  <c r="C99" i="18"/>
  <c r="C100" i="18"/>
  <c r="C101" i="18"/>
  <c r="C102" i="18"/>
  <c r="C103" i="18"/>
  <c r="C104" i="18"/>
  <c r="C105" i="18"/>
  <c r="C106" i="18"/>
  <c r="C107" i="18"/>
  <c r="C108" i="18"/>
  <c r="C109" i="18"/>
  <c r="C110" i="18"/>
  <c r="C111" i="18"/>
  <c r="C112" i="18"/>
  <c r="C113" i="18"/>
  <c r="C114" i="18"/>
  <c r="C115" i="18"/>
  <c r="C116" i="18"/>
  <c r="C117" i="18"/>
  <c r="C118" i="18"/>
  <c r="C119" i="18"/>
  <c r="C120" i="18"/>
  <c r="C121" i="18"/>
  <c r="C122" i="18"/>
  <c r="C123" i="18"/>
  <c r="C124" i="18"/>
  <c r="C125" i="18"/>
  <c r="C126" i="18"/>
  <c r="C127" i="18"/>
  <c r="C128" i="18"/>
  <c r="C129" i="18"/>
  <c r="C130" i="18"/>
  <c r="C131" i="18"/>
  <c r="C132" i="18"/>
  <c r="C133" i="18"/>
  <c r="C134" i="18"/>
  <c r="C135" i="18"/>
  <c r="C136" i="18"/>
  <c r="C137" i="18"/>
  <c r="C138" i="18"/>
  <c r="C139" i="18"/>
  <c r="C140" i="18"/>
  <c r="C141" i="18"/>
  <c r="C142" i="18"/>
  <c r="C143" i="18"/>
  <c r="C144" i="18"/>
  <c r="C145" i="18"/>
  <c r="C146" i="18"/>
  <c r="C147" i="18"/>
  <c r="C148" i="18"/>
  <c r="C149" i="18"/>
  <c r="C150" i="18"/>
  <c r="C151" i="18"/>
  <c r="C152" i="18"/>
  <c r="C153" i="18"/>
  <c r="C154" i="18"/>
  <c r="C155" i="18"/>
  <c r="C156" i="18"/>
  <c r="C157" i="18"/>
  <c r="C158" i="18"/>
  <c r="C159" i="18"/>
  <c r="C160" i="18"/>
  <c r="C161" i="18"/>
  <c r="C162" i="18"/>
  <c r="C163" i="18"/>
  <c r="C164" i="18"/>
  <c r="C165" i="18"/>
  <c r="C166" i="18"/>
  <c r="C167" i="18"/>
  <c r="C168" i="18"/>
  <c r="C169" i="18"/>
  <c r="C170" i="18"/>
  <c r="C171" i="18"/>
  <c r="C172" i="18"/>
  <c r="C173" i="18"/>
  <c r="C174" i="18"/>
  <c r="C175" i="18"/>
  <c r="C176" i="18"/>
  <c r="C177" i="18"/>
  <c r="C178" i="18"/>
  <c r="C179" i="18"/>
  <c r="C180" i="18"/>
  <c r="C181" i="18"/>
  <c r="C182" i="18"/>
  <c r="C183" i="18"/>
  <c r="C184" i="18"/>
  <c r="C185" i="18"/>
  <c r="C186" i="18"/>
  <c r="C187" i="18"/>
  <c r="C188" i="18"/>
  <c r="C189" i="18"/>
  <c r="C190" i="18"/>
  <c r="C191" i="18"/>
  <c r="C192" i="18"/>
  <c r="C193" i="18"/>
  <c r="C194" i="18"/>
  <c r="C195" i="18"/>
  <c r="C196" i="18"/>
  <c r="C197" i="18"/>
  <c r="C198" i="18"/>
  <c r="C199" i="18"/>
  <c r="C200" i="18"/>
  <c r="C201" i="18"/>
  <c r="C202" i="18"/>
  <c r="C203" i="18"/>
  <c r="C204" i="18"/>
  <c r="C205" i="18"/>
  <c r="C206" i="18"/>
  <c r="C207" i="18"/>
  <c r="C208" i="18"/>
  <c r="C209" i="18"/>
  <c r="C210" i="18"/>
  <c r="C211" i="18"/>
  <c r="C212" i="18"/>
  <c r="C213" i="18"/>
  <c r="C214" i="18"/>
  <c r="C215" i="18"/>
  <c r="C216" i="18"/>
  <c r="C217" i="18"/>
  <c r="C218" i="18"/>
  <c r="C219" i="18"/>
  <c r="C220" i="18"/>
  <c r="C221" i="18"/>
  <c r="C222" i="18"/>
  <c r="C223" i="18"/>
  <c r="C224" i="18"/>
  <c r="C225" i="18"/>
  <c r="C226" i="18"/>
  <c r="C227" i="18"/>
  <c r="C228" i="18"/>
  <c r="C229" i="18"/>
  <c r="C230" i="18"/>
  <c r="C231" i="18"/>
  <c r="C232" i="18"/>
  <c r="C233" i="18"/>
  <c r="C234" i="18"/>
  <c r="C235" i="18"/>
  <c r="C236" i="18"/>
  <c r="C237" i="18"/>
  <c r="C238" i="18"/>
  <c r="C239" i="18"/>
  <c r="C240" i="18"/>
  <c r="C241" i="18"/>
  <c r="C242" i="18"/>
  <c r="C243" i="18"/>
  <c r="C244" i="18"/>
  <c r="C245" i="18"/>
  <c r="C246" i="18"/>
  <c r="C247" i="18"/>
  <c r="C248" i="18"/>
  <c r="C249" i="18"/>
  <c r="C250" i="18"/>
  <c r="C251" i="18"/>
  <c r="C252" i="18"/>
  <c r="C253" i="18"/>
  <c r="C254" i="18"/>
  <c r="C255" i="18"/>
  <c r="C256" i="18"/>
  <c r="C257" i="18"/>
  <c r="C258" i="18"/>
  <c r="C259" i="18"/>
  <c r="C260" i="18"/>
  <c r="C261" i="18"/>
  <c r="C262" i="18"/>
  <c r="C263" i="18"/>
  <c r="C264" i="18"/>
  <c r="C265" i="18"/>
  <c r="C266" i="18"/>
  <c r="C267" i="18"/>
  <c r="C268" i="18"/>
  <c r="C269" i="18"/>
  <c r="C270" i="18"/>
  <c r="C271" i="18"/>
  <c r="C272" i="18"/>
  <c r="C273" i="18"/>
  <c r="C274" i="18"/>
  <c r="C275" i="18"/>
  <c r="C276" i="18"/>
  <c r="C277" i="18"/>
  <c r="C278" i="18"/>
  <c r="C279" i="18"/>
  <c r="C280" i="18"/>
  <c r="C281" i="18"/>
  <c r="C282" i="18"/>
  <c r="C283" i="18"/>
  <c r="C284" i="18"/>
  <c r="C285" i="18"/>
  <c r="C286" i="18"/>
  <c r="C287" i="18"/>
  <c r="C288" i="18"/>
  <c r="C289" i="18"/>
  <c r="C290" i="18"/>
  <c r="C291" i="18"/>
  <c r="C292" i="18"/>
  <c r="C293" i="18"/>
  <c r="C294" i="18"/>
  <c r="C295" i="18"/>
  <c r="C296" i="18"/>
  <c r="C297" i="18"/>
  <c r="C298" i="18"/>
  <c r="C299" i="18"/>
  <c r="C300" i="18"/>
  <c r="C301" i="18"/>
  <c r="C302" i="18"/>
  <c r="C303" i="18"/>
  <c r="C304" i="18"/>
  <c r="C305" i="18"/>
  <c r="C306" i="18"/>
  <c r="C307" i="18"/>
  <c r="C308" i="18"/>
  <c r="C309" i="18"/>
  <c r="C310" i="18"/>
  <c r="C311" i="18"/>
  <c r="C312" i="18"/>
  <c r="C313" i="18"/>
  <c r="C314" i="18"/>
  <c r="C315" i="18"/>
  <c r="C316" i="18"/>
  <c r="C317" i="18"/>
  <c r="C318" i="18"/>
  <c r="C319" i="18"/>
  <c r="C320" i="18"/>
  <c r="C321" i="18"/>
  <c r="C322" i="18"/>
  <c r="C323" i="18"/>
  <c r="C324" i="18"/>
  <c r="C325" i="18"/>
  <c r="C326" i="18"/>
  <c r="C327" i="18"/>
  <c r="C328" i="18"/>
  <c r="C329" i="18"/>
  <c r="C330" i="18"/>
  <c r="C331" i="18"/>
  <c r="C332" i="18"/>
  <c r="C333" i="18"/>
  <c r="C334" i="18"/>
  <c r="C335" i="18"/>
  <c r="C336" i="18"/>
  <c r="C337" i="18"/>
  <c r="C338" i="18"/>
  <c r="C339" i="18"/>
  <c r="C340" i="18"/>
  <c r="C341" i="18"/>
  <c r="C342" i="18"/>
  <c r="C343" i="18"/>
  <c r="C344" i="18"/>
  <c r="C345" i="18"/>
  <c r="C346" i="18"/>
  <c r="C347" i="18"/>
  <c r="C348" i="18"/>
  <c r="C349" i="18"/>
  <c r="C350" i="18"/>
  <c r="C351" i="18"/>
  <c r="C352" i="18"/>
  <c r="C353" i="18"/>
  <c r="C354" i="18"/>
  <c r="C355" i="18"/>
  <c r="C356" i="18"/>
  <c r="C357" i="18"/>
  <c r="C358" i="18"/>
  <c r="C359" i="18"/>
  <c r="C360" i="18"/>
  <c r="C361" i="18"/>
  <c r="C362" i="18"/>
  <c r="C363" i="18"/>
  <c r="C364" i="18"/>
  <c r="C365" i="18"/>
  <c r="C366" i="18"/>
  <c r="C367" i="18"/>
  <c r="C368" i="18"/>
  <c r="C369" i="18"/>
  <c r="C370" i="18"/>
  <c r="C371" i="18"/>
  <c r="C372" i="18"/>
  <c r="C373" i="18"/>
  <c r="C374" i="18"/>
  <c r="C375" i="18"/>
  <c r="C376" i="18"/>
  <c r="C377" i="18"/>
  <c r="C378" i="18"/>
  <c r="C379" i="18"/>
  <c r="C380" i="18"/>
  <c r="C381" i="18"/>
  <c r="C382" i="18"/>
  <c r="C383" i="18"/>
  <c r="C384" i="18"/>
  <c r="C385" i="18"/>
  <c r="C386" i="18"/>
  <c r="C387" i="18"/>
  <c r="C388" i="18"/>
  <c r="C389" i="18"/>
  <c r="C390" i="18"/>
  <c r="C391" i="18"/>
  <c r="C392" i="18"/>
  <c r="C393" i="18"/>
  <c r="C394" i="18"/>
  <c r="C395" i="18"/>
  <c r="C396" i="18"/>
  <c r="C397" i="18"/>
  <c r="C398" i="18"/>
  <c r="C399" i="18"/>
  <c r="C400" i="18"/>
  <c r="C401" i="18"/>
  <c r="C402" i="18"/>
  <c r="C403" i="18"/>
  <c r="C404" i="18"/>
  <c r="C405" i="18"/>
  <c r="C406" i="18"/>
  <c r="C407" i="18"/>
  <c r="C408" i="18"/>
  <c r="C409" i="18"/>
  <c r="C410" i="18"/>
  <c r="C411" i="18"/>
  <c r="C412" i="18"/>
  <c r="C413" i="18"/>
  <c r="C414" i="18"/>
  <c r="C415" i="18"/>
  <c r="C416" i="18"/>
  <c r="C417" i="18"/>
  <c r="C418" i="18"/>
  <c r="C419" i="18"/>
  <c r="C420" i="18"/>
  <c r="C421" i="18"/>
  <c r="C422" i="18"/>
  <c r="C423" i="18"/>
  <c r="C424" i="18"/>
  <c r="C425" i="18"/>
  <c r="C426" i="18"/>
  <c r="C427" i="18"/>
  <c r="C428" i="18"/>
  <c r="C429" i="18"/>
  <c r="C430" i="18"/>
  <c r="C431" i="18"/>
  <c r="C432" i="18"/>
  <c r="C433" i="18"/>
  <c r="C434" i="18"/>
  <c r="C435" i="18"/>
  <c r="C436" i="18"/>
  <c r="C437" i="18"/>
  <c r="C438" i="18"/>
  <c r="C439" i="18"/>
  <c r="C440" i="18"/>
  <c r="C441" i="18"/>
  <c r="C442" i="18"/>
  <c r="C443" i="18"/>
  <c r="C444" i="18"/>
  <c r="C445" i="18"/>
  <c r="C446" i="18"/>
  <c r="C447" i="18"/>
  <c r="C448" i="18"/>
  <c r="C449" i="18"/>
  <c r="C450" i="18"/>
  <c r="C451" i="18"/>
  <c r="C452" i="18"/>
  <c r="C453" i="18"/>
  <c r="C454" i="18"/>
  <c r="C455" i="18"/>
  <c r="C456" i="18"/>
  <c r="C457" i="18"/>
  <c r="C458" i="18"/>
  <c r="C459" i="18"/>
  <c r="C460" i="18"/>
  <c r="C461" i="18"/>
  <c r="C462" i="18"/>
  <c r="C463" i="18"/>
  <c r="C464" i="18"/>
  <c r="C465" i="18"/>
  <c r="C466" i="18"/>
  <c r="C467" i="18"/>
  <c r="C468" i="18"/>
  <c r="C469" i="18"/>
  <c r="C470" i="18"/>
  <c r="C471" i="18"/>
  <c r="C472" i="18"/>
  <c r="C473" i="18"/>
  <c r="C474" i="18"/>
  <c r="C475" i="18"/>
  <c r="C476" i="18"/>
  <c r="C477" i="18"/>
  <c r="C478" i="18"/>
  <c r="C479" i="18"/>
  <c r="C480" i="18"/>
  <c r="C481" i="18"/>
  <c r="C482" i="18"/>
  <c r="C483" i="18"/>
  <c r="C484" i="18"/>
  <c r="C485" i="18"/>
  <c r="C486" i="18"/>
  <c r="C487" i="18"/>
  <c r="C488" i="18"/>
  <c r="C489" i="18"/>
  <c r="C490" i="18"/>
  <c r="C491" i="18"/>
  <c r="C492" i="18"/>
  <c r="C493" i="18"/>
  <c r="C494" i="18"/>
  <c r="C495" i="18"/>
  <c r="C496" i="18"/>
  <c r="C497" i="18"/>
  <c r="C498" i="18"/>
  <c r="C499" i="18"/>
  <c r="C500" i="18"/>
  <c r="C501" i="18"/>
  <c r="C502" i="18"/>
  <c r="C503" i="18"/>
  <c r="C504" i="18"/>
  <c r="C505" i="18"/>
  <c r="C506" i="18"/>
  <c r="C507" i="18"/>
  <c r="C508" i="18"/>
  <c r="C509" i="18"/>
  <c r="C510" i="18"/>
  <c r="C511" i="18"/>
  <c r="C512" i="18"/>
  <c r="C513" i="18"/>
  <c r="C514" i="18"/>
  <c r="C515" i="18"/>
  <c r="C516" i="18"/>
  <c r="C517" i="18"/>
  <c r="C518" i="18"/>
  <c r="C519" i="18"/>
  <c r="C520" i="18"/>
  <c r="C521" i="18"/>
  <c r="C522" i="18"/>
  <c r="C523" i="18"/>
  <c r="C524" i="18"/>
  <c r="C525" i="18"/>
  <c r="C526" i="18"/>
  <c r="C527" i="18"/>
  <c r="C528" i="18"/>
  <c r="C529" i="18"/>
  <c r="C530" i="18"/>
  <c r="C531" i="18"/>
  <c r="C532" i="18"/>
  <c r="C533" i="18"/>
  <c r="C534" i="18"/>
  <c r="C535" i="18"/>
  <c r="C536" i="18"/>
  <c r="C537" i="18"/>
  <c r="C538" i="18"/>
  <c r="C539" i="18"/>
  <c r="C540" i="18"/>
  <c r="C541" i="18"/>
  <c r="C542" i="18"/>
  <c r="C543" i="18"/>
  <c r="C544" i="18"/>
  <c r="C545" i="18"/>
  <c r="C546" i="18"/>
  <c r="C547" i="18"/>
  <c r="C548" i="18"/>
  <c r="C549" i="18"/>
  <c r="C550" i="18"/>
  <c r="C551" i="18"/>
  <c r="C552" i="18"/>
  <c r="C553" i="18"/>
  <c r="C554" i="18"/>
  <c r="C555" i="18"/>
  <c r="C556" i="18"/>
  <c r="C557" i="18"/>
  <c r="C558" i="18"/>
  <c r="C559" i="18"/>
  <c r="C560" i="18"/>
  <c r="C561" i="18"/>
  <c r="C562" i="18"/>
  <c r="C563" i="18"/>
  <c r="C564" i="18"/>
  <c r="C565" i="18"/>
  <c r="C566" i="18"/>
  <c r="C567" i="18"/>
  <c r="C568" i="18"/>
  <c r="C569" i="18"/>
  <c r="C570" i="18"/>
  <c r="C571" i="18"/>
  <c r="C572" i="18"/>
  <c r="C573" i="18"/>
  <c r="C574" i="18"/>
  <c r="C575" i="18"/>
  <c r="C576" i="18"/>
  <c r="C577" i="18"/>
  <c r="C578" i="18"/>
  <c r="C579" i="18"/>
  <c r="C580" i="18"/>
  <c r="C581" i="18"/>
  <c r="C582" i="18"/>
  <c r="C583" i="18"/>
  <c r="C584" i="18"/>
  <c r="C585" i="18"/>
  <c r="C586" i="18"/>
  <c r="C587" i="18"/>
  <c r="C588" i="18"/>
  <c r="C589" i="18"/>
  <c r="C590" i="18"/>
  <c r="C591" i="18"/>
  <c r="C592" i="18"/>
  <c r="C593" i="18"/>
  <c r="C594" i="18"/>
  <c r="C595" i="18"/>
  <c r="C596" i="18"/>
  <c r="C597" i="18"/>
  <c r="C598" i="18"/>
  <c r="C599" i="18"/>
  <c r="C600" i="18"/>
  <c r="C601" i="18"/>
  <c r="C602" i="18"/>
  <c r="C603" i="18"/>
  <c r="C604" i="18"/>
  <c r="C605" i="18"/>
  <c r="C606" i="18"/>
  <c r="C607" i="18"/>
  <c r="C608" i="18"/>
  <c r="C609" i="18"/>
  <c r="C610" i="18"/>
  <c r="C611" i="18"/>
  <c r="C612" i="18"/>
  <c r="C613" i="18"/>
  <c r="C614" i="18"/>
  <c r="C615" i="18"/>
  <c r="C616" i="18"/>
  <c r="C617" i="18"/>
  <c r="C618" i="18"/>
  <c r="C619" i="18"/>
  <c r="C620" i="18"/>
  <c r="C621" i="18"/>
  <c r="C622" i="18"/>
  <c r="C623" i="18"/>
  <c r="C624" i="18"/>
  <c r="C625" i="18"/>
  <c r="C626" i="18"/>
  <c r="C627" i="18"/>
  <c r="C628" i="18"/>
  <c r="C629" i="18"/>
  <c r="C630" i="18"/>
  <c r="C631" i="18"/>
  <c r="C632" i="18"/>
  <c r="C633" i="18"/>
  <c r="C634" i="18"/>
  <c r="C635" i="18"/>
  <c r="C636" i="18"/>
  <c r="C637" i="18"/>
  <c r="C638" i="18"/>
  <c r="C639" i="18"/>
  <c r="C640" i="18"/>
  <c r="C641" i="18"/>
  <c r="C642" i="18"/>
  <c r="C643" i="18"/>
  <c r="C644" i="18"/>
  <c r="C645" i="18"/>
  <c r="C646" i="18"/>
  <c r="C647" i="18"/>
  <c r="C648" i="18"/>
  <c r="C649" i="18"/>
  <c r="C650" i="18"/>
  <c r="C651" i="18"/>
  <c r="C652" i="18"/>
  <c r="C653" i="18"/>
  <c r="C654" i="18"/>
  <c r="C655" i="18"/>
  <c r="C656" i="18"/>
  <c r="C657" i="18"/>
  <c r="C658" i="18"/>
  <c r="C659" i="18"/>
  <c r="C660" i="18"/>
  <c r="C661" i="18"/>
  <c r="C662" i="18"/>
  <c r="C663" i="18"/>
  <c r="C664" i="18"/>
  <c r="C665" i="18"/>
  <c r="C666" i="18"/>
  <c r="C667" i="18"/>
  <c r="C668" i="18"/>
  <c r="C669" i="18"/>
  <c r="C670" i="18"/>
  <c r="C671" i="18"/>
  <c r="C672" i="18"/>
  <c r="C673" i="18"/>
  <c r="C674" i="18"/>
  <c r="C675" i="18"/>
  <c r="C676" i="18"/>
  <c r="C677" i="18"/>
  <c r="C678" i="18"/>
  <c r="C679" i="18"/>
  <c r="C680" i="18"/>
  <c r="C681" i="18"/>
  <c r="C682" i="18"/>
  <c r="C683" i="18"/>
  <c r="C684" i="18"/>
  <c r="C685" i="18"/>
  <c r="C686" i="18"/>
  <c r="C687" i="18"/>
  <c r="C688" i="18"/>
  <c r="C689" i="18"/>
  <c r="C690" i="18"/>
  <c r="C691" i="18"/>
  <c r="C692" i="18"/>
  <c r="C693" i="18"/>
  <c r="C694" i="18"/>
  <c r="C695" i="18"/>
  <c r="C696" i="18"/>
  <c r="C697" i="18"/>
  <c r="C698" i="18"/>
  <c r="C699" i="18"/>
  <c r="C700" i="18"/>
  <c r="C701" i="18"/>
  <c r="C702" i="18"/>
  <c r="C703" i="18"/>
  <c r="C704" i="18"/>
  <c r="C705" i="18"/>
  <c r="C706" i="18"/>
  <c r="C707" i="18"/>
  <c r="C708" i="18"/>
  <c r="C709" i="18"/>
  <c r="C710" i="18"/>
  <c r="C711" i="18"/>
  <c r="C712" i="18"/>
  <c r="C713" i="18"/>
  <c r="C714" i="18"/>
  <c r="C715" i="18"/>
  <c r="C716" i="18"/>
  <c r="C717" i="18"/>
  <c r="C718" i="18"/>
  <c r="C719" i="18"/>
  <c r="C720" i="18"/>
  <c r="C721" i="18"/>
  <c r="C722" i="18"/>
  <c r="C723" i="18"/>
  <c r="C724" i="18"/>
  <c r="C725" i="18"/>
  <c r="C726" i="18"/>
  <c r="C727" i="18"/>
  <c r="C728" i="18"/>
  <c r="C729" i="18"/>
  <c r="C730" i="18"/>
  <c r="C731" i="18"/>
  <c r="C732" i="18"/>
  <c r="C733" i="18"/>
  <c r="C734" i="18"/>
  <c r="C735" i="18"/>
  <c r="C736" i="18"/>
  <c r="C737" i="18"/>
  <c r="C738" i="18"/>
  <c r="C739" i="18"/>
  <c r="C740" i="18"/>
  <c r="C741" i="18"/>
  <c r="C742" i="18"/>
  <c r="C743" i="18"/>
  <c r="C744" i="18"/>
  <c r="C745" i="18"/>
  <c r="C746" i="18"/>
  <c r="C747" i="18"/>
  <c r="C748" i="18"/>
  <c r="C749" i="18"/>
  <c r="C750" i="18"/>
  <c r="C751" i="18"/>
  <c r="C752" i="18"/>
  <c r="C753" i="18"/>
  <c r="C754" i="18"/>
  <c r="C755" i="18"/>
  <c r="C756" i="18"/>
  <c r="C757" i="18"/>
  <c r="C758" i="18"/>
  <c r="C759" i="18"/>
  <c r="C760" i="18"/>
  <c r="C761" i="18"/>
  <c r="C762" i="18"/>
  <c r="C763" i="18"/>
  <c r="C764" i="18"/>
  <c r="C765" i="18"/>
  <c r="C766" i="18"/>
  <c r="C767" i="18"/>
  <c r="C768" i="18"/>
  <c r="C769" i="18"/>
  <c r="C770" i="18"/>
  <c r="C771" i="18"/>
  <c r="C772" i="18"/>
  <c r="C773" i="18"/>
  <c r="C774" i="18"/>
  <c r="C775" i="18"/>
  <c r="C776" i="18"/>
  <c r="C777" i="18"/>
  <c r="C778" i="18"/>
  <c r="C779" i="18"/>
  <c r="C780" i="18"/>
  <c r="C781" i="18"/>
  <c r="C782" i="18"/>
  <c r="C783" i="18"/>
  <c r="C784" i="18"/>
  <c r="C785" i="18"/>
  <c r="C786" i="18"/>
  <c r="C787" i="18"/>
  <c r="C788" i="18"/>
  <c r="C789" i="18"/>
  <c r="C790" i="18"/>
  <c r="C791" i="18"/>
  <c r="C792" i="18"/>
  <c r="C793" i="18"/>
  <c r="C794" i="18"/>
  <c r="C795" i="18"/>
  <c r="C796" i="18"/>
  <c r="C797" i="18"/>
  <c r="C798" i="18"/>
  <c r="C799" i="18"/>
  <c r="C800" i="18"/>
  <c r="C801" i="18"/>
  <c r="C802" i="18"/>
  <c r="C803" i="18"/>
  <c r="C804" i="18"/>
  <c r="C805" i="18"/>
  <c r="C806" i="18"/>
  <c r="C807" i="18"/>
  <c r="C808" i="18"/>
  <c r="C809" i="18"/>
  <c r="C810" i="18"/>
  <c r="C811" i="18"/>
  <c r="C812" i="18"/>
  <c r="C813" i="18"/>
  <c r="C814" i="18"/>
  <c r="C815" i="18"/>
  <c r="C816" i="18"/>
  <c r="C817" i="18"/>
  <c r="C818" i="18"/>
  <c r="C819" i="18"/>
  <c r="C820" i="18"/>
  <c r="C821" i="18"/>
  <c r="C822" i="18"/>
  <c r="C823" i="18"/>
  <c r="C824" i="18"/>
  <c r="C825" i="18"/>
  <c r="C826" i="18"/>
  <c r="C827" i="18"/>
  <c r="C828" i="18"/>
  <c r="C829" i="18"/>
  <c r="C830" i="18"/>
  <c r="C831" i="18"/>
  <c r="C832" i="18"/>
  <c r="C833" i="18"/>
  <c r="C834" i="18"/>
  <c r="C835" i="18"/>
  <c r="C836" i="18"/>
  <c r="C837" i="18"/>
  <c r="C838" i="18"/>
  <c r="C839" i="18"/>
  <c r="C840" i="18"/>
  <c r="C841" i="18"/>
  <c r="C842" i="18"/>
  <c r="C843" i="18"/>
  <c r="C844" i="18"/>
  <c r="C845" i="18"/>
  <c r="C846" i="18"/>
  <c r="C847" i="18"/>
  <c r="C848" i="18"/>
  <c r="C849" i="18"/>
  <c r="C850" i="18"/>
  <c r="C851" i="18"/>
  <c r="C852" i="18"/>
  <c r="C853" i="18"/>
  <c r="C854" i="18"/>
  <c r="C855" i="18"/>
  <c r="C856" i="18"/>
  <c r="C857" i="18"/>
  <c r="C858" i="18"/>
  <c r="C859" i="18"/>
  <c r="C860" i="18"/>
  <c r="C861" i="18"/>
  <c r="C862" i="18"/>
  <c r="C863" i="18"/>
  <c r="C864" i="18"/>
  <c r="C865" i="18"/>
  <c r="C866" i="18"/>
  <c r="C867" i="18"/>
  <c r="C868" i="18"/>
  <c r="C869" i="18"/>
  <c r="C870" i="18"/>
  <c r="C871" i="18"/>
  <c r="C872" i="18"/>
  <c r="C873" i="18"/>
  <c r="C874" i="18"/>
  <c r="C875" i="18"/>
  <c r="C876" i="18"/>
  <c r="C877" i="18"/>
  <c r="C878" i="18"/>
  <c r="C879" i="18"/>
  <c r="C880" i="18"/>
  <c r="C881" i="18"/>
  <c r="C882" i="18"/>
  <c r="C883" i="18"/>
  <c r="C884" i="18"/>
  <c r="C885" i="18"/>
  <c r="C886" i="18"/>
  <c r="C887" i="18"/>
  <c r="C888" i="18"/>
  <c r="C889" i="18"/>
  <c r="C890" i="18"/>
  <c r="C891" i="18"/>
  <c r="C892" i="18"/>
  <c r="C893" i="18"/>
  <c r="C894" i="18"/>
  <c r="C895" i="18"/>
  <c r="C896" i="18"/>
  <c r="C897" i="18"/>
  <c r="C898" i="18"/>
  <c r="C899" i="18"/>
  <c r="C900" i="18"/>
  <c r="C901" i="18"/>
  <c r="C902" i="18"/>
  <c r="C903" i="18"/>
  <c r="C904" i="18"/>
  <c r="C905" i="18"/>
  <c r="C906" i="18"/>
  <c r="C907" i="18"/>
  <c r="C908" i="18"/>
  <c r="C909" i="18"/>
  <c r="C910" i="18"/>
  <c r="C911" i="18"/>
  <c r="C912" i="18"/>
  <c r="C913" i="18"/>
  <c r="C914" i="18"/>
  <c r="C915" i="18"/>
  <c r="C916" i="18"/>
  <c r="C917" i="18"/>
  <c r="C918" i="18"/>
  <c r="C919" i="18"/>
  <c r="C920" i="18"/>
  <c r="C921" i="18"/>
  <c r="C922" i="18"/>
  <c r="C923" i="18"/>
  <c r="C924" i="18"/>
  <c r="C925" i="18"/>
  <c r="C926" i="18"/>
  <c r="C927" i="18"/>
  <c r="C928" i="18"/>
  <c r="C929" i="18"/>
  <c r="C930" i="18"/>
  <c r="C931" i="18"/>
  <c r="C932" i="18"/>
  <c r="C933" i="18"/>
  <c r="C934" i="18"/>
  <c r="C935" i="18"/>
  <c r="C936" i="18"/>
  <c r="C937" i="18"/>
  <c r="C938" i="18"/>
  <c r="C939" i="18"/>
  <c r="C940" i="18"/>
  <c r="C941" i="18"/>
  <c r="C942" i="18"/>
  <c r="C943" i="18"/>
  <c r="C944" i="18"/>
  <c r="C945" i="18"/>
  <c r="C946" i="18"/>
  <c r="C947" i="18"/>
  <c r="C948" i="18"/>
  <c r="C949" i="18"/>
  <c r="C950" i="18"/>
  <c r="C951" i="18"/>
  <c r="C952" i="18"/>
  <c r="C953" i="18"/>
  <c r="C954" i="18"/>
  <c r="C955" i="18"/>
  <c r="C956" i="18"/>
  <c r="C957" i="18"/>
  <c r="C958" i="18"/>
  <c r="C959" i="18"/>
  <c r="C960" i="18"/>
  <c r="C961" i="18"/>
  <c r="C962" i="18"/>
  <c r="C963" i="18"/>
  <c r="C964" i="18"/>
  <c r="C965" i="18"/>
  <c r="C966" i="18"/>
  <c r="C967" i="18"/>
  <c r="C968" i="18"/>
  <c r="C969" i="18"/>
  <c r="C970" i="18"/>
  <c r="C971" i="18"/>
  <c r="C972" i="18"/>
  <c r="C973" i="18"/>
  <c r="C974" i="18"/>
  <c r="C975" i="18"/>
  <c r="C976" i="18"/>
  <c r="C977" i="18"/>
  <c r="C978" i="18"/>
  <c r="C979" i="18"/>
  <c r="C980" i="18"/>
  <c r="C981" i="18"/>
  <c r="C982" i="18"/>
  <c r="C983" i="18"/>
  <c r="C984" i="18"/>
  <c r="C985" i="18"/>
  <c r="C986" i="18"/>
  <c r="C987" i="18"/>
  <c r="C988" i="18"/>
  <c r="C989" i="18"/>
  <c r="C990" i="18"/>
  <c r="C991" i="18"/>
  <c r="C992" i="18"/>
  <c r="C993" i="18"/>
  <c r="C994" i="18"/>
  <c r="C995" i="18"/>
  <c r="C996" i="18"/>
  <c r="C997" i="18"/>
  <c r="C998" i="18"/>
  <c r="C999" i="18"/>
  <c r="C1000" i="18"/>
  <c r="C1001" i="18"/>
  <c r="C1002" i="18"/>
  <c r="C1003" i="18"/>
  <c r="C1004" i="18"/>
  <c r="C1005" i="18"/>
  <c r="C1006" i="18"/>
  <c r="C1007" i="18"/>
  <c r="C1008" i="18"/>
  <c r="C1009" i="18"/>
  <c r="C1010" i="18"/>
  <c r="C1011" i="18"/>
  <c r="C1012" i="18"/>
  <c r="C1013" i="18"/>
  <c r="C1014" i="18"/>
  <c r="C1015" i="18"/>
  <c r="C1016" i="18"/>
  <c r="C1017" i="18"/>
  <c r="C1018" i="18"/>
  <c r="C1019" i="18"/>
  <c r="C1020" i="18"/>
  <c r="C1021" i="18"/>
  <c r="C1022" i="18"/>
  <c r="C1023" i="18"/>
  <c r="C1024" i="18"/>
  <c r="C1025" i="18"/>
  <c r="C1026" i="18"/>
  <c r="C1027" i="18"/>
  <c r="C1028" i="18"/>
  <c r="C1029" i="18"/>
  <c r="C1030" i="18"/>
  <c r="C1031" i="18"/>
  <c r="C1032" i="18"/>
  <c r="C1033" i="18"/>
  <c r="C1034" i="18"/>
  <c r="C1035" i="18"/>
  <c r="C1036" i="18"/>
  <c r="C1037" i="18"/>
  <c r="C1038" i="18"/>
  <c r="C1039" i="18"/>
  <c r="C1040" i="18"/>
  <c r="C1041" i="18"/>
  <c r="C1042" i="18"/>
  <c r="C1043" i="18"/>
  <c r="C1044" i="18"/>
  <c r="C1045" i="18"/>
  <c r="C1046" i="18"/>
  <c r="C1047" i="18"/>
  <c r="C1048" i="18"/>
  <c r="C1049" i="18"/>
  <c r="C1050" i="18"/>
  <c r="C1051" i="18"/>
  <c r="C1052" i="18"/>
  <c r="C1053" i="18"/>
  <c r="C1054" i="18"/>
  <c r="C1055" i="18"/>
  <c r="C1056" i="18"/>
  <c r="C1057" i="18"/>
  <c r="C1058" i="18"/>
  <c r="C1059" i="18"/>
  <c r="C1060" i="18"/>
  <c r="C1061" i="18"/>
  <c r="C1062" i="18"/>
  <c r="C1063" i="18"/>
  <c r="C1064" i="18"/>
  <c r="C1065" i="18"/>
  <c r="C1066" i="18"/>
  <c r="C1067" i="18"/>
  <c r="C1068" i="18"/>
  <c r="C1069" i="18"/>
  <c r="C1070" i="18"/>
  <c r="C1071" i="18"/>
  <c r="C1072" i="18"/>
  <c r="C1073" i="18"/>
  <c r="C1074" i="18"/>
  <c r="C1075" i="18"/>
  <c r="C1076" i="18"/>
  <c r="C1077" i="18"/>
  <c r="C1078" i="18"/>
  <c r="C1079" i="18"/>
  <c r="C1080" i="18"/>
  <c r="C1081" i="18"/>
  <c r="C1082" i="18"/>
  <c r="C1083" i="18"/>
  <c r="C1084" i="18"/>
  <c r="C1085" i="18"/>
  <c r="C1086" i="18"/>
  <c r="C1087" i="18"/>
  <c r="C1088" i="18"/>
  <c r="C1089" i="18"/>
  <c r="C1090" i="18"/>
  <c r="C1091" i="18"/>
  <c r="C1092" i="18"/>
  <c r="C1093" i="18"/>
  <c r="C1094" i="18"/>
  <c r="C1095" i="18"/>
  <c r="C1096" i="18"/>
  <c r="C1097" i="18"/>
  <c r="C1098" i="18"/>
  <c r="C1099" i="18"/>
  <c r="C1100" i="18"/>
  <c r="C1101" i="18"/>
  <c r="C1102" i="18"/>
  <c r="C1103" i="18"/>
  <c r="C1104" i="18"/>
  <c r="C1105" i="18"/>
  <c r="C1106" i="18"/>
  <c r="C1107" i="18"/>
  <c r="C1108" i="18"/>
  <c r="C1109" i="18"/>
  <c r="C1110" i="18"/>
  <c r="C1111" i="18"/>
  <c r="C1112" i="18"/>
  <c r="C1113" i="18"/>
  <c r="C1114" i="18"/>
  <c r="C1115" i="18"/>
  <c r="C1116" i="18"/>
  <c r="C1117" i="18"/>
  <c r="C1118" i="18"/>
  <c r="C1119" i="18"/>
  <c r="C1120" i="18"/>
  <c r="C1121" i="18"/>
  <c r="C1122" i="18"/>
  <c r="C1123" i="18"/>
  <c r="C1124" i="18"/>
  <c r="C1125" i="18"/>
  <c r="C1126" i="18"/>
  <c r="C1127" i="18"/>
  <c r="C1128" i="18"/>
  <c r="C1129" i="18"/>
  <c r="C1130" i="18"/>
  <c r="C1131" i="18"/>
  <c r="C1132" i="18"/>
  <c r="C1133" i="18"/>
  <c r="C1134" i="18"/>
  <c r="C1135" i="18"/>
  <c r="C1136" i="18"/>
  <c r="C1137" i="18"/>
  <c r="C1138" i="18"/>
  <c r="C1139" i="18"/>
  <c r="C1140" i="18"/>
  <c r="C1141" i="18"/>
  <c r="C1142" i="18"/>
  <c r="C1143" i="18"/>
  <c r="C1144" i="18"/>
  <c r="C1145" i="18"/>
  <c r="C1146" i="18"/>
  <c r="C1147" i="18"/>
  <c r="C1148" i="18"/>
  <c r="C1149" i="18"/>
  <c r="C1150" i="18"/>
  <c r="C1151" i="18"/>
  <c r="C1152" i="18"/>
  <c r="C1153" i="18"/>
  <c r="C1154" i="18"/>
  <c r="C1155" i="18"/>
  <c r="C1156" i="18"/>
  <c r="C1157" i="18"/>
  <c r="C1158" i="18"/>
  <c r="C1159" i="18"/>
  <c r="C1160" i="18"/>
  <c r="C1161" i="18"/>
  <c r="C1162" i="18"/>
  <c r="C1163" i="18"/>
  <c r="C1164" i="18"/>
  <c r="C1165" i="18"/>
  <c r="C1166" i="18"/>
  <c r="C1167" i="18"/>
  <c r="C1168" i="18"/>
  <c r="C1169" i="18"/>
  <c r="C1170" i="18"/>
  <c r="C1171" i="18"/>
  <c r="C1172" i="18"/>
  <c r="C1173" i="18"/>
  <c r="C1174" i="18"/>
  <c r="C1175" i="18"/>
  <c r="C1176" i="18"/>
  <c r="C1177" i="18"/>
  <c r="C1178" i="18"/>
  <c r="C1179" i="18"/>
  <c r="C1180" i="18"/>
  <c r="C1181" i="18"/>
  <c r="C1182" i="18"/>
  <c r="C1183" i="18"/>
  <c r="C1184" i="18"/>
  <c r="C1185" i="18"/>
  <c r="C1186" i="18"/>
  <c r="C1187" i="18"/>
  <c r="C1188" i="18"/>
  <c r="C1189" i="18"/>
  <c r="C1190" i="18"/>
  <c r="C1191" i="18"/>
  <c r="C1192" i="18"/>
  <c r="C1193" i="18"/>
  <c r="C1194" i="18"/>
  <c r="C1195" i="18"/>
  <c r="C1196" i="18"/>
  <c r="C1197" i="18"/>
  <c r="C1198" i="18"/>
  <c r="C1199" i="18"/>
  <c r="C1200" i="18"/>
  <c r="C1201" i="18"/>
  <c r="C1202" i="18"/>
  <c r="C1203" i="18"/>
  <c r="C1204" i="18"/>
  <c r="C1205" i="18"/>
  <c r="C1206" i="18"/>
  <c r="C1207" i="18"/>
  <c r="C1208" i="18"/>
  <c r="C1209" i="18"/>
  <c r="C1210" i="18"/>
  <c r="C1211" i="18"/>
  <c r="C1212" i="18"/>
  <c r="C1213" i="18"/>
  <c r="C1214" i="18"/>
  <c r="C1215" i="18"/>
  <c r="C1216" i="18"/>
  <c r="C1217" i="18"/>
  <c r="C1218" i="18"/>
  <c r="C1219" i="18"/>
  <c r="C1220" i="18"/>
  <c r="C1221" i="18"/>
  <c r="C1222" i="18"/>
  <c r="C1223" i="18"/>
  <c r="C1224" i="18"/>
  <c r="C1225" i="18"/>
  <c r="C1226" i="18"/>
  <c r="C1227" i="18"/>
  <c r="C1228" i="18"/>
  <c r="C1229" i="18"/>
  <c r="C1230" i="18"/>
  <c r="C1231" i="18"/>
  <c r="C1232" i="18"/>
  <c r="C1233" i="18"/>
  <c r="C1234" i="18"/>
  <c r="C1235" i="18"/>
  <c r="C1236" i="18"/>
  <c r="C1237" i="18"/>
  <c r="C1238" i="18"/>
  <c r="C1239" i="18"/>
  <c r="C1240" i="18"/>
  <c r="C1241" i="18"/>
  <c r="C1242" i="18"/>
  <c r="C1243" i="18"/>
  <c r="C1244" i="18"/>
  <c r="C1245" i="18"/>
  <c r="C1246" i="18"/>
  <c r="C1247" i="18"/>
  <c r="C1248" i="18"/>
  <c r="C1249" i="18"/>
  <c r="C1250" i="18"/>
  <c r="C1251" i="18"/>
  <c r="C1252" i="18"/>
  <c r="C3" i="18"/>
  <c r="H16" i="17"/>
  <c r="H15" i="17"/>
  <c r="E16" i="17"/>
  <c r="E17" i="17" s="1"/>
  <c r="E15" i="17"/>
  <c r="B17" i="17"/>
  <c r="B15" i="17"/>
  <c r="B16" i="17"/>
  <c r="AN9" i="22" l="1"/>
  <c r="AN10" i="22"/>
  <c r="AN11" i="22"/>
  <c r="AK4" i="22"/>
  <c r="AK5" i="22" s="1"/>
  <c r="AH24" i="22"/>
  <c r="AH25" i="22" s="1"/>
  <c r="AK24" i="22"/>
  <c r="AN13" i="22" s="1"/>
  <c r="AH4" i="22"/>
  <c r="AH5" i="22" s="1"/>
  <c r="AH31" i="22"/>
  <c r="AH32" i="22" s="1"/>
  <c r="AK13" i="22"/>
  <c r="AH40" i="22"/>
  <c r="AH12" i="22"/>
  <c r="AN8" i="22" s="1"/>
  <c r="AH19" i="22"/>
  <c r="AK5" i="19"/>
  <c r="AK6" i="19" s="1"/>
  <c r="AI18" i="19"/>
  <c r="AI19" i="19" s="1"/>
  <c r="AI12" i="19"/>
  <c r="AI13" i="19" s="1"/>
  <c r="AF18" i="19"/>
  <c r="AF19" i="19" s="1"/>
  <c r="AF40" i="19"/>
  <c r="AF25" i="19"/>
  <c r="AI25" i="19"/>
  <c r="AF5" i="19"/>
  <c r="AF32" i="19"/>
  <c r="AI5" i="19"/>
  <c r="AF13" i="19"/>
  <c r="AG25" i="18"/>
  <c r="AD25" i="18"/>
  <c r="AD32" i="18"/>
  <c r="AD19" i="18"/>
  <c r="AG19" i="18"/>
  <c r="AG13" i="18"/>
  <c r="AG5" i="18"/>
  <c r="AD5" i="18"/>
  <c r="H17" i="17"/>
  <c r="AN7" i="22" l="1"/>
  <c r="AN12" i="22"/>
  <c r="AN14" i="22"/>
  <c r="AK19" i="22"/>
  <c r="AH13" i="22"/>
  <c r="AK25" i="22"/>
  <c r="AN6" i="22"/>
</calcChain>
</file>

<file path=xl/sharedStrings.xml><?xml version="1.0" encoding="utf-8"?>
<sst xmlns="http://schemas.openxmlformats.org/spreadsheetml/2006/main" count="373" uniqueCount="87">
  <si>
    <t>Ostatní</t>
  </si>
  <si>
    <t>Počet bodů</t>
  </si>
  <si>
    <t>méně než 36</t>
  </si>
  <si>
    <t>36-50</t>
  </si>
  <si>
    <t>51 a více</t>
  </si>
  <si>
    <t>Doporučená strategie spoření</t>
  </si>
  <si>
    <t>Konzervativní</t>
  </si>
  <si>
    <t>Vyvýžená</t>
  </si>
  <si>
    <t>Dynamická</t>
  </si>
  <si>
    <t>Druh fondu v portfoliu</t>
  </si>
  <si>
    <t>libovolná kombinace</t>
  </si>
  <si>
    <t>maximálně 10 % podíl akciových fondů</t>
  </si>
  <si>
    <t>maximálně 50 % podíl akciových fondů</t>
  </si>
  <si>
    <t>Měsíční příjmy</t>
  </si>
  <si>
    <t>Průměrný příjem - čistý</t>
  </si>
  <si>
    <t>Měsíční výdaje</t>
  </si>
  <si>
    <t>Bydlení</t>
  </si>
  <si>
    <t>Stravování</t>
  </si>
  <si>
    <t>Doprava</t>
  </si>
  <si>
    <t>Zábava, koníčky</t>
  </si>
  <si>
    <t>Částka</t>
  </si>
  <si>
    <t>Průměrný měsíční příjem</t>
  </si>
  <si>
    <t>Průměrný měsíční výdaje</t>
  </si>
  <si>
    <t>Disponibilní prostředky</t>
  </si>
  <si>
    <t>Úspory</t>
  </si>
  <si>
    <t>Alžběta Floriánová</t>
  </si>
  <si>
    <t>Eva Dvořáková</t>
  </si>
  <si>
    <t>Tadeáš Vaclík</t>
  </si>
  <si>
    <t>Datum</t>
  </si>
  <si>
    <t>Goldman Sachs</t>
  </si>
  <si>
    <t>Variable</t>
  </si>
  <si>
    <t>Abrrevation</t>
  </si>
  <si>
    <t>Risk free rate</t>
  </si>
  <si>
    <t>Annual return</t>
  </si>
  <si>
    <t>Annual st dev</t>
  </si>
  <si>
    <t>Sharpe ratio</t>
  </si>
  <si>
    <r>
      <t xml:space="preserve">Sharpe Ratio = (Rp - Rf) / </t>
    </r>
    <r>
      <rPr>
        <sz val="11"/>
        <color theme="1"/>
        <rFont val="Times New Roman"/>
        <family val="1"/>
        <charset val="238"/>
      </rPr>
      <t>ϭ</t>
    </r>
  </si>
  <si>
    <t>SPP</t>
  </si>
  <si>
    <t>BNP Paribas</t>
  </si>
  <si>
    <t>Conseq Akcie</t>
  </si>
  <si>
    <t>Conseq Dl1</t>
  </si>
  <si>
    <t>ConseqDl2</t>
  </si>
  <si>
    <t>ConseqDl3</t>
  </si>
  <si>
    <t>Smis1</t>
  </si>
  <si>
    <t>Smis2</t>
  </si>
  <si>
    <t>Smis3</t>
  </si>
  <si>
    <t>KORPO DL</t>
  </si>
  <si>
    <t>Treynor ratio</t>
  </si>
  <si>
    <t>Beta</t>
  </si>
  <si>
    <t>MSCI INDEX</t>
  </si>
  <si>
    <t>MSCI Index</t>
  </si>
  <si>
    <t>Return on market</t>
  </si>
  <si>
    <t>Jensens Alpha</t>
  </si>
  <si>
    <t>INDEX BOND</t>
  </si>
  <si>
    <t>Bond index</t>
  </si>
  <si>
    <t>Sloupec1</t>
  </si>
  <si>
    <t>Sloupec2</t>
  </si>
  <si>
    <t>Sloupec3</t>
  </si>
  <si>
    <t>Sloupec4</t>
  </si>
  <si>
    <t>Sloupec5</t>
  </si>
  <si>
    <t>Sloupec6</t>
  </si>
  <si>
    <t>Sloupec7</t>
  </si>
  <si>
    <t>Sloupec8</t>
  </si>
  <si>
    <t>Sloupec9</t>
  </si>
  <si>
    <t>Sloupec10</t>
  </si>
  <si>
    <t>Sloupec11</t>
  </si>
  <si>
    <t>Sloupec12</t>
  </si>
  <si>
    <t>Sloupec13</t>
  </si>
  <si>
    <t>Sloupec14</t>
  </si>
  <si>
    <t>Sloupec15</t>
  </si>
  <si>
    <t>Sloupec16</t>
  </si>
  <si>
    <t>Sloupec17</t>
  </si>
  <si>
    <t>Sloupec18</t>
  </si>
  <si>
    <t>Sloupec19</t>
  </si>
  <si>
    <t>Sloupec20</t>
  </si>
  <si>
    <t>Sloupec21</t>
  </si>
  <si>
    <t>Sloupec22</t>
  </si>
  <si>
    <t>Sloupec23</t>
  </si>
  <si>
    <t>Sloupec24</t>
  </si>
  <si>
    <t>Sloupec25</t>
  </si>
  <si>
    <t>Sloupec26</t>
  </si>
  <si>
    <t>Sloupec27</t>
  </si>
  <si>
    <t>Sloupec28</t>
  </si>
  <si>
    <t>Sloupec29</t>
  </si>
  <si>
    <t>Sloupec30</t>
  </si>
  <si>
    <t>Sloupec31</t>
  </si>
  <si>
    <t>Návratnost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</si>
</sst>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#,##0\ &quot;Kč&quot;"/>
    <numFmt numFmtId="165" formatCode="dd\.mm\.yyyy"/>
    <numFmt numFmtId="166" formatCode="###\ ###\ ###\ ##0.00"/>
    <numFmt numFmtId="167" formatCode="0.000%"/>
    <numFmt numFmtId="168" formatCode="0.000"/>
    <numFmt numFmtId="169" formatCode="0.000000"/>
    <numFmt numFmtId="170" formatCode="0.000000%"/>
  </numFmts>
  <fonts count="8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Times New Roman"/>
      <family val="1"/>
      <charset val="238"/>
    </font>
    <font>
      <b/>
      <sz val="11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sz val="10"/>
      <color rgb="FF232A31"/>
      <name val="Arial"/>
      <family val="2"/>
      <charset val="238"/>
    </font>
    <font>
      <b/>
      <sz val="11"/>
      <name val="Calibri"/>
      <family val="2"/>
      <charset val="238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theme="2"/>
        <bgColor indexed="64"/>
      </patternFill>
    </fill>
  </fills>
  <borders count="3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20">
    <xf numFmtId="0" fontId="0" fillId="0" borderId="0" xfId="0"/>
    <xf numFmtId="0" fontId="2" fillId="0" borderId="0" xfId="0" applyFont="1"/>
    <xf numFmtId="0" fontId="3" fillId="0" borderId="0" xfId="0" applyFont="1"/>
    <xf numFmtId="0" fontId="3" fillId="3" borderId="0" xfId="0" applyFont="1" applyFill="1"/>
    <xf numFmtId="164" fontId="2" fillId="0" borderId="0" xfId="0" applyNumberFormat="1" applyFont="1"/>
    <xf numFmtId="164" fontId="0" fillId="0" borderId="0" xfId="0" applyNumberFormat="1"/>
    <xf numFmtId="165" fontId="0" fillId="0" borderId="0" xfId="0" applyNumberFormat="1"/>
    <xf numFmtId="166" fontId="0" fillId="0" borderId="0" xfId="0" applyNumberFormat="1"/>
    <xf numFmtId="49" fontId="0" fillId="0" borderId="0" xfId="0" applyNumberFormat="1"/>
    <xf numFmtId="167" fontId="0" fillId="0" borderId="0" xfId="1" applyNumberFormat="1" applyFont="1"/>
    <xf numFmtId="10" fontId="0" fillId="0" borderId="0" xfId="1" applyNumberFormat="1" applyFont="1"/>
    <xf numFmtId="168" fontId="4" fillId="0" borderId="0" xfId="0" quotePrefix="1" applyNumberFormat="1" applyFont="1"/>
    <xf numFmtId="168" fontId="4" fillId="0" borderId="0" xfId="0" applyNumberFormat="1" applyFont="1"/>
    <xf numFmtId="0" fontId="3" fillId="3" borderId="1" xfId="0" applyFont="1" applyFill="1" applyBorder="1"/>
    <xf numFmtId="0" fontId="3" fillId="3" borderId="2" xfId="0" applyFont="1" applyFill="1" applyBorder="1"/>
    <xf numFmtId="4" fontId="6" fillId="2" borderId="0" xfId="0" applyNumberFormat="1" applyFont="1" applyFill="1" applyAlignment="1">
      <alignment horizontal="right" vertical="center"/>
    </xf>
    <xf numFmtId="169" fontId="0" fillId="0" borderId="0" xfId="0" applyNumberFormat="1"/>
    <xf numFmtId="2" fontId="0" fillId="0" borderId="0" xfId="0" applyNumberFormat="1"/>
    <xf numFmtId="170" fontId="0" fillId="0" borderId="0" xfId="0" applyNumberFormat="1"/>
    <xf numFmtId="0" fontId="7" fillId="3" borderId="0" xfId="0" applyFont="1" applyFill="1"/>
  </cellXfs>
  <cellStyles count="2">
    <cellStyle name="Normální" xfId="0" builtinId="0"/>
    <cellStyle name="Procenta" xfId="1" builtinId="5"/>
  </cellStyles>
  <dxfs count="3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numFmt numFmtId="14" formatCode="0.00%"/>
    </dxf>
    <dxf>
      <numFmt numFmtId="166" formatCode="###\ ###\ ###\ ##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numFmt numFmtId="167" formatCode="0.000%"/>
    </dxf>
    <dxf>
      <numFmt numFmtId="166" formatCode="###\ ###\ ###\ ##0.00"/>
    </dxf>
    <dxf>
      <numFmt numFmtId="165" formatCode="dd\.mm\.yyyy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numFmt numFmtId="167" formatCode="0.000%"/>
    </dxf>
    <dxf>
      <numFmt numFmtId="166" formatCode="###\ ###\ ###\ ##0.00"/>
    </dxf>
    <dxf>
      <numFmt numFmtId="165" formatCode="dd\.mm\.yyyy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numFmt numFmtId="167" formatCode="0.000%"/>
    </dxf>
    <dxf>
      <numFmt numFmtId="166" formatCode="###\ ###\ ###\ ##0.00"/>
    </dxf>
    <dxf>
      <numFmt numFmtId="165" formatCode="dd\.mm\.yyyy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numFmt numFmtId="167" formatCode="0.000%"/>
    </dxf>
    <dxf>
      <numFmt numFmtId="166" formatCode="###\ ###\ ###\ ##0.00"/>
    </dxf>
    <dxf>
      <numFmt numFmtId="165" formatCode="dd\.mm\.yyyy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numFmt numFmtId="167" formatCode="0.000%"/>
    </dxf>
    <dxf>
      <numFmt numFmtId="166" formatCode="###\ ###\ ###\ ##0.00"/>
    </dxf>
    <dxf>
      <numFmt numFmtId="165" formatCode="dd\.mm\.yyyy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numFmt numFmtId="167" formatCode="0.000%"/>
    </dxf>
    <dxf>
      <numFmt numFmtId="166" formatCode="###\ ###\ ###\ ##0.00"/>
    </dxf>
    <dxf>
      <numFmt numFmtId="165" formatCode="dd\.mm\.yyyy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numFmt numFmtId="167" formatCode="0.000%"/>
    </dxf>
    <dxf>
      <numFmt numFmtId="166" formatCode="###\ ###\ ###\ ##0.00"/>
    </dxf>
    <dxf>
      <numFmt numFmtId="165" formatCode="dd\.mm\.yyyy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numFmt numFmtId="167" formatCode="0.000%"/>
    </dxf>
    <dxf>
      <numFmt numFmtId="166" formatCode="###\ ###\ ###\ ##0.00"/>
    </dxf>
    <dxf>
      <numFmt numFmtId="165" formatCode="dd\.mm\.yyyy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numFmt numFmtId="167" formatCode="0.000%"/>
    </dxf>
    <dxf>
      <numFmt numFmtId="166" formatCode="###\ ###\ ###\ ##0.00"/>
    </dxf>
    <dxf>
      <numFmt numFmtId="165" formatCode="dd\.mm\.yyyy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fill>
        <patternFill patternType="solid">
          <fgColor indexed="64"/>
          <bgColor theme="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B32F8E4C-AAA3-484F-87E5-018E6463F687}" name="Tabulka1" displayName="Tabulka1" ref="A1:AE42" totalsRowShown="0" headerRowDxfId="29">
  <tableColumns count="31">
    <tableColumn id="1" xr3:uid="{3D431550-1495-4931-ADF2-54A1C8C127AE}" name="Sloupec1"/>
    <tableColumn id="2" xr3:uid="{12EDCF88-4978-4369-918C-077F19A8BBE5}" name="Sloupec2">
      <calculatedColumnFormula>(A2-A1)/A1</calculatedColumnFormula>
    </tableColumn>
    <tableColumn id="3" xr3:uid="{1BCE10A3-431B-48AB-8835-EF69236C22D3}" name="Sloupec3" dataDxfId="28"/>
    <tableColumn id="4" xr3:uid="{786A8B59-6C29-4C7A-8834-17158B58E760}" name="Sloupec4" dataDxfId="27"/>
    <tableColumn id="5" xr3:uid="{0E988D67-B6E7-4704-BE63-38B936E1E3E3}" name="Sloupec5" dataDxfId="26" dataCellStyle="Procenta">
      <calculatedColumnFormula>(D2-D1)/D1</calculatedColumnFormula>
    </tableColumn>
    <tableColumn id="6" xr3:uid="{BA0067C9-8A81-4DC9-9AAF-2673365E4BF7}" name="Sloupec6" dataDxfId="25"/>
    <tableColumn id="7" xr3:uid="{301F763F-40F5-4C6D-A987-9DCF10A09814}" name="Sloupec7" dataDxfId="24"/>
    <tableColumn id="8" xr3:uid="{86FF5DAC-24CD-44B6-9280-BA362FB30DFB}" name="Sloupec8" dataDxfId="23" dataCellStyle="Procenta">
      <calculatedColumnFormula>(G2-G1)/G1</calculatedColumnFormula>
    </tableColumn>
    <tableColumn id="9" xr3:uid="{37D4FF3D-0F7F-4717-9921-6F7D6EA1380E}" name="Sloupec9" dataDxfId="22"/>
    <tableColumn id="10" xr3:uid="{098FC427-CB86-4B3B-8565-8F6735512C9A}" name="Sloupec10" dataDxfId="21"/>
    <tableColumn id="11" xr3:uid="{C725BAF2-1418-4F3F-BD40-9B2A7CACD5FE}" name="Sloupec11" dataDxfId="20" dataCellStyle="Procenta">
      <calculatedColumnFormula>(J2-J1)/J1</calculatedColumnFormula>
    </tableColumn>
    <tableColumn id="12" xr3:uid="{CE14E0B7-D058-4BA6-BE9D-3AA67996EA6D}" name="Sloupec12" dataDxfId="19"/>
    <tableColumn id="13" xr3:uid="{B082D851-0B84-4F84-8EDA-01B6A628C8DE}" name="Sloupec13" dataDxfId="18"/>
    <tableColumn id="14" xr3:uid="{F9E65B5A-E5CF-4885-BA07-C5F522CCD6DE}" name="Sloupec14" dataDxfId="17" dataCellStyle="Procenta">
      <calculatedColumnFormula>(M2-M1)/M1</calculatedColumnFormula>
    </tableColumn>
    <tableColumn id="15" xr3:uid="{84A078F8-FFF4-4A6E-9946-6A782629C4BA}" name="Sloupec15" dataDxfId="16"/>
    <tableColumn id="16" xr3:uid="{D12675ED-CB7F-4434-AA99-D1BB5E19E137}" name="Sloupec16" dataDxfId="15"/>
    <tableColumn id="17" xr3:uid="{23A0C045-4E13-4258-944E-F048B5D9DAE4}" name="Sloupec17" dataDxfId="14" dataCellStyle="Procenta">
      <calculatedColumnFormula>(P2-P1)/P1</calculatedColumnFormula>
    </tableColumn>
    <tableColumn id="18" xr3:uid="{9714EA8D-4A17-4046-972B-C71F3B65677F}" name="Sloupec18" dataDxfId="13"/>
    <tableColumn id="19" xr3:uid="{F2178799-A000-4842-97BA-518F9A94B478}" name="Sloupec19" dataDxfId="12"/>
    <tableColumn id="20" xr3:uid="{0E859DD1-C28C-4BBE-866D-8C9614B3B9EA}" name="Sloupec20" dataDxfId="11" dataCellStyle="Procenta">
      <calculatedColumnFormula>(S2-S1)/S1</calculatedColumnFormula>
    </tableColumn>
    <tableColumn id="21" xr3:uid="{64948CE0-76B3-44B6-A822-DAE224433036}" name="Sloupec21" dataDxfId="10"/>
    <tableColumn id="22" xr3:uid="{9B9423DD-2997-495E-977E-8A129807A331}" name="Sloupec22" dataDxfId="9"/>
    <tableColumn id="23" xr3:uid="{EB137EAC-9258-4E44-84EE-A2C015C5D514}" name="Sloupec23" dataDxfId="8" dataCellStyle="Procenta">
      <calculatedColumnFormula>(V2-V1)/V1</calculatedColumnFormula>
    </tableColumn>
    <tableColumn id="24" xr3:uid="{4CD5449E-E2BD-42FC-9311-AB909D652FC2}" name="Sloupec24" dataDxfId="7"/>
    <tableColumn id="25" xr3:uid="{F3D65FD9-FA8A-4892-AC64-2E959C08E5BE}" name="Sloupec25" dataDxfId="6"/>
    <tableColumn id="26" xr3:uid="{E32CD132-E031-4B3A-8046-5047DC10B19C}" name="Sloupec26" dataDxfId="5" dataCellStyle="Procenta">
      <calculatedColumnFormula>(Y2-Y1)/Y1</calculatedColumnFormula>
    </tableColumn>
    <tableColumn id="27" xr3:uid="{A49BE8C2-35F7-47EB-85E3-66A977365B89}" name="Sloupec27" dataDxfId="4"/>
    <tableColumn id="28" xr3:uid="{AEBB9B05-F082-4D79-A386-77ABB8669B26}" name="Sloupec28" dataDxfId="3"/>
    <tableColumn id="29" xr3:uid="{7C4F8641-42FE-4B8C-95A1-629F8F6F1FE1}" name="Sloupec29" dataDxfId="2" dataCellStyle="Procenta">
      <calculatedColumnFormula>(AB2-AB1)/AB1</calculatedColumnFormula>
    </tableColumn>
    <tableColumn id="30" xr3:uid="{42E49B84-72D2-4FEC-8557-E3EF76578541}" name="Sloupec30" dataDxfId="1"/>
    <tableColumn id="31" xr3:uid="{A14AB84D-0859-40B8-BA22-19B49E99A9D7}" name="Sloupec31" dataDxfId="0" dataCellStyle="Procenta">
      <calculatedColumnFormula>(AD2-AD1)/AD1</calculatedColumnFormula>
    </tableColumn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5FE12A-5389-4C28-B879-C3247A33D927}">
  <dimension ref="A1:AH1260"/>
  <sheetViews>
    <sheetView tabSelected="1" topLeftCell="D1" zoomScaleNormal="100" workbookViewId="0">
      <selection activeCell="AD30" sqref="AD30"/>
    </sheetView>
  </sheetViews>
  <sheetFormatPr defaultRowHeight="15" x14ac:dyDescent="0.25"/>
  <cols>
    <col min="1" max="1" width="10" customWidth="1"/>
    <col min="2" max="2" width="9.85546875" bestFit="1" customWidth="1"/>
    <col min="3" max="3" width="9.85546875" customWidth="1"/>
    <col min="4" max="4" width="10.140625" bestFit="1" customWidth="1"/>
    <col min="6" max="6" width="8.7109375" customWidth="1"/>
    <col min="7" max="7" width="10.140625" bestFit="1" customWidth="1"/>
    <col min="8" max="8" width="7.140625" customWidth="1"/>
    <col min="9" max="9" width="9.140625" customWidth="1"/>
    <col min="10" max="10" width="10.140625" bestFit="1" customWidth="1"/>
    <col min="11" max="11" width="6.85546875" customWidth="1"/>
    <col min="12" max="12" width="7.85546875" bestFit="1" customWidth="1"/>
    <col min="13" max="13" width="10.140625" bestFit="1" customWidth="1"/>
    <col min="14" max="14" width="6.140625" customWidth="1"/>
    <col min="15" max="15" width="8.5703125" customWidth="1"/>
    <col min="16" max="16" width="10.140625" bestFit="1" customWidth="1"/>
    <col min="17" max="17" width="6.42578125" customWidth="1"/>
    <col min="19" max="19" width="10.140625" bestFit="1" customWidth="1"/>
    <col min="20" max="20" width="6.42578125" customWidth="1"/>
    <col min="22" max="22" width="10.140625" bestFit="1" customWidth="1"/>
    <col min="23" max="23" width="6.28515625" customWidth="1"/>
    <col min="24" max="24" width="8.140625" customWidth="1"/>
    <col min="25" max="25" width="10.140625" bestFit="1" customWidth="1"/>
    <col min="26" max="26" width="6.42578125" customWidth="1"/>
    <col min="30" max="30" width="9.85546875" bestFit="1" customWidth="1"/>
  </cols>
  <sheetData>
    <row r="1" spans="1:34" x14ac:dyDescent="0.25">
      <c r="A1" s="3" t="s">
        <v>28</v>
      </c>
      <c r="B1" s="3" t="s">
        <v>29</v>
      </c>
      <c r="C1" s="13" t="s">
        <v>86</v>
      </c>
      <c r="D1" s="14" t="s">
        <v>28</v>
      </c>
      <c r="E1" s="3" t="s">
        <v>38</v>
      </c>
      <c r="F1" s="13" t="s">
        <v>86</v>
      </c>
      <c r="G1" s="14" t="s">
        <v>28</v>
      </c>
      <c r="H1" s="3" t="s">
        <v>39</v>
      </c>
      <c r="I1" s="13" t="s">
        <v>86</v>
      </c>
      <c r="J1" s="14" t="s">
        <v>28</v>
      </c>
      <c r="K1" s="3" t="s">
        <v>40</v>
      </c>
      <c r="L1" s="13" t="s">
        <v>86</v>
      </c>
      <c r="M1" s="14" t="s">
        <v>28</v>
      </c>
      <c r="N1" s="3" t="s">
        <v>41</v>
      </c>
      <c r="O1" s="13" t="s">
        <v>86</v>
      </c>
      <c r="P1" s="14" t="s">
        <v>28</v>
      </c>
      <c r="Q1" s="3" t="s">
        <v>42</v>
      </c>
      <c r="R1" s="13" t="s">
        <v>86</v>
      </c>
      <c r="S1" s="14" t="s">
        <v>28</v>
      </c>
      <c r="T1" s="3" t="s">
        <v>43</v>
      </c>
      <c r="U1" s="13" t="s">
        <v>86</v>
      </c>
      <c r="V1" s="14" t="s">
        <v>28</v>
      </c>
      <c r="W1" s="3" t="s">
        <v>44</v>
      </c>
      <c r="X1" s="13" t="s">
        <v>86</v>
      </c>
      <c r="Y1" s="14" t="s">
        <v>28</v>
      </c>
      <c r="Z1" s="3" t="s">
        <v>45</v>
      </c>
      <c r="AA1" s="13" t="s">
        <v>86</v>
      </c>
      <c r="AB1" s="19" t="s">
        <v>37</v>
      </c>
      <c r="AC1" t="s">
        <v>30</v>
      </c>
      <c r="AD1" t="s">
        <v>31</v>
      </c>
      <c r="AF1" t="s">
        <v>30</v>
      </c>
      <c r="AG1" t="s">
        <v>31</v>
      </c>
      <c r="AH1">
        <f>COUNT(G2:G1231)</f>
        <v>1230</v>
      </c>
    </row>
    <row r="2" spans="1:34" x14ac:dyDescent="0.25">
      <c r="A2" s="6">
        <v>43405</v>
      </c>
      <c r="B2" s="7">
        <v>14819.81</v>
      </c>
      <c r="C2" s="7"/>
      <c r="D2" s="6">
        <v>43406</v>
      </c>
      <c r="E2" s="7">
        <v>1047.5</v>
      </c>
      <c r="F2" s="8"/>
      <c r="G2" s="6">
        <v>43405</v>
      </c>
      <c r="H2" s="7">
        <v>2.3845000000000001</v>
      </c>
      <c r="J2" s="6">
        <v>43405</v>
      </c>
      <c r="K2" s="7">
        <v>1.0676000000000001</v>
      </c>
      <c r="M2" s="6">
        <v>43405</v>
      </c>
      <c r="N2" s="7">
        <v>2.0989</v>
      </c>
      <c r="P2" s="6">
        <v>43405</v>
      </c>
      <c r="Q2" s="7">
        <v>1.3039000000000001</v>
      </c>
      <c r="S2" s="6">
        <v>43405</v>
      </c>
      <c r="T2" s="7">
        <v>1.1934</v>
      </c>
      <c r="V2" s="6">
        <v>43405</v>
      </c>
      <c r="W2" s="7">
        <v>1.1165</v>
      </c>
      <c r="Y2" s="6">
        <v>43405</v>
      </c>
      <c r="Z2" s="7">
        <v>1.0517000000000001</v>
      </c>
      <c r="AA2" s="7"/>
      <c r="AB2">
        <f>SUM(AB6:AB34)/29</f>
        <v>0.37137931034482768</v>
      </c>
      <c r="AC2" t="s">
        <v>32</v>
      </c>
      <c r="AD2" s="10">
        <v>3.7000000000000002E-3</v>
      </c>
      <c r="AF2" t="s">
        <v>32</v>
      </c>
      <c r="AG2" s="10">
        <v>3.7000000000000002E-3</v>
      </c>
    </row>
    <row r="3" spans="1:34" x14ac:dyDescent="0.25">
      <c r="A3" s="6">
        <v>43406</v>
      </c>
      <c r="B3" s="7">
        <v>14801.57</v>
      </c>
      <c r="C3" s="9">
        <f>(B3-B2)/B2</f>
        <v>-1.2307850100642169E-3</v>
      </c>
      <c r="D3" s="6">
        <v>43409</v>
      </c>
      <c r="E3" s="7">
        <v>1039.06</v>
      </c>
      <c r="F3" s="9">
        <f>(E3-E2)/E2</f>
        <v>-8.0572792362769013E-3</v>
      </c>
      <c r="G3" s="6">
        <v>43406</v>
      </c>
      <c r="H3" s="7">
        <v>2.4055</v>
      </c>
      <c r="I3" s="9">
        <f>(H3-H2)/H2</f>
        <v>8.806877752149259E-3</v>
      </c>
      <c r="J3" s="6">
        <v>43406</v>
      </c>
      <c r="K3" s="7">
        <v>1.0678000000000001</v>
      </c>
      <c r="L3" s="9">
        <f>(K3-K2)/K2</f>
        <v>1.8733608092916631E-4</v>
      </c>
      <c r="M3" s="6">
        <v>43406</v>
      </c>
      <c r="N3" s="7">
        <v>2.1017999999999999</v>
      </c>
      <c r="O3" s="9">
        <f>(N3-N2)/N2</f>
        <v>1.3816761160607475E-3</v>
      </c>
      <c r="P3" s="6">
        <v>43406</v>
      </c>
      <c r="Q3" s="7">
        <v>1.3208</v>
      </c>
      <c r="R3" s="9">
        <f>(Q3-Q2)/Q2</f>
        <v>1.2961116650049785E-2</v>
      </c>
      <c r="S3" s="6">
        <v>43406</v>
      </c>
      <c r="T3" s="7">
        <v>1.2004999999999999</v>
      </c>
      <c r="U3" s="9">
        <f>(T3-T2)/T2</f>
        <v>5.9493883023293819E-3</v>
      </c>
      <c r="V3" s="6">
        <v>43406</v>
      </c>
      <c r="W3" s="7">
        <v>1.1204000000000001</v>
      </c>
      <c r="X3" s="9">
        <f>(W3-W2)/W2</f>
        <v>3.4930586654724717E-3</v>
      </c>
      <c r="Y3" s="6">
        <v>43406</v>
      </c>
      <c r="Z3" s="7">
        <v>1.0529999999999999</v>
      </c>
      <c r="AA3" s="9">
        <f>(Z3-Z2)/Z2</f>
        <v>1.2360939431395423E-3</v>
      </c>
      <c r="AC3" t="s">
        <v>33</v>
      </c>
      <c r="AD3" s="10">
        <f>((B1252/B2)^(1/5))-1</f>
        <v>0.12989553063260484</v>
      </c>
      <c r="AF3" t="s">
        <v>33</v>
      </c>
      <c r="AG3" s="10">
        <f>((E1245/E2)^(1/5))-1</f>
        <v>0.13910192789403308</v>
      </c>
    </row>
    <row r="4" spans="1:34" x14ac:dyDescent="0.25">
      <c r="A4" s="6">
        <v>43409</v>
      </c>
      <c r="B4" s="7">
        <v>14772.43</v>
      </c>
      <c r="C4" s="9">
        <f t="shared" ref="C4:C67" si="0">(B4-B3)/B3</f>
        <v>-1.9687100760256795E-3</v>
      </c>
      <c r="D4" s="6">
        <v>43410</v>
      </c>
      <c r="E4" s="7">
        <v>1045.92</v>
      </c>
      <c r="F4" s="9">
        <f t="shared" ref="F4:F67" si="1">(E4-E3)/E3</f>
        <v>6.6021211479607798E-3</v>
      </c>
      <c r="G4" s="6">
        <v>43409</v>
      </c>
      <c r="H4" s="7">
        <v>2.4209000000000001</v>
      </c>
      <c r="I4" s="9">
        <f t="shared" ref="I4:I67" si="2">(H4-H3)/H3</f>
        <v>6.4019954271461567E-3</v>
      </c>
      <c r="J4" s="6">
        <v>43409</v>
      </c>
      <c r="K4" s="7">
        <v>1.0707</v>
      </c>
      <c r="L4" s="9">
        <f t="shared" ref="L4:L67" si="3">(K4-K3)/K3</f>
        <v>2.7158643940811971E-3</v>
      </c>
      <c r="M4" s="6">
        <v>43409</v>
      </c>
      <c r="N4" s="7">
        <v>2.1057000000000001</v>
      </c>
      <c r="O4" s="9">
        <f t="shared" ref="O4:O67" si="4">(N4-N3)/N3</f>
        <v>1.8555523836712518E-3</v>
      </c>
      <c r="P4" s="6">
        <v>43409</v>
      </c>
      <c r="Q4" s="7">
        <v>1.3472</v>
      </c>
      <c r="R4" s="9">
        <f t="shared" ref="R4:R67" si="5">(Q4-Q3)/Q3</f>
        <v>1.9987886129618399E-2</v>
      </c>
      <c r="S4" s="6">
        <v>43409</v>
      </c>
      <c r="T4" s="7">
        <v>1.2053</v>
      </c>
      <c r="U4" s="9">
        <f t="shared" ref="U4:U67" si="6">(T4-T3)/T3</f>
        <v>3.9983340274886616E-3</v>
      </c>
      <c r="V4" s="6">
        <v>43409</v>
      </c>
      <c r="W4" s="7">
        <v>1.1243000000000001</v>
      </c>
      <c r="X4" s="9">
        <f t="shared" ref="X4:X67" si="7">(W4-W3)/W3</f>
        <v>3.4808996786861962E-3</v>
      </c>
      <c r="Y4" s="6">
        <v>43409</v>
      </c>
      <c r="Z4" s="7">
        <v>1.0551999999999999</v>
      </c>
      <c r="AA4" s="9">
        <f t="shared" ref="AA4:AA67" si="8">(Z4-Z3)/Z3</f>
        <v>2.0892687559354037E-3</v>
      </c>
      <c r="AC4" t="s">
        <v>34</v>
      </c>
      <c r="AD4" s="10">
        <f>STDEVPA(C3:C1252)*((1251/5)^0.5)</f>
        <v>0.1991718258771106</v>
      </c>
      <c r="AF4" t="s">
        <v>34</v>
      </c>
      <c r="AG4" s="10">
        <f>STDEVPA(F3:F1252)*((1244/5)^0.5)</f>
        <v>0.24328383644939747</v>
      </c>
    </row>
    <row r="5" spans="1:34" x14ac:dyDescent="0.25">
      <c r="A5" s="6">
        <v>43410</v>
      </c>
      <c r="B5" s="7">
        <v>14844.34</v>
      </c>
      <c r="C5" s="9">
        <f t="shared" si="0"/>
        <v>4.8678518023101041E-3</v>
      </c>
      <c r="D5" s="6">
        <v>43411</v>
      </c>
      <c r="E5" s="7">
        <v>1072.67</v>
      </c>
      <c r="F5" s="9">
        <f t="shared" si="1"/>
        <v>2.5575569833256845E-2</v>
      </c>
      <c r="G5" s="6">
        <v>43410</v>
      </c>
      <c r="H5" s="7">
        <v>2.4123999999999999</v>
      </c>
      <c r="I5" s="9">
        <f t="shared" si="2"/>
        <v>-3.5110909166013358E-3</v>
      </c>
      <c r="J5" s="6">
        <v>43410</v>
      </c>
      <c r="K5" s="7">
        <v>1.0707</v>
      </c>
      <c r="L5" s="9">
        <f t="shared" si="3"/>
        <v>0</v>
      </c>
      <c r="M5" s="6">
        <v>43410</v>
      </c>
      <c r="N5" s="7">
        <v>2.1055999999999999</v>
      </c>
      <c r="O5" s="9">
        <f t="shared" si="4"/>
        <v>-4.7490145794847807E-5</v>
      </c>
      <c r="P5" s="6">
        <v>43410</v>
      </c>
      <c r="Q5" s="7">
        <v>1.3426</v>
      </c>
      <c r="R5" s="9">
        <f t="shared" si="5"/>
        <v>-3.4144893111638492E-3</v>
      </c>
      <c r="S5" s="6">
        <v>43410</v>
      </c>
      <c r="T5" s="7">
        <v>1.2056</v>
      </c>
      <c r="U5" s="9">
        <f t="shared" si="6"/>
        <v>2.4890068862521109E-4</v>
      </c>
      <c r="V5" s="6">
        <v>43410</v>
      </c>
      <c r="W5" s="7">
        <v>1.1249</v>
      </c>
      <c r="X5" s="9">
        <f t="shared" si="7"/>
        <v>5.3366539179928302E-4</v>
      </c>
      <c r="Y5" s="6">
        <v>43410</v>
      </c>
      <c r="Z5" s="7">
        <v>1.0557000000000001</v>
      </c>
      <c r="AA5" s="9">
        <f t="shared" si="8"/>
        <v>4.7384382107673145E-4</v>
      </c>
      <c r="AC5" t="s">
        <v>35</v>
      </c>
      <c r="AD5" s="3">
        <f>(AD3-AD2)/AD4</f>
        <v>0.63360131422637911</v>
      </c>
      <c r="AF5" t="s">
        <v>35</v>
      </c>
      <c r="AG5" s="3">
        <f>(AG3-AG2)/AG4</f>
        <v>0.55655948981302916</v>
      </c>
    </row>
    <row r="6" spans="1:34" x14ac:dyDescent="0.25">
      <c r="A6" s="6">
        <v>43411</v>
      </c>
      <c r="B6" s="7">
        <v>15055.39</v>
      </c>
      <c r="C6" s="9">
        <f t="shared" si="0"/>
        <v>1.4217540153351329E-2</v>
      </c>
      <c r="D6" s="6">
        <v>43412</v>
      </c>
      <c r="E6" s="7">
        <v>1070.51</v>
      </c>
      <c r="F6" s="9">
        <f t="shared" si="1"/>
        <v>-2.0136668313648015E-3</v>
      </c>
      <c r="G6" s="6">
        <v>43411</v>
      </c>
      <c r="H6" s="7">
        <v>2.4495</v>
      </c>
      <c r="I6" s="9">
        <f t="shared" si="2"/>
        <v>1.5378875808323717E-2</v>
      </c>
      <c r="J6" s="6">
        <v>43411</v>
      </c>
      <c r="K6" s="7">
        <v>1.0716000000000001</v>
      </c>
      <c r="L6" s="9">
        <f t="shared" si="3"/>
        <v>8.4057158868041737E-4</v>
      </c>
      <c r="M6" s="6">
        <v>43411</v>
      </c>
      <c r="N6" s="7">
        <v>2.1065999999999998</v>
      </c>
      <c r="O6" s="9">
        <f t="shared" si="4"/>
        <v>4.7492401215800241E-4</v>
      </c>
      <c r="P6" s="6">
        <v>43411</v>
      </c>
      <c r="Q6" s="7">
        <v>1.3416999999999999</v>
      </c>
      <c r="R6" s="9">
        <f t="shared" si="5"/>
        <v>-6.7034112915248241E-4</v>
      </c>
      <c r="S6" s="6">
        <v>43411</v>
      </c>
      <c r="T6" s="7">
        <v>1.2159</v>
      </c>
      <c r="U6" s="9">
        <f t="shared" si="6"/>
        <v>8.5434638354346185E-3</v>
      </c>
      <c r="V6" s="6">
        <v>43411</v>
      </c>
      <c r="W6" s="7">
        <v>1.1294</v>
      </c>
      <c r="X6" s="9">
        <f t="shared" si="7"/>
        <v>4.0003555871632578E-3</v>
      </c>
      <c r="Y6" s="6">
        <v>43411</v>
      </c>
      <c r="Z6" s="7">
        <v>1.0568</v>
      </c>
      <c r="AA6" s="9">
        <f t="shared" si="8"/>
        <v>1.0419626787912084E-3</v>
      </c>
      <c r="AB6" s="11">
        <v>1.73</v>
      </c>
    </row>
    <row r="7" spans="1:34" x14ac:dyDescent="0.25">
      <c r="A7" s="6">
        <v>43412</v>
      </c>
      <c r="B7" s="7">
        <v>15095.88</v>
      </c>
      <c r="C7" s="9">
        <f t="shared" si="0"/>
        <v>2.6894022672278688E-3</v>
      </c>
      <c r="D7" s="6">
        <v>43413</v>
      </c>
      <c r="E7" s="7">
        <v>1058.33</v>
      </c>
      <c r="F7" s="9">
        <f t="shared" si="1"/>
        <v>-1.1377754528215583E-2</v>
      </c>
      <c r="G7" s="6">
        <v>43412</v>
      </c>
      <c r="H7" s="7">
        <v>2.4624999999999999</v>
      </c>
      <c r="I7" s="9">
        <f t="shared" si="2"/>
        <v>5.3072055521534598E-3</v>
      </c>
      <c r="J7" s="6">
        <v>43412</v>
      </c>
      <c r="K7" s="7">
        <v>1.0717000000000001</v>
      </c>
      <c r="L7" s="9">
        <f t="shared" si="3"/>
        <v>9.3318402388940815E-5</v>
      </c>
      <c r="M7" s="6">
        <v>43412</v>
      </c>
      <c r="N7" s="7">
        <v>2.1076999999999999</v>
      </c>
      <c r="O7" s="9">
        <f t="shared" si="4"/>
        <v>5.2216842305141036E-4</v>
      </c>
      <c r="P7" s="6">
        <v>43412</v>
      </c>
      <c r="Q7" s="7">
        <v>1.3388</v>
      </c>
      <c r="R7" s="9">
        <f t="shared" si="5"/>
        <v>-2.1614369829320288E-3</v>
      </c>
      <c r="S7" s="6">
        <v>43412</v>
      </c>
      <c r="T7" s="7">
        <v>1.2152000000000001</v>
      </c>
      <c r="U7" s="9">
        <f t="shared" si="6"/>
        <v>-5.7570523891761077E-4</v>
      </c>
      <c r="V7" s="6">
        <v>43412</v>
      </c>
      <c r="W7" s="7">
        <v>1.1292</v>
      </c>
      <c r="X7" s="9">
        <f t="shared" si="7"/>
        <v>-1.7708517797058437E-4</v>
      </c>
      <c r="Y7" s="6">
        <v>43412</v>
      </c>
      <c r="Z7" s="7">
        <v>1.0569999999999999</v>
      </c>
      <c r="AA7" s="9">
        <f t="shared" si="8"/>
        <v>1.8925056775168241E-4</v>
      </c>
      <c r="AB7" s="11">
        <v>0</v>
      </c>
      <c r="AC7" t="s">
        <v>36</v>
      </c>
    </row>
    <row r="8" spans="1:34" x14ac:dyDescent="0.25">
      <c r="A8" s="6">
        <v>43413</v>
      </c>
      <c r="B8" s="7">
        <v>15033.23</v>
      </c>
      <c r="C8" s="9">
        <f t="shared" si="0"/>
        <v>-4.1501389783172391E-3</v>
      </c>
      <c r="D8" s="6">
        <v>43416</v>
      </c>
      <c r="E8" s="7">
        <v>1037.18</v>
      </c>
      <c r="F8" s="9">
        <f t="shared" si="1"/>
        <v>-1.998431491122794E-2</v>
      </c>
      <c r="G8" s="6">
        <v>43413</v>
      </c>
      <c r="H8" s="7">
        <v>2.4569000000000001</v>
      </c>
      <c r="I8" s="9">
        <f t="shared" si="2"/>
        <v>-2.2741116751268334E-3</v>
      </c>
      <c r="J8" s="6">
        <v>43413</v>
      </c>
      <c r="K8" s="7">
        <v>1.0725</v>
      </c>
      <c r="L8" s="9">
        <f t="shared" si="3"/>
        <v>7.464775590182997E-4</v>
      </c>
      <c r="M8" s="6">
        <v>43413</v>
      </c>
      <c r="N8" s="7">
        <v>2.1067</v>
      </c>
      <c r="O8" s="9">
        <f t="shared" si="4"/>
        <v>-4.7445082317212596E-4</v>
      </c>
      <c r="P8" s="6">
        <v>43413</v>
      </c>
      <c r="Q8" s="7">
        <v>1.3399000000000001</v>
      </c>
      <c r="R8" s="9">
        <f t="shared" si="5"/>
        <v>8.2163131162242369E-4</v>
      </c>
      <c r="S8" s="6">
        <v>43413</v>
      </c>
      <c r="T8" s="7">
        <v>1.2105999999999999</v>
      </c>
      <c r="U8" s="9">
        <f t="shared" si="6"/>
        <v>-3.7853851217907828E-3</v>
      </c>
      <c r="V8" s="6">
        <v>43413</v>
      </c>
      <c r="W8" s="7">
        <v>1.1276999999999999</v>
      </c>
      <c r="X8" s="9">
        <f t="shared" si="7"/>
        <v>-1.3283740701382012E-3</v>
      </c>
      <c r="Y8" s="6">
        <v>43413</v>
      </c>
      <c r="Z8" s="7">
        <v>1.0571999999999999</v>
      </c>
      <c r="AA8" s="9">
        <f t="shared" si="8"/>
        <v>1.8921475875116178E-4</v>
      </c>
      <c r="AB8" s="11">
        <v>0.25</v>
      </c>
      <c r="AC8" s="2" t="s">
        <v>39</v>
      </c>
      <c r="AF8" s="2" t="s">
        <v>46</v>
      </c>
    </row>
    <row r="9" spans="1:34" x14ac:dyDescent="0.25">
      <c r="A9" s="6">
        <v>43416</v>
      </c>
      <c r="B9" s="7">
        <v>14894.41</v>
      </c>
      <c r="C9" s="9">
        <f t="shared" si="0"/>
        <v>-9.2342098138590116E-3</v>
      </c>
      <c r="D9" s="6">
        <v>43417</v>
      </c>
      <c r="E9" s="7">
        <v>1038.96</v>
      </c>
      <c r="F9" s="9">
        <f t="shared" si="1"/>
        <v>1.7161919821052976E-3</v>
      </c>
      <c r="G9" s="6">
        <v>43416</v>
      </c>
      <c r="H9" s="7">
        <v>2.4493</v>
      </c>
      <c r="I9" s="9">
        <f t="shared" si="2"/>
        <v>-3.0933289918189796E-3</v>
      </c>
      <c r="J9" s="6">
        <v>43416</v>
      </c>
      <c r="K9" s="7">
        <v>1.0733999999999999</v>
      </c>
      <c r="L9" s="9">
        <f t="shared" si="3"/>
        <v>8.3916083916074679E-4</v>
      </c>
      <c r="M9" s="6">
        <v>43416</v>
      </c>
      <c r="N9" s="7">
        <v>2.1082000000000001</v>
      </c>
      <c r="O9" s="9">
        <f t="shared" si="4"/>
        <v>7.1201405041062171E-4</v>
      </c>
      <c r="P9" s="6">
        <v>43416</v>
      </c>
      <c r="Q9" s="7">
        <v>1.3493999999999999</v>
      </c>
      <c r="R9" s="9">
        <f t="shared" si="5"/>
        <v>7.0900813493543109E-3</v>
      </c>
      <c r="S9" s="6">
        <v>43416</v>
      </c>
      <c r="T9" s="7">
        <v>1.2043999999999999</v>
      </c>
      <c r="U9" s="9">
        <f t="shared" si="6"/>
        <v>-5.1214273913761637E-3</v>
      </c>
      <c r="V9" s="6">
        <v>43416</v>
      </c>
      <c r="W9" s="7">
        <v>1.1256999999999999</v>
      </c>
      <c r="X9" s="9">
        <f t="shared" si="7"/>
        <v>-1.773521326593954E-3</v>
      </c>
      <c r="Y9" s="6">
        <v>43416</v>
      </c>
      <c r="Z9" s="7">
        <v>1.0575000000000001</v>
      </c>
      <c r="AA9" s="9">
        <f t="shared" si="8"/>
        <v>2.8376844494910046E-4</v>
      </c>
      <c r="AB9" s="11">
        <v>0.25</v>
      </c>
      <c r="AC9" t="s">
        <v>30</v>
      </c>
      <c r="AD9" t="s">
        <v>31</v>
      </c>
      <c r="AF9" t="s">
        <v>30</v>
      </c>
      <c r="AG9" t="s">
        <v>31</v>
      </c>
    </row>
    <row r="10" spans="1:34" x14ac:dyDescent="0.25">
      <c r="A10" s="6">
        <v>43417</v>
      </c>
      <c r="B10" s="7">
        <v>14841.21</v>
      </c>
      <c r="C10" s="9">
        <f t="shared" si="0"/>
        <v>-3.5718098266397076E-3</v>
      </c>
      <c r="D10" s="6">
        <v>43418</v>
      </c>
      <c r="E10" s="7">
        <v>1034.77</v>
      </c>
      <c r="F10" s="9">
        <f t="shared" si="1"/>
        <v>-4.0328790328790854E-3</v>
      </c>
      <c r="G10" s="6">
        <v>43417</v>
      </c>
      <c r="H10" s="7">
        <v>2.4430000000000001</v>
      </c>
      <c r="I10" s="9">
        <f t="shared" si="2"/>
        <v>-2.5721634752786395E-3</v>
      </c>
      <c r="J10" s="6">
        <v>43417</v>
      </c>
      <c r="K10" s="7">
        <v>1.0721000000000001</v>
      </c>
      <c r="L10" s="9">
        <f t="shared" si="3"/>
        <v>-1.2111049003166172E-3</v>
      </c>
      <c r="M10" s="6">
        <v>43417</v>
      </c>
      <c r="N10" s="7">
        <v>2.1074000000000002</v>
      </c>
      <c r="O10" s="9">
        <f t="shared" si="4"/>
        <v>-3.7947063845930742E-4</v>
      </c>
      <c r="P10" s="6">
        <v>43417</v>
      </c>
      <c r="Q10" s="7">
        <v>1.3449</v>
      </c>
      <c r="R10" s="9">
        <f t="shared" si="5"/>
        <v>-3.3348154735437594E-3</v>
      </c>
      <c r="S10" s="6">
        <v>43417</v>
      </c>
      <c r="T10" s="7">
        <v>1.2042999999999999</v>
      </c>
      <c r="U10" s="9">
        <f t="shared" si="6"/>
        <v>-8.3028894055122042E-5</v>
      </c>
      <c r="V10" s="6">
        <v>43417</v>
      </c>
      <c r="W10" s="7">
        <v>1.1252</v>
      </c>
      <c r="X10" s="9">
        <f t="shared" si="7"/>
        <v>-4.4416807319884959E-4</v>
      </c>
      <c r="Y10" s="6">
        <v>43417</v>
      </c>
      <c r="Z10" s="7">
        <v>1.0569</v>
      </c>
      <c r="AA10" s="9">
        <f t="shared" si="8"/>
        <v>-5.6737588652497014E-4</v>
      </c>
      <c r="AB10" s="11">
        <v>0.31</v>
      </c>
      <c r="AC10" t="s">
        <v>32</v>
      </c>
      <c r="AD10" s="10">
        <v>3.7000000000000002E-3</v>
      </c>
      <c r="AF10" t="s">
        <v>32</v>
      </c>
      <c r="AG10" s="10">
        <v>3.7000000000000002E-3</v>
      </c>
    </row>
    <row r="11" spans="1:34" x14ac:dyDescent="0.25">
      <c r="A11" s="6">
        <v>43418</v>
      </c>
      <c r="B11" s="7">
        <v>14714.81</v>
      </c>
      <c r="C11" s="9">
        <f t="shared" si="0"/>
        <v>-8.5168257844205186E-3</v>
      </c>
      <c r="D11" s="6">
        <v>43419</v>
      </c>
      <c r="E11" s="7">
        <v>1050.57</v>
      </c>
      <c r="F11" s="9">
        <f t="shared" si="1"/>
        <v>1.5269093615006189E-2</v>
      </c>
      <c r="G11" s="6">
        <v>43418</v>
      </c>
      <c r="H11" s="7">
        <v>2.4567000000000001</v>
      </c>
      <c r="I11" s="9">
        <f t="shared" si="2"/>
        <v>5.6078591895210991E-3</v>
      </c>
      <c r="J11" s="6">
        <v>43418</v>
      </c>
      <c r="K11" s="7">
        <v>1.0726</v>
      </c>
      <c r="L11" s="9">
        <f t="shared" si="3"/>
        <v>4.6637440537258178E-4</v>
      </c>
      <c r="M11" s="6">
        <v>43418</v>
      </c>
      <c r="N11" s="7">
        <v>2.1088</v>
      </c>
      <c r="O11" s="9">
        <f t="shared" si="4"/>
        <v>6.6432570940488077E-4</v>
      </c>
      <c r="P11" s="6">
        <v>43418</v>
      </c>
      <c r="Q11" s="7">
        <v>1.3528</v>
      </c>
      <c r="R11" s="9">
        <f t="shared" si="5"/>
        <v>5.8740426797531551E-3</v>
      </c>
      <c r="S11" s="6">
        <v>43418</v>
      </c>
      <c r="T11" s="7">
        <v>1.2052</v>
      </c>
      <c r="U11" s="9">
        <f t="shared" si="6"/>
        <v>7.4732209582340197E-4</v>
      </c>
      <c r="V11" s="6">
        <v>43418</v>
      </c>
      <c r="W11" s="7">
        <v>1.1262000000000001</v>
      </c>
      <c r="X11" s="9">
        <f t="shared" si="7"/>
        <v>8.887308922859153E-4</v>
      </c>
      <c r="Y11" s="6">
        <v>43418</v>
      </c>
      <c r="Z11" s="7">
        <v>1.0573999999999999</v>
      </c>
      <c r="AA11" s="9">
        <f t="shared" si="8"/>
        <v>4.7308165389340994E-4</v>
      </c>
      <c r="AB11" s="11">
        <v>0.25</v>
      </c>
      <c r="AC11" t="s">
        <v>33</v>
      </c>
      <c r="AD11" s="10">
        <f>((H1231/H2)^(1/5))-1</f>
        <v>6.9424475806155295E-2</v>
      </c>
      <c r="AF11" t="s">
        <v>33</v>
      </c>
      <c r="AG11" s="10">
        <f>((K1260/K2)^(1/5))-1</f>
        <v>3.3826182903284874E-2</v>
      </c>
    </row>
    <row r="12" spans="1:34" x14ac:dyDescent="0.25">
      <c r="A12" s="6">
        <v>43419</v>
      </c>
      <c r="B12" s="7">
        <v>14755.2</v>
      </c>
      <c r="C12" s="9">
        <f t="shared" si="0"/>
        <v>2.744853654243666E-3</v>
      </c>
      <c r="D12" s="6">
        <v>43420</v>
      </c>
      <c r="E12" s="7">
        <v>1042.8</v>
      </c>
      <c r="F12" s="9">
        <f t="shared" si="1"/>
        <v>-7.3959850366943488E-3</v>
      </c>
      <c r="G12" s="6">
        <v>43419</v>
      </c>
      <c r="H12" s="7">
        <v>2.4521999999999999</v>
      </c>
      <c r="I12" s="9">
        <f t="shared" si="2"/>
        <v>-1.831725485407323E-3</v>
      </c>
      <c r="J12" s="6">
        <v>43419</v>
      </c>
      <c r="K12" s="7">
        <v>1.0726</v>
      </c>
      <c r="L12" s="9">
        <f t="shared" si="3"/>
        <v>0</v>
      </c>
      <c r="M12" s="6">
        <v>43419</v>
      </c>
      <c r="N12" s="7">
        <v>2.1097000000000001</v>
      </c>
      <c r="O12" s="9">
        <f t="shared" si="4"/>
        <v>4.2678300455241034E-4</v>
      </c>
      <c r="P12" s="6">
        <v>43419</v>
      </c>
      <c r="Q12" s="7">
        <v>1.3625</v>
      </c>
      <c r="R12" s="9">
        <f t="shared" si="5"/>
        <v>7.1703134240094927E-3</v>
      </c>
      <c r="S12" s="6">
        <v>43419</v>
      </c>
      <c r="T12" s="7">
        <v>1.2064999999999999</v>
      </c>
      <c r="U12" s="9">
        <f t="shared" si="6"/>
        <v>1.0786591437104687E-3</v>
      </c>
      <c r="V12" s="6">
        <v>43419</v>
      </c>
      <c r="W12" s="7">
        <v>1.1273</v>
      </c>
      <c r="X12" s="9">
        <f t="shared" si="7"/>
        <v>9.7673592612313874E-4</v>
      </c>
      <c r="Y12" s="6">
        <v>43419</v>
      </c>
      <c r="Z12" s="7">
        <v>1.0581</v>
      </c>
      <c r="AA12" s="9">
        <f t="shared" si="8"/>
        <v>6.6200113485922552E-4</v>
      </c>
      <c r="AB12" s="11">
        <v>0.37</v>
      </c>
      <c r="AC12" t="s">
        <v>34</v>
      </c>
      <c r="AD12" s="10">
        <f>STDEVPA(I3:I1231)*((1230/5)^0.5)</f>
        <v>0.15565313394609132</v>
      </c>
      <c r="AF12" t="s">
        <v>34</v>
      </c>
      <c r="AG12" s="10">
        <f>STDEVPA(L3:L1260)*((1259/5)^0.5)</f>
        <v>1.5503605059010004E-2</v>
      </c>
    </row>
    <row r="13" spans="1:34" x14ac:dyDescent="0.25">
      <c r="A13" s="6">
        <v>43420</v>
      </c>
      <c r="B13" s="7">
        <v>14663.04</v>
      </c>
      <c r="C13" s="9">
        <f t="shared" si="0"/>
        <v>-6.2459336369550976E-3</v>
      </c>
      <c r="D13" s="6">
        <v>43423</v>
      </c>
      <c r="E13" s="7">
        <v>1002.75</v>
      </c>
      <c r="F13" s="9">
        <f t="shared" si="1"/>
        <v>-3.8406214039125391E-2</v>
      </c>
      <c r="G13" s="6">
        <v>43420</v>
      </c>
      <c r="H13" s="7">
        <v>2.4358</v>
      </c>
      <c r="I13" s="9">
        <f t="shared" si="2"/>
        <v>-6.6878721148356454E-3</v>
      </c>
      <c r="J13" s="6">
        <v>43420</v>
      </c>
      <c r="K13" s="7">
        <v>1.0719000000000001</v>
      </c>
      <c r="L13" s="9">
        <f t="shared" si="3"/>
        <v>-6.5261980234935938E-4</v>
      </c>
      <c r="M13" s="6">
        <v>43420</v>
      </c>
      <c r="N13" s="7">
        <v>2.1088</v>
      </c>
      <c r="O13" s="9">
        <f t="shared" si="4"/>
        <v>-4.2660093852212299E-4</v>
      </c>
      <c r="P13" s="6">
        <v>43420</v>
      </c>
      <c r="Q13" s="7">
        <v>1.3586</v>
      </c>
      <c r="R13" s="9">
        <f t="shared" si="5"/>
        <v>-2.8623853211009282E-3</v>
      </c>
      <c r="S13" s="6">
        <v>43420</v>
      </c>
      <c r="T13" s="7">
        <v>1.2090000000000001</v>
      </c>
      <c r="U13" s="9">
        <f t="shared" si="6"/>
        <v>2.0721094073768496E-3</v>
      </c>
      <c r="V13" s="6">
        <v>43420</v>
      </c>
      <c r="W13" s="7">
        <v>1.1271</v>
      </c>
      <c r="X13" s="9">
        <f t="shared" si="7"/>
        <v>-1.7741506253879E-4</v>
      </c>
      <c r="Y13" s="6">
        <v>43420</v>
      </c>
      <c r="Z13" s="7">
        <v>1.0577000000000001</v>
      </c>
      <c r="AA13" s="9">
        <f t="shared" si="8"/>
        <v>-3.7803610244774213E-4</v>
      </c>
      <c r="AB13" s="11">
        <v>0.22999999999999998</v>
      </c>
      <c r="AC13" t="s">
        <v>35</v>
      </c>
      <c r="AD13" s="3">
        <f>(AD11-AD10)/AD12</f>
        <v>0.42224961451093057</v>
      </c>
      <c r="AF13" t="s">
        <v>35</v>
      </c>
      <c r="AG13" s="3">
        <f>(AG11-AG10)/AG12</f>
        <v>1.9431727516676438</v>
      </c>
    </row>
    <row r="14" spans="1:34" x14ac:dyDescent="0.25">
      <c r="A14" s="6">
        <v>43423</v>
      </c>
      <c r="B14" s="7">
        <v>14373.4</v>
      </c>
      <c r="C14" s="9">
        <f t="shared" si="0"/>
        <v>-1.9753066212736325E-2</v>
      </c>
      <c r="D14" s="6">
        <v>43424</v>
      </c>
      <c r="E14" s="7">
        <v>989.89</v>
      </c>
      <c r="F14" s="9">
        <f t="shared" si="1"/>
        <v>-1.2824731987035666E-2</v>
      </c>
      <c r="G14" s="6">
        <v>43423</v>
      </c>
      <c r="H14" s="7">
        <v>2.4342000000000001</v>
      </c>
      <c r="I14" s="9">
        <f t="shared" si="2"/>
        <v>-6.5686837999828546E-4</v>
      </c>
      <c r="J14" s="6">
        <v>43423</v>
      </c>
      <c r="K14" s="7">
        <v>1.0710999999999999</v>
      </c>
      <c r="L14" s="9">
        <f t="shared" si="3"/>
        <v>-7.4633827782454878E-4</v>
      </c>
      <c r="M14" s="6">
        <v>43423</v>
      </c>
      <c r="N14" s="7">
        <v>2.1091000000000002</v>
      </c>
      <c r="O14" s="9">
        <f t="shared" si="4"/>
        <v>1.422610015175403E-4</v>
      </c>
      <c r="P14" s="6">
        <v>43423</v>
      </c>
      <c r="Q14" s="7">
        <v>1.3580999999999999</v>
      </c>
      <c r="R14" s="9">
        <f t="shared" si="5"/>
        <v>-3.680259090241182E-4</v>
      </c>
      <c r="S14" s="6">
        <v>43423</v>
      </c>
      <c r="T14" s="7">
        <v>1.202</v>
      </c>
      <c r="U14" s="9">
        <f t="shared" si="6"/>
        <v>-5.7899090157155636E-3</v>
      </c>
      <c r="V14" s="6">
        <v>43423</v>
      </c>
      <c r="W14" s="7">
        <v>1.1249</v>
      </c>
      <c r="X14" s="9">
        <f t="shared" si="7"/>
        <v>-1.9519119865140447E-3</v>
      </c>
      <c r="Y14" s="6">
        <v>43423</v>
      </c>
      <c r="Z14" s="7">
        <v>1.0571999999999999</v>
      </c>
      <c r="AA14" s="9">
        <f t="shared" si="8"/>
        <v>-4.7272383473590521E-4</v>
      </c>
      <c r="AB14" s="11">
        <v>0.22999999999999998</v>
      </c>
      <c r="AC14" s="3" t="s">
        <v>41</v>
      </c>
      <c r="AF14" s="3" t="s">
        <v>42</v>
      </c>
    </row>
    <row r="15" spans="1:34" x14ac:dyDescent="0.25">
      <c r="A15" s="6">
        <v>43424</v>
      </c>
      <c r="B15" s="7">
        <v>14255.25</v>
      </c>
      <c r="C15" s="9">
        <f t="shared" si="0"/>
        <v>-8.2200453615706541E-3</v>
      </c>
      <c r="D15" s="6">
        <v>43425</v>
      </c>
      <c r="E15" s="7">
        <v>1002.96</v>
      </c>
      <c r="F15" s="9">
        <f t="shared" si="1"/>
        <v>1.3203487256159826E-2</v>
      </c>
      <c r="G15" s="6">
        <v>43424</v>
      </c>
      <c r="H15" s="7">
        <v>2.4056999999999999</v>
      </c>
      <c r="I15" s="9">
        <f t="shared" si="2"/>
        <v>-1.1708158737983809E-2</v>
      </c>
      <c r="J15" s="6">
        <v>43424</v>
      </c>
      <c r="K15" s="7">
        <v>1.0697000000000001</v>
      </c>
      <c r="L15" s="9">
        <f t="shared" si="3"/>
        <v>-1.3070675007000709E-3</v>
      </c>
      <c r="M15" s="6">
        <v>43424</v>
      </c>
      <c r="N15" s="7">
        <v>2.1082000000000001</v>
      </c>
      <c r="O15" s="9">
        <f t="shared" si="4"/>
        <v>-4.2672229861084009E-4</v>
      </c>
      <c r="P15" s="6">
        <v>43424</v>
      </c>
      <c r="Q15" s="7">
        <v>1.3517999999999999</v>
      </c>
      <c r="R15" s="9">
        <f t="shared" si="5"/>
        <v>-4.6388336646785754E-3</v>
      </c>
      <c r="S15" s="6">
        <v>43424</v>
      </c>
      <c r="T15" s="7">
        <v>1.1894</v>
      </c>
      <c r="U15" s="9">
        <f t="shared" si="6"/>
        <v>-1.0482529118136394E-2</v>
      </c>
      <c r="V15" s="6">
        <v>43424</v>
      </c>
      <c r="W15" s="7">
        <v>1.1191</v>
      </c>
      <c r="X15" s="9">
        <f t="shared" si="7"/>
        <v>-5.1560138678993931E-3</v>
      </c>
      <c r="Y15" s="6">
        <v>43424</v>
      </c>
      <c r="Z15" s="7">
        <v>1.056</v>
      </c>
      <c r="AA15" s="9">
        <f t="shared" si="8"/>
        <v>-1.1350737797955618E-3</v>
      </c>
      <c r="AB15" s="11">
        <v>0.19</v>
      </c>
      <c r="AC15" t="s">
        <v>30</v>
      </c>
      <c r="AD15" t="s">
        <v>31</v>
      </c>
      <c r="AF15" t="s">
        <v>30</v>
      </c>
      <c r="AG15" t="s">
        <v>31</v>
      </c>
    </row>
    <row r="16" spans="1:34" x14ac:dyDescent="0.25">
      <c r="A16" s="6">
        <v>43425</v>
      </c>
      <c r="B16" s="7">
        <v>14407.1</v>
      </c>
      <c r="C16" s="9">
        <f t="shared" si="0"/>
        <v>1.0652215850300791E-2</v>
      </c>
      <c r="D16" s="6">
        <v>43427</v>
      </c>
      <c r="E16" s="7">
        <v>1002.62</v>
      </c>
      <c r="F16" s="9">
        <f t="shared" si="1"/>
        <v>-3.3899657015238076E-4</v>
      </c>
      <c r="G16" s="6">
        <v>43425</v>
      </c>
      <c r="H16" s="7">
        <v>2.4346000000000001</v>
      </c>
      <c r="I16" s="9">
        <f t="shared" si="2"/>
        <v>1.2013135469925655E-2</v>
      </c>
      <c r="J16" s="6">
        <v>43425</v>
      </c>
      <c r="K16" s="7">
        <v>1.0698000000000001</v>
      </c>
      <c r="L16" s="9">
        <f t="shared" si="3"/>
        <v>9.3484154435812827E-5</v>
      </c>
      <c r="M16" s="6">
        <v>43425</v>
      </c>
      <c r="N16" s="7">
        <v>2.1092</v>
      </c>
      <c r="O16" s="9">
        <f t="shared" si="4"/>
        <v>4.7433829807413426E-4</v>
      </c>
      <c r="P16" s="6">
        <v>43425</v>
      </c>
      <c r="Q16" s="7">
        <v>1.3586</v>
      </c>
      <c r="R16" s="9">
        <f t="shared" si="5"/>
        <v>5.0303299304631901E-3</v>
      </c>
      <c r="S16" s="6">
        <v>43425</v>
      </c>
      <c r="T16" s="7">
        <v>1.1943999999999999</v>
      </c>
      <c r="U16" s="9">
        <f t="shared" si="6"/>
        <v>4.2038002354127238E-3</v>
      </c>
      <c r="V16" s="6">
        <v>43425</v>
      </c>
      <c r="W16" s="7">
        <v>1.1214999999999999</v>
      </c>
      <c r="X16" s="9">
        <f t="shared" si="7"/>
        <v>2.1445804664462138E-3</v>
      </c>
      <c r="Y16" s="6">
        <v>43425</v>
      </c>
      <c r="Z16" s="7">
        <v>1.0566</v>
      </c>
      <c r="AA16" s="9">
        <f t="shared" si="8"/>
        <v>5.681818181817556E-4</v>
      </c>
      <c r="AB16" s="11">
        <v>0.1</v>
      </c>
      <c r="AC16" t="s">
        <v>32</v>
      </c>
      <c r="AD16" s="10">
        <v>3.7000000000000002E-3</v>
      </c>
      <c r="AF16" t="s">
        <v>32</v>
      </c>
      <c r="AG16" s="10">
        <v>3.7000000000000002E-3</v>
      </c>
    </row>
    <row r="17" spans="1:33" x14ac:dyDescent="0.25">
      <c r="A17" s="6">
        <v>43427</v>
      </c>
      <c r="B17" s="7">
        <v>14469.75</v>
      </c>
      <c r="C17" s="9">
        <f t="shared" si="0"/>
        <v>4.3485503675270969E-3</v>
      </c>
      <c r="D17" s="6">
        <v>43430</v>
      </c>
      <c r="E17" s="7">
        <v>1025.03</v>
      </c>
      <c r="F17" s="9">
        <f t="shared" si="1"/>
        <v>2.2351439229219412E-2</v>
      </c>
      <c r="G17" s="6">
        <v>43426</v>
      </c>
      <c r="H17" s="7">
        <v>2.4428000000000001</v>
      </c>
      <c r="I17" s="9">
        <f t="shared" si="2"/>
        <v>3.3681097510884681E-3</v>
      </c>
      <c r="J17" s="6">
        <v>43426</v>
      </c>
      <c r="K17" s="7">
        <v>1.0702</v>
      </c>
      <c r="L17" s="9">
        <f t="shared" si="3"/>
        <v>3.7390166386236297E-4</v>
      </c>
      <c r="M17" s="6">
        <v>43426</v>
      </c>
      <c r="N17" s="7">
        <v>2.1101000000000001</v>
      </c>
      <c r="O17" s="9">
        <f t="shared" si="4"/>
        <v>4.2670206713451685E-4</v>
      </c>
      <c r="P17" s="6">
        <v>43426</v>
      </c>
      <c r="Q17" s="7">
        <v>1.3629</v>
      </c>
      <c r="R17" s="9">
        <f t="shared" si="5"/>
        <v>3.1650228176063376E-3</v>
      </c>
      <c r="S17" s="6">
        <v>43426</v>
      </c>
      <c r="T17" s="7">
        <v>1.1937</v>
      </c>
      <c r="U17" s="9">
        <f t="shared" si="6"/>
        <v>-5.8606831882110095E-4</v>
      </c>
      <c r="V17" s="6">
        <v>43426</v>
      </c>
      <c r="W17" s="7">
        <v>1.1214999999999999</v>
      </c>
      <c r="X17" s="9">
        <f t="shared" si="7"/>
        <v>0</v>
      </c>
      <c r="Y17" s="6">
        <v>43426</v>
      </c>
      <c r="Z17" s="7">
        <v>1.0568</v>
      </c>
      <c r="AA17" s="9">
        <f t="shared" si="8"/>
        <v>1.8928639030851597E-4</v>
      </c>
      <c r="AB17" s="11">
        <v>0.15</v>
      </c>
      <c r="AC17" t="s">
        <v>33</v>
      </c>
      <c r="AD17" s="10">
        <f>((N1233/N2)^(1/5))-1</f>
        <v>2.5335356618446658E-2</v>
      </c>
      <c r="AF17" t="s">
        <v>33</v>
      </c>
      <c r="AG17" s="10">
        <f>((Q1233/Q2)^(1/5))-1</f>
        <v>2.350276002342544E-2</v>
      </c>
    </row>
    <row r="18" spans="1:33" x14ac:dyDescent="0.25">
      <c r="A18" s="6">
        <v>43430</v>
      </c>
      <c r="B18" s="7">
        <v>14697.52</v>
      </c>
      <c r="C18" s="9">
        <f t="shared" si="0"/>
        <v>1.5741115084918569E-2</v>
      </c>
      <c r="D18" s="6">
        <v>43431</v>
      </c>
      <c r="E18" s="7">
        <v>1028.03</v>
      </c>
      <c r="F18" s="9">
        <f t="shared" si="1"/>
        <v>2.9267436075041705E-3</v>
      </c>
      <c r="G18" s="6">
        <v>43427</v>
      </c>
      <c r="H18" s="7">
        <v>2.4401999999999999</v>
      </c>
      <c r="I18" s="9">
        <f t="shared" si="2"/>
        <v>-1.0643523825119362E-3</v>
      </c>
      <c r="J18" s="6">
        <v>43427</v>
      </c>
      <c r="K18" s="7">
        <v>1.0706</v>
      </c>
      <c r="L18" s="9">
        <f t="shared" si="3"/>
        <v>3.7376191366095675E-4</v>
      </c>
      <c r="M18" s="6">
        <v>43427</v>
      </c>
      <c r="N18" s="7">
        <v>2.1105999999999998</v>
      </c>
      <c r="O18" s="9">
        <f t="shared" si="4"/>
        <v>2.3695559452145532E-4</v>
      </c>
      <c r="P18" s="6">
        <v>43427</v>
      </c>
      <c r="Q18" s="7">
        <v>1.3655999999999999</v>
      </c>
      <c r="R18" s="9">
        <f t="shared" si="5"/>
        <v>1.9810697776798921E-3</v>
      </c>
      <c r="S18" s="6">
        <v>43427</v>
      </c>
      <c r="T18" s="7">
        <v>1.1922999999999999</v>
      </c>
      <c r="U18" s="9">
        <f t="shared" si="6"/>
        <v>-1.1728239926280203E-3</v>
      </c>
      <c r="V18" s="6">
        <v>43427</v>
      </c>
      <c r="W18" s="7">
        <v>1.1211</v>
      </c>
      <c r="X18" s="9">
        <f t="shared" si="7"/>
        <v>-3.5666518056170842E-4</v>
      </c>
      <c r="Y18" s="6">
        <v>43427</v>
      </c>
      <c r="Z18" s="7">
        <v>1.0569999999999999</v>
      </c>
      <c r="AA18" s="9">
        <f t="shared" si="8"/>
        <v>1.8925056775168241E-4</v>
      </c>
      <c r="AB18" s="11">
        <v>0.15</v>
      </c>
      <c r="AC18" t="s">
        <v>34</v>
      </c>
      <c r="AD18" s="10">
        <f>STDEVPA(O3:O1233)*((1232/5)^0.5)</f>
        <v>1.5012263538961741E-2</v>
      </c>
      <c r="AF18" t="s">
        <v>34</v>
      </c>
      <c r="AG18" s="10">
        <f>STDEVPA(R3:R1233)*((1232/5)^0.5)</f>
        <v>7.1659818343792814E-2</v>
      </c>
    </row>
    <row r="19" spans="1:33" x14ac:dyDescent="0.25">
      <c r="A19" s="6">
        <v>43431</v>
      </c>
      <c r="B19" s="7">
        <v>14739.8</v>
      </c>
      <c r="C19" s="9">
        <f t="shared" si="0"/>
        <v>2.8766757929228086E-3</v>
      </c>
      <c r="D19" s="6">
        <v>43432</v>
      </c>
      <c r="E19" s="7">
        <v>1061.55</v>
      </c>
      <c r="F19" s="9">
        <f t="shared" si="1"/>
        <v>3.2606052352557785E-2</v>
      </c>
      <c r="G19" s="6">
        <v>43430</v>
      </c>
      <c r="H19" s="7">
        <v>2.4390999999999998</v>
      </c>
      <c r="I19" s="9">
        <f t="shared" si="2"/>
        <v>-4.5078272272768661E-4</v>
      </c>
      <c r="J19" s="6">
        <v>43430</v>
      </c>
      <c r="K19" s="7">
        <v>1.071</v>
      </c>
      <c r="L19" s="9">
        <f t="shared" si="3"/>
        <v>3.7362226788712491E-4</v>
      </c>
      <c r="M19" s="6">
        <v>43430</v>
      </c>
      <c r="N19" s="7">
        <v>2.1124000000000001</v>
      </c>
      <c r="O19" s="9">
        <f t="shared" si="4"/>
        <v>8.5283805552934997E-4</v>
      </c>
      <c r="P19" s="6">
        <v>43430</v>
      </c>
      <c r="Q19" s="7">
        <v>1.3714</v>
      </c>
      <c r="R19" s="9">
        <f t="shared" si="5"/>
        <v>4.2472173403632308E-3</v>
      </c>
      <c r="S19" s="6">
        <v>43430</v>
      </c>
      <c r="T19" s="7">
        <v>1.1973</v>
      </c>
      <c r="U19" s="9">
        <f t="shared" si="6"/>
        <v>4.193575442422306E-3</v>
      </c>
      <c r="V19" s="6">
        <v>43430</v>
      </c>
      <c r="W19" s="7">
        <v>1.1234999999999999</v>
      </c>
      <c r="X19" s="9">
        <f t="shared" si="7"/>
        <v>2.140754616002103E-3</v>
      </c>
      <c r="Y19" s="6">
        <v>43430</v>
      </c>
      <c r="Z19" s="7">
        <v>1.0576000000000001</v>
      </c>
      <c r="AA19" s="9">
        <f t="shared" si="8"/>
        <v>5.6764427625369534E-4</v>
      </c>
      <c r="AB19" s="11">
        <v>0.19</v>
      </c>
      <c r="AC19" t="s">
        <v>35</v>
      </c>
      <c r="AD19" s="3">
        <f>(AD17-AD16)/AD18</f>
        <v>1.4411788443691931</v>
      </c>
      <c r="AF19" t="s">
        <v>35</v>
      </c>
      <c r="AG19" s="3">
        <f>(AG17-AG16)/AG18</f>
        <v>0.27634398859930626</v>
      </c>
    </row>
    <row r="20" spans="1:33" x14ac:dyDescent="0.25">
      <c r="A20" s="6">
        <v>43432</v>
      </c>
      <c r="B20" s="7">
        <v>15093.97</v>
      </c>
      <c r="C20" s="9">
        <f t="shared" si="0"/>
        <v>2.402814149445719E-2</v>
      </c>
      <c r="D20" s="6">
        <v>43433</v>
      </c>
      <c r="E20" s="7">
        <v>1052.43</v>
      </c>
      <c r="F20" s="9">
        <f t="shared" si="1"/>
        <v>-8.5912109650981023E-3</v>
      </c>
      <c r="G20" s="6">
        <v>43431</v>
      </c>
      <c r="H20" s="7">
        <v>2.4420000000000002</v>
      </c>
      <c r="I20" s="9">
        <f t="shared" si="2"/>
        <v>1.1889631421427359E-3</v>
      </c>
      <c r="J20" s="6">
        <v>43431</v>
      </c>
      <c r="K20" s="7">
        <v>1.0709</v>
      </c>
      <c r="L20" s="9">
        <f t="shared" si="3"/>
        <v>-9.3370681605965444E-5</v>
      </c>
      <c r="M20" s="6">
        <v>43431</v>
      </c>
      <c r="N20" s="7">
        <v>2.1132</v>
      </c>
      <c r="O20" s="9">
        <f t="shared" si="4"/>
        <v>3.787161522438515E-4</v>
      </c>
      <c r="P20" s="6">
        <v>43431</v>
      </c>
      <c r="Q20" s="7">
        <v>1.3692</v>
      </c>
      <c r="R20" s="9">
        <f t="shared" si="5"/>
        <v>-1.6042000875018082E-3</v>
      </c>
      <c r="S20" s="6">
        <v>43431</v>
      </c>
      <c r="T20" s="7">
        <v>1.1982999999999999</v>
      </c>
      <c r="U20" s="9">
        <f t="shared" si="6"/>
        <v>8.3521256159683446E-4</v>
      </c>
      <c r="V20" s="6">
        <v>43431</v>
      </c>
      <c r="W20" s="7">
        <v>1.1241000000000001</v>
      </c>
      <c r="X20" s="9">
        <f t="shared" si="7"/>
        <v>5.3404539385861686E-4</v>
      </c>
      <c r="Y20" s="6">
        <v>43431</v>
      </c>
      <c r="Z20" s="7">
        <v>1.0578000000000001</v>
      </c>
      <c r="AA20" s="9">
        <f t="shared" si="8"/>
        <v>1.8910741301056918E-4</v>
      </c>
      <c r="AB20" s="11">
        <v>0.19</v>
      </c>
      <c r="AC20" s="3" t="s">
        <v>43</v>
      </c>
      <c r="AF20" s="3" t="s">
        <v>44</v>
      </c>
    </row>
    <row r="21" spans="1:33" x14ac:dyDescent="0.25">
      <c r="A21" s="6">
        <v>43433</v>
      </c>
      <c r="B21" s="7">
        <v>14991.1</v>
      </c>
      <c r="C21" s="9">
        <f t="shared" si="0"/>
        <v>-6.8153043897661771E-3</v>
      </c>
      <c r="D21" s="6">
        <v>43434</v>
      </c>
      <c r="E21" s="7">
        <v>1066.0999999999999</v>
      </c>
      <c r="F21" s="9">
        <f t="shared" si="1"/>
        <v>1.2988987391085244E-2</v>
      </c>
      <c r="G21" s="6">
        <v>43432</v>
      </c>
      <c r="H21" s="7">
        <v>2.4542000000000002</v>
      </c>
      <c r="I21" s="9">
        <f t="shared" si="2"/>
        <v>4.9959049959049911E-3</v>
      </c>
      <c r="J21" s="6">
        <v>43432</v>
      </c>
      <c r="K21" s="7">
        <v>1.0696000000000001</v>
      </c>
      <c r="L21" s="9">
        <f t="shared" si="3"/>
        <v>-1.2139322065551003E-3</v>
      </c>
      <c r="M21" s="6">
        <v>43432</v>
      </c>
      <c r="N21" s="7">
        <v>2.1109</v>
      </c>
      <c r="O21" s="9">
        <f t="shared" si="4"/>
        <v>-1.088396744274072E-3</v>
      </c>
      <c r="P21" s="6">
        <v>43432</v>
      </c>
      <c r="Q21" s="7">
        <v>1.3714999999999999</v>
      </c>
      <c r="R21" s="9">
        <f t="shared" si="5"/>
        <v>1.6798130295062582E-3</v>
      </c>
      <c r="S21" s="6">
        <v>43432</v>
      </c>
      <c r="T21" s="7">
        <v>1.2068000000000001</v>
      </c>
      <c r="U21" s="9">
        <f t="shared" si="6"/>
        <v>7.093382291579884E-3</v>
      </c>
      <c r="V21" s="6">
        <v>43432</v>
      </c>
      <c r="W21" s="7">
        <v>1.1274</v>
      </c>
      <c r="X21" s="9">
        <f t="shared" si="7"/>
        <v>2.9356818788362762E-3</v>
      </c>
      <c r="Y21" s="6">
        <v>43432</v>
      </c>
      <c r="Z21" s="7">
        <v>1.0579000000000001</v>
      </c>
      <c r="AA21" s="9">
        <f t="shared" si="8"/>
        <v>9.4535829079210601E-5</v>
      </c>
      <c r="AB21" s="11">
        <v>0.19</v>
      </c>
      <c r="AC21" t="s">
        <v>30</v>
      </c>
      <c r="AD21" t="s">
        <v>31</v>
      </c>
      <c r="AF21" t="s">
        <v>30</v>
      </c>
      <c r="AG21" t="s">
        <v>31</v>
      </c>
    </row>
    <row r="22" spans="1:33" x14ac:dyDescent="0.25">
      <c r="A22" s="6">
        <v>43434</v>
      </c>
      <c r="B22" s="7">
        <v>15091.84</v>
      </c>
      <c r="C22" s="9">
        <f t="shared" si="0"/>
        <v>6.7199871924008099E-3</v>
      </c>
      <c r="D22" s="6">
        <v>43437</v>
      </c>
      <c r="E22" s="7">
        <v>1084.0999999999999</v>
      </c>
      <c r="F22" s="9">
        <f t="shared" si="1"/>
        <v>1.6883969608854705E-2</v>
      </c>
      <c r="G22" s="6">
        <v>43433</v>
      </c>
      <c r="H22" s="7">
        <v>2.4689999999999999</v>
      </c>
      <c r="I22" s="9">
        <f t="shared" si="2"/>
        <v>6.0304783636214252E-3</v>
      </c>
      <c r="J22" s="6">
        <v>43433</v>
      </c>
      <c r="K22" s="7">
        <v>1.0702</v>
      </c>
      <c r="L22" s="9">
        <f t="shared" si="3"/>
        <v>5.6095736724002794E-4</v>
      </c>
      <c r="M22" s="6">
        <v>43433</v>
      </c>
      <c r="N22" s="7">
        <v>2.1124999999999998</v>
      </c>
      <c r="O22" s="9">
        <f t="shared" si="4"/>
        <v>7.5797053389541134E-4</v>
      </c>
      <c r="P22" s="6">
        <v>43433</v>
      </c>
      <c r="Q22" s="7">
        <v>1.3835999999999999</v>
      </c>
      <c r="R22" s="9">
        <f t="shared" si="5"/>
        <v>8.8224571636893907E-3</v>
      </c>
      <c r="S22" s="6">
        <v>43433</v>
      </c>
      <c r="T22" s="7">
        <v>1.2111000000000001</v>
      </c>
      <c r="U22" s="9">
        <f t="shared" si="6"/>
        <v>3.5631421942326569E-3</v>
      </c>
      <c r="V22" s="6">
        <v>43433</v>
      </c>
      <c r="W22" s="7">
        <v>1.1298999999999999</v>
      </c>
      <c r="X22" s="9">
        <f t="shared" si="7"/>
        <v>2.2174915735319735E-3</v>
      </c>
      <c r="Y22" s="6">
        <v>43433</v>
      </c>
      <c r="Z22" s="7">
        <v>1.0586</v>
      </c>
      <c r="AA22" s="9">
        <f t="shared" si="8"/>
        <v>6.616882503071395E-4</v>
      </c>
      <c r="AB22" s="11">
        <v>0.19</v>
      </c>
      <c r="AC22" t="s">
        <v>32</v>
      </c>
      <c r="AD22" s="10">
        <v>3.7000000000000002E-3</v>
      </c>
      <c r="AF22" t="s">
        <v>32</v>
      </c>
      <c r="AG22" s="10">
        <v>3.7000000000000002E-3</v>
      </c>
    </row>
    <row r="23" spans="1:33" x14ac:dyDescent="0.25">
      <c r="A23" s="6">
        <v>43437</v>
      </c>
      <c r="B23" s="7">
        <v>15248.81</v>
      </c>
      <c r="C23" s="9">
        <f t="shared" si="0"/>
        <v>1.0400984903099909E-2</v>
      </c>
      <c r="D23" s="6">
        <v>43438</v>
      </c>
      <c r="E23" s="7">
        <v>1042.1199999999999</v>
      </c>
      <c r="F23" s="9">
        <f t="shared" si="1"/>
        <v>-3.8723365003228503E-2</v>
      </c>
      <c r="G23" s="6">
        <v>43434</v>
      </c>
      <c r="H23" s="7">
        <v>2.4742999999999999</v>
      </c>
      <c r="I23" s="9">
        <f t="shared" si="2"/>
        <v>2.146618063993553E-3</v>
      </c>
      <c r="J23" s="6">
        <v>43434</v>
      </c>
      <c r="K23" s="7">
        <v>1.07</v>
      </c>
      <c r="L23" s="9">
        <f t="shared" si="3"/>
        <v>-1.8688095683047837E-4</v>
      </c>
      <c r="M23" s="6">
        <v>43434</v>
      </c>
      <c r="N23" s="7">
        <v>2.1120000000000001</v>
      </c>
      <c r="O23" s="9">
        <f t="shared" si="4"/>
        <v>-2.3668639053241322E-4</v>
      </c>
      <c r="P23" s="6">
        <v>43434</v>
      </c>
      <c r="Q23" s="7">
        <v>1.3794</v>
      </c>
      <c r="R23" s="9">
        <f t="shared" si="5"/>
        <v>-3.0355594102341584E-3</v>
      </c>
      <c r="S23" s="6">
        <v>43434</v>
      </c>
      <c r="T23" s="7">
        <v>1.2111000000000001</v>
      </c>
      <c r="U23" s="9">
        <f t="shared" si="6"/>
        <v>0</v>
      </c>
      <c r="V23" s="6">
        <v>43434</v>
      </c>
      <c r="W23" s="7">
        <v>1.1296999999999999</v>
      </c>
      <c r="X23" s="9">
        <f t="shared" si="7"/>
        <v>-1.7700681476234888E-4</v>
      </c>
      <c r="Y23" s="6">
        <v>43434</v>
      </c>
      <c r="Z23" s="7">
        <v>1.0585</v>
      </c>
      <c r="AA23" s="9">
        <f t="shared" si="8"/>
        <v>-9.4464386926118446E-5</v>
      </c>
      <c r="AB23" s="11">
        <v>0.19</v>
      </c>
      <c r="AC23" t="s">
        <v>33</v>
      </c>
      <c r="AD23" s="10">
        <f>((T1259/T2)^(1/5))-1</f>
        <v>3.5162811178075293E-2</v>
      </c>
      <c r="AF23" t="s">
        <v>33</v>
      </c>
      <c r="AG23" s="10">
        <f>((W1259/W2)^(1/5))-1</f>
        <v>3.7585878297420328E-2</v>
      </c>
    </row>
    <row r="24" spans="1:33" x14ac:dyDescent="0.25">
      <c r="A24" s="6">
        <v>43438</v>
      </c>
      <c r="B24" s="7">
        <v>14852.31</v>
      </c>
      <c r="C24" s="9">
        <f t="shared" si="0"/>
        <v>-2.6002029010788383E-2</v>
      </c>
      <c r="D24" s="6">
        <v>43440</v>
      </c>
      <c r="E24" s="7">
        <v>1032.19</v>
      </c>
      <c r="F24" s="9">
        <f t="shared" si="1"/>
        <v>-9.5286531301575998E-3</v>
      </c>
      <c r="G24" s="6">
        <v>43437</v>
      </c>
      <c r="H24" s="7">
        <v>2.4981</v>
      </c>
      <c r="I24" s="9">
        <f t="shared" si="2"/>
        <v>9.6188821080709867E-3</v>
      </c>
      <c r="J24" s="6">
        <v>43437</v>
      </c>
      <c r="K24" s="7">
        <v>1.0708</v>
      </c>
      <c r="L24" s="9">
        <f t="shared" si="3"/>
        <v>7.4766355140178673E-4</v>
      </c>
      <c r="M24" s="6">
        <v>43437</v>
      </c>
      <c r="N24" s="7">
        <v>2.1109</v>
      </c>
      <c r="O24" s="9">
        <f t="shared" si="4"/>
        <v>-5.2083333333338103E-4</v>
      </c>
      <c r="P24" s="6">
        <v>43437</v>
      </c>
      <c r="Q24" s="7">
        <v>1.3761000000000001</v>
      </c>
      <c r="R24" s="9">
        <f t="shared" si="5"/>
        <v>-2.3923444976075531E-3</v>
      </c>
      <c r="S24" s="6">
        <v>43437</v>
      </c>
      <c r="T24" s="7">
        <v>1.2204999999999999</v>
      </c>
      <c r="U24" s="9">
        <f t="shared" si="6"/>
        <v>7.7615390966888388E-3</v>
      </c>
      <c r="V24" s="6">
        <v>43437</v>
      </c>
      <c r="W24" s="7">
        <v>1.1335</v>
      </c>
      <c r="X24" s="9">
        <f t="shared" si="7"/>
        <v>3.3637248827122473E-3</v>
      </c>
      <c r="Y24" s="6">
        <v>43437</v>
      </c>
      <c r="Z24" s="7">
        <v>1.0590999999999999</v>
      </c>
      <c r="AA24" s="9">
        <f t="shared" si="8"/>
        <v>5.668398677373018E-4</v>
      </c>
      <c r="AB24" s="11">
        <v>0.6</v>
      </c>
      <c r="AC24" t="s">
        <v>34</v>
      </c>
      <c r="AD24" s="10">
        <f>STDEVPA(U3:U1259)*((1258/5)^0.5)</f>
        <v>0.10494012362558387</v>
      </c>
      <c r="AF24" t="s">
        <v>34</v>
      </c>
      <c r="AG24" s="10">
        <f>STDEVPA(X3:X1259)*((1258/5)^0.5)</f>
        <v>4.7647381485802373E-2</v>
      </c>
    </row>
    <row r="25" spans="1:33" x14ac:dyDescent="0.25">
      <c r="A25" s="6">
        <v>43440</v>
      </c>
      <c r="B25" s="7">
        <v>14650.24</v>
      </c>
      <c r="C25" s="9">
        <f t="shared" si="0"/>
        <v>-1.3605291028802908E-2</v>
      </c>
      <c r="D25" s="6">
        <v>43441</v>
      </c>
      <c r="E25" s="7">
        <v>1002.62</v>
      </c>
      <c r="F25" s="9">
        <f t="shared" si="1"/>
        <v>-2.8647826466057652E-2</v>
      </c>
      <c r="G25" s="6">
        <v>43438</v>
      </c>
      <c r="H25" s="7">
        <v>2.4996999999999998</v>
      </c>
      <c r="I25" s="9">
        <f t="shared" si="2"/>
        <v>6.4048676994508784E-4</v>
      </c>
      <c r="J25" s="6">
        <v>43438</v>
      </c>
      <c r="K25" s="7">
        <v>1.0688</v>
      </c>
      <c r="L25" s="9">
        <f t="shared" si="3"/>
        <v>-1.8677624206200989E-3</v>
      </c>
      <c r="M25" s="6">
        <v>43438</v>
      </c>
      <c r="N25" s="7">
        <v>2.1111</v>
      </c>
      <c r="O25" s="9">
        <f t="shared" si="4"/>
        <v>9.4746316736926418E-5</v>
      </c>
      <c r="P25" s="6">
        <v>43438</v>
      </c>
      <c r="Q25" s="7">
        <v>1.3631</v>
      </c>
      <c r="R25" s="9">
        <f t="shared" si="5"/>
        <v>-9.4469878642541392E-3</v>
      </c>
      <c r="S25" s="6">
        <v>43438</v>
      </c>
      <c r="T25" s="7">
        <v>1.2078</v>
      </c>
      <c r="U25" s="9">
        <f t="shared" si="6"/>
        <v>-1.0405571487095399E-2</v>
      </c>
      <c r="V25" s="6">
        <v>43438</v>
      </c>
      <c r="W25" s="7">
        <v>1.1272</v>
      </c>
      <c r="X25" s="9">
        <f t="shared" si="7"/>
        <v>-5.5580061755623935E-3</v>
      </c>
      <c r="Y25" s="6">
        <v>43438</v>
      </c>
      <c r="Z25" s="7">
        <v>1.0573999999999999</v>
      </c>
      <c r="AA25" s="9">
        <f t="shared" si="8"/>
        <v>-1.6051364365971437E-3</v>
      </c>
      <c r="AB25" s="11">
        <v>0.85000000000000009</v>
      </c>
      <c r="AC25" t="s">
        <v>35</v>
      </c>
      <c r="AD25" s="3">
        <f>(AD23-AD22)/AD24</f>
        <v>0.29981679162425551</v>
      </c>
      <c r="AF25" t="s">
        <v>35</v>
      </c>
      <c r="AG25" s="3">
        <f>(AG23-AG22)/AG24</f>
        <v>0.71118028401030597</v>
      </c>
    </row>
    <row r="26" spans="1:33" x14ac:dyDescent="0.25">
      <c r="A26" s="6">
        <v>43441</v>
      </c>
      <c r="B26" s="7">
        <v>14348.52</v>
      </c>
      <c r="C26" s="9">
        <f t="shared" si="0"/>
        <v>-2.059488445240483E-2</v>
      </c>
      <c r="D26" s="6">
        <v>43444</v>
      </c>
      <c r="E26" s="7">
        <v>1006.67</v>
      </c>
      <c r="F26" s="9">
        <f t="shared" si="1"/>
        <v>4.0394167281721438E-3</v>
      </c>
      <c r="G26" s="6">
        <v>43439</v>
      </c>
      <c r="H26" s="7">
        <v>2.4858000000000002</v>
      </c>
      <c r="I26" s="9">
        <f t="shared" si="2"/>
        <v>-5.560667280073441E-3</v>
      </c>
      <c r="J26" s="6">
        <v>43439</v>
      </c>
      <c r="K26" s="7">
        <v>1.0690999999999999</v>
      </c>
      <c r="L26" s="9">
        <f t="shared" si="3"/>
        <v>2.8068862275446011E-4</v>
      </c>
      <c r="M26" s="6">
        <v>43439</v>
      </c>
      <c r="N26" s="7">
        <v>2.1120000000000001</v>
      </c>
      <c r="O26" s="9">
        <f t="shared" si="4"/>
        <v>4.2631803325286484E-4</v>
      </c>
      <c r="P26" s="6">
        <v>43439</v>
      </c>
      <c r="Q26" s="7">
        <v>1.367</v>
      </c>
      <c r="R26" s="9">
        <f t="shared" si="5"/>
        <v>2.86112537598123E-3</v>
      </c>
      <c r="S26" s="6">
        <v>43439</v>
      </c>
      <c r="T26" s="7">
        <v>1.2022999999999999</v>
      </c>
      <c r="U26" s="9">
        <f t="shared" si="6"/>
        <v>-4.5537340619308331E-3</v>
      </c>
      <c r="V26" s="6">
        <v>43439</v>
      </c>
      <c r="W26" s="7">
        <v>1.1253</v>
      </c>
      <c r="X26" s="9">
        <f t="shared" si="7"/>
        <v>-1.6855926188786487E-3</v>
      </c>
      <c r="Y26" s="6">
        <v>43439</v>
      </c>
      <c r="Z26" s="7">
        <v>1.0575000000000001</v>
      </c>
      <c r="AA26" s="9">
        <f t="shared" si="8"/>
        <v>9.4571590694355056E-5</v>
      </c>
      <c r="AB26" s="11">
        <v>1.25</v>
      </c>
    </row>
    <row r="27" spans="1:33" x14ac:dyDescent="0.25">
      <c r="A27" s="6">
        <v>43444</v>
      </c>
      <c r="B27" s="7">
        <v>14264.92</v>
      </c>
      <c r="C27" s="9">
        <f t="shared" si="0"/>
        <v>-5.8263848815069677E-3</v>
      </c>
      <c r="D27" s="6">
        <v>43445</v>
      </c>
      <c r="E27" s="7">
        <v>1009.42</v>
      </c>
      <c r="F27" s="9">
        <f t="shared" si="1"/>
        <v>2.7317790338442587E-3</v>
      </c>
      <c r="G27" s="6">
        <v>43440</v>
      </c>
      <c r="H27" s="7">
        <v>2.4500999999999999</v>
      </c>
      <c r="I27" s="9">
        <f t="shared" si="2"/>
        <v>-1.4361573738836706E-2</v>
      </c>
      <c r="J27" s="6">
        <v>43440</v>
      </c>
      <c r="K27" s="7">
        <v>1.0686</v>
      </c>
      <c r="L27" s="9">
        <f t="shared" si="3"/>
        <v>-4.6768309793278925E-4</v>
      </c>
      <c r="M27" s="6">
        <v>43440</v>
      </c>
      <c r="N27" s="7">
        <v>2.1114999999999999</v>
      </c>
      <c r="O27" s="9">
        <f t="shared" si="4"/>
        <v>-2.3674242424250329E-4</v>
      </c>
      <c r="P27" s="6">
        <v>43440</v>
      </c>
      <c r="Q27" s="7">
        <v>1.3614999999999999</v>
      </c>
      <c r="R27" s="9">
        <f t="shared" si="5"/>
        <v>-4.0234089246525681E-3</v>
      </c>
      <c r="S27" s="6">
        <v>43440</v>
      </c>
      <c r="T27" s="7">
        <v>1.1860999999999999</v>
      </c>
      <c r="U27" s="9">
        <f t="shared" si="6"/>
        <v>-1.3474174498877146E-2</v>
      </c>
      <c r="V27" s="6">
        <v>43440</v>
      </c>
      <c r="W27" s="7">
        <v>1.1185</v>
      </c>
      <c r="X27" s="9">
        <f t="shared" si="7"/>
        <v>-6.0428330223050893E-3</v>
      </c>
      <c r="Y27" s="6">
        <v>43440</v>
      </c>
      <c r="Z27" s="7">
        <v>1.0566</v>
      </c>
      <c r="AA27" s="9">
        <f t="shared" si="8"/>
        <v>-8.5106382978735015E-4</v>
      </c>
      <c r="AB27" s="11">
        <v>1</v>
      </c>
      <c r="AC27" s="3" t="s">
        <v>45</v>
      </c>
    </row>
    <row r="28" spans="1:33" x14ac:dyDescent="0.25">
      <c r="A28" s="6">
        <v>43445</v>
      </c>
      <c r="B28" s="7">
        <v>14404.7</v>
      </c>
      <c r="C28" s="9">
        <f t="shared" si="0"/>
        <v>9.7988632253108079E-3</v>
      </c>
      <c r="D28" s="6">
        <v>43446</v>
      </c>
      <c r="E28" s="7">
        <v>1020.02</v>
      </c>
      <c r="F28" s="9">
        <f t="shared" si="1"/>
        <v>1.0501079828020074E-2</v>
      </c>
      <c r="G28" s="6">
        <v>43441</v>
      </c>
      <c r="H28" s="7">
        <v>2.4466999999999999</v>
      </c>
      <c r="I28" s="9">
        <f t="shared" si="2"/>
        <v>-1.3876984612873229E-3</v>
      </c>
      <c r="J28" s="6">
        <v>43441</v>
      </c>
      <c r="K28" s="7">
        <v>1.0682</v>
      </c>
      <c r="L28" s="9">
        <f t="shared" si="3"/>
        <v>-3.7432154220471266E-4</v>
      </c>
      <c r="M28" s="6">
        <v>43441</v>
      </c>
      <c r="N28" s="7">
        <v>2.1116999999999999</v>
      </c>
      <c r="O28" s="9">
        <f t="shared" si="4"/>
        <v>9.4719393795869271E-5</v>
      </c>
      <c r="P28" s="6">
        <v>43441</v>
      </c>
      <c r="Q28" s="7">
        <v>1.3614999999999999</v>
      </c>
      <c r="R28" s="9">
        <f t="shared" si="5"/>
        <v>0</v>
      </c>
      <c r="S28" s="6">
        <v>43441</v>
      </c>
      <c r="T28" s="7">
        <v>1.1822999999999999</v>
      </c>
      <c r="U28" s="9">
        <f t="shared" si="6"/>
        <v>-3.2037770845628746E-3</v>
      </c>
      <c r="V28" s="6">
        <v>43441</v>
      </c>
      <c r="W28" s="7">
        <v>1.1168</v>
      </c>
      <c r="X28" s="9">
        <f t="shared" si="7"/>
        <v>-1.5198927134555519E-3</v>
      </c>
      <c r="Y28" s="6">
        <v>43441</v>
      </c>
      <c r="Z28" s="7">
        <v>1.0561</v>
      </c>
      <c r="AA28" s="9">
        <f t="shared" si="8"/>
        <v>-4.7321597577128991E-4</v>
      </c>
      <c r="AB28" s="11">
        <v>-0.1</v>
      </c>
      <c r="AC28" t="s">
        <v>30</v>
      </c>
      <c r="AD28" t="s">
        <v>31</v>
      </c>
    </row>
    <row r="29" spans="1:33" x14ac:dyDescent="0.25">
      <c r="A29" s="6">
        <v>43446</v>
      </c>
      <c r="B29" s="7">
        <v>14539.13</v>
      </c>
      <c r="C29" s="9">
        <f t="shared" si="0"/>
        <v>9.332370684568124E-3</v>
      </c>
      <c r="D29" s="6">
        <v>43447</v>
      </c>
      <c r="E29" s="7">
        <v>1016.96</v>
      </c>
      <c r="F29" s="9">
        <f t="shared" si="1"/>
        <v>-2.9999411776239146E-3</v>
      </c>
      <c r="G29" s="6">
        <v>43444</v>
      </c>
      <c r="H29" s="7">
        <v>2.4138999999999999</v>
      </c>
      <c r="I29" s="9">
        <f t="shared" si="2"/>
        <v>-1.3405811909919459E-2</v>
      </c>
      <c r="J29" s="6">
        <v>43444</v>
      </c>
      <c r="K29" s="7">
        <v>1.0680000000000001</v>
      </c>
      <c r="L29" s="9">
        <f t="shared" si="3"/>
        <v>-1.8723085564498968E-4</v>
      </c>
      <c r="M29" s="6">
        <v>43444</v>
      </c>
      <c r="N29" s="7">
        <v>2.1113</v>
      </c>
      <c r="O29" s="9">
        <f t="shared" si="4"/>
        <v>-1.8942084576405548E-4</v>
      </c>
      <c r="P29" s="6">
        <v>43444</v>
      </c>
      <c r="Q29" s="7">
        <v>1.3563000000000001</v>
      </c>
      <c r="R29" s="9">
        <f t="shared" si="5"/>
        <v>-3.8193169298566814E-3</v>
      </c>
      <c r="S29" s="6">
        <v>43444</v>
      </c>
      <c r="T29" s="7">
        <v>1.1677999999999999</v>
      </c>
      <c r="U29" s="9">
        <f t="shared" si="6"/>
        <v>-1.2264230736699619E-2</v>
      </c>
      <c r="V29" s="6">
        <v>43444</v>
      </c>
      <c r="W29" s="7">
        <v>1.1104000000000001</v>
      </c>
      <c r="X29" s="9">
        <f t="shared" si="7"/>
        <v>-5.7306590257879307E-3</v>
      </c>
      <c r="Y29" s="6">
        <v>43444</v>
      </c>
      <c r="Z29" s="7">
        <v>1.0551999999999999</v>
      </c>
      <c r="AA29" s="9">
        <f t="shared" si="8"/>
        <v>-8.5219202727026123E-4</v>
      </c>
      <c r="AB29" s="11">
        <v>-0.1</v>
      </c>
      <c r="AC29" t="s">
        <v>32</v>
      </c>
      <c r="AD29" s="10">
        <v>3.7000000000000002E-3</v>
      </c>
    </row>
    <row r="30" spans="1:33" x14ac:dyDescent="0.25">
      <c r="A30" s="6">
        <v>43447</v>
      </c>
      <c r="B30" s="7">
        <v>14529.97</v>
      </c>
      <c r="C30" s="9">
        <f t="shared" si="0"/>
        <v>-6.3002394228539496E-4</v>
      </c>
      <c r="D30" s="6">
        <v>43448</v>
      </c>
      <c r="E30" s="7">
        <v>1001.49</v>
      </c>
      <c r="F30" s="9">
        <f t="shared" si="1"/>
        <v>-1.521200440528637E-2</v>
      </c>
      <c r="G30" s="6">
        <v>43445</v>
      </c>
      <c r="H30" s="7">
        <v>2.3948</v>
      </c>
      <c r="I30" s="9">
        <f t="shared" si="2"/>
        <v>-7.9125067318446887E-3</v>
      </c>
      <c r="J30" s="6">
        <v>43445</v>
      </c>
      <c r="K30" s="7">
        <v>1.0677000000000001</v>
      </c>
      <c r="L30" s="9">
        <f t="shared" si="3"/>
        <v>-2.8089887640446345E-4</v>
      </c>
      <c r="M30" s="6">
        <v>43445</v>
      </c>
      <c r="N30" s="7">
        <v>2.1103999999999998</v>
      </c>
      <c r="O30" s="9">
        <f t="shared" si="4"/>
        <v>-4.2627764884200397E-4</v>
      </c>
      <c r="P30" s="6">
        <v>43445</v>
      </c>
      <c r="Q30" s="7">
        <v>1.3514999999999999</v>
      </c>
      <c r="R30" s="9">
        <f t="shared" si="5"/>
        <v>-3.5390400353905015E-3</v>
      </c>
      <c r="S30" s="6">
        <v>43445</v>
      </c>
      <c r="T30" s="7">
        <v>1.1695</v>
      </c>
      <c r="U30" s="9">
        <f t="shared" si="6"/>
        <v>1.4557287206713777E-3</v>
      </c>
      <c r="V30" s="6">
        <v>43445</v>
      </c>
      <c r="W30" s="7">
        <v>1.1111</v>
      </c>
      <c r="X30" s="9">
        <f t="shared" si="7"/>
        <v>6.3040345821318699E-4</v>
      </c>
      <c r="Y30" s="6">
        <v>43445</v>
      </c>
      <c r="Z30" s="7">
        <v>1.0551999999999999</v>
      </c>
      <c r="AA30" s="9">
        <f t="shared" si="8"/>
        <v>0</v>
      </c>
      <c r="AB30" s="11">
        <v>1</v>
      </c>
      <c r="AC30" t="s">
        <v>33</v>
      </c>
      <c r="AD30" s="10">
        <f>((Z1259/Z2)^(1/5))-1</f>
        <v>2.4792828978616344E-2</v>
      </c>
    </row>
    <row r="31" spans="1:33" x14ac:dyDescent="0.25">
      <c r="A31" s="6">
        <v>43448</v>
      </c>
      <c r="B31" s="7">
        <v>14316.79</v>
      </c>
      <c r="C31" s="9">
        <f t="shared" si="0"/>
        <v>-1.467174398845961E-2</v>
      </c>
      <c r="D31" s="6">
        <v>43451</v>
      </c>
      <c r="E31" s="7">
        <v>971.33</v>
      </c>
      <c r="F31" s="9">
        <f t="shared" si="1"/>
        <v>-3.0115128458596659E-2</v>
      </c>
      <c r="G31" s="6">
        <v>43446</v>
      </c>
      <c r="H31" s="7">
        <v>2.4169</v>
      </c>
      <c r="I31" s="9">
        <f t="shared" si="2"/>
        <v>9.2283280440955441E-3</v>
      </c>
      <c r="J31" s="6">
        <v>43446</v>
      </c>
      <c r="K31" s="7">
        <v>1.0681</v>
      </c>
      <c r="L31" s="9">
        <f t="shared" si="3"/>
        <v>3.7463707033806869E-4</v>
      </c>
      <c r="M31" s="6">
        <v>43446</v>
      </c>
      <c r="N31" s="7">
        <v>2.1109</v>
      </c>
      <c r="O31" s="9">
        <f t="shared" si="4"/>
        <v>2.3692191053836572E-4</v>
      </c>
      <c r="P31" s="6">
        <v>43446</v>
      </c>
      <c r="Q31" s="7">
        <v>1.3527</v>
      </c>
      <c r="R31" s="9">
        <f t="shared" si="5"/>
        <v>8.8790233074368481E-4</v>
      </c>
      <c r="S31" s="6">
        <v>43446</v>
      </c>
      <c r="T31" s="7">
        <v>1.1794</v>
      </c>
      <c r="U31" s="9">
        <f t="shared" si="6"/>
        <v>8.46515604959386E-3</v>
      </c>
      <c r="V31" s="6">
        <v>43446</v>
      </c>
      <c r="W31" s="7">
        <v>1.1154999999999999</v>
      </c>
      <c r="X31" s="9">
        <f t="shared" si="7"/>
        <v>3.9600396003959676E-3</v>
      </c>
      <c r="Y31" s="6">
        <v>43446</v>
      </c>
      <c r="Z31" s="7">
        <v>1.0562</v>
      </c>
      <c r="AA31" s="9">
        <f t="shared" si="8"/>
        <v>9.4768764215325246E-4</v>
      </c>
      <c r="AB31" s="12">
        <v>1.5650000000000002</v>
      </c>
      <c r="AC31" t="s">
        <v>34</v>
      </c>
      <c r="AD31" s="10">
        <f>STDEVPA(AA3:AA1259)*((1258/5)^0.5)</f>
        <v>1.380206730292795E-2</v>
      </c>
    </row>
    <row r="32" spans="1:33" x14ac:dyDescent="0.25">
      <c r="A32" s="6">
        <v>43451</v>
      </c>
      <c r="B32" s="7">
        <v>14003.64</v>
      </c>
      <c r="C32" s="9">
        <f t="shared" si="0"/>
        <v>-2.1872919837477637E-2</v>
      </c>
      <c r="D32" s="6">
        <v>43452</v>
      </c>
      <c r="E32" s="7">
        <v>974.09</v>
      </c>
      <c r="F32" s="9">
        <f t="shared" si="1"/>
        <v>2.8414647956924947E-3</v>
      </c>
      <c r="G32" s="6">
        <v>43447</v>
      </c>
      <c r="H32" s="7">
        <v>2.4260999999999999</v>
      </c>
      <c r="I32" s="9">
        <f t="shared" si="2"/>
        <v>3.8065290247837622E-3</v>
      </c>
      <c r="J32" s="6">
        <v>43447</v>
      </c>
      <c r="K32" s="7">
        <v>1.0681</v>
      </c>
      <c r="L32" s="9">
        <f t="shared" si="3"/>
        <v>0</v>
      </c>
      <c r="M32" s="6">
        <v>43447</v>
      </c>
      <c r="N32" s="7">
        <v>2.1095000000000002</v>
      </c>
      <c r="O32" s="9">
        <f t="shared" si="4"/>
        <v>-6.632242171584849E-4</v>
      </c>
      <c r="P32" s="6">
        <v>43447</v>
      </c>
      <c r="Q32" s="7">
        <v>1.3498000000000001</v>
      </c>
      <c r="R32" s="9">
        <f t="shared" si="5"/>
        <v>-2.1438604272934893E-3</v>
      </c>
      <c r="S32" s="6">
        <v>43447</v>
      </c>
      <c r="T32" s="7">
        <v>1.1779999999999999</v>
      </c>
      <c r="U32" s="9">
        <f t="shared" si="6"/>
        <v>-1.1870442597931726E-3</v>
      </c>
      <c r="V32" s="6">
        <v>43447</v>
      </c>
      <c r="W32" s="7">
        <v>1.1145</v>
      </c>
      <c r="X32" s="9">
        <f t="shared" si="7"/>
        <v>-8.9645898700124597E-4</v>
      </c>
      <c r="Y32" s="6">
        <v>43447</v>
      </c>
      <c r="Z32" s="7">
        <v>1.0557000000000001</v>
      </c>
      <c r="AA32" s="9">
        <f t="shared" si="8"/>
        <v>-4.7339519030481438E-4</v>
      </c>
      <c r="AB32" s="12">
        <v>1.5449999999999999</v>
      </c>
      <c r="AC32" t="s">
        <v>35</v>
      </c>
      <c r="AD32" s="3">
        <f>(AD30-AD29)/AD31</f>
        <v>1.5282369311546351</v>
      </c>
    </row>
    <row r="33" spans="1:28" x14ac:dyDescent="0.25">
      <c r="A33" s="6">
        <v>43452</v>
      </c>
      <c r="B33" s="7">
        <v>13940.99</v>
      </c>
      <c r="C33" s="9">
        <f t="shared" si="0"/>
        <v>-4.473836802431342E-3</v>
      </c>
      <c r="D33" s="6">
        <v>43453</v>
      </c>
      <c r="E33" s="7">
        <v>955.29</v>
      </c>
      <c r="F33" s="9">
        <f t="shared" si="1"/>
        <v>-1.9300064675748716E-2</v>
      </c>
      <c r="G33" s="6">
        <v>43448</v>
      </c>
      <c r="H33" s="7">
        <v>2.4234999999999998</v>
      </c>
      <c r="I33" s="9">
        <f t="shared" si="2"/>
        <v>-1.0716788260995663E-3</v>
      </c>
      <c r="J33" s="6">
        <v>43448</v>
      </c>
      <c r="K33" s="7">
        <v>1.0682</v>
      </c>
      <c r="L33" s="9">
        <f t="shared" si="3"/>
        <v>9.3624192491329446E-5</v>
      </c>
      <c r="M33" s="6">
        <v>43448</v>
      </c>
      <c r="N33" s="7">
        <v>2.1097999999999999</v>
      </c>
      <c r="O33" s="9">
        <f t="shared" si="4"/>
        <v>1.4221379473796866E-4</v>
      </c>
      <c r="P33" s="6">
        <v>43448</v>
      </c>
      <c r="Q33" s="7">
        <v>1.3496999999999999</v>
      </c>
      <c r="R33" s="9">
        <f t="shared" si="5"/>
        <v>-7.4085049637139593E-5</v>
      </c>
      <c r="S33" s="6">
        <v>43448</v>
      </c>
      <c r="T33" s="7">
        <v>1.1705000000000001</v>
      </c>
      <c r="U33" s="9">
        <f t="shared" si="6"/>
        <v>-6.3667232597621739E-3</v>
      </c>
      <c r="V33" s="6">
        <v>43448</v>
      </c>
      <c r="W33" s="7">
        <v>1.1114999999999999</v>
      </c>
      <c r="X33" s="9">
        <f t="shared" si="7"/>
        <v>-2.6917900403769525E-3</v>
      </c>
      <c r="Y33" s="6">
        <v>43448</v>
      </c>
      <c r="Z33" s="7">
        <v>1.0551999999999999</v>
      </c>
      <c r="AA33" s="9">
        <f t="shared" si="8"/>
        <v>-4.7361939945075963E-4</v>
      </c>
      <c r="AB33" s="12">
        <v>-1.5</v>
      </c>
    </row>
    <row r="34" spans="1:28" x14ac:dyDescent="0.25">
      <c r="A34" s="6">
        <v>43453</v>
      </c>
      <c r="B34" s="7">
        <v>13783.69</v>
      </c>
      <c r="C34" s="9">
        <f t="shared" si="0"/>
        <v>-1.1283273282600394E-2</v>
      </c>
      <c r="D34" s="6">
        <v>43454</v>
      </c>
      <c r="E34" s="7">
        <v>938.96</v>
      </c>
      <c r="F34" s="9">
        <f t="shared" si="1"/>
        <v>-1.709428550492513E-2</v>
      </c>
      <c r="G34" s="6">
        <v>43451</v>
      </c>
      <c r="H34" s="7">
        <v>2.4114</v>
      </c>
      <c r="I34" s="9">
        <f t="shared" si="2"/>
        <v>-4.992779038580474E-3</v>
      </c>
      <c r="J34" s="6">
        <v>43451</v>
      </c>
      <c r="K34" s="7">
        <v>1.0687</v>
      </c>
      <c r="L34" s="9">
        <f t="shared" si="3"/>
        <v>4.6807713911247416E-4</v>
      </c>
      <c r="M34" s="6">
        <v>43451</v>
      </c>
      <c r="N34" s="7">
        <v>2.1092</v>
      </c>
      <c r="O34" s="9">
        <f t="shared" si="4"/>
        <v>-2.84387145700983E-4</v>
      </c>
      <c r="P34" s="6">
        <v>43451</v>
      </c>
      <c r="Q34" s="7">
        <v>1.3507</v>
      </c>
      <c r="R34" s="9">
        <f t="shared" si="5"/>
        <v>7.4090538638224199E-4</v>
      </c>
      <c r="S34" s="6">
        <v>43451</v>
      </c>
      <c r="T34" s="7">
        <v>1.1626000000000001</v>
      </c>
      <c r="U34" s="9">
        <f t="shared" si="6"/>
        <v>-6.7492524562153076E-3</v>
      </c>
      <c r="V34" s="6">
        <v>43451</v>
      </c>
      <c r="W34" s="7">
        <v>1.1083000000000001</v>
      </c>
      <c r="X34" s="9">
        <f t="shared" si="7"/>
        <v>-2.8789923526764461E-3</v>
      </c>
      <c r="Y34" s="6">
        <v>43451</v>
      </c>
      <c r="Z34" s="7">
        <v>1.0548999999999999</v>
      </c>
      <c r="AA34" s="9">
        <f t="shared" si="8"/>
        <v>-2.8430629264591261E-4</v>
      </c>
      <c r="AB34" s="12">
        <v>-0.5</v>
      </c>
    </row>
    <row r="35" spans="1:28" x14ac:dyDescent="0.25">
      <c r="A35" s="6">
        <v>43454</v>
      </c>
      <c r="B35" s="7">
        <v>13476.32</v>
      </c>
      <c r="C35" s="9">
        <f t="shared" si="0"/>
        <v>-2.2299543881210387E-2</v>
      </c>
      <c r="D35" s="6">
        <v>43455</v>
      </c>
      <c r="E35" s="7">
        <v>918.75</v>
      </c>
      <c r="F35" s="9">
        <f t="shared" si="1"/>
        <v>-2.1523813580983254E-2</v>
      </c>
      <c r="G35" s="6">
        <v>43452</v>
      </c>
      <c r="H35" s="7">
        <v>2.4152</v>
      </c>
      <c r="I35" s="9">
        <f t="shared" si="2"/>
        <v>1.5758480550717531E-3</v>
      </c>
      <c r="J35" s="6">
        <v>43452</v>
      </c>
      <c r="K35" s="7">
        <v>1.0681</v>
      </c>
      <c r="L35" s="9">
        <f t="shared" si="3"/>
        <v>-5.6142977449231209E-4</v>
      </c>
      <c r="M35" s="6">
        <v>43452</v>
      </c>
      <c r="N35" s="7">
        <v>2.1088</v>
      </c>
      <c r="O35" s="9">
        <f t="shared" si="4"/>
        <v>-1.896453631708496E-4</v>
      </c>
      <c r="P35" s="6">
        <v>43452</v>
      </c>
      <c r="Q35" s="7">
        <v>1.3517000000000001</v>
      </c>
      <c r="R35" s="9">
        <f t="shared" si="5"/>
        <v>7.4035685200274815E-4</v>
      </c>
      <c r="S35" s="6">
        <v>43452</v>
      </c>
      <c r="T35" s="7">
        <v>1.1573</v>
      </c>
      <c r="U35" s="9">
        <f t="shared" si="6"/>
        <v>-4.5587476346121468E-3</v>
      </c>
      <c r="V35" s="6">
        <v>43452</v>
      </c>
      <c r="W35" s="7">
        <v>1.1057999999999999</v>
      </c>
      <c r="X35" s="9">
        <f t="shared" si="7"/>
        <v>-2.255706938554695E-3</v>
      </c>
      <c r="Y35" s="6">
        <v>43452</v>
      </c>
      <c r="Z35" s="7">
        <v>1.0543</v>
      </c>
      <c r="AA35" s="9">
        <f t="shared" si="8"/>
        <v>-5.6877429140196601E-4</v>
      </c>
    </row>
    <row r="36" spans="1:28" x14ac:dyDescent="0.25">
      <c r="A36" s="6">
        <v>43455</v>
      </c>
      <c r="B36" s="7">
        <v>13205.23</v>
      </c>
      <c r="C36" s="9">
        <f t="shared" si="0"/>
        <v>-2.011602573996463E-2</v>
      </c>
      <c r="D36" s="6">
        <v>43458</v>
      </c>
      <c r="E36" s="7">
        <v>901.73</v>
      </c>
      <c r="F36" s="9">
        <f t="shared" si="1"/>
        <v>-1.8525170068027192E-2</v>
      </c>
      <c r="G36" s="6">
        <v>43453</v>
      </c>
      <c r="H36" s="7">
        <v>2.3784999999999998</v>
      </c>
      <c r="I36" s="9">
        <f t="shared" si="2"/>
        <v>-1.5195428949983511E-2</v>
      </c>
      <c r="J36" s="6">
        <v>43453</v>
      </c>
      <c r="K36" s="7">
        <v>1.0679000000000001</v>
      </c>
      <c r="L36" s="9">
        <f t="shared" si="3"/>
        <v>-1.8724838498265889E-4</v>
      </c>
      <c r="M36" s="6">
        <v>43453</v>
      </c>
      <c r="N36" s="7">
        <v>2.1103999999999998</v>
      </c>
      <c r="O36" s="9">
        <f t="shared" si="4"/>
        <v>7.5872534142632007E-4</v>
      </c>
      <c r="P36" s="6">
        <v>43453</v>
      </c>
      <c r="Q36" s="7">
        <v>1.3597000000000001</v>
      </c>
      <c r="R36" s="9">
        <f t="shared" si="5"/>
        <v>5.9184730339572438E-3</v>
      </c>
      <c r="S36" s="6">
        <v>43453</v>
      </c>
      <c r="T36" s="7">
        <v>1.1533</v>
      </c>
      <c r="U36" s="9">
        <f t="shared" si="6"/>
        <v>-3.4563207465652846E-3</v>
      </c>
      <c r="V36" s="6">
        <v>43453</v>
      </c>
      <c r="W36" s="7">
        <v>1.1045</v>
      </c>
      <c r="X36" s="9">
        <f t="shared" si="7"/>
        <v>-1.1756194610235639E-3</v>
      </c>
      <c r="Y36" s="6">
        <v>43453</v>
      </c>
      <c r="Z36" s="7">
        <v>1.0545</v>
      </c>
      <c r="AA36" s="9">
        <f t="shared" si="8"/>
        <v>1.8969932656736979E-4</v>
      </c>
    </row>
    <row r="37" spans="1:28" x14ac:dyDescent="0.25">
      <c r="A37" s="6">
        <v>43458</v>
      </c>
      <c r="B37" s="7">
        <v>12998.25</v>
      </c>
      <c r="C37" s="9">
        <f t="shared" si="0"/>
        <v>-1.5674092764760596E-2</v>
      </c>
      <c r="D37" s="6">
        <v>43461</v>
      </c>
      <c r="E37" s="7">
        <v>951.49</v>
      </c>
      <c r="F37" s="9">
        <f t="shared" si="1"/>
        <v>5.5182815255120699E-2</v>
      </c>
      <c r="G37" s="6">
        <v>43454</v>
      </c>
      <c r="H37" s="7">
        <v>2.3504</v>
      </c>
      <c r="I37" s="9">
        <f t="shared" si="2"/>
        <v>-1.1814168593651374E-2</v>
      </c>
      <c r="J37" s="6">
        <v>43454</v>
      </c>
      <c r="K37" s="7">
        <v>1.0674999999999999</v>
      </c>
      <c r="L37" s="9">
        <f t="shared" si="3"/>
        <v>-3.7456690701393196E-4</v>
      </c>
      <c r="M37" s="6">
        <v>43454</v>
      </c>
      <c r="N37" s="7">
        <v>2.1107</v>
      </c>
      <c r="O37" s="9">
        <f t="shared" si="4"/>
        <v>1.4215314632306153E-4</v>
      </c>
      <c r="P37" s="6">
        <v>43454</v>
      </c>
      <c r="Q37" s="7">
        <v>1.3679000000000001</v>
      </c>
      <c r="R37" s="9">
        <f t="shared" si="5"/>
        <v>6.0307420754578097E-3</v>
      </c>
      <c r="S37" s="6">
        <v>43454</v>
      </c>
      <c r="T37" s="7">
        <v>1.1423000000000001</v>
      </c>
      <c r="U37" s="9">
        <f t="shared" si="6"/>
        <v>-9.5378479146795269E-3</v>
      </c>
      <c r="V37" s="6">
        <v>43454</v>
      </c>
      <c r="W37" s="7">
        <v>1.1000000000000001</v>
      </c>
      <c r="X37" s="9">
        <f t="shared" si="7"/>
        <v>-4.0742417383430951E-3</v>
      </c>
      <c r="Y37" s="6">
        <v>43454</v>
      </c>
      <c r="Z37" s="7">
        <v>1.0538000000000001</v>
      </c>
      <c r="AA37" s="9">
        <f t="shared" si="8"/>
        <v>-6.6382171645322226E-4</v>
      </c>
    </row>
    <row r="38" spans="1:28" x14ac:dyDescent="0.25">
      <c r="A38" s="6">
        <v>43461</v>
      </c>
      <c r="B38" s="7">
        <v>13435.65</v>
      </c>
      <c r="C38" s="9">
        <f t="shared" si="0"/>
        <v>3.3650683745888844E-2</v>
      </c>
      <c r="D38" s="6">
        <v>43462</v>
      </c>
      <c r="E38" s="7">
        <v>950.89</v>
      </c>
      <c r="F38" s="9">
        <f t="shared" si="1"/>
        <v>-6.3058991686725321E-4</v>
      </c>
      <c r="G38" s="6">
        <v>43455</v>
      </c>
      <c r="H38" s="7">
        <v>2.3174000000000001</v>
      </c>
      <c r="I38" s="9">
        <f t="shared" si="2"/>
        <v>-1.4040163376446528E-2</v>
      </c>
      <c r="J38" s="6">
        <v>43455</v>
      </c>
      <c r="K38" s="7">
        <v>1.0684</v>
      </c>
      <c r="L38" s="9">
        <f t="shared" si="3"/>
        <v>8.4309133489472883E-4</v>
      </c>
      <c r="M38" s="6">
        <v>43455</v>
      </c>
      <c r="N38" s="7">
        <v>2.1114999999999999</v>
      </c>
      <c r="O38" s="9">
        <f t="shared" si="4"/>
        <v>3.7902117780826827E-4</v>
      </c>
      <c r="P38" s="6">
        <v>43455</v>
      </c>
      <c r="Q38" s="7">
        <v>1.3677000000000001</v>
      </c>
      <c r="R38" s="9">
        <f t="shared" si="5"/>
        <v>-1.4620951823962128E-4</v>
      </c>
      <c r="S38" s="6">
        <v>43455</v>
      </c>
      <c r="T38" s="7">
        <v>1.1394</v>
      </c>
      <c r="U38" s="9">
        <f t="shared" si="6"/>
        <v>-2.5387376345969749E-3</v>
      </c>
      <c r="V38" s="6">
        <v>43455</v>
      </c>
      <c r="W38" s="7">
        <v>1.0992</v>
      </c>
      <c r="X38" s="9">
        <f t="shared" si="7"/>
        <v>-7.2727272727284898E-4</v>
      </c>
      <c r="Y38" s="6">
        <v>43455</v>
      </c>
      <c r="Z38" s="7">
        <v>1.054</v>
      </c>
      <c r="AA38" s="9">
        <f t="shared" si="8"/>
        <v>1.8978933383941731E-4</v>
      </c>
    </row>
    <row r="39" spans="1:28" x14ac:dyDescent="0.25">
      <c r="A39" s="6">
        <v>43462</v>
      </c>
      <c r="B39" s="7">
        <v>13431.46</v>
      </c>
      <c r="C39" s="9">
        <f t="shared" si="0"/>
        <v>-3.1185688820418138E-4</v>
      </c>
      <c r="D39" s="6">
        <v>43465</v>
      </c>
      <c r="E39" s="7">
        <v>958.96</v>
      </c>
      <c r="F39" s="9">
        <f t="shared" si="1"/>
        <v>8.486786063582592E-3</v>
      </c>
      <c r="G39" s="6">
        <v>43462</v>
      </c>
      <c r="H39" s="7">
        <v>2.3294000000000001</v>
      </c>
      <c r="I39" s="9">
        <f t="shared" si="2"/>
        <v>5.1782169672909342E-3</v>
      </c>
      <c r="J39" s="6">
        <v>43461</v>
      </c>
      <c r="K39" s="7">
        <v>1.0685</v>
      </c>
      <c r="L39" s="9">
        <f t="shared" si="3"/>
        <v>9.3597903406953377E-5</v>
      </c>
      <c r="M39" s="6">
        <v>43462</v>
      </c>
      <c r="N39" s="7">
        <v>2.1120999999999999</v>
      </c>
      <c r="O39" s="9">
        <f t="shared" si="4"/>
        <v>2.8415818138760785E-4</v>
      </c>
      <c r="P39" s="6">
        <v>43462</v>
      </c>
      <c r="Q39" s="7">
        <v>1.3729</v>
      </c>
      <c r="R39" s="9">
        <f t="shared" si="5"/>
        <v>3.802003363310573E-3</v>
      </c>
      <c r="S39" s="6">
        <v>43461</v>
      </c>
      <c r="T39" s="7">
        <v>1.1384000000000001</v>
      </c>
      <c r="U39" s="9">
        <f t="shared" si="6"/>
        <v>-8.7765490609082841E-4</v>
      </c>
      <c r="V39" s="6">
        <v>43461</v>
      </c>
      <c r="W39" s="7">
        <v>1.0989</v>
      </c>
      <c r="X39" s="9">
        <f t="shared" si="7"/>
        <v>-2.7292576419210969E-4</v>
      </c>
      <c r="Y39" s="6">
        <v>43461</v>
      </c>
      <c r="Z39" s="7">
        <v>1.0542</v>
      </c>
      <c r="AA39" s="9">
        <f t="shared" si="8"/>
        <v>1.8975332068309105E-4</v>
      </c>
    </row>
    <row r="40" spans="1:28" x14ac:dyDescent="0.25">
      <c r="A40" s="6">
        <v>43465</v>
      </c>
      <c r="B40" s="7">
        <v>13530.36</v>
      </c>
      <c r="C40" s="9">
        <f t="shared" si="0"/>
        <v>7.363309722100312E-3</v>
      </c>
      <c r="D40" s="6">
        <v>43467</v>
      </c>
      <c r="E40" s="7">
        <v>965.97</v>
      </c>
      <c r="F40" s="9">
        <f t="shared" si="1"/>
        <v>7.310002502711261E-3</v>
      </c>
      <c r="G40" s="6">
        <v>43465</v>
      </c>
      <c r="H40" s="7">
        <v>2.3304999999999998</v>
      </c>
      <c r="I40" s="9">
        <f t="shared" si="2"/>
        <v>4.722246071948385E-4</v>
      </c>
      <c r="J40" s="6">
        <v>43462</v>
      </c>
      <c r="K40" s="7">
        <v>1.0669999999999999</v>
      </c>
      <c r="L40" s="9">
        <f t="shared" si="3"/>
        <v>-1.403837154890086E-3</v>
      </c>
      <c r="M40" s="6">
        <v>43465</v>
      </c>
      <c r="N40" s="7">
        <v>2.1126999999999998</v>
      </c>
      <c r="O40" s="9">
        <f t="shared" si="4"/>
        <v>2.8407745845364043E-4</v>
      </c>
      <c r="P40" s="6">
        <v>43465</v>
      </c>
      <c r="Q40" s="7">
        <v>1.3719000000000001</v>
      </c>
      <c r="R40" s="9">
        <f t="shared" si="5"/>
        <v>-7.2838517007785698E-4</v>
      </c>
      <c r="S40" s="6">
        <v>43462</v>
      </c>
      <c r="T40" s="7">
        <v>1.141</v>
      </c>
      <c r="U40" s="9">
        <f t="shared" si="6"/>
        <v>2.2839072382290367E-3</v>
      </c>
      <c r="V40" s="6">
        <v>43462</v>
      </c>
      <c r="W40" s="7">
        <v>1.1001000000000001</v>
      </c>
      <c r="X40" s="9">
        <f t="shared" si="7"/>
        <v>1.0920010920011738E-3</v>
      </c>
      <c r="Y40" s="6">
        <v>43462</v>
      </c>
      <c r="Z40" s="7">
        <v>1.0539000000000001</v>
      </c>
      <c r="AA40" s="9">
        <f t="shared" si="8"/>
        <v>-2.8457598178710584E-4</v>
      </c>
    </row>
    <row r="41" spans="1:28" x14ac:dyDescent="0.25">
      <c r="A41" s="6">
        <v>43467</v>
      </c>
      <c r="B41" s="7">
        <v>13611.77</v>
      </c>
      <c r="C41" s="9">
        <f t="shared" si="0"/>
        <v>6.0168391676200675E-3</v>
      </c>
      <c r="D41" s="6">
        <v>43468</v>
      </c>
      <c r="E41" s="7">
        <v>925.65</v>
      </c>
      <c r="F41" s="9">
        <f t="shared" si="1"/>
        <v>-4.1740426721326801E-2</v>
      </c>
      <c r="G41" s="6">
        <v>43467</v>
      </c>
      <c r="H41" s="7">
        <v>2.3494999999999999</v>
      </c>
      <c r="I41" s="9">
        <f t="shared" si="2"/>
        <v>8.1527569191161258E-3</v>
      </c>
      <c r="J41" s="6">
        <v>43465</v>
      </c>
      <c r="K41" s="7">
        <v>1.0667</v>
      </c>
      <c r="L41" s="9">
        <f t="shared" si="3"/>
        <v>-2.8116213683220898E-4</v>
      </c>
      <c r="M41" s="6">
        <v>43467</v>
      </c>
      <c r="N41" s="7">
        <v>2.1181999999999999</v>
      </c>
      <c r="O41" s="9">
        <f t="shared" si="4"/>
        <v>2.6033038292232976E-3</v>
      </c>
      <c r="P41" s="6">
        <v>43467</v>
      </c>
      <c r="Q41" s="7">
        <v>1.3719999999999999</v>
      </c>
      <c r="R41" s="9">
        <f t="shared" si="5"/>
        <v>7.289161017549889E-5</v>
      </c>
      <c r="S41" s="6">
        <v>43465</v>
      </c>
      <c r="T41" s="7">
        <v>1.1425000000000001</v>
      </c>
      <c r="U41" s="9">
        <f t="shared" si="6"/>
        <v>1.3146362839614872E-3</v>
      </c>
      <c r="V41" s="6">
        <v>43465</v>
      </c>
      <c r="W41" s="7">
        <v>1.1007</v>
      </c>
      <c r="X41" s="9">
        <f t="shared" si="7"/>
        <v>5.454049631851049E-4</v>
      </c>
      <c r="Y41" s="6">
        <v>43465</v>
      </c>
      <c r="Z41" s="7">
        <v>1.054</v>
      </c>
      <c r="AA41" s="9">
        <f t="shared" si="8"/>
        <v>9.4885662776344031E-5</v>
      </c>
    </row>
    <row r="42" spans="1:28" x14ac:dyDescent="0.25">
      <c r="A42" s="6">
        <v>43468</v>
      </c>
      <c r="B42" s="7">
        <v>13406.69</v>
      </c>
      <c r="C42" s="9">
        <f t="shared" si="0"/>
        <v>-1.5066372705386582E-2</v>
      </c>
      <c r="D42" s="6">
        <v>43469</v>
      </c>
      <c r="E42" s="7">
        <v>957.35</v>
      </c>
      <c r="F42" s="9">
        <f t="shared" si="1"/>
        <v>3.4246205369200068E-2</v>
      </c>
      <c r="G42" s="6">
        <v>43468</v>
      </c>
      <c r="H42" s="7">
        <v>2.3378999999999999</v>
      </c>
      <c r="I42" s="9">
        <f t="shared" si="2"/>
        <v>-4.9372206852522048E-3</v>
      </c>
      <c r="J42" s="6">
        <v>43467</v>
      </c>
      <c r="K42" s="7">
        <v>1.0674999999999999</v>
      </c>
      <c r="L42" s="9">
        <f t="shared" si="3"/>
        <v>7.4997656323231643E-4</v>
      </c>
      <c r="M42" s="6">
        <v>43468</v>
      </c>
      <c r="N42" s="7">
        <v>2.1166</v>
      </c>
      <c r="O42" s="9">
        <f t="shared" si="4"/>
        <v>-7.5535832310443961E-4</v>
      </c>
      <c r="P42" s="6">
        <v>43468</v>
      </c>
      <c r="Q42" s="7">
        <v>1.3552999999999999</v>
      </c>
      <c r="R42" s="9">
        <f t="shared" si="5"/>
        <v>-1.2172011661807536E-2</v>
      </c>
      <c r="S42" s="6">
        <v>43467</v>
      </c>
      <c r="T42" s="7">
        <v>1.145</v>
      </c>
      <c r="U42" s="9">
        <f t="shared" si="6"/>
        <v>2.188183807439778E-3</v>
      </c>
      <c r="V42" s="6">
        <v>43467</v>
      </c>
      <c r="W42" s="7">
        <v>1.1026</v>
      </c>
      <c r="X42" s="9">
        <f t="shared" si="7"/>
        <v>1.7261742527482627E-3</v>
      </c>
      <c r="Y42" s="6">
        <v>43467</v>
      </c>
      <c r="Z42" s="7">
        <v>1.0549999999999999</v>
      </c>
      <c r="AA42" s="9">
        <f t="shared" si="8"/>
        <v>9.4876660341545527E-4</v>
      </c>
    </row>
    <row r="43" spans="1:28" x14ac:dyDescent="0.25">
      <c r="A43" s="6">
        <v>43469</v>
      </c>
      <c r="B43" s="7">
        <v>13834.31</v>
      </c>
      <c r="C43" s="9">
        <f t="shared" si="0"/>
        <v>3.1896016093457741E-2</v>
      </c>
      <c r="D43" s="6">
        <v>43472</v>
      </c>
      <c r="E43" s="7">
        <v>970.73</v>
      </c>
      <c r="F43" s="9">
        <f t="shared" si="1"/>
        <v>1.3976079803624584E-2</v>
      </c>
      <c r="G43" s="6">
        <v>43469</v>
      </c>
      <c r="H43" s="7">
        <v>2.3622999999999998</v>
      </c>
      <c r="I43" s="9">
        <f t="shared" si="2"/>
        <v>1.0436716711578758E-2</v>
      </c>
      <c r="J43" s="6">
        <v>43468</v>
      </c>
      <c r="K43" s="7">
        <v>1.0662</v>
      </c>
      <c r="L43" s="9">
        <f t="shared" si="3"/>
        <v>-1.2177985948476412E-3</v>
      </c>
      <c r="M43" s="6">
        <v>43469</v>
      </c>
      <c r="N43" s="7">
        <v>2.1154999999999999</v>
      </c>
      <c r="O43" s="9">
        <f t="shared" si="4"/>
        <v>-5.1970140791840729E-4</v>
      </c>
      <c r="P43" s="6">
        <v>43469</v>
      </c>
      <c r="Q43" s="7">
        <v>1.3604000000000001</v>
      </c>
      <c r="R43" s="9">
        <f t="shared" si="5"/>
        <v>3.7630045008485978E-3</v>
      </c>
      <c r="S43" s="6">
        <v>43468</v>
      </c>
      <c r="T43" s="7">
        <v>1.1373</v>
      </c>
      <c r="U43" s="9">
        <f t="shared" si="6"/>
        <v>-6.7248908296943582E-3</v>
      </c>
      <c r="V43" s="6">
        <v>43468</v>
      </c>
      <c r="W43" s="7">
        <v>1.0981000000000001</v>
      </c>
      <c r="X43" s="9">
        <f t="shared" si="7"/>
        <v>-4.0812624705241687E-3</v>
      </c>
      <c r="Y43" s="6">
        <v>43468</v>
      </c>
      <c r="Z43" s="7">
        <v>1.0532999999999999</v>
      </c>
      <c r="AA43" s="9">
        <f t="shared" si="8"/>
        <v>-1.6113744075829715E-3</v>
      </c>
    </row>
    <row r="44" spans="1:28" x14ac:dyDescent="0.25">
      <c r="A44" s="6">
        <v>43472</v>
      </c>
      <c r="B44" s="7">
        <v>13881.45</v>
      </c>
      <c r="C44" s="9">
        <f t="shared" si="0"/>
        <v>3.4074702677619078E-3</v>
      </c>
      <c r="D44" s="6">
        <v>43473</v>
      </c>
      <c r="E44" s="7">
        <v>984.15</v>
      </c>
      <c r="F44" s="9">
        <f t="shared" si="1"/>
        <v>1.3824647430284383E-2</v>
      </c>
      <c r="G44" s="6">
        <v>43472</v>
      </c>
      <c r="H44" s="7">
        <v>2.3811</v>
      </c>
      <c r="I44" s="9">
        <f t="shared" si="2"/>
        <v>7.9583456800576356E-3</v>
      </c>
      <c r="J44" s="6">
        <v>43469</v>
      </c>
      <c r="K44" s="7">
        <v>1.0659000000000001</v>
      </c>
      <c r="L44" s="9">
        <f t="shared" si="3"/>
        <v>-2.8137310073153907E-4</v>
      </c>
      <c r="M44" s="6">
        <v>43472</v>
      </c>
      <c r="N44" s="7">
        <v>2.1139999999999999</v>
      </c>
      <c r="O44" s="9">
        <f t="shared" si="4"/>
        <v>-7.0905223351456245E-4</v>
      </c>
      <c r="P44" s="6">
        <v>43472</v>
      </c>
      <c r="Q44" s="7">
        <v>1.3585</v>
      </c>
      <c r="R44" s="9">
        <f t="shared" si="5"/>
        <v>-1.3966480446927468E-3</v>
      </c>
      <c r="S44" s="6">
        <v>43469</v>
      </c>
      <c r="T44" s="7">
        <v>1.1499999999999999</v>
      </c>
      <c r="U44" s="9">
        <f t="shared" si="6"/>
        <v>1.1166798557988159E-2</v>
      </c>
      <c r="V44" s="6">
        <v>43469</v>
      </c>
      <c r="W44" s="7">
        <v>1.1033999999999999</v>
      </c>
      <c r="X44" s="9">
        <f t="shared" si="7"/>
        <v>4.8265185320097081E-3</v>
      </c>
      <c r="Y44" s="6">
        <v>43469</v>
      </c>
      <c r="Z44" s="7">
        <v>1.054</v>
      </c>
      <c r="AA44" s="9">
        <f t="shared" si="8"/>
        <v>6.6457799297459888E-4</v>
      </c>
    </row>
    <row r="45" spans="1:28" x14ac:dyDescent="0.25">
      <c r="A45" s="6">
        <v>43473</v>
      </c>
      <c r="B45" s="7">
        <v>14046.38</v>
      </c>
      <c r="C45" s="9">
        <f t="shared" si="0"/>
        <v>1.1881323636939835E-2</v>
      </c>
      <c r="D45" s="6">
        <v>43474</v>
      </c>
      <c r="E45" s="7">
        <v>992.92</v>
      </c>
      <c r="F45" s="9">
        <f t="shared" si="1"/>
        <v>8.9112432047959989E-3</v>
      </c>
      <c r="G45" s="6">
        <v>43473</v>
      </c>
      <c r="H45" s="7">
        <v>2.3839000000000001</v>
      </c>
      <c r="I45" s="9">
        <f t="shared" si="2"/>
        <v>1.1759270925203208E-3</v>
      </c>
      <c r="J45" s="6">
        <v>43472</v>
      </c>
      <c r="K45" s="7">
        <v>1.0654999999999999</v>
      </c>
      <c r="L45" s="9">
        <f t="shared" si="3"/>
        <v>-3.7526972511509331E-4</v>
      </c>
      <c r="M45" s="6">
        <v>43473</v>
      </c>
      <c r="N45" s="7">
        <v>2.1110000000000002</v>
      </c>
      <c r="O45" s="9">
        <f t="shared" si="4"/>
        <v>-1.4191106906337133E-3</v>
      </c>
      <c r="P45" s="6">
        <v>43473</v>
      </c>
      <c r="Q45" s="7">
        <v>1.3494999999999999</v>
      </c>
      <c r="R45" s="9">
        <f t="shared" si="5"/>
        <v>-6.6249539933751333E-3</v>
      </c>
      <c r="S45" s="6">
        <v>43472</v>
      </c>
      <c r="T45" s="7">
        <v>1.1533</v>
      </c>
      <c r="U45" s="9">
        <f t="shared" si="6"/>
        <v>2.8695652173913746E-3</v>
      </c>
      <c r="V45" s="6">
        <v>43472</v>
      </c>
      <c r="W45" s="7">
        <v>1.1044</v>
      </c>
      <c r="X45" s="9">
        <f t="shared" si="7"/>
        <v>9.0628965017229654E-4</v>
      </c>
      <c r="Y45" s="6">
        <v>43472</v>
      </c>
      <c r="Z45" s="7">
        <v>1.0536000000000001</v>
      </c>
      <c r="AA45" s="9">
        <f t="shared" si="8"/>
        <v>-3.7950664136618211E-4</v>
      </c>
    </row>
    <row r="46" spans="1:28" x14ac:dyDescent="0.25">
      <c r="A46" s="6">
        <v>43474</v>
      </c>
      <c r="B46" s="7">
        <v>14108.11</v>
      </c>
      <c r="C46" s="9">
        <f t="shared" si="0"/>
        <v>4.3947266128355764E-3</v>
      </c>
      <c r="D46" s="6">
        <v>43475</v>
      </c>
      <c r="E46" s="7">
        <v>993.19</v>
      </c>
      <c r="F46" s="9">
        <f t="shared" si="1"/>
        <v>2.7192523063297697E-4</v>
      </c>
      <c r="G46" s="6">
        <v>43474</v>
      </c>
      <c r="H46" s="7">
        <v>2.3927</v>
      </c>
      <c r="I46" s="9">
        <f t="shared" si="2"/>
        <v>3.6914300096480214E-3</v>
      </c>
      <c r="J46" s="6">
        <v>43473</v>
      </c>
      <c r="K46" s="7">
        <v>1.0653999999999999</v>
      </c>
      <c r="L46" s="9">
        <f t="shared" si="3"/>
        <v>-9.3852651337389956E-5</v>
      </c>
      <c r="M46" s="6">
        <v>43474</v>
      </c>
      <c r="N46" s="7">
        <v>2.1103999999999998</v>
      </c>
      <c r="O46" s="9">
        <f t="shared" si="4"/>
        <v>-2.8422548555205021E-4</v>
      </c>
      <c r="P46" s="6">
        <v>43474</v>
      </c>
      <c r="Q46" s="7">
        <v>1.3477000000000001</v>
      </c>
      <c r="R46" s="9">
        <f t="shared" si="5"/>
        <v>-1.3338273434603941E-3</v>
      </c>
      <c r="S46" s="6">
        <v>43473</v>
      </c>
      <c r="T46" s="7">
        <v>1.1591</v>
      </c>
      <c r="U46" s="9">
        <f t="shared" si="6"/>
        <v>5.0290470822856393E-3</v>
      </c>
      <c r="V46" s="6">
        <v>43473</v>
      </c>
      <c r="W46" s="7">
        <v>1.1063000000000001</v>
      </c>
      <c r="X46" s="9">
        <f t="shared" si="7"/>
        <v>1.7203911626222498E-3</v>
      </c>
      <c r="Y46" s="6">
        <v>43473</v>
      </c>
      <c r="Z46" s="7">
        <v>1.0530999999999999</v>
      </c>
      <c r="AA46" s="9">
        <f t="shared" si="8"/>
        <v>-4.7456340167062163E-4</v>
      </c>
    </row>
    <row r="47" spans="1:28" x14ac:dyDescent="0.25">
      <c r="A47" s="6">
        <v>43475</v>
      </c>
      <c r="B47" s="7">
        <v>14150.56</v>
      </c>
      <c r="C47" s="9">
        <f t="shared" si="0"/>
        <v>3.0089076424835719E-3</v>
      </c>
      <c r="D47" s="6">
        <v>43476</v>
      </c>
      <c r="E47" s="7">
        <v>997.31</v>
      </c>
      <c r="F47" s="9">
        <f t="shared" si="1"/>
        <v>4.1482495796372199E-3</v>
      </c>
      <c r="G47" s="6">
        <v>43475</v>
      </c>
      <c r="H47" s="7">
        <v>2.3829000000000002</v>
      </c>
      <c r="I47" s="9">
        <f t="shared" si="2"/>
        <v>-4.0957913654030209E-3</v>
      </c>
      <c r="J47" s="6">
        <v>43474</v>
      </c>
      <c r="K47" s="7">
        <v>1.0657000000000001</v>
      </c>
      <c r="L47" s="9">
        <f t="shared" si="3"/>
        <v>2.8158438145315284E-4</v>
      </c>
      <c r="M47" s="6">
        <v>43475</v>
      </c>
      <c r="N47" s="7">
        <v>2.1107999999999998</v>
      </c>
      <c r="O47" s="9">
        <f t="shared" si="4"/>
        <v>1.8953752843060839E-4</v>
      </c>
      <c r="P47" s="6">
        <v>43475</v>
      </c>
      <c r="Q47" s="7">
        <v>1.3524</v>
      </c>
      <c r="R47" s="9">
        <f t="shared" si="5"/>
        <v>3.4874230169918571E-3</v>
      </c>
      <c r="S47" s="6">
        <v>43474</v>
      </c>
      <c r="T47" s="7">
        <v>1.1666000000000001</v>
      </c>
      <c r="U47" s="9">
        <f t="shared" si="6"/>
        <v>6.4705374859805554E-3</v>
      </c>
      <c r="V47" s="6">
        <v>43474</v>
      </c>
      <c r="W47" s="7">
        <v>1.1093</v>
      </c>
      <c r="X47" s="9">
        <f t="shared" si="7"/>
        <v>2.7117418421765266E-3</v>
      </c>
      <c r="Y47" s="6">
        <v>43474</v>
      </c>
      <c r="Z47" s="7">
        <v>1.0533999999999999</v>
      </c>
      <c r="AA47" s="9">
        <f t="shared" si="8"/>
        <v>2.8487323141199031E-4</v>
      </c>
    </row>
    <row r="48" spans="1:28" x14ac:dyDescent="0.25">
      <c r="A48" s="6">
        <v>43476</v>
      </c>
      <c r="B48" s="7">
        <v>14200.42</v>
      </c>
      <c r="C48" s="9">
        <f t="shared" si="0"/>
        <v>3.5235354643208881E-3</v>
      </c>
      <c r="D48" s="6">
        <v>43479</v>
      </c>
      <c r="E48" s="7">
        <v>988.13</v>
      </c>
      <c r="F48" s="9">
        <f t="shared" si="1"/>
        <v>-9.2047608065696229E-3</v>
      </c>
      <c r="G48" s="6">
        <v>43476</v>
      </c>
      <c r="H48" s="7">
        <v>2.3788999999999998</v>
      </c>
      <c r="I48" s="9">
        <f t="shared" si="2"/>
        <v>-1.6786268832097223E-3</v>
      </c>
      <c r="J48" s="6">
        <v>43475</v>
      </c>
      <c r="K48" s="7">
        <v>1.0665</v>
      </c>
      <c r="L48" s="9">
        <f t="shared" si="3"/>
        <v>7.5068030402544034E-4</v>
      </c>
      <c r="M48" s="6">
        <v>43476</v>
      </c>
      <c r="N48" s="7">
        <v>2.1110000000000002</v>
      </c>
      <c r="O48" s="9">
        <f t="shared" si="4"/>
        <v>9.4750805382045708E-5</v>
      </c>
      <c r="P48" s="6">
        <v>43476</v>
      </c>
      <c r="Q48" s="7">
        <v>1.3514999999999999</v>
      </c>
      <c r="R48" s="9">
        <f t="shared" si="5"/>
        <v>-6.6548358473833395E-4</v>
      </c>
      <c r="S48" s="6">
        <v>43475</v>
      </c>
      <c r="T48" s="7">
        <v>1.1665000000000001</v>
      </c>
      <c r="U48" s="9">
        <f t="shared" si="6"/>
        <v>-8.5719183953359324E-5</v>
      </c>
      <c r="V48" s="6">
        <v>43475</v>
      </c>
      <c r="W48" s="7">
        <v>1.1092</v>
      </c>
      <c r="X48" s="9">
        <f t="shared" si="7"/>
        <v>-9.0146939511393664E-5</v>
      </c>
      <c r="Y48" s="6">
        <v>43475</v>
      </c>
      <c r="Z48" s="7">
        <v>1.0531999999999999</v>
      </c>
      <c r="AA48" s="9">
        <f t="shared" si="8"/>
        <v>-1.8986140117711981E-4</v>
      </c>
    </row>
    <row r="49" spans="1:27" x14ac:dyDescent="0.25">
      <c r="A49" s="6">
        <v>43479</v>
      </c>
      <c r="B49" s="7">
        <v>14132.81</v>
      </c>
      <c r="C49" s="9">
        <f t="shared" si="0"/>
        <v>-4.7611267835740477E-3</v>
      </c>
      <c r="D49" s="6">
        <v>43480</v>
      </c>
      <c r="E49" s="7">
        <v>1007.06</v>
      </c>
      <c r="F49" s="9">
        <f t="shared" si="1"/>
        <v>1.9157398318035024E-2</v>
      </c>
      <c r="G49" s="6">
        <v>43479</v>
      </c>
      <c r="H49" s="7">
        <v>2.3622000000000001</v>
      </c>
      <c r="I49" s="9">
        <f t="shared" si="2"/>
        <v>-7.0200512842068675E-3</v>
      </c>
      <c r="J49" s="6">
        <v>43476</v>
      </c>
      <c r="K49" s="7">
        <v>1.0667</v>
      </c>
      <c r="L49" s="9">
        <f t="shared" si="3"/>
        <v>1.8752930145333143E-4</v>
      </c>
      <c r="M49" s="6">
        <v>43479</v>
      </c>
      <c r="N49" s="7">
        <v>2.1114999999999999</v>
      </c>
      <c r="O49" s="9">
        <f t="shared" si="4"/>
        <v>2.3685457129309466E-4</v>
      </c>
      <c r="P49" s="6">
        <v>43479</v>
      </c>
      <c r="Q49" s="7">
        <v>1.3555999999999999</v>
      </c>
      <c r="R49" s="9">
        <f t="shared" si="5"/>
        <v>3.033666296707357E-3</v>
      </c>
      <c r="S49" s="6">
        <v>43476</v>
      </c>
      <c r="T49" s="7">
        <v>1.167</v>
      </c>
      <c r="U49" s="9">
        <f t="shared" si="6"/>
        <v>4.2863266180878261E-4</v>
      </c>
      <c r="V49" s="6">
        <v>43476</v>
      </c>
      <c r="W49" s="7">
        <v>1.1093999999999999</v>
      </c>
      <c r="X49" s="9">
        <f t="shared" si="7"/>
        <v>1.8031013342947888E-4</v>
      </c>
      <c r="Y49" s="6">
        <v>43476</v>
      </c>
      <c r="Z49" s="7">
        <v>1.0532999999999999</v>
      </c>
      <c r="AA49" s="9">
        <f t="shared" si="8"/>
        <v>9.4948727687038542E-5</v>
      </c>
    </row>
    <row r="50" spans="1:27" x14ac:dyDescent="0.25">
      <c r="A50" s="6">
        <v>43480</v>
      </c>
      <c r="B50" s="7">
        <v>14353.34</v>
      </c>
      <c r="C50" s="9">
        <f t="shared" si="0"/>
        <v>1.5604115529749616E-2</v>
      </c>
      <c r="D50" s="6">
        <v>43481</v>
      </c>
      <c r="E50" s="7">
        <v>1013.81</v>
      </c>
      <c r="F50" s="9">
        <f t="shared" si="1"/>
        <v>6.7026790856552741E-3</v>
      </c>
      <c r="G50" s="6">
        <v>43480</v>
      </c>
      <c r="H50" s="7">
        <v>2.3725999999999998</v>
      </c>
      <c r="I50" s="9">
        <f t="shared" si="2"/>
        <v>4.4026754720175015E-3</v>
      </c>
      <c r="J50" s="6">
        <v>43479</v>
      </c>
      <c r="K50" s="7">
        <v>1.0667</v>
      </c>
      <c r="L50" s="9">
        <f t="shared" si="3"/>
        <v>0</v>
      </c>
      <c r="M50" s="6">
        <v>43480</v>
      </c>
      <c r="N50" s="7">
        <v>2.1154000000000002</v>
      </c>
      <c r="O50" s="9">
        <f t="shared" si="4"/>
        <v>1.8470281790197664E-3</v>
      </c>
      <c r="P50" s="6">
        <v>43480</v>
      </c>
      <c r="Q50" s="7">
        <v>1.3611</v>
      </c>
      <c r="R50" s="9">
        <f t="shared" si="5"/>
        <v>4.0572440247861174E-3</v>
      </c>
      <c r="S50" s="6">
        <v>43479</v>
      </c>
      <c r="T50" s="7">
        <v>1.1628000000000001</v>
      </c>
      <c r="U50" s="9">
        <f t="shared" si="6"/>
        <v>-3.5989717223650227E-3</v>
      </c>
      <c r="V50" s="6">
        <v>43479</v>
      </c>
      <c r="W50" s="7">
        <v>1.1077999999999999</v>
      </c>
      <c r="X50" s="9">
        <f t="shared" si="7"/>
        <v>-1.4422210203714134E-3</v>
      </c>
      <c r="Y50" s="6">
        <v>43479</v>
      </c>
      <c r="Z50" s="7">
        <v>1.0531999999999999</v>
      </c>
      <c r="AA50" s="9">
        <f t="shared" si="8"/>
        <v>-9.4939713282055443E-5</v>
      </c>
    </row>
    <row r="51" spans="1:27" x14ac:dyDescent="0.25">
      <c r="A51" s="6">
        <v>43481</v>
      </c>
      <c r="B51" s="7">
        <v>14431.83</v>
      </c>
      <c r="C51" s="9">
        <f t="shared" si="0"/>
        <v>5.4684136235886409E-3</v>
      </c>
      <c r="D51" s="6">
        <v>43482</v>
      </c>
      <c r="E51" s="7">
        <v>1022.62</v>
      </c>
      <c r="F51" s="9">
        <f t="shared" si="1"/>
        <v>8.6899912212348076E-3</v>
      </c>
      <c r="G51" s="6">
        <v>43481</v>
      </c>
      <c r="H51" s="7">
        <v>2.3915999999999999</v>
      </c>
      <c r="I51" s="9">
        <f t="shared" si="2"/>
        <v>8.0080923880975E-3</v>
      </c>
      <c r="J51" s="6">
        <v>43480</v>
      </c>
      <c r="K51" s="7">
        <v>1.0679000000000001</v>
      </c>
      <c r="L51" s="9">
        <f t="shared" si="3"/>
        <v>1.1249648448486828E-3</v>
      </c>
      <c r="M51" s="6">
        <v>43481</v>
      </c>
      <c r="N51" s="7">
        <v>2.1160000000000001</v>
      </c>
      <c r="O51" s="9">
        <f t="shared" si="4"/>
        <v>2.8363430084141716E-4</v>
      </c>
      <c r="P51" s="6">
        <v>43481</v>
      </c>
      <c r="Q51" s="7">
        <v>1.3731</v>
      </c>
      <c r="R51" s="9">
        <f t="shared" si="5"/>
        <v>8.8163985012122623E-3</v>
      </c>
      <c r="S51" s="6">
        <v>43480</v>
      </c>
      <c r="T51" s="7">
        <v>1.1695</v>
      </c>
      <c r="U51" s="9">
        <f t="shared" si="6"/>
        <v>5.7619539043687034E-3</v>
      </c>
      <c r="V51" s="6">
        <v>43480</v>
      </c>
      <c r="W51" s="7">
        <v>1.1113999999999999</v>
      </c>
      <c r="X51" s="9">
        <f t="shared" si="7"/>
        <v>3.2496840584943561E-3</v>
      </c>
      <c r="Y51" s="6">
        <v>43480</v>
      </c>
      <c r="Z51" s="7">
        <v>1.0548</v>
      </c>
      <c r="AA51" s="9">
        <f t="shared" si="8"/>
        <v>1.5191796429928274E-3</v>
      </c>
    </row>
    <row r="52" spans="1:27" x14ac:dyDescent="0.25">
      <c r="A52" s="6">
        <v>43482</v>
      </c>
      <c r="B52" s="7">
        <v>14511.57</v>
      </c>
      <c r="C52" s="9">
        <f t="shared" si="0"/>
        <v>5.525286813938342E-3</v>
      </c>
      <c r="D52" s="6">
        <v>43483</v>
      </c>
      <c r="E52" s="7">
        <v>1041.05</v>
      </c>
      <c r="F52" s="9">
        <f t="shared" si="1"/>
        <v>1.8022334787115398E-2</v>
      </c>
      <c r="G52" s="6">
        <v>43482</v>
      </c>
      <c r="H52" s="7">
        <v>2.3896999999999999</v>
      </c>
      <c r="I52" s="9">
        <f t="shared" si="2"/>
        <v>-7.9444723197859713E-4</v>
      </c>
      <c r="J52" s="6">
        <v>43481</v>
      </c>
      <c r="K52" s="7">
        <v>1.0690999999999999</v>
      </c>
      <c r="L52" s="9">
        <f t="shared" si="3"/>
        <v>1.1237007210411721E-3</v>
      </c>
      <c r="M52" s="6">
        <v>43482</v>
      </c>
      <c r="N52" s="7">
        <v>2.1156999999999999</v>
      </c>
      <c r="O52" s="9">
        <f t="shared" si="4"/>
        <v>-1.4177693761823677E-4</v>
      </c>
      <c r="P52" s="6">
        <v>43482</v>
      </c>
      <c r="Q52" s="7">
        <v>1.3714</v>
      </c>
      <c r="R52" s="9">
        <f t="shared" si="5"/>
        <v>-1.238074430121648E-3</v>
      </c>
      <c r="S52" s="6">
        <v>43481</v>
      </c>
      <c r="T52" s="7">
        <v>1.1742999999999999</v>
      </c>
      <c r="U52" s="9">
        <f t="shared" si="6"/>
        <v>4.1043180846514881E-3</v>
      </c>
      <c r="V52" s="6">
        <v>43481</v>
      </c>
      <c r="W52" s="7">
        <v>1.1140000000000001</v>
      </c>
      <c r="X52" s="9">
        <f t="shared" si="7"/>
        <v>2.339391758143025E-3</v>
      </c>
      <c r="Y52" s="6">
        <v>43481</v>
      </c>
      <c r="Z52" s="7">
        <v>1.0558000000000001</v>
      </c>
      <c r="AA52" s="9">
        <f t="shared" si="8"/>
        <v>9.4804702313245346E-4</v>
      </c>
    </row>
    <row r="53" spans="1:27" x14ac:dyDescent="0.25">
      <c r="A53" s="6">
        <v>43483</v>
      </c>
      <c r="B53" s="7">
        <v>14703.59</v>
      </c>
      <c r="C53" s="9">
        <f t="shared" si="0"/>
        <v>1.3232200237465722E-2</v>
      </c>
      <c r="D53" s="6">
        <v>43487</v>
      </c>
      <c r="E53" s="7">
        <v>1024.22</v>
      </c>
      <c r="F53" s="9">
        <f t="shared" si="1"/>
        <v>-1.6166370491330798E-2</v>
      </c>
      <c r="G53" s="6">
        <v>43483</v>
      </c>
      <c r="H53" s="7">
        <v>2.4049</v>
      </c>
      <c r="I53" s="9">
        <f t="shared" si="2"/>
        <v>6.3606310415533765E-3</v>
      </c>
      <c r="J53" s="6">
        <v>43482</v>
      </c>
      <c r="K53" s="7">
        <v>1.0690999999999999</v>
      </c>
      <c r="L53" s="9">
        <f t="shared" si="3"/>
        <v>0</v>
      </c>
      <c r="M53" s="6">
        <v>43483</v>
      </c>
      <c r="N53" s="7">
        <v>2.1166999999999998</v>
      </c>
      <c r="O53" s="9">
        <f t="shared" si="4"/>
        <v>4.7265680389464005E-4</v>
      </c>
      <c r="P53" s="6">
        <v>43483</v>
      </c>
      <c r="Q53" s="7">
        <v>1.3780999999999999</v>
      </c>
      <c r="R53" s="9">
        <f t="shared" si="5"/>
        <v>4.8855184483009538E-3</v>
      </c>
      <c r="S53" s="6">
        <v>43482</v>
      </c>
      <c r="T53" s="7">
        <v>1.1749000000000001</v>
      </c>
      <c r="U53" s="9">
        <f t="shared" si="6"/>
        <v>5.109426892618207E-4</v>
      </c>
      <c r="V53" s="6">
        <v>43482</v>
      </c>
      <c r="W53" s="7">
        <v>1.1142000000000001</v>
      </c>
      <c r="X53" s="9">
        <f t="shared" si="7"/>
        <v>1.7953321364450444E-4</v>
      </c>
      <c r="Y53" s="6">
        <v>43482</v>
      </c>
      <c r="Z53" s="7">
        <v>1.0558000000000001</v>
      </c>
      <c r="AA53" s="9">
        <f t="shared" si="8"/>
        <v>0</v>
      </c>
    </row>
    <row r="54" spans="1:27" x14ac:dyDescent="0.25">
      <c r="A54" s="6">
        <v>43487</v>
      </c>
      <c r="B54" s="7">
        <v>14562.37</v>
      </c>
      <c r="C54" s="9">
        <f t="shared" si="0"/>
        <v>-9.6044571427793719E-3</v>
      </c>
      <c r="D54" s="6">
        <v>43488</v>
      </c>
      <c r="E54" s="7">
        <v>1023.01</v>
      </c>
      <c r="F54" s="9">
        <f t="shared" si="1"/>
        <v>-1.181386811427268E-3</v>
      </c>
      <c r="G54" s="6">
        <v>43486</v>
      </c>
      <c r="H54" s="7">
        <v>2.3988</v>
      </c>
      <c r="I54" s="9">
        <f t="shared" si="2"/>
        <v>-2.5364880036591935E-3</v>
      </c>
      <c r="J54" s="6">
        <v>43483</v>
      </c>
      <c r="K54" s="7">
        <v>1.0701000000000001</v>
      </c>
      <c r="L54" s="9">
        <f t="shared" si="3"/>
        <v>9.3536619586578613E-4</v>
      </c>
      <c r="M54" s="6">
        <v>43486</v>
      </c>
      <c r="N54" s="7">
        <v>2.1166999999999998</v>
      </c>
      <c r="O54" s="9">
        <f t="shared" si="4"/>
        <v>0</v>
      </c>
      <c r="P54" s="6">
        <v>43486</v>
      </c>
      <c r="Q54" s="7">
        <v>1.3780999999999999</v>
      </c>
      <c r="R54" s="9">
        <f t="shared" si="5"/>
        <v>0</v>
      </c>
      <c r="S54" s="6">
        <v>43483</v>
      </c>
      <c r="T54" s="7">
        <v>1.1855</v>
      </c>
      <c r="U54" s="9">
        <f t="shared" si="6"/>
        <v>9.0220444293130832E-3</v>
      </c>
      <c r="V54" s="6">
        <v>43483</v>
      </c>
      <c r="W54" s="7">
        <v>1.1193</v>
      </c>
      <c r="X54" s="9">
        <f t="shared" si="7"/>
        <v>4.5772751750133567E-3</v>
      </c>
      <c r="Y54" s="6">
        <v>43483</v>
      </c>
      <c r="Z54" s="7">
        <v>1.0571999999999999</v>
      </c>
      <c r="AA54" s="9">
        <f t="shared" si="8"/>
        <v>1.3260087137714014E-3</v>
      </c>
    </row>
    <row r="55" spans="1:27" x14ac:dyDescent="0.25">
      <c r="A55" s="6">
        <v>43488</v>
      </c>
      <c r="B55" s="7">
        <v>14562.13</v>
      </c>
      <c r="C55" s="9">
        <f t="shared" si="0"/>
        <v>-1.6480833820429001E-5</v>
      </c>
      <c r="D55" s="6">
        <v>43489</v>
      </c>
      <c r="E55" s="7">
        <v>1046.95</v>
      </c>
      <c r="F55" s="9">
        <f t="shared" si="1"/>
        <v>2.3401530776825306E-2</v>
      </c>
      <c r="G55" s="6">
        <v>43487</v>
      </c>
      <c r="H55" s="7">
        <v>2.3942000000000001</v>
      </c>
      <c r="I55" s="9">
        <f t="shared" si="2"/>
        <v>-1.9176254794063437E-3</v>
      </c>
      <c r="J55" s="6">
        <v>43486</v>
      </c>
      <c r="K55" s="7">
        <v>1.0708</v>
      </c>
      <c r="L55" s="9">
        <f t="shared" si="3"/>
        <v>6.5414447247913552E-4</v>
      </c>
      <c r="M55" s="6">
        <v>43487</v>
      </c>
      <c r="N55" s="7">
        <v>2.1162999999999998</v>
      </c>
      <c r="O55" s="9">
        <f t="shared" si="4"/>
        <v>-1.889734019936486E-4</v>
      </c>
      <c r="P55" s="6">
        <v>43487</v>
      </c>
      <c r="Q55" s="7">
        <v>1.3807</v>
      </c>
      <c r="R55" s="9">
        <f t="shared" si="5"/>
        <v>1.8866555402366721E-3</v>
      </c>
      <c r="S55" s="6">
        <v>43486</v>
      </c>
      <c r="T55" s="7">
        <v>1.1867000000000001</v>
      </c>
      <c r="U55" s="9">
        <f t="shared" si="6"/>
        <v>1.0122311261072036E-3</v>
      </c>
      <c r="V55" s="6">
        <v>43486</v>
      </c>
      <c r="W55" s="7">
        <v>1.1200000000000001</v>
      </c>
      <c r="X55" s="9">
        <f t="shared" si="7"/>
        <v>6.2539086929343788E-4</v>
      </c>
      <c r="Y55" s="6">
        <v>43486</v>
      </c>
      <c r="Z55" s="7">
        <v>1.0573999999999999</v>
      </c>
      <c r="AA55" s="9">
        <f t="shared" si="8"/>
        <v>1.8917896329926029E-4</v>
      </c>
    </row>
    <row r="56" spans="1:27" x14ac:dyDescent="0.25">
      <c r="A56" s="6">
        <v>43489</v>
      </c>
      <c r="B56" s="7">
        <v>14599.71</v>
      </c>
      <c r="C56" s="9">
        <f t="shared" si="0"/>
        <v>2.5806664272328243E-3</v>
      </c>
      <c r="D56" s="6">
        <v>43490</v>
      </c>
      <c r="E56" s="7">
        <v>1061.8699999999999</v>
      </c>
      <c r="F56" s="9">
        <f t="shared" si="1"/>
        <v>1.4250919337121968E-2</v>
      </c>
      <c r="G56" s="6">
        <v>43488</v>
      </c>
      <c r="H56" s="7">
        <v>2.399</v>
      </c>
      <c r="I56" s="9">
        <f t="shared" si="2"/>
        <v>2.0048450421852456E-3</v>
      </c>
      <c r="J56" s="6">
        <v>43487</v>
      </c>
      <c r="K56" s="7">
        <v>1.0712999999999999</v>
      </c>
      <c r="L56" s="9">
        <f t="shared" si="3"/>
        <v>4.6694060515497284E-4</v>
      </c>
      <c r="M56" s="6">
        <v>43488</v>
      </c>
      <c r="N56" s="7">
        <v>2.1175000000000002</v>
      </c>
      <c r="O56" s="9">
        <f t="shared" si="4"/>
        <v>5.6702735907022256E-4</v>
      </c>
      <c r="P56" s="6">
        <v>43488</v>
      </c>
      <c r="Q56" s="7">
        <v>1.3879999999999999</v>
      </c>
      <c r="R56" s="9">
        <f t="shared" si="5"/>
        <v>5.2871731730280746E-3</v>
      </c>
      <c r="S56" s="6">
        <v>43487</v>
      </c>
      <c r="T56" s="7">
        <v>1.1828000000000001</v>
      </c>
      <c r="U56" s="9">
        <f t="shared" si="6"/>
        <v>-3.2864245386365672E-3</v>
      </c>
      <c r="V56" s="6">
        <v>43487</v>
      </c>
      <c r="W56" s="7">
        <v>1.1184000000000001</v>
      </c>
      <c r="X56" s="9">
        <f t="shared" si="7"/>
        <v>-1.4285714285714693E-3</v>
      </c>
      <c r="Y56" s="6">
        <v>43487</v>
      </c>
      <c r="Z56" s="7">
        <v>1.0570999999999999</v>
      </c>
      <c r="AA56" s="9">
        <f t="shared" si="8"/>
        <v>-2.8371477208243522E-4</v>
      </c>
    </row>
    <row r="57" spans="1:27" x14ac:dyDescent="0.25">
      <c r="A57" s="6">
        <v>43490</v>
      </c>
      <c r="B57" s="7">
        <v>14679.8</v>
      </c>
      <c r="C57" s="9">
        <f t="shared" si="0"/>
        <v>5.4857254013949697E-3</v>
      </c>
      <c r="D57" s="6">
        <v>43493</v>
      </c>
      <c r="E57" s="7">
        <v>1053.94</v>
      </c>
      <c r="F57" s="9">
        <f t="shared" si="1"/>
        <v>-7.4679574712533895E-3</v>
      </c>
      <c r="G57" s="6">
        <v>43489</v>
      </c>
      <c r="H57" s="7">
        <v>2.4041999999999999</v>
      </c>
      <c r="I57" s="9">
        <f t="shared" si="2"/>
        <v>2.1675698207585959E-3</v>
      </c>
      <c r="J57" s="6">
        <v>43488</v>
      </c>
      <c r="K57" s="7">
        <v>1.0724</v>
      </c>
      <c r="L57" s="9">
        <f t="shared" si="3"/>
        <v>1.0267898814525353E-3</v>
      </c>
      <c r="M57" s="6">
        <v>43489</v>
      </c>
      <c r="N57" s="7">
        <v>2.1187999999999998</v>
      </c>
      <c r="O57" s="9">
        <f t="shared" si="4"/>
        <v>6.1393152302225958E-4</v>
      </c>
      <c r="P57" s="6">
        <v>43489</v>
      </c>
      <c r="Q57" s="7">
        <v>1.399</v>
      </c>
      <c r="R57" s="9">
        <f t="shared" si="5"/>
        <v>7.9250720461095971E-3</v>
      </c>
      <c r="S57" s="6">
        <v>43488</v>
      </c>
      <c r="T57" s="7">
        <v>1.1853</v>
      </c>
      <c r="U57" s="9">
        <f t="shared" si="6"/>
        <v>2.113628677713854E-3</v>
      </c>
      <c r="V57" s="6">
        <v>43488</v>
      </c>
      <c r="W57" s="7">
        <v>1.1201000000000001</v>
      </c>
      <c r="X57" s="9">
        <f t="shared" si="7"/>
        <v>1.5200286123033214E-3</v>
      </c>
      <c r="Y57" s="6">
        <v>43488</v>
      </c>
      <c r="Z57" s="7">
        <v>1.0580000000000001</v>
      </c>
      <c r="AA57" s="9">
        <f t="shared" si="8"/>
        <v>8.5138586699472424E-4</v>
      </c>
    </row>
    <row r="58" spans="1:27" x14ac:dyDescent="0.25">
      <c r="A58" s="6">
        <v>43493</v>
      </c>
      <c r="B58" s="7">
        <v>14531.15</v>
      </c>
      <c r="C58" s="9">
        <f t="shared" si="0"/>
        <v>-1.0126159756944893E-2</v>
      </c>
      <c r="D58" s="6">
        <v>43494</v>
      </c>
      <c r="E58" s="7">
        <v>1046.58</v>
      </c>
      <c r="F58" s="9">
        <f t="shared" si="1"/>
        <v>-6.9833197335712914E-3</v>
      </c>
      <c r="G58" s="6">
        <v>43490</v>
      </c>
      <c r="H58" s="7">
        <v>2.4079000000000002</v>
      </c>
      <c r="I58" s="9">
        <f t="shared" si="2"/>
        <v>1.5389734631063383E-3</v>
      </c>
      <c r="J58" s="6">
        <v>43489</v>
      </c>
      <c r="K58" s="7">
        <v>1.0731999999999999</v>
      </c>
      <c r="L58" s="9">
        <f t="shared" si="3"/>
        <v>7.4599030212599022E-4</v>
      </c>
      <c r="M58" s="6">
        <v>43490</v>
      </c>
      <c r="N58" s="7">
        <v>2.1204999999999998</v>
      </c>
      <c r="O58" s="9">
        <f t="shared" si="4"/>
        <v>8.0234094770626537E-4</v>
      </c>
      <c r="P58" s="6">
        <v>43490</v>
      </c>
      <c r="Q58" s="7">
        <v>1.3933</v>
      </c>
      <c r="R58" s="9">
        <f t="shared" si="5"/>
        <v>-4.0743388134381973E-3</v>
      </c>
      <c r="S58" s="6">
        <v>43489</v>
      </c>
      <c r="T58" s="7">
        <v>1.1902999999999999</v>
      </c>
      <c r="U58" s="9">
        <f t="shared" si="6"/>
        <v>4.218341348181805E-3</v>
      </c>
      <c r="V58" s="6">
        <v>43489</v>
      </c>
      <c r="W58" s="7">
        <v>1.1229</v>
      </c>
      <c r="X58" s="9">
        <f t="shared" si="7"/>
        <v>2.499776805642276E-3</v>
      </c>
      <c r="Y58" s="6">
        <v>43489</v>
      </c>
      <c r="Z58" s="7">
        <v>1.0589999999999999</v>
      </c>
      <c r="AA58" s="9">
        <f t="shared" si="8"/>
        <v>9.4517958412087882E-4</v>
      </c>
    </row>
    <row r="59" spans="1:27" x14ac:dyDescent="0.25">
      <c r="A59" s="6">
        <v>43494</v>
      </c>
      <c r="B59" s="7">
        <v>14578.66</v>
      </c>
      <c r="C59" s="9">
        <f t="shared" si="0"/>
        <v>3.2695278763208843E-3</v>
      </c>
      <c r="D59" s="6">
        <v>43495</v>
      </c>
      <c r="E59" s="7">
        <v>1069.9100000000001</v>
      </c>
      <c r="F59" s="9">
        <f t="shared" si="1"/>
        <v>2.229165472300269E-2</v>
      </c>
      <c r="G59" s="6">
        <v>43493</v>
      </c>
      <c r="H59" s="7">
        <v>2.4074999999999998</v>
      </c>
      <c r="I59" s="9">
        <f t="shared" si="2"/>
        <v>-1.6611985547589187E-4</v>
      </c>
      <c r="J59" s="6">
        <v>43490</v>
      </c>
      <c r="K59" s="7">
        <v>1.0733999999999999</v>
      </c>
      <c r="L59" s="9">
        <f t="shared" si="3"/>
        <v>1.8635855385760154E-4</v>
      </c>
      <c r="M59" s="6">
        <v>43493</v>
      </c>
      <c r="N59" s="7">
        <v>2.1202999999999999</v>
      </c>
      <c r="O59" s="9">
        <f t="shared" si="4"/>
        <v>-9.4317377976881861E-5</v>
      </c>
      <c r="P59" s="6">
        <v>43493</v>
      </c>
      <c r="Q59" s="7">
        <v>1.3915999999999999</v>
      </c>
      <c r="R59" s="9">
        <f t="shared" si="5"/>
        <v>-1.2201248833704405E-3</v>
      </c>
      <c r="S59" s="6">
        <v>43490</v>
      </c>
      <c r="T59" s="7">
        <v>1.1969000000000001</v>
      </c>
      <c r="U59" s="9">
        <f t="shared" si="6"/>
        <v>5.5448206334538872E-3</v>
      </c>
      <c r="V59" s="6">
        <v>43490</v>
      </c>
      <c r="W59" s="7">
        <v>1.1256999999999999</v>
      </c>
      <c r="X59" s="9">
        <f t="shared" si="7"/>
        <v>2.4935435034285454E-3</v>
      </c>
      <c r="Y59" s="6">
        <v>43490</v>
      </c>
      <c r="Z59" s="7">
        <v>1.0596000000000001</v>
      </c>
      <c r="AA59" s="9">
        <f t="shared" si="8"/>
        <v>5.6657223796048725E-4</v>
      </c>
    </row>
    <row r="60" spans="1:27" x14ac:dyDescent="0.25">
      <c r="A60" s="6">
        <v>43495</v>
      </c>
      <c r="B60" s="7">
        <v>14769.43</v>
      </c>
      <c r="C60" s="9">
        <f t="shared" si="0"/>
        <v>1.3085564791277144E-2</v>
      </c>
      <c r="D60" s="6">
        <v>43496</v>
      </c>
      <c r="E60" s="7">
        <v>1075.74</v>
      </c>
      <c r="F60" s="9">
        <f t="shared" si="1"/>
        <v>5.4490564626930556E-3</v>
      </c>
      <c r="G60" s="6">
        <v>43494</v>
      </c>
      <c r="H60" s="7">
        <v>2.4074</v>
      </c>
      <c r="I60" s="9">
        <f t="shared" si="2"/>
        <v>-4.1536863966673706E-5</v>
      </c>
      <c r="J60" s="6">
        <v>43493</v>
      </c>
      <c r="K60" s="7">
        <v>1.0736000000000001</v>
      </c>
      <c r="L60" s="9">
        <f t="shared" si="3"/>
        <v>1.8632383081814796E-4</v>
      </c>
      <c r="M60" s="6">
        <v>43494</v>
      </c>
      <c r="N60" s="7">
        <v>2.1225000000000001</v>
      </c>
      <c r="O60" s="9">
        <f t="shared" si="4"/>
        <v>1.0375890204217338E-3</v>
      </c>
      <c r="P60" s="6">
        <v>43494</v>
      </c>
      <c r="Q60" s="7">
        <v>1.3959999999999999</v>
      </c>
      <c r="R60" s="9">
        <f t="shared" si="5"/>
        <v>3.1618281115262715E-3</v>
      </c>
      <c r="S60" s="6">
        <v>43493</v>
      </c>
      <c r="T60" s="7">
        <v>1.1918</v>
      </c>
      <c r="U60" s="9">
        <f t="shared" si="6"/>
        <v>-4.2610076029744376E-3</v>
      </c>
      <c r="V60" s="6">
        <v>43493</v>
      </c>
      <c r="W60" s="7">
        <v>1.1234999999999999</v>
      </c>
      <c r="X60" s="9">
        <f t="shared" si="7"/>
        <v>-1.9543395220751355E-3</v>
      </c>
      <c r="Y60" s="6">
        <v>43493</v>
      </c>
      <c r="Z60" s="7">
        <v>1.0592999999999999</v>
      </c>
      <c r="AA60" s="9">
        <f t="shared" si="8"/>
        <v>-2.8312570781444791E-4</v>
      </c>
    </row>
    <row r="61" spans="1:27" x14ac:dyDescent="0.25">
      <c r="A61" s="6">
        <v>43496</v>
      </c>
      <c r="B61" s="7">
        <v>14805.2</v>
      </c>
      <c r="C61" s="9">
        <f t="shared" si="0"/>
        <v>2.4218944129868543E-3</v>
      </c>
      <c r="D61" s="6">
        <v>43497</v>
      </c>
      <c r="E61" s="7">
        <v>1079.3499999999999</v>
      </c>
      <c r="F61" s="9">
        <f t="shared" si="1"/>
        <v>3.3558294755237326E-3</v>
      </c>
      <c r="G61" s="6">
        <v>43495</v>
      </c>
      <c r="H61" s="7">
        <v>2.4089999999999998</v>
      </c>
      <c r="I61" s="9">
        <f t="shared" si="2"/>
        <v>6.6461742959201783E-4</v>
      </c>
      <c r="J61" s="6">
        <v>43494</v>
      </c>
      <c r="K61" s="7">
        <v>1.073</v>
      </c>
      <c r="L61" s="9">
        <f t="shared" si="3"/>
        <v>-5.5886736214619584E-4</v>
      </c>
      <c r="M61" s="6">
        <v>43495</v>
      </c>
      <c r="N61" s="7">
        <v>2.1246</v>
      </c>
      <c r="O61" s="9">
        <f t="shared" si="4"/>
        <v>9.8939929328621472E-4</v>
      </c>
      <c r="P61" s="6">
        <v>43495</v>
      </c>
      <c r="Q61" s="7">
        <v>1.4060999999999999</v>
      </c>
      <c r="R61" s="9">
        <f t="shared" si="5"/>
        <v>7.2349570200573058E-3</v>
      </c>
      <c r="S61" s="6">
        <v>43494</v>
      </c>
      <c r="T61" s="7">
        <v>1.1940999999999999</v>
      </c>
      <c r="U61" s="9">
        <f t="shared" si="6"/>
        <v>1.9298540023493613E-3</v>
      </c>
      <c r="V61" s="6">
        <v>43494</v>
      </c>
      <c r="W61" s="7">
        <v>1.1249</v>
      </c>
      <c r="X61" s="9">
        <f t="shared" si="7"/>
        <v>1.2461059190031758E-3</v>
      </c>
      <c r="Y61" s="6">
        <v>43494</v>
      </c>
      <c r="Z61" s="7">
        <v>1.0598000000000001</v>
      </c>
      <c r="AA61" s="9">
        <f t="shared" si="8"/>
        <v>4.7200981780436802E-4</v>
      </c>
    </row>
    <row r="62" spans="1:27" x14ac:dyDescent="0.25">
      <c r="A62" s="6">
        <v>43497</v>
      </c>
      <c r="B62" s="7">
        <v>14794.8</v>
      </c>
      <c r="C62" s="9">
        <f t="shared" si="0"/>
        <v>-7.0245589387522324E-4</v>
      </c>
      <c r="D62" s="6">
        <v>43500</v>
      </c>
      <c r="E62" s="7">
        <v>1091.04</v>
      </c>
      <c r="F62" s="9">
        <f t="shared" si="1"/>
        <v>1.0830592486218609E-2</v>
      </c>
      <c r="G62" s="6">
        <v>43496</v>
      </c>
      <c r="H62" s="7">
        <v>2.4226000000000001</v>
      </c>
      <c r="I62" s="9">
        <f t="shared" si="2"/>
        <v>5.6454960564550766E-3</v>
      </c>
      <c r="J62" s="6">
        <v>43495</v>
      </c>
      <c r="K62" s="7">
        <v>1.0740000000000001</v>
      </c>
      <c r="L62" s="9">
        <f t="shared" si="3"/>
        <v>9.319664492079329E-4</v>
      </c>
      <c r="M62" s="6">
        <v>43496</v>
      </c>
      <c r="N62" s="7">
        <v>2.1301000000000001</v>
      </c>
      <c r="O62" s="9">
        <f t="shared" si="4"/>
        <v>2.5887225830744896E-3</v>
      </c>
      <c r="P62" s="6">
        <v>43496</v>
      </c>
      <c r="Q62" s="7">
        <v>1.4231</v>
      </c>
      <c r="R62" s="9">
        <f t="shared" si="5"/>
        <v>1.2090178507929825E-2</v>
      </c>
      <c r="S62" s="6">
        <v>43495</v>
      </c>
      <c r="T62" s="7">
        <v>1.1995</v>
      </c>
      <c r="U62" s="9">
        <f t="shared" si="6"/>
        <v>4.5222343187338344E-3</v>
      </c>
      <c r="V62" s="6">
        <v>43495</v>
      </c>
      <c r="W62" s="7">
        <v>1.1279999999999999</v>
      </c>
      <c r="X62" s="9">
        <f t="shared" si="7"/>
        <v>2.7558005156012805E-3</v>
      </c>
      <c r="Y62" s="6">
        <v>43495</v>
      </c>
      <c r="Z62" s="7">
        <v>1.0611999999999999</v>
      </c>
      <c r="AA62" s="9">
        <f t="shared" si="8"/>
        <v>1.3210039630117435E-3</v>
      </c>
    </row>
    <row r="63" spans="1:27" x14ac:dyDescent="0.25">
      <c r="A63" s="6">
        <v>43500</v>
      </c>
      <c r="B63" s="7">
        <v>14882.95</v>
      </c>
      <c r="C63" s="9">
        <f t="shared" si="0"/>
        <v>5.9581744937411427E-3</v>
      </c>
      <c r="D63" s="6">
        <v>43501</v>
      </c>
      <c r="E63" s="7">
        <v>1100.3399999999999</v>
      </c>
      <c r="F63" s="9">
        <f t="shared" si="1"/>
        <v>8.5239771227452292E-3</v>
      </c>
      <c r="G63" s="6">
        <v>43497</v>
      </c>
      <c r="H63" s="7">
        <v>2.4220999999999999</v>
      </c>
      <c r="I63" s="9">
        <f t="shared" si="2"/>
        <v>-2.0638982910929041E-4</v>
      </c>
      <c r="J63" s="6">
        <v>43496</v>
      </c>
      <c r="K63" s="7">
        <v>1.0753999999999999</v>
      </c>
      <c r="L63" s="9">
        <f t="shared" si="3"/>
        <v>1.3035381750464113E-3</v>
      </c>
      <c r="M63" s="6">
        <v>43497</v>
      </c>
      <c r="N63" s="7">
        <v>2.1307</v>
      </c>
      <c r="O63" s="9">
        <f t="shared" si="4"/>
        <v>2.8167691657665552E-4</v>
      </c>
      <c r="P63" s="6">
        <v>43497</v>
      </c>
      <c r="Q63" s="7">
        <v>1.4135</v>
      </c>
      <c r="R63" s="9">
        <f t="shared" si="5"/>
        <v>-6.7458365540018642E-3</v>
      </c>
      <c r="S63" s="6">
        <v>43496</v>
      </c>
      <c r="T63" s="7">
        <v>1.2045999999999999</v>
      </c>
      <c r="U63" s="9">
        <f t="shared" si="6"/>
        <v>4.2517715714880224E-3</v>
      </c>
      <c r="V63" s="6">
        <v>43496</v>
      </c>
      <c r="W63" s="7">
        <v>1.1315</v>
      </c>
      <c r="X63" s="9">
        <f t="shared" si="7"/>
        <v>3.1028368794326763E-3</v>
      </c>
      <c r="Y63" s="6">
        <v>43496</v>
      </c>
      <c r="Z63" s="7">
        <v>1.0630999999999999</v>
      </c>
      <c r="AA63" s="9">
        <f t="shared" si="8"/>
        <v>1.7904259329061562E-3</v>
      </c>
    </row>
    <row r="64" spans="1:27" x14ac:dyDescent="0.25">
      <c r="A64" s="6">
        <v>43501</v>
      </c>
      <c r="B64" s="7">
        <v>15042.46</v>
      </c>
      <c r="C64" s="9">
        <f t="shared" si="0"/>
        <v>1.071763326491041E-2</v>
      </c>
      <c r="D64" s="6">
        <v>43502</v>
      </c>
      <c r="E64" s="7">
        <v>1108.1099999999999</v>
      </c>
      <c r="F64" s="9">
        <f t="shared" si="1"/>
        <v>7.0614537324826714E-3</v>
      </c>
      <c r="G64" s="6">
        <v>43500</v>
      </c>
      <c r="H64" s="7">
        <v>2.4403000000000001</v>
      </c>
      <c r="I64" s="9">
        <f t="shared" si="2"/>
        <v>7.5141406217745822E-3</v>
      </c>
      <c r="J64" s="6">
        <v>43497</v>
      </c>
      <c r="K64" s="7">
        <v>1.0757000000000001</v>
      </c>
      <c r="L64" s="9">
        <f t="shared" si="3"/>
        <v>2.7896596615230524E-4</v>
      </c>
      <c r="M64" s="6">
        <v>43500</v>
      </c>
      <c r="N64" s="7">
        <v>2.1299000000000001</v>
      </c>
      <c r="O64" s="9">
        <f t="shared" si="4"/>
        <v>-3.7546346271174352E-4</v>
      </c>
      <c r="P64" s="6">
        <v>43500</v>
      </c>
      <c r="Q64" s="7">
        <v>1.4155</v>
      </c>
      <c r="R64" s="9">
        <f t="shared" si="5"/>
        <v>1.4149274849663968E-3</v>
      </c>
      <c r="S64" s="6">
        <v>43497</v>
      </c>
      <c r="T64" s="7">
        <v>1.2048000000000001</v>
      </c>
      <c r="U64" s="9">
        <f t="shared" si="6"/>
        <v>1.6603021749975099E-4</v>
      </c>
      <c r="V64" s="6">
        <v>43497</v>
      </c>
      <c r="W64" s="7">
        <v>1.1315</v>
      </c>
      <c r="X64" s="9">
        <f t="shared" si="7"/>
        <v>0</v>
      </c>
      <c r="Y64" s="6">
        <v>43497</v>
      </c>
      <c r="Z64" s="7">
        <v>1.0631999999999999</v>
      </c>
      <c r="AA64" s="9">
        <f t="shared" si="8"/>
        <v>9.4064528266380387E-5</v>
      </c>
    </row>
    <row r="65" spans="1:27" x14ac:dyDescent="0.25">
      <c r="A65" s="6">
        <v>43502</v>
      </c>
      <c r="B65" s="7">
        <v>14987.53</v>
      </c>
      <c r="C65" s="9">
        <f t="shared" si="0"/>
        <v>-3.6516633582538011E-3</v>
      </c>
      <c r="D65" s="6">
        <v>43503</v>
      </c>
      <c r="E65" s="7">
        <v>1093.9000000000001</v>
      </c>
      <c r="F65" s="9">
        <f t="shared" si="1"/>
        <v>-1.2823636642571414E-2</v>
      </c>
      <c r="G65" s="6">
        <v>43501</v>
      </c>
      <c r="H65" s="7">
        <v>2.4521999999999999</v>
      </c>
      <c r="I65" s="9">
        <f t="shared" si="2"/>
        <v>4.8764496168503049E-3</v>
      </c>
      <c r="J65" s="6">
        <v>43500</v>
      </c>
      <c r="K65" s="7">
        <v>1.077</v>
      </c>
      <c r="L65" s="9">
        <f t="shared" si="3"/>
        <v>1.2085153853303493E-3</v>
      </c>
      <c r="M65" s="6">
        <v>43501</v>
      </c>
      <c r="N65" s="7">
        <v>2.129</v>
      </c>
      <c r="O65" s="9">
        <f t="shared" si="4"/>
        <v>-4.2255504953289961E-4</v>
      </c>
      <c r="P65" s="6">
        <v>43501</v>
      </c>
      <c r="Q65" s="7">
        <v>1.4189000000000001</v>
      </c>
      <c r="R65" s="9">
        <f t="shared" si="5"/>
        <v>2.4019780996114939E-3</v>
      </c>
      <c r="S65" s="6">
        <v>43500</v>
      </c>
      <c r="T65" s="7">
        <v>1.2081999999999999</v>
      </c>
      <c r="U65" s="9">
        <f t="shared" si="6"/>
        <v>2.822045152722317E-3</v>
      </c>
      <c r="V65" s="6">
        <v>43500</v>
      </c>
      <c r="W65" s="7">
        <v>1.1332</v>
      </c>
      <c r="X65" s="9">
        <f t="shared" si="7"/>
        <v>1.5024304021211091E-3</v>
      </c>
      <c r="Y65" s="6">
        <v>43500</v>
      </c>
      <c r="Z65" s="7">
        <v>1.0637000000000001</v>
      </c>
      <c r="AA65" s="9">
        <f t="shared" si="8"/>
        <v>4.7027840481580796E-4</v>
      </c>
    </row>
    <row r="66" spans="1:27" x14ac:dyDescent="0.25">
      <c r="A66" s="6">
        <v>43503</v>
      </c>
      <c r="B66" s="7">
        <v>14898.67</v>
      </c>
      <c r="C66" s="9">
        <f t="shared" si="0"/>
        <v>-5.9289289162390716E-3</v>
      </c>
      <c r="D66" s="6">
        <v>43504</v>
      </c>
      <c r="E66" s="7">
        <v>1097.95</v>
      </c>
      <c r="F66" s="9">
        <f t="shared" si="1"/>
        <v>3.7023493920833295E-3</v>
      </c>
      <c r="G66" s="6">
        <v>43502</v>
      </c>
      <c r="H66" s="7">
        <v>2.4605000000000001</v>
      </c>
      <c r="I66" s="9">
        <f t="shared" si="2"/>
        <v>3.3847157654351995E-3</v>
      </c>
      <c r="J66" s="6">
        <v>43501</v>
      </c>
      <c r="K66" s="7">
        <v>1.0775999999999999</v>
      </c>
      <c r="L66" s="9">
        <f t="shared" si="3"/>
        <v>5.5710306406679103E-4</v>
      </c>
      <c r="M66" s="6">
        <v>43502</v>
      </c>
      <c r="N66" s="7">
        <v>2.1293000000000002</v>
      </c>
      <c r="O66" s="9">
        <f t="shared" si="4"/>
        <v>1.4091122592775434E-4</v>
      </c>
      <c r="P66" s="6">
        <v>43502</v>
      </c>
      <c r="Q66" s="7">
        <v>1.4203000000000001</v>
      </c>
      <c r="R66" s="9">
        <f t="shared" si="5"/>
        <v>9.8667982239767976E-4</v>
      </c>
      <c r="S66" s="6">
        <v>43501</v>
      </c>
      <c r="T66" s="7">
        <v>1.2139</v>
      </c>
      <c r="U66" s="9">
        <f t="shared" si="6"/>
        <v>4.7177619599404388E-3</v>
      </c>
      <c r="V66" s="6">
        <v>43501</v>
      </c>
      <c r="W66" s="7">
        <v>1.1364000000000001</v>
      </c>
      <c r="X66" s="9">
        <f t="shared" si="7"/>
        <v>2.8238616307801729E-3</v>
      </c>
      <c r="Y66" s="6">
        <v>43501</v>
      </c>
      <c r="Z66" s="7">
        <v>1.0647</v>
      </c>
      <c r="AA66" s="9">
        <f t="shared" si="8"/>
        <v>9.4011469399256354E-4</v>
      </c>
    </row>
    <row r="67" spans="1:27" x14ac:dyDescent="0.25">
      <c r="A67" s="6">
        <v>43504</v>
      </c>
      <c r="B67" s="7">
        <v>14873.33</v>
      </c>
      <c r="C67" s="9">
        <f t="shared" si="0"/>
        <v>-1.7008229593648389E-3</v>
      </c>
      <c r="D67" s="6">
        <v>43507</v>
      </c>
      <c r="E67" s="7">
        <v>1108.6600000000001</v>
      </c>
      <c r="F67" s="9">
        <f t="shared" si="1"/>
        <v>9.7545425565827553E-3</v>
      </c>
      <c r="G67" s="6">
        <v>43503</v>
      </c>
      <c r="H67" s="7">
        <v>2.4441999999999999</v>
      </c>
      <c r="I67" s="9">
        <f t="shared" si="2"/>
        <v>-6.6246697825646014E-3</v>
      </c>
      <c r="J67" s="6">
        <v>43502</v>
      </c>
      <c r="K67" s="7">
        <v>1.0793999999999999</v>
      </c>
      <c r="L67" s="9">
        <f t="shared" si="3"/>
        <v>1.670378619153697E-3</v>
      </c>
      <c r="M67" s="6">
        <v>43503</v>
      </c>
      <c r="N67" s="7">
        <v>2.1294</v>
      </c>
      <c r="O67" s="9">
        <f t="shared" si="4"/>
        <v>4.6963790917093379E-5</v>
      </c>
      <c r="P67" s="6">
        <v>43503</v>
      </c>
      <c r="Q67" s="7">
        <v>1.4157</v>
      </c>
      <c r="R67" s="9">
        <f t="shared" si="5"/>
        <v>-3.2387523762586489E-3</v>
      </c>
      <c r="S67" s="6">
        <v>43502</v>
      </c>
      <c r="T67" s="7">
        <v>1.2174</v>
      </c>
      <c r="U67" s="9">
        <f t="shared" si="6"/>
        <v>2.8832688030315996E-3</v>
      </c>
      <c r="V67" s="6">
        <v>43502</v>
      </c>
      <c r="W67" s="7">
        <v>1.1384000000000001</v>
      </c>
      <c r="X67" s="9">
        <f t="shared" si="7"/>
        <v>1.7599436818021839E-3</v>
      </c>
      <c r="Y67" s="6">
        <v>43502</v>
      </c>
      <c r="Z67" s="7">
        <v>1.0654999999999999</v>
      </c>
      <c r="AA67" s="9">
        <f t="shared" si="8"/>
        <v>7.5138536676989942E-4</v>
      </c>
    </row>
    <row r="68" spans="1:27" x14ac:dyDescent="0.25">
      <c r="A68" s="6">
        <v>43507</v>
      </c>
      <c r="B68" s="7">
        <v>14964.98</v>
      </c>
      <c r="C68" s="9">
        <f t="shared" ref="C68:C131" si="9">(B68-B67)/B67</f>
        <v>6.162036342903683E-3</v>
      </c>
      <c r="D68" s="6">
        <v>43508</v>
      </c>
      <c r="E68" s="7">
        <v>1123.45</v>
      </c>
      <c r="F68" s="9">
        <f t="shared" ref="F68:F131" si="10">(E68-E67)/E67</f>
        <v>1.3340428986343841E-2</v>
      </c>
      <c r="G68" s="6">
        <v>43504</v>
      </c>
      <c r="H68" s="7">
        <v>2.4390000000000001</v>
      </c>
      <c r="I68" s="9">
        <f t="shared" ref="I68:I131" si="11">(H68-H67)/H67</f>
        <v>-2.1274854758202566E-3</v>
      </c>
      <c r="J68" s="6">
        <v>43503</v>
      </c>
      <c r="K68" s="7">
        <v>1.0794999999999999</v>
      </c>
      <c r="L68" s="9">
        <f t="shared" ref="L68:L131" si="12">(K68-K67)/K67</f>
        <v>9.2644061515646651E-5</v>
      </c>
      <c r="M68" s="6">
        <v>43504</v>
      </c>
      <c r="N68" s="7">
        <v>2.13</v>
      </c>
      <c r="O68" s="9">
        <f t="shared" ref="O68:O131" si="13">(N68-N67)/N67</f>
        <v>2.8176951253871228E-4</v>
      </c>
      <c r="P68" s="6">
        <v>43504</v>
      </c>
      <c r="Q68" s="7">
        <v>1.4177</v>
      </c>
      <c r="R68" s="9">
        <f t="shared" ref="R68:R131" si="14">(Q68-Q67)/Q67</f>
        <v>1.4127286854559594E-3</v>
      </c>
      <c r="S68" s="6">
        <v>43503</v>
      </c>
      <c r="T68" s="7">
        <v>1.2125999999999999</v>
      </c>
      <c r="U68" s="9">
        <f t="shared" ref="U68:U131" si="15">(T68-T67)/T67</f>
        <v>-3.9428289797931145E-3</v>
      </c>
      <c r="V68" s="6">
        <v>43503</v>
      </c>
      <c r="W68" s="7">
        <v>1.1363000000000001</v>
      </c>
      <c r="X68" s="9">
        <f t="shared" ref="X68:X131" si="16">(W68-W67)/W67</f>
        <v>-1.8446943078004134E-3</v>
      </c>
      <c r="Y68" s="6">
        <v>43503</v>
      </c>
      <c r="Z68" s="7">
        <v>1.0652999999999999</v>
      </c>
      <c r="AA68" s="9">
        <f t="shared" ref="AA68:AA131" si="17">(Z68-Z67)/Z67</f>
        <v>-1.8770530267477991E-4</v>
      </c>
    </row>
    <row r="69" spans="1:27" x14ac:dyDescent="0.25">
      <c r="A69" s="6">
        <v>43508</v>
      </c>
      <c r="B69" s="7">
        <v>15138.07</v>
      </c>
      <c r="C69" s="9">
        <f t="shared" si="9"/>
        <v>1.1566336874489653E-2</v>
      </c>
      <c r="D69" s="6">
        <v>43509</v>
      </c>
      <c r="E69" s="7">
        <v>1124.71</v>
      </c>
      <c r="F69" s="9">
        <f t="shared" si="10"/>
        <v>1.1215452401085858E-3</v>
      </c>
      <c r="G69" s="6">
        <v>43507</v>
      </c>
      <c r="H69" s="7">
        <v>2.4308000000000001</v>
      </c>
      <c r="I69" s="9">
        <f t="shared" si="11"/>
        <v>-3.3620336203361973E-3</v>
      </c>
      <c r="J69" s="6">
        <v>43504</v>
      </c>
      <c r="K69" s="7">
        <v>1.0791999999999999</v>
      </c>
      <c r="L69" s="9">
        <f t="shared" si="12"/>
        <v>-2.7790643816578693E-4</v>
      </c>
      <c r="M69" s="6">
        <v>43507</v>
      </c>
      <c r="N69" s="7">
        <v>2.1303999999999998</v>
      </c>
      <c r="O69" s="9">
        <f t="shared" si="13"/>
        <v>1.8779342723002627E-4</v>
      </c>
      <c r="P69" s="6">
        <v>43507</v>
      </c>
      <c r="Q69" s="7">
        <v>1.4155</v>
      </c>
      <c r="R69" s="9">
        <f t="shared" si="14"/>
        <v>-1.5518092685335261E-3</v>
      </c>
      <c r="S69" s="6">
        <v>43504</v>
      </c>
      <c r="T69" s="7">
        <v>1.2088000000000001</v>
      </c>
      <c r="U69" s="9">
        <f t="shared" si="15"/>
        <v>-3.1337621639450797E-3</v>
      </c>
      <c r="V69" s="6">
        <v>43504</v>
      </c>
      <c r="W69" s="7">
        <v>1.1347</v>
      </c>
      <c r="X69" s="9">
        <f t="shared" si="16"/>
        <v>-1.4080788524157754E-3</v>
      </c>
      <c r="Y69" s="6">
        <v>43504</v>
      </c>
      <c r="Z69" s="7">
        <v>1.0650999999999999</v>
      </c>
      <c r="AA69" s="9">
        <f t="shared" si="17"/>
        <v>-1.8774054257014735E-4</v>
      </c>
    </row>
    <row r="70" spans="1:27" x14ac:dyDescent="0.25">
      <c r="A70" s="6">
        <v>43509</v>
      </c>
      <c r="B70" s="7">
        <v>15206.66</v>
      </c>
      <c r="C70" s="9">
        <f t="shared" si="9"/>
        <v>4.5309606838916817E-3</v>
      </c>
      <c r="D70" s="6">
        <v>43510</v>
      </c>
      <c r="E70" s="7">
        <v>1130.71</v>
      </c>
      <c r="F70" s="9">
        <f t="shared" si="10"/>
        <v>5.3347085026362352E-3</v>
      </c>
      <c r="G70" s="6">
        <v>43508</v>
      </c>
      <c r="H70" s="7">
        <v>2.4519000000000002</v>
      </c>
      <c r="I70" s="9">
        <f t="shared" si="11"/>
        <v>8.6802698700016948E-3</v>
      </c>
      <c r="J70" s="6">
        <v>43507</v>
      </c>
      <c r="K70" s="7">
        <v>1.0792999999999999</v>
      </c>
      <c r="L70" s="9">
        <f t="shared" si="12"/>
        <v>9.2661230541131391E-5</v>
      </c>
      <c r="M70" s="6">
        <v>43508</v>
      </c>
      <c r="N70" s="7">
        <v>2.1311</v>
      </c>
      <c r="O70" s="9">
        <f t="shared" si="13"/>
        <v>3.2857679309056752E-4</v>
      </c>
      <c r="P70" s="6">
        <v>43508</v>
      </c>
      <c r="Q70" s="7">
        <v>1.4156</v>
      </c>
      <c r="R70" s="9">
        <f t="shared" si="14"/>
        <v>7.0646414694446481E-5</v>
      </c>
      <c r="S70" s="6">
        <v>43507</v>
      </c>
      <c r="T70" s="7">
        <v>1.2118</v>
      </c>
      <c r="U70" s="9">
        <f t="shared" si="15"/>
        <v>2.4818001323625837E-3</v>
      </c>
      <c r="V70" s="6">
        <v>43507</v>
      </c>
      <c r="W70" s="7">
        <v>1.1361000000000001</v>
      </c>
      <c r="X70" s="9">
        <f t="shared" si="16"/>
        <v>1.233806292412151E-3</v>
      </c>
      <c r="Y70" s="6">
        <v>43507</v>
      </c>
      <c r="Z70" s="7">
        <v>1.0653999999999999</v>
      </c>
      <c r="AA70" s="9">
        <f t="shared" si="17"/>
        <v>2.816636935498704E-4</v>
      </c>
    </row>
    <row r="71" spans="1:27" x14ac:dyDescent="0.25">
      <c r="A71" s="6">
        <v>43510</v>
      </c>
      <c r="B71" s="7">
        <v>15232.47</v>
      </c>
      <c r="C71" s="9">
        <f t="shared" si="9"/>
        <v>1.6972826380019998E-3</v>
      </c>
      <c r="D71" s="6">
        <v>43511</v>
      </c>
      <c r="E71" s="7">
        <v>1132.97</v>
      </c>
      <c r="F71" s="9">
        <f t="shared" si="10"/>
        <v>1.9987441519045473E-3</v>
      </c>
      <c r="G71" s="6">
        <v>43509</v>
      </c>
      <c r="H71" s="7">
        <v>2.4409999999999998</v>
      </c>
      <c r="I71" s="9">
        <f t="shared" si="11"/>
        <v>-4.4455320363800946E-3</v>
      </c>
      <c r="J71" s="6">
        <v>43508</v>
      </c>
      <c r="K71" s="7">
        <v>1.0801000000000001</v>
      </c>
      <c r="L71" s="9">
        <f t="shared" si="12"/>
        <v>7.4122116186429532E-4</v>
      </c>
      <c r="M71" s="6">
        <v>43509</v>
      </c>
      <c r="N71" s="7">
        <v>2.1286999999999998</v>
      </c>
      <c r="O71" s="9">
        <f t="shared" si="13"/>
        <v>-1.1261789686078457E-3</v>
      </c>
      <c r="P71" s="6">
        <v>43509</v>
      </c>
      <c r="Q71" s="7">
        <v>1.4117999999999999</v>
      </c>
      <c r="R71" s="9">
        <f t="shared" si="14"/>
        <v>-2.6843741169822167E-3</v>
      </c>
      <c r="S71" s="6">
        <v>43508</v>
      </c>
      <c r="T71" s="7">
        <v>1.2215</v>
      </c>
      <c r="U71" s="9">
        <f t="shared" si="15"/>
        <v>8.0046212246245602E-3</v>
      </c>
      <c r="V71" s="6">
        <v>43508</v>
      </c>
      <c r="W71" s="7">
        <v>1.1407</v>
      </c>
      <c r="X71" s="9">
        <f t="shared" si="16"/>
        <v>4.0489393539300559E-3</v>
      </c>
      <c r="Y71" s="6">
        <v>43508</v>
      </c>
      <c r="Z71" s="7">
        <v>1.0666</v>
      </c>
      <c r="AA71" s="9">
        <f t="shared" si="17"/>
        <v>1.126337525811986E-3</v>
      </c>
    </row>
    <row r="72" spans="1:27" x14ac:dyDescent="0.25">
      <c r="A72" s="6">
        <v>43511</v>
      </c>
      <c r="B72" s="7">
        <v>15396.85</v>
      </c>
      <c r="C72" s="9">
        <f t="shared" si="9"/>
        <v>1.0791421220590031E-2</v>
      </c>
      <c r="D72" s="6">
        <v>43515</v>
      </c>
      <c r="E72" s="7">
        <v>1130.3399999999999</v>
      </c>
      <c r="F72" s="9">
        <f t="shared" si="10"/>
        <v>-2.3213324271605684E-3</v>
      </c>
      <c r="G72" s="6">
        <v>43510</v>
      </c>
      <c r="H72" s="7">
        <v>2.4213</v>
      </c>
      <c r="I72" s="9">
        <f t="shared" si="11"/>
        <v>-8.070462925030655E-3</v>
      </c>
      <c r="J72" s="6">
        <v>43509</v>
      </c>
      <c r="K72" s="7">
        <v>1.0795999999999999</v>
      </c>
      <c r="L72" s="9">
        <f t="shared" si="12"/>
        <v>-4.6292009999089617E-4</v>
      </c>
      <c r="M72" s="6">
        <v>43510</v>
      </c>
      <c r="N72" s="7">
        <v>2.1274999999999999</v>
      </c>
      <c r="O72" s="9">
        <f t="shared" si="13"/>
        <v>-5.6372433879826563E-4</v>
      </c>
      <c r="P72" s="6">
        <v>43510</v>
      </c>
      <c r="Q72" s="7">
        <v>1.4076</v>
      </c>
      <c r="R72" s="9">
        <f t="shared" si="14"/>
        <v>-2.9749256268593155E-3</v>
      </c>
      <c r="S72" s="6">
        <v>43509</v>
      </c>
      <c r="T72" s="7">
        <v>1.2202999999999999</v>
      </c>
      <c r="U72" s="9">
        <f t="shared" si="15"/>
        <v>-9.8239869013515345E-4</v>
      </c>
      <c r="V72" s="6">
        <v>43509</v>
      </c>
      <c r="W72" s="7">
        <v>1.1395999999999999</v>
      </c>
      <c r="X72" s="9">
        <f t="shared" si="16"/>
        <v>-9.6432015429131308E-4</v>
      </c>
      <c r="Y72" s="6">
        <v>43509</v>
      </c>
      <c r="Z72" s="7">
        <v>1.0656000000000001</v>
      </c>
      <c r="AA72" s="9">
        <f t="shared" si="17"/>
        <v>-9.3755859741223504E-4</v>
      </c>
    </row>
    <row r="73" spans="1:27" x14ac:dyDescent="0.25">
      <c r="A73" s="6">
        <v>43515</v>
      </c>
      <c r="B73" s="7">
        <v>15334.96</v>
      </c>
      <c r="C73" s="9">
        <f t="shared" si="9"/>
        <v>-4.0196533706570656E-3</v>
      </c>
      <c r="D73" s="6">
        <v>43516</v>
      </c>
      <c r="E73" s="7">
        <v>1127.6500000000001</v>
      </c>
      <c r="F73" s="9">
        <f t="shared" si="10"/>
        <v>-2.3798149229433863E-3</v>
      </c>
      <c r="G73" s="6">
        <v>43511</v>
      </c>
      <c r="H73" s="7">
        <v>2.4316</v>
      </c>
      <c r="I73" s="9">
        <f t="shared" si="11"/>
        <v>4.2539131871308705E-3</v>
      </c>
      <c r="J73" s="6">
        <v>43510</v>
      </c>
      <c r="K73" s="7">
        <v>1.0791999999999999</v>
      </c>
      <c r="L73" s="9">
        <f t="shared" si="12"/>
        <v>-3.7050759540566505E-4</v>
      </c>
      <c r="M73" s="6">
        <v>43511</v>
      </c>
      <c r="N73" s="7">
        <v>2.1248</v>
      </c>
      <c r="O73" s="9">
        <f t="shared" si="13"/>
        <v>-1.269095182138625E-3</v>
      </c>
      <c r="P73" s="6">
        <v>43511</v>
      </c>
      <c r="Q73" s="7">
        <v>1.4067000000000001</v>
      </c>
      <c r="R73" s="9">
        <f t="shared" si="14"/>
        <v>-6.393861892582416E-4</v>
      </c>
      <c r="S73" s="6">
        <v>43510</v>
      </c>
      <c r="T73" s="7">
        <v>1.2185999999999999</v>
      </c>
      <c r="U73" s="9">
        <f t="shared" si="15"/>
        <v>-1.3931000573629722E-3</v>
      </c>
      <c r="V73" s="6">
        <v>43510</v>
      </c>
      <c r="W73" s="7">
        <v>1.1386000000000001</v>
      </c>
      <c r="X73" s="9">
        <f t="shared" si="16"/>
        <v>-8.7750087750078094E-4</v>
      </c>
      <c r="Y73" s="6">
        <v>43510</v>
      </c>
      <c r="Z73" s="7">
        <v>1.0651999999999999</v>
      </c>
      <c r="AA73" s="9">
        <f t="shared" si="17"/>
        <v>-3.7537537537554239E-4</v>
      </c>
    </row>
    <row r="74" spans="1:27" x14ac:dyDescent="0.25">
      <c r="A74" s="6">
        <v>43516</v>
      </c>
      <c r="B74" s="7">
        <v>15315.24</v>
      </c>
      <c r="C74" s="9">
        <f t="shared" si="9"/>
        <v>-1.2859505339433129E-3</v>
      </c>
      <c r="D74" s="6">
        <v>43517</v>
      </c>
      <c r="E74" s="7">
        <v>1121.96</v>
      </c>
      <c r="F74" s="9">
        <f t="shared" si="10"/>
        <v>-5.04589189908221E-3</v>
      </c>
      <c r="G74" s="6">
        <v>43514</v>
      </c>
      <c r="H74" s="7">
        <v>2.4464999999999999</v>
      </c>
      <c r="I74" s="9">
        <f t="shared" si="11"/>
        <v>6.1276525744365495E-3</v>
      </c>
      <c r="J74" s="6">
        <v>43511</v>
      </c>
      <c r="K74" s="7">
        <v>1.0786</v>
      </c>
      <c r="L74" s="9">
        <f t="shared" si="12"/>
        <v>-5.5596738324678835E-4</v>
      </c>
      <c r="M74" s="6">
        <v>43514</v>
      </c>
      <c r="N74" s="7">
        <v>2.125</v>
      </c>
      <c r="O74" s="9">
        <f t="shared" si="13"/>
        <v>9.4126506024086023E-5</v>
      </c>
      <c r="P74" s="6">
        <v>43514</v>
      </c>
      <c r="Q74" s="7">
        <v>1.4076</v>
      </c>
      <c r="R74" s="9">
        <f t="shared" si="14"/>
        <v>6.3979526551496469E-4</v>
      </c>
      <c r="S74" s="6">
        <v>43511</v>
      </c>
      <c r="T74" s="7">
        <v>1.2189000000000001</v>
      </c>
      <c r="U74" s="9">
        <f t="shared" si="15"/>
        <v>2.4618414574116939E-4</v>
      </c>
      <c r="V74" s="6">
        <v>43511</v>
      </c>
      <c r="W74" s="7">
        <v>1.1380999999999999</v>
      </c>
      <c r="X74" s="9">
        <f t="shared" si="16"/>
        <v>-4.3913578078356487E-4</v>
      </c>
      <c r="Y74" s="6">
        <v>43511</v>
      </c>
      <c r="Z74" s="7">
        <v>1.0645</v>
      </c>
      <c r="AA74" s="9">
        <f t="shared" si="17"/>
        <v>-6.5715358618092655E-4</v>
      </c>
    </row>
    <row r="75" spans="1:27" x14ac:dyDescent="0.25">
      <c r="A75" s="6">
        <v>43517</v>
      </c>
      <c r="B75" s="7">
        <v>15313.63</v>
      </c>
      <c r="C75" s="9">
        <f t="shared" si="9"/>
        <v>-1.0512404637476018E-4</v>
      </c>
      <c r="D75" s="6">
        <v>43518</v>
      </c>
      <c r="E75" s="7">
        <v>1138.83</v>
      </c>
      <c r="F75" s="9">
        <f t="shared" si="10"/>
        <v>1.5036186673321589E-2</v>
      </c>
      <c r="G75" s="6">
        <v>43515</v>
      </c>
      <c r="H75" s="7">
        <v>2.4487000000000001</v>
      </c>
      <c r="I75" s="9">
        <f t="shared" si="11"/>
        <v>8.9924381769883582E-4</v>
      </c>
      <c r="J75" s="6">
        <v>43514</v>
      </c>
      <c r="K75" s="7">
        <v>1.0786</v>
      </c>
      <c r="L75" s="9">
        <f t="shared" si="12"/>
        <v>0</v>
      </c>
      <c r="M75" s="6">
        <v>43515</v>
      </c>
      <c r="N75" s="7">
        <v>2.1253000000000002</v>
      </c>
      <c r="O75" s="9">
        <f t="shared" si="13"/>
        <v>1.4117647058832424E-4</v>
      </c>
      <c r="P75" s="6">
        <v>43515</v>
      </c>
      <c r="Q75" s="7">
        <v>1.4060000000000001</v>
      </c>
      <c r="R75" s="9">
        <f t="shared" si="14"/>
        <v>-1.1366865586813185E-3</v>
      </c>
      <c r="S75" s="6">
        <v>43514</v>
      </c>
      <c r="T75" s="7">
        <v>1.2210000000000001</v>
      </c>
      <c r="U75" s="9">
        <f t="shared" si="15"/>
        <v>1.722864878168833E-3</v>
      </c>
      <c r="V75" s="6">
        <v>43514</v>
      </c>
      <c r="W75" s="7">
        <v>1.139</v>
      </c>
      <c r="X75" s="9">
        <f t="shared" si="16"/>
        <v>7.9079167032784726E-4</v>
      </c>
      <c r="Y75" s="6">
        <v>43514</v>
      </c>
      <c r="Z75" s="7">
        <v>1.0644</v>
      </c>
      <c r="AA75" s="9">
        <f t="shared" si="17"/>
        <v>-9.3940817285100028E-5</v>
      </c>
    </row>
    <row r="76" spans="1:27" x14ac:dyDescent="0.25">
      <c r="A76" s="6">
        <v>43518</v>
      </c>
      <c r="B76" s="7">
        <v>15426.05</v>
      </c>
      <c r="C76" s="9">
        <f t="shared" si="9"/>
        <v>7.3411725371450194E-3</v>
      </c>
      <c r="D76" s="6">
        <v>43521</v>
      </c>
      <c r="E76" s="7">
        <v>1146.4000000000001</v>
      </c>
      <c r="F76" s="9">
        <f t="shared" si="10"/>
        <v>6.647172975773526E-3</v>
      </c>
      <c r="G76" s="6">
        <v>43516</v>
      </c>
      <c r="H76" s="7">
        <v>2.4592999999999998</v>
      </c>
      <c r="I76" s="9">
        <f t="shared" si="11"/>
        <v>4.3288275411441663E-3</v>
      </c>
      <c r="J76" s="6">
        <v>43515</v>
      </c>
      <c r="K76" s="7">
        <v>1.0785</v>
      </c>
      <c r="L76" s="9">
        <f t="shared" si="12"/>
        <v>-9.2712775820497854E-5</v>
      </c>
      <c r="M76" s="6">
        <v>43516</v>
      </c>
      <c r="N76" s="7">
        <v>2.1252</v>
      </c>
      <c r="O76" s="9">
        <f t="shared" si="13"/>
        <v>-4.7052180868682549E-5</v>
      </c>
      <c r="P76" s="6">
        <v>43516</v>
      </c>
      <c r="Q76" s="7">
        <v>1.3998999999999999</v>
      </c>
      <c r="R76" s="9">
        <f t="shared" si="14"/>
        <v>-4.3385490753913344E-3</v>
      </c>
      <c r="S76" s="6">
        <v>43515</v>
      </c>
      <c r="T76" s="7">
        <v>1.2221</v>
      </c>
      <c r="U76" s="9">
        <f t="shared" si="15"/>
        <v>9.009009009008016E-4</v>
      </c>
      <c r="V76" s="6">
        <v>43515</v>
      </c>
      <c r="W76" s="7">
        <v>1.1395</v>
      </c>
      <c r="X76" s="9">
        <f t="shared" si="16"/>
        <v>4.3898156277431512E-4</v>
      </c>
      <c r="Y76" s="6">
        <v>43515</v>
      </c>
      <c r="Z76" s="7">
        <v>1.0646</v>
      </c>
      <c r="AA76" s="9">
        <f t="shared" si="17"/>
        <v>1.8789928598269258E-4</v>
      </c>
    </row>
    <row r="77" spans="1:27" x14ac:dyDescent="0.25">
      <c r="A77" s="6">
        <v>43521</v>
      </c>
      <c r="B77" s="7">
        <v>15433.3</v>
      </c>
      <c r="C77" s="9">
        <f t="shared" si="9"/>
        <v>4.6998421501291649E-4</v>
      </c>
      <c r="D77" s="6">
        <v>43522</v>
      </c>
      <c r="E77" s="7">
        <v>1144.1099999999999</v>
      </c>
      <c r="F77" s="9">
        <f t="shared" si="10"/>
        <v>-1.9975575715284288E-3</v>
      </c>
      <c r="G77" s="6">
        <v>43517</v>
      </c>
      <c r="H77" s="7">
        <v>2.4521999999999999</v>
      </c>
      <c r="I77" s="9">
        <f t="shared" si="11"/>
        <v>-2.8870003659577461E-3</v>
      </c>
      <c r="J77" s="6">
        <v>43516</v>
      </c>
      <c r="K77" s="7">
        <v>1.0777000000000001</v>
      </c>
      <c r="L77" s="9">
        <f t="shared" si="12"/>
        <v>-7.4177097821039582E-4</v>
      </c>
      <c r="M77" s="6">
        <v>43517</v>
      </c>
      <c r="N77" s="7">
        <v>2.1244000000000001</v>
      </c>
      <c r="O77" s="9">
        <f t="shared" si="13"/>
        <v>-3.7643515904381322E-4</v>
      </c>
      <c r="P77" s="6">
        <v>43517</v>
      </c>
      <c r="Q77" s="7">
        <v>1.3976</v>
      </c>
      <c r="R77" s="9">
        <f t="shared" si="14"/>
        <v>-1.642974498178419E-3</v>
      </c>
      <c r="S77" s="6">
        <v>43516</v>
      </c>
      <c r="T77" s="7">
        <v>1.2250000000000001</v>
      </c>
      <c r="U77" s="9">
        <f t="shared" si="15"/>
        <v>2.3729645691842934E-3</v>
      </c>
      <c r="V77" s="6">
        <v>43516</v>
      </c>
      <c r="W77" s="7">
        <v>1.1403000000000001</v>
      </c>
      <c r="X77" s="9">
        <f t="shared" si="16"/>
        <v>7.0206230802995521E-4</v>
      </c>
      <c r="Y77" s="6">
        <v>43516</v>
      </c>
      <c r="Z77" s="7">
        <v>1.0644</v>
      </c>
      <c r="AA77" s="9">
        <f t="shared" si="17"/>
        <v>-1.878639864737723E-4</v>
      </c>
    </row>
    <row r="78" spans="1:27" x14ac:dyDescent="0.25">
      <c r="A78" s="6">
        <v>43522</v>
      </c>
      <c r="B78" s="7">
        <v>15461.81</v>
      </c>
      <c r="C78" s="9">
        <f t="shared" si="9"/>
        <v>1.8473042058406316E-3</v>
      </c>
      <c r="D78" s="6">
        <v>43523</v>
      </c>
      <c r="E78" s="7">
        <v>1138.49</v>
      </c>
      <c r="F78" s="9">
        <f t="shared" si="10"/>
        <v>-4.9121150938282957E-3</v>
      </c>
      <c r="G78" s="6">
        <v>43518</v>
      </c>
      <c r="H78" s="7">
        <v>2.4571999999999998</v>
      </c>
      <c r="I78" s="9">
        <f t="shared" si="11"/>
        <v>2.0389854008644862E-3</v>
      </c>
      <c r="J78" s="6">
        <v>43517</v>
      </c>
      <c r="K78" s="7">
        <v>1.0772999999999999</v>
      </c>
      <c r="L78" s="9">
        <f t="shared" si="12"/>
        <v>-3.711608054191129E-4</v>
      </c>
      <c r="M78" s="6">
        <v>43518</v>
      </c>
      <c r="N78" s="7">
        <v>2.1248</v>
      </c>
      <c r="O78" s="9">
        <f t="shared" si="13"/>
        <v>1.8828845791750892E-4</v>
      </c>
      <c r="P78" s="6">
        <v>43518</v>
      </c>
      <c r="Q78" s="7">
        <v>1.4001000000000001</v>
      </c>
      <c r="R78" s="9">
        <f t="shared" si="14"/>
        <v>1.7887807670293138E-3</v>
      </c>
      <c r="S78" s="6">
        <v>43517</v>
      </c>
      <c r="T78" s="7">
        <v>1.2219</v>
      </c>
      <c r="U78" s="9">
        <f t="shared" si="15"/>
        <v>-2.5306122448980426E-3</v>
      </c>
      <c r="V78" s="6">
        <v>43517</v>
      </c>
      <c r="W78" s="7">
        <v>1.1387</v>
      </c>
      <c r="X78" s="9">
        <f t="shared" si="16"/>
        <v>-1.4031395246865261E-3</v>
      </c>
      <c r="Y78" s="6">
        <v>43517</v>
      </c>
      <c r="Z78" s="7">
        <v>1.0638000000000001</v>
      </c>
      <c r="AA78" s="9">
        <f t="shared" si="17"/>
        <v>-5.6369785794807776E-4</v>
      </c>
    </row>
    <row r="79" spans="1:27" x14ac:dyDescent="0.25">
      <c r="A79" s="6">
        <v>43523</v>
      </c>
      <c r="B79" s="7">
        <v>15381.01</v>
      </c>
      <c r="C79" s="9">
        <f t="shared" si="9"/>
        <v>-5.2257788706496378E-3</v>
      </c>
      <c r="D79" s="6">
        <v>43524</v>
      </c>
      <c r="E79" s="7">
        <v>1132.53</v>
      </c>
      <c r="F79" s="9">
        <f t="shared" si="10"/>
        <v>-5.2350042600286667E-3</v>
      </c>
      <c r="G79" s="6">
        <v>43521</v>
      </c>
      <c r="H79" s="7">
        <v>2.4733000000000001</v>
      </c>
      <c r="I79" s="9">
        <f t="shared" si="11"/>
        <v>6.5521732052743883E-3</v>
      </c>
      <c r="J79" s="6">
        <v>43518</v>
      </c>
      <c r="K79" s="7">
        <v>1.0775999999999999</v>
      </c>
      <c r="L79" s="9">
        <f t="shared" si="12"/>
        <v>2.7847396268445836E-4</v>
      </c>
      <c r="M79" s="6">
        <v>43521</v>
      </c>
      <c r="N79" s="7">
        <v>2.1246999999999998</v>
      </c>
      <c r="O79" s="9">
        <f t="shared" si="13"/>
        <v>-4.7063253012147508E-5</v>
      </c>
      <c r="P79" s="6">
        <v>43521</v>
      </c>
      <c r="Q79" s="7">
        <v>1.401</v>
      </c>
      <c r="R79" s="9">
        <f t="shared" si="14"/>
        <v>6.4281122776937418E-4</v>
      </c>
      <c r="S79" s="6">
        <v>43518</v>
      </c>
      <c r="T79" s="7">
        <v>1.2276</v>
      </c>
      <c r="U79" s="9">
        <f t="shared" si="15"/>
        <v>4.6648661919961032E-3</v>
      </c>
      <c r="V79" s="6">
        <v>43518</v>
      </c>
      <c r="W79" s="7">
        <v>1.1414</v>
      </c>
      <c r="X79" s="9">
        <f t="shared" si="16"/>
        <v>2.3711249670676426E-3</v>
      </c>
      <c r="Y79" s="6">
        <v>43518</v>
      </c>
      <c r="Z79" s="7">
        <v>1.0645</v>
      </c>
      <c r="AA79" s="9">
        <f t="shared" si="17"/>
        <v>6.580184245158139E-4</v>
      </c>
    </row>
    <row r="80" spans="1:27" x14ac:dyDescent="0.25">
      <c r="A80" s="6">
        <v>43524</v>
      </c>
      <c r="B80" s="7">
        <v>15276.9</v>
      </c>
      <c r="C80" s="9">
        <f t="shared" si="9"/>
        <v>-6.7687362533410079E-3</v>
      </c>
      <c r="D80" s="6">
        <v>43525</v>
      </c>
      <c r="E80" s="7">
        <v>1143.3499999999999</v>
      </c>
      <c r="F80" s="9">
        <f t="shared" si="10"/>
        <v>9.5538308035989662E-3</v>
      </c>
      <c r="G80" s="6">
        <v>43522</v>
      </c>
      <c r="H80" s="7">
        <v>2.4664999999999999</v>
      </c>
      <c r="I80" s="9">
        <f t="shared" si="11"/>
        <v>-2.7493631989650019E-3</v>
      </c>
      <c r="J80" s="6">
        <v>43521</v>
      </c>
      <c r="K80" s="7">
        <v>1.0780000000000001</v>
      </c>
      <c r="L80" s="9">
        <f t="shared" si="12"/>
        <v>3.7119524870098185E-4</v>
      </c>
      <c r="M80" s="6">
        <v>43522</v>
      </c>
      <c r="N80" s="7">
        <v>2.1248</v>
      </c>
      <c r="O80" s="9">
        <f t="shared" si="13"/>
        <v>4.7065468066179244E-5</v>
      </c>
      <c r="P80" s="6">
        <v>43522</v>
      </c>
      <c r="Q80" s="7">
        <v>1.4034</v>
      </c>
      <c r="R80" s="9">
        <f t="shared" si="14"/>
        <v>1.7130620985010404E-3</v>
      </c>
      <c r="S80" s="6">
        <v>43521</v>
      </c>
      <c r="T80" s="7">
        <v>1.2313000000000001</v>
      </c>
      <c r="U80" s="9">
        <f t="shared" si="15"/>
        <v>3.0140110785272373E-3</v>
      </c>
      <c r="V80" s="6">
        <v>43521</v>
      </c>
      <c r="W80" s="7">
        <v>1.1429</v>
      </c>
      <c r="X80" s="9">
        <f t="shared" si="16"/>
        <v>1.314175573856717E-3</v>
      </c>
      <c r="Y80" s="6">
        <v>43521</v>
      </c>
      <c r="Z80" s="7">
        <v>1.0646</v>
      </c>
      <c r="AA80" s="9">
        <f t="shared" si="17"/>
        <v>9.3940817285100028E-5</v>
      </c>
    </row>
    <row r="81" spans="1:27" x14ac:dyDescent="0.25">
      <c r="A81" s="6">
        <v>43525</v>
      </c>
      <c r="B81" s="7">
        <v>15377.34</v>
      </c>
      <c r="C81" s="9">
        <f t="shared" si="9"/>
        <v>6.5746322879642145E-3</v>
      </c>
      <c r="D81" s="6">
        <v>43528</v>
      </c>
      <c r="E81" s="7">
        <v>1141.48</v>
      </c>
      <c r="F81" s="9">
        <f t="shared" si="10"/>
        <v>-1.6355446713603805E-3</v>
      </c>
      <c r="G81" s="6">
        <v>43523</v>
      </c>
      <c r="H81" s="7">
        <v>2.4544000000000001</v>
      </c>
      <c r="I81" s="9">
        <f t="shared" si="11"/>
        <v>-4.9057368741130258E-3</v>
      </c>
      <c r="J81" s="6">
        <v>43522</v>
      </c>
      <c r="K81" s="7">
        <v>1.0785</v>
      </c>
      <c r="L81" s="9">
        <f t="shared" si="12"/>
        <v>4.6382189239326985E-4</v>
      </c>
      <c r="M81" s="6">
        <v>43523</v>
      </c>
      <c r="N81" s="7">
        <v>2.1250999999999998</v>
      </c>
      <c r="O81" s="9">
        <f t="shared" si="13"/>
        <v>1.4118975903602452E-4</v>
      </c>
      <c r="P81" s="6">
        <v>43523</v>
      </c>
      <c r="Q81" s="7">
        <v>1.4046000000000001</v>
      </c>
      <c r="R81" s="9">
        <f t="shared" si="14"/>
        <v>8.550662676358058E-4</v>
      </c>
      <c r="S81" s="6">
        <v>43522</v>
      </c>
      <c r="T81" s="7">
        <v>1.2295</v>
      </c>
      <c r="U81" s="9">
        <f t="shared" si="15"/>
        <v>-1.4618695687484964E-3</v>
      </c>
      <c r="V81" s="6">
        <v>43522</v>
      </c>
      <c r="W81" s="7">
        <v>1.1424000000000001</v>
      </c>
      <c r="X81" s="9">
        <f t="shared" si="16"/>
        <v>-4.3748359436516311E-4</v>
      </c>
      <c r="Y81" s="6">
        <v>43522</v>
      </c>
      <c r="Z81" s="7">
        <v>1.0647</v>
      </c>
      <c r="AA81" s="9">
        <f t="shared" si="17"/>
        <v>9.3931993236886149E-5</v>
      </c>
    </row>
    <row r="82" spans="1:27" x14ac:dyDescent="0.25">
      <c r="A82" s="6">
        <v>43528</v>
      </c>
      <c r="B82" s="7">
        <v>15337.51</v>
      </c>
      <c r="C82" s="9">
        <f t="shared" si="9"/>
        <v>-2.5901748937072295E-3</v>
      </c>
      <c r="D82" s="6">
        <v>43529</v>
      </c>
      <c r="E82" s="7">
        <v>1141.93</v>
      </c>
      <c r="F82" s="9">
        <f t="shared" si="10"/>
        <v>3.9422504117465527E-4</v>
      </c>
      <c r="G82" s="6">
        <v>43524</v>
      </c>
      <c r="H82" s="7">
        <v>2.4582999999999999</v>
      </c>
      <c r="I82" s="9">
        <f t="shared" si="11"/>
        <v>1.5889830508473729E-3</v>
      </c>
      <c r="J82" s="6">
        <v>43523</v>
      </c>
      <c r="K82" s="7">
        <v>1.0791999999999999</v>
      </c>
      <c r="L82" s="9">
        <f t="shared" si="12"/>
        <v>6.4904960593409637E-4</v>
      </c>
      <c r="M82" s="6">
        <v>43524</v>
      </c>
      <c r="N82" s="7">
        <v>2.1261000000000001</v>
      </c>
      <c r="O82" s="9">
        <f t="shared" si="13"/>
        <v>4.705660910076392E-4</v>
      </c>
      <c r="P82" s="6">
        <v>43524</v>
      </c>
      <c r="Q82" s="7">
        <v>1.4011</v>
      </c>
      <c r="R82" s="9">
        <f t="shared" si="14"/>
        <v>-2.4918126156913416E-3</v>
      </c>
      <c r="S82" s="6">
        <v>43523</v>
      </c>
      <c r="T82" s="7">
        <v>1.2265999999999999</v>
      </c>
      <c r="U82" s="9">
        <f t="shared" si="15"/>
        <v>-2.3586823912160426E-3</v>
      </c>
      <c r="V82" s="6">
        <v>43523</v>
      </c>
      <c r="W82" s="7">
        <v>1.1413</v>
      </c>
      <c r="X82" s="9">
        <f t="shared" si="16"/>
        <v>-9.6288515406171295E-4</v>
      </c>
      <c r="Y82" s="6">
        <v>43523</v>
      </c>
      <c r="Z82" s="7">
        <v>1.0646</v>
      </c>
      <c r="AA82" s="9">
        <f t="shared" si="17"/>
        <v>-9.3923170846237428E-5</v>
      </c>
    </row>
    <row r="83" spans="1:27" x14ac:dyDescent="0.25">
      <c r="A83" s="6">
        <v>43529</v>
      </c>
      <c r="B83" s="7">
        <v>15342.07</v>
      </c>
      <c r="C83" s="9">
        <f t="shared" si="9"/>
        <v>2.9731031960204037E-4</v>
      </c>
      <c r="D83" s="6">
        <v>43530</v>
      </c>
      <c r="E83" s="7">
        <v>1128.04</v>
      </c>
      <c r="F83" s="9">
        <f t="shared" si="10"/>
        <v>-1.2163617734887514E-2</v>
      </c>
      <c r="G83" s="6">
        <v>43525</v>
      </c>
      <c r="H83" s="7">
        <v>2.4643000000000002</v>
      </c>
      <c r="I83" s="9">
        <f t="shared" si="11"/>
        <v>2.4407110604890482E-3</v>
      </c>
      <c r="J83" s="6">
        <v>43524</v>
      </c>
      <c r="K83" s="7">
        <v>1.0788</v>
      </c>
      <c r="L83" s="9">
        <f t="shared" si="12"/>
        <v>-3.7064492216452556E-4</v>
      </c>
      <c r="M83" s="6">
        <v>43525</v>
      </c>
      <c r="N83" s="7">
        <v>2.1246999999999998</v>
      </c>
      <c r="O83" s="9">
        <f t="shared" si="13"/>
        <v>-6.5848266779563037E-4</v>
      </c>
      <c r="P83" s="6">
        <v>43525</v>
      </c>
      <c r="Q83" s="7">
        <v>1.3958999999999999</v>
      </c>
      <c r="R83" s="9">
        <f t="shared" si="14"/>
        <v>-3.711369638141527E-3</v>
      </c>
      <c r="S83" s="6">
        <v>43524</v>
      </c>
      <c r="T83" s="7">
        <v>1.2204999999999999</v>
      </c>
      <c r="U83" s="9">
        <f t="shared" si="15"/>
        <v>-4.9730963639328185E-3</v>
      </c>
      <c r="V83" s="6">
        <v>43524</v>
      </c>
      <c r="W83" s="7">
        <v>1.1386000000000001</v>
      </c>
      <c r="X83" s="9">
        <f t="shared" si="16"/>
        <v>-2.3657232979934504E-3</v>
      </c>
      <c r="Y83" s="6">
        <v>43524</v>
      </c>
      <c r="Z83" s="7">
        <v>1.0641</v>
      </c>
      <c r="AA83" s="9">
        <f t="shared" si="17"/>
        <v>-4.6965996618443073E-4</v>
      </c>
    </row>
    <row r="84" spans="1:27" x14ac:dyDescent="0.25">
      <c r="A84" s="6">
        <v>43530</v>
      </c>
      <c r="B84" s="7">
        <v>15276.05</v>
      </c>
      <c r="C84" s="9">
        <f t="shared" si="9"/>
        <v>-4.3032002852288146E-3</v>
      </c>
      <c r="D84" s="6">
        <v>43531</v>
      </c>
      <c r="E84" s="7">
        <v>1125.06</v>
      </c>
      <c r="F84" s="9">
        <f t="shared" si="10"/>
        <v>-2.6417502925428337E-3</v>
      </c>
      <c r="G84" s="6">
        <v>43528</v>
      </c>
      <c r="H84" s="7">
        <v>2.4722</v>
      </c>
      <c r="I84" s="9">
        <f t="shared" si="11"/>
        <v>3.2057785172259043E-3</v>
      </c>
      <c r="J84" s="6">
        <v>43525</v>
      </c>
      <c r="K84" s="7">
        <v>1.079</v>
      </c>
      <c r="L84" s="9">
        <f t="shared" si="12"/>
        <v>1.8539117538003149E-4</v>
      </c>
      <c r="M84" s="6">
        <v>43528</v>
      </c>
      <c r="N84" s="7">
        <v>2.1255999999999999</v>
      </c>
      <c r="O84" s="9">
        <f t="shared" si="13"/>
        <v>4.2358921259477716E-4</v>
      </c>
      <c r="P84" s="6">
        <v>43528</v>
      </c>
      <c r="Q84" s="7">
        <v>1.4006000000000001</v>
      </c>
      <c r="R84" s="9">
        <f t="shared" si="14"/>
        <v>3.3670033670034735E-3</v>
      </c>
      <c r="S84" s="6">
        <v>43525</v>
      </c>
      <c r="T84" s="7">
        <v>1.2248000000000001</v>
      </c>
      <c r="U84" s="9">
        <f t="shared" si="15"/>
        <v>3.5231462515364137E-3</v>
      </c>
      <c r="V84" s="6">
        <v>43525</v>
      </c>
      <c r="W84" s="7">
        <v>1.1402000000000001</v>
      </c>
      <c r="X84" s="9">
        <f t="shared" si="16"/>
        <v>1.4052344985069785E-3</v>
      </c>
      <c r="Y84" s="6">
        <v>43525</v>
      </c>
      <c r="Z84" s="7">
        <v>1.0642</v>
      </c>
      <c r="AA84" s="9">
        <f t="shared" si="17"/>
        <v>9.3976130062953649E-5</v>
      </c>
    </row>
    <row r="85" spans="1:27" x14ac:dyDescent="0.25">
      <c r="A85" s="6">
        <v>43531</v>
      </c>
      <c r="B85" s="7">
        <v>15275.37</v>
      </c>
      <c r="C85" s="9">
        <f t="shared" si="9"/>
        <v>-4.4514125051860402E-5</v>
      </c>
      <c r="D85" s="6">
        <v>43532</v>
      </c>
      <c r="E85" s="7">
        <v>1122.3900000000001</v>
      </c>
      <c r="F85" s="9">
        <f t="shared" si="10"/>
        <v>-2.373206762305873E-3</v>
      </c>
      <c r="G85" s="6">
        <v>43529</v>
      </c>
      <c r="H85" s="7">
        <v>2.4744999999999999</v>
      </c>
      <c r="I85" s="9">
        <f t="shared" si="11"/>
        <v>9.3034544130732495E-4</v>
      </c>
      <c r="J85" s="6">
        <v>43528</v>
      </c>
      <c r="K85" s="7">
        <v>1.0799000000000001</v>
      </c>
      <c r="L85" s="9">
        <f t="shared" si="12"/>
        <v>8.3410565338287582E-4</v>
      </c>
      <c r="M85" s="6">
        <v>43529</v>
      </c>
      <c r="N85" s="7">
        <v>2.1255000000000002</v>
      </c>
      <c r="O85" s="9">
        <f t="shared" si="13"/>
        <v>-4.7045540082690505E-5</v>
      </c>
      <c r="P85" s="6">
        <v>43529</v>
      </c>
      <c r="Q85" s="7">
        <v>1.4007000000000001</v>
      </c>
      <c r="R85" s="9">
        <f t="shared" si="14"/>
        <v>7.1397972297578883E-5</v>
      </c>
      <c r="S85" s="6">
        <v>43528</v>
      </c>
      <c r="T85" s="7">
        <v>1.2264999999999999</v>
      </c>
      <c r="U85" s="9">
        <f t="shared" si="15"/>
        <v>1.3879817112996511E-3</v>
      </c>
      <c r="V85" s="6">
        <v>43528</v>
      </c>
      <c r="W85" s="7">
        <v>1.1412</v>
      </c>
      <c r="X85" s="9">
        <f t="shared" si="16"/>
        <v>8.7703911594447443E-4</v>
      </c>
      <c r="Y85" s="6">
        <v>43528</v>
      </c>
      <c r="Z85" s="7">
        <v>1.0646</v>
      </c>
      <c r="AA85" s="9">
        <f t="shared" si="17"/>
        <v>3.7586919751922187E-4</v>
      </c>
    </row>
    <row r="86" spans="1:27" x14ac:dyDescent="0.25">
      <c r="A86" s="6">
        <v>43532</v>
      </c>
      <c r="B86" s="7">
        <v>15185.87</v>
      </c>
      <c r="C86" s="9">
        <f t="shared" si="9"/>
        <v>-5.8591052131634121E-3</v>
      </c>
      <c r="D86" s="6">
        <v>43535</v>
      </c>
      <c r="E86" s="7">
        <v>1149.42</v>
      </c>
      <c r="F86" s="9">
        <f t="shared" si="10"/>
        <v>2.4082538155186673E-2</v>
      </c>
      <c r="G86" s="6">
        <v>43530</v>
      </c>
      <c r="H86" s="7">
        <v>2.4744000000000002</v>
      </c>
      <c r="I86" s="9">
        <f t="shared" si="11"/>
        <v>-4.0412204485660513E-5</v>
      </c>
      <c r="J86" s="6">
        <v>43529</v>
      </c>
      <c r="K86" s="7">
        <v>1.0797000000000001</v>
      </c>
      <c r="L86" s="9">
        <f t="shared" si="12"/>
        <v>-1.8520233354938232E-4</v>
      </c>
      <c r="M86" s="6">
        <v>43530</v>
      </c>
      <c r="N86" s="7">
        <v>2.1246</v>
      </c>
      <c r="O86" s="9">
        <f t="shared" si="13"/>
        <v>-4.2342978122800418E-4</v>
      </c>
      <c r="P86" s="6">
        <v>43530</v>
      </c>
      <c r="Q86" s="7">
        <v>1.3955</v>
      </c>
      <c r="R86" s="9">
        <f t="shared" si="14"/>
        <v>-3.712429499536013E-3</v>
      </c>
      <c r="S86" s="6">
        <v>43529</v>
      </c>
      <c r="T86" s="7">
        <v>1.2261</v>
      </c>
      <c r="U86" s="9">
        <f t="shared" si="15"/>
        <v>-3.2613126783526781E-4</v>
      </c>
      <c r="V86" s="6">
        <v>43529</v>
      </c>
      <c r="W86" s="7">
        <v>1.1409</v>
      </c>
      <c r="X86" s="9">
        <f t="shared" si="16"/>
        <v>-2.6288117770764717E-4</v>
      </c>
      <c r="Y86" s="6">
        <v>43529</v>
      </c>
      <c r="Z86" s="7">
        <v>1.0645</v>
      </c>
      <c r="AA86" s="9">
        <f t="shared" si="17"/>
        <v>-9.3931993236886149E-5</v>
      </c>
    </row>
    <row r="87" spans="1:27" x14ac:dyDescent="0.25">
      <c r="A87" s="6">
        <v>43535</v>
      </c>
      <c r="B87" s="7">
        <v>15370.94</v>
      </c>
      <c r="C87" s="9">
        <f t="shared" si="9"/>
        <v>1.2186986981977305E-2</v>
      </c>
      <c r="D87" s="6">
        <v>43536</v>
      </c>
      <c r="E87" s="7">
        <v>1151.2</v>
      </c>
      <c r="F87" s="9">
        <f t="shared" si="10"/>
        <v>1.5486071235927448E-3</v>
      </c>
      <c r="G87" s="6">
        <v>43531</v>
      </c>
      <c r="H87" s="7">
        <v>2.4552</v>
      </c>
      <c r="I87" s="9">
        <f t="shared" si="11"/>
        <v>-7.7594568380213811E-3</v>
      </c>
      <c r="J87" s="6">
        <v>43530</v>
      </c>
      <c r="K87" s="7">
        <v>1.0794999999999999</v>
      </c>
      <c r="L87" s="9">
        <f t="shared" si="12"/>
        <v>-1.8523663980753914E-4</v>
      </c>
      <c r="M87" s="6">
        <v>43531</v>
      </c>
      <c r="N87" s="7">
        <v>2.1250999999999998</v>
      </c>
      <c r="O87" s="9">
        <f t="shared" si="13"/>
        <v>2.3533841664300238E-4</v>
      </c>
      <c r="P87" s="6">
        <v>43531</v>
      </c>
      <c r="Q87" s="7">
        <v>1.3971</v>
      </c>
      <c r="R87" s="9">
        <f t="shared" si="14"/>
        <v>1.146542457900427E-3</v>
      </c>
      <c r="S87" s="6">
        <v>43530</v>
      </c>
      <c r="T87" s="7">
        <v>1.2234</v>
      </c>
      <c r="U87" s="9">
        <f t="shared" si="15"/>
        <v>-2.202104232933631E-3</v>
      </c>
      <c r="V87" s="6">
        <v>43530</v>
      </c>
      <c r="W87" s="7">
        <v>1.1394</v>
      </c>
      <c r="X87" s="9">
        <f t="shared" si="16"/>
        <v>-1.3147515119642885E-3</v>
      </c>
      <c r="Y87" s="6">
        <v>43530</v>
      </c>
      <c r="Z87" s="7">
        <v>1.0640000000000001</v>
      </c>
      <c r="AA87" s="9">
        <f t="shared" si="17"/>
        <v>-4.6970408642550015E-4</v>
      </c>
    </row>
    <row r="88" spans="1:27" x14ac:dyDescent="0.25">
      <c r="A88" s="6">
        <v>43536</v>
      </c>
      <c r="B88" s="7">
        <v>15383.5</v>
      </c>
      <c r="C88" s="9">
        <f t="shared" si="9"/>
        <v>8.1712634360679899E-4</v>
      </c>
      <c r="D88" s="6">
        <v>43537</v>
      </c>
      <c r="E88" s="7">
        <v>1152.28</v>
      </c>
      <c r="F88" s="9">
        <f t="shared" si="10"/>
        <v>9.3815149409305697E-4</v>
      </c>
      <c r="G88" s="6">
        <v>43532</v>
      </c>
      <c r="H88" s="7">
        <v>2.4460999999999999</v>
      </c>
      <c r="I88" s="9">
        <f t="shared" si="11"/>
        <v>-3.7064190289997183E-3</v>
      </c>
      <c r="J88" s="6">
        <v>43531</v>
      </c>
      <c r="K88" s="7">
        <v>1.0794999999999999</v>
      </c>
      <c r="L88" s="9">
        <f t="shared" si="12"/>
        <v>0</v>
      </c>
      <c r="M88" s="6">
        <v>43532</v>
      </c>
      <c r="N88" s="7">
        <v>2.1271</v>
      </c>
      <c r="O88" s="9">
        <f t="shared" si="13"/>
        <v>9.4113218201506948E-4</v>
      </c>
      <c r="P88" s="6">
        <v>43532</v>
      </c>
      <c r="Q88" s="7">
        <v>1.4</v>
      </c>
      <c r="R88" s="9">
        <f t="shared" si="14"/>
        <v>2.0757282943238871E-3</v>
      </c>
      <c r="S88" s="6">
        <v>43531</v>
      </c>
      <c r="T88" s="7">
        <v>1.2182999999999999</v>
      </c>
      <c r="U88" s="9">
        <f t="shared" si="15"/>
        <v>-4.1687101520353964E-3</v>
      </c>
      <c r="V88" s="6">
        <v>43531</v>
      </c>
      <c r="W88" s="7">
        <v>1.1375999999999999</v>
      </c>
      <c r="X88" s="9">
        <f t="shared" si="16"/>
        <v>-1.5797788309636861E-3</v>
      </c>
      <c r="Y88" s="6">
        <v>43531</v>
      </c>
      <c r="Z88" s="7">
        <v>1.0642</v>
      </c>
      <c r="AA88" s="9">
        <f t="shared" si="17"/>
        <v>1.8796992481200935E-4</v>
      </c>
    </row>
    <row r="89" spans="1:27" x14ac:dyDescent="0.25">
      <c r="A89" s="6">
        <v>43537</v>
      </c>
      <c r="B89" s="7">
        <v>15449.71</v>
      </c>
      <c r="C89" s="9">
        <f t="shared" si="9"/>
        <v>4.3039620372476439E-3</v>
      </c>
      <c r="D89" s="6">
        <v>43538</v>
      </c>
      <c r="E89" s="7">
        <v>1153.1099999999999</v>
      </c>
      <c r="F89" s="9">
        <f t="shared" si="10"/>
        <v>7.2031103551213876E-4</v>
      </c>
      <c r="G89" s="6">
        <v>43535</v>
      </c>
      <c r="H89" s="7">
        <v>2.452</v>
      </c>
      <c r="I89" s="9">
        <f t="shared" si="11"/>
        <v>2.4120027799354143E-3</v>
      </c>
      <c r="J89" s="6">
        <v>43532</v>
      </c>
      <c r="K89" s="7">
        <v>1.0793999999999999</v>
      </c>
      <c r="L89" s="9">
        <f t="shared" si="12"/>
        <v>-9.2635479388595643E-5</v>
      </c>
      <c r="M89" s="6">
        <v>43535</v>
      </c>
      <c r="N89" s="7">
        <v>2.1276999999999999</v>
      </c>
      <c r="O89" s="9">
        <f t="shared" si="13"/>
        <v>2.8207418551075828E-4</v>
      </c>
      <c r="P89" s="6">
        <v>43535</v>
      </c>
      <c r="Q89" s="7">
        <v>1.4031</v>
      </c>
      <c r="R89" s="9">
        <f t="shared" si="14"/>
        <v>2.2142857142857879E-3</v>
      </c>
      <c r="S89" s="6">
        <v>43532</v>
      </c>
      <c r="T89" s="7">
        <v>1.2133</v>
      </c>
      <c r="U89" s="9">
        <f t="shared" si="15"/>
        <v>-4.1040794549781611E-3</v>
      </c>
      <c r="V89" s="6">
        <v>43532</v>
      </c>
      <c r="W89" s="7">
        <v>1.1357999999999999</v>
      </c>
      <c r="X89" s="9">
        <f t="shared" si="16"/>
        <v>-1.5822784810126792E-3</v>
      </c>
      <c r="Y89" s="6">
        <v>43532</v>
      </c>
      <c r="Z89" s="7">
        <v>1.0645</v>
      </c>
      <c r="AA89" s="9">
        <f t="shared" si="17"/>
        <v>2.8190189813941639E-4</v>
      </c>
    </row>
    <row r="90" spans="1:27" x14ac:dyDescent="0.25">
      <c r="A90" s="6">
        <v>43538</v>
      </c>
      <c r="B90" s="7">
        <v>15497</v>
      </c>
      <c r="C90" s="9">
        <f t="shared" si="9"/>
        <v>3.0608988777136191E-3</v>
      </c>
      <c r="D90" s="6">
        <v>43539</v>
      </c>
      <c r="E90" s="7">
        <v>1158.8900000000001</v>
      </c>
      <c r="F90" s="9">
        <f t="shared" si="10"/>
        <v>5.0125313283209761E-3</v>
      </c>
      <c r="G90" s="6">
        <v>43536</v>
      </c>
      <c r="H90" s="7">
        <v>2.4535999999999998</v>
      </c>
      <c r="I90" s="9">
        <f t="shared" si="11"/>
        <v>6.5252854812390855E-4</v>
      </c>
      <c r="J90" s="6">
        <v>43535</v>
      </c>
      <c r="K90" s="7">
        <v>1.0801000000000001</v>
      </c>
      <c r="L90" s="9">
        <f t="shared" si="12"/>
        <v>6.4850843060973223E-4</v>
      </c>
      <c r="M90" s="6">
        <v>43536</v>
      </c>
      <c r="N90" s="7">
        <v>2.1278999999999999</v>
      </c>
      <c r="O90" s="9">
        <f t="shared" si="13"/>
        <v>9.3998214033923008E-5</v>
      </c>
      <c r="P90" s="6">
        <v>43536</v>
      </c>
      <c r="Q90" s="7">
        <v>1.3980999999999999</v>
      </c>
      <c r="R90" s="9">
        <f t="shared" si="14"/>
        <v>-3.5635378804077509E-3</v>
      </c>
      <c r="S90" s="6">
        <v>43535</v>
      </c>
      <c r="T90" s="7">
        <v>1.2210000000000001</v>
      </c>
      <c r="U90" s="9">
        <f t="shared" si="15"/>
        <v>6.3463281958295887E-3</v>
      </c>
      <c r="V90" s="6">
        <v>43535</v>
      </c>
      <c r="W90" s="7">
        <v>1.1394</v>
      </c>
      <c r="X90" s="9">
        <f t="shared" si="16"/>
        <v>3.1695721077654939E-3</v>
      </c>
      <c r="Y90" s="6">
        <v>43535</v>
      </c>
      <c r="Z90" s="7">
        <v>1.0653999999999999</v>
      </c>
      <c r="AA90" s="9">
        <f t="shared" si="17"/>
        <v>8.4546735556590032E-4</v>
      </c>
    </row>
    <row r="91" spans="1:27" x14ac:dyDescent="0.25">
      <c r="A91" s="6">
        <v>43539</v>
      </c>
      <c r="B91" s="7">
        <v>15525.26</v>
      </c>
      <c r="C91" s="9">
        <f t="shared" si="9"/>
        <v>1.8235787571788229E-3</v>
      </c>
      <c r="D91" s="6">
        <v>43542</v>
      </c>
      <c r="E91" s="7">
        <v>1158.8599999999999</v>
      </c>
      <c r="F91" s="9">
        <f t="shared" si="10"/>
        <v>-2.5886839993614653E-5</v>
      </c>
      <c r="G91" s="6">
        <v>43537</v>
      </c>
      <c r="H91" s="7">
        <v>2.4618000000000002</v>
      </c>
      <c r="I91" s="9">
        <f t="shared" si="11"/>
        <v>3.3420280404305633E-3</v>
      </c>
      <c r="J91" s="6">
        <v>43536</v>
      </c>
      <c r="K91" s="7">
        <v>1.0804</v>
      </c>
      <c r="L91" s="9">
        <f t="shared" si="12"/>
        <v>2.7775205999441436E-4</v>
      </c>
      <c r="M91" s="6">
        <v>43537</v>
      </c>
      <c r="N91" s="7">
        <v>2.1280000000000001</v>
      </c>
      <c r="O91" s="9">
        <f t="shared" si="13"/>
        <v>4.6994689600174366E-5</v>
      </c>
      <c r="P91" s="6">
        <v>43537</v>
      </c>
      <c r="Q91" s="7">
        <v>1.3940000000000001</v>
      </c>
      <c r="R91" s="9">
        <f t="shared" si="14"/>
        <v>-2.9325513196479299E-3</v>
      </c>
      <c r="S91" s="6">
        <v>43536</v>
      </c>
      <c r="T91" s="7">
        <v>1.2245999999999999</v>
      </c>
      <c r="U91" s="9">
        <f t="shared" si="15"/>
        <v>2.9484029484028052E-3</v>
      </c>
      <c r="V91" s="6">
        <v>43536</v>
      </c>
      <c r="W91" s="7">
        <v>1.1409</v>
      </c>
      <c r="X91" s="9">
        <f t="shared" si="16"/>
        <v>1.3164823591364375E-3</v>
      </c>
      <c r="Y91" s="6">
        <v>43536</v>
      </c>
      <c r="Z91" s="7">
        <v>1.0657000000000001</v>
      </c>
      <c r="AA91" s="9">
        <f t="shared" si="17"/>
        <v>2.8158438145315284E-4</v>
      </c>
    </row>
    <row r="92" spans="1:27" x14ac:dyDescent="0.25">
      <c r="A92" s="6">
        <v>43542</v>
      </c>
      <c r="B92" s="7">
        <v>15614.49</v>
      </c>
      <c r="C92" s="9">
        <f t="shared" si="9"/>
        <v>5.7474077728810703E-3</v>
      </c>
      <c r="D92" s="6">
        <v>43543</v>
      </c>
      <c r="E92" s="7">
        <v>1164.29</v>
      </c>
      <c r="F92" s="9">
        <f t="shared" si="10"/>
        <v>4.6856393352087949E-3</v>
      </c>
      <c r="G92" s="6">
        <v>43538</v>
      </c>
      <c r="H92" s="7">
        <v>2.4697</v>
      </c>
      <c r="I92" s="9">
        <f t="shared" si="11"/>
        <v>3.2090340401331528E-3</v>
      </c>
      <c r="J92" s="6">
        <v>43537</v>
      </c>
      <c r="K92" s="7">
        <v>1.0804</v>
      </c>
      <c r="L92" s="9">
        <f t="shared" si="12"/>
        <v>0</v>
      </c>
      <c r="M92" s="6">
        <v>43538</v>
      </c>
      <c r="N92" s="7">
        <v>2.1278999999999999</v>
      </c>
      <c r="O92" s="9">
        <f t="shared" si="13"/>
        <v>-4.6992481203106685E-5</v>
      </c>
      <c r="P92" s="6">
        <v>43538</v>
      </c>
      <c r="Q92" s="7">
        <v>1.3915</v>
      </c>
      <c r="R92" s="9">
        <f t="shared" si="14"/>
        <v>-1.7934002869441669E-3</v>
      </c>
      <c r="S92" s="6">
        <v>43537</v>
      </c>
      <c r="T92" s="7">
        <v>1.2265999999999999</v>
      </c>
      <c r="U92" s="9">
        <f t="shared" si="15"/>
        <v>1.6331863465621442E-3</v>
      </c>
      <c r="V92" s="6">
        <v>43537</v>
      </c>
      <c r="W92" s="7">
        <v>1.1416999999999999</v>
      </c>
      <c r="X92" s="9">
        <f t="shared" si="16"/>
        <v>7.0120080638085014E-4</v>
      </c>
      <c r="Y92" s="6">
        <v>43537</v>
      </c>
      <c r="Z92" s="7">
        <v>1.0658000000000001</v>
      </c>
      <c r="AA92" s="9">
        <f t="shared" si="17"/>
        <v>9.3835038003180042E-5</v>
      </c>
    </row>
    <row r="93" spans="1:27" x14ac:dyDescent="0.25">
      <c r="A93" s="6">
        <v>43543</v>
      </c>
      <c r="B93" s="7">
        <v>15680.56</v>
      </c>
      <c r="C93" s="9">
        <f t="shared" si="9"/>
        <v>4.2313261592277244E-3</v>
      </c>
      <c r="D93" s="6">
        <v>43544</v>
      </c>
      <c r="E93" s="7">
        <v>1159.58</v>
      </c>
      <c r="F93" s="9">
        <f t="shared" si="10"/>
        <v>-4.0453838820225518E-3</v>
      </c>
      <c r="G93" s="6">
        <v>43539</v>
      </c>
      <c r="H93" s="7">
        <v>2.4786999999999999</v>
      </c>
      <c r="I93" s="9">
        <f t="shared" si="11"/>
        <v>3.644167307770133E-3</v>
      </c>
      <c r="J93" s="6">
        <v>43538</v>
      </c>
      <c r="K93" s="7">
        <v>1.0808</v>
      </c>
      <c r="L93" s="9">
        <f t="shared" si="12"/>
        <v>3.7023324694553491E-4</v>
      </c>
      <c r="M93" s="6">
        <v>43539</v>
      </c>
      <c r="N93" s="7">
        <v>2.1282999999999999</v>
      </c>
      <c r="O93" s="9">
        <f t="shared" si="13"/>
        <v>1.8797875840028007E-4</v>
      </c>
      <c r="P93" s="6">
        <v>43539</v>
      </c>
      <c r="Q93" s="7">
        <v>1.391</v>
      </c>
      <c r="R93" s="9">
        <f t="shared" si="14"/>
        <v>-3.5932446999636719E-4</v>
      </c>
      <c r="S93" s="6">
        <v>43538</v>
      </c>
      <c r="T93" s="7">
        <v>1.2272000000000001</v>
      </c>
      <c r="U93" s="9">
        <f t="shared" si="15"/>
        <v>4.891570194033556E-4</v>
      </c>
      <c r="V93" s="6">
        <v>43538</v>
      </c>
      <c r="W93" s="7">
        <v>1.1419999999999999</v>
      </c>
      <c r="X93" s="9">
        <f t="shared" si="16"/>
        <v>2.6276605062623015E-4</v>
      </c>
      <c r="Y93" s="6">
        <v>43538</v>
      </c>
      <c r="Z93" s="7">
        <v>1.0659000000000001</v>
      </c>
      <c r="AA93" s="9">
        <f t="shared" si="17"/>
        <v>9.3826233814964331E-5</v>
      </c>
    </row>
    <row r="94" spans="1:27" x14ac:dyDescent="0.25">
      <c r="A94" s="6">
        <v>43544</v>
      </c>
      <c r="B94" s="7">
        <v>15594.56</v>
      </c>
      <c r="C94" s="9">
        <f t="shared" si="9"/>
        <v>-5.4844980026223554E-3</v>
      </c>
      <c r="D94" s="6">
        <v>43545</v>
      </c>
      <c r="E94" s="7">
        <v>1178.22</v>
      </c>
      <c r="F94" s="9">
        <f t="shared" si="10"/>
        <v>1.6074785698270151E-2</v>
      </c>
      <c r="G94" s="6">
        <v>43543</v>
      </c>
      <c r="H94" s="7">
        <v>2.5009000000000001</v>
      </c>
      <c r="I94" s="9">
        <f t="shared" si="11"/>
        <v>8.9563077419616017E-3</v>
      </c>
      <c r="J94" s="6">
        <v>43539</v>
      </c>
      <c r="K94" s="7">
        <v>1.0810999999999999</v>
      </c>
      <c r="L94" s="9">
        <f t="shared" si="12"/>
        <v>2.7757216876384802E-4</v>
      </c>
      <c r="M94" s="6">
        <v>43543</v>
      </c>
      <c r="N94" s="7">
        <v>2.1272000000000002</v>
      </c>
      <c r="O94" s="9">
        <f t="shared" si="13"/>
        <v>-5.1684442982646102E-4</v>
      </c>
      <c r="P94" s="6">
        <v>43543</v>
      </c>
      <c r="Q94" s="7">
        <v>1.3915999999999999</v>
      </c>
      <c r="R94" s="9">
        <f t="shared" si="14"/>
        <v>4.3134435657795391E-4</v>
      </c>
      <c r="S94" s="6">
        <v>43539</v>
      </c>
      <c r="T94" s="7">
        <v>1.2324999999999999</v>
      </c>
      <c r="U94" s="9">
        <f t="shared" si="15"/>
        <v>4.3187744458929762E-3</v>
      </c>
      <c r="V94" s="6">
        <v>43539</v>
      </c>
      <c r="W94" s="7">
        <v>1.1442000000000001</v>
      </c>
      <c r="X94" s="9">
        <f t="shared" si="16"/>
        <v>1.9264448336253957E-3</v>
      </c>
      <c r="Y94" s="6">
        <v>43539</v>
      </c>
      <c r="Z94" s="7">
        <v>1.0663</v>
      </c>
      <c r="AA94" s="9">
        <f t="shared" si="17"/>
        <v>3.7526972511488498E-4</v>
      </c>
    </row>
    <row r="95" spans="1:27" x14ac:dyDescent="0.25">
      <c r="A95" s="6">
        <v>43545</v>
      </c>
      <c r="B95" s="7">
        <v>15728.93</v>
      </c>
      <c r="C95" s="9">
        <f t="shared" si="9"/>
        <v>8.6164662548991952E-3</v>
      </c>
      <c r="D95" s="6">
        <v>43546</v>
      </c>
      <c r="E95" s="7">
        <v>1159.1400000000001</v>
      </c>
      <c r="F95" s="9">
        <f t="shared" si="10"/>
        <v>-1.6193919641493037E-2</v>
      </c>
      <c r="G95" s="6">
        <v>43544</v>
      </c>
      <c r="H95" s="7">
        <v>2.5019</v>
      </c>
      <c r="I95" s="9">
        <f t="shared" si="11"/>
        <v>3.9985605182130026E-4</v>
      </c>
      <c r="J95" s="6">
        <v>43542</v>
      </c>
      <c r="K95" s="7">
        <v>1.0810999999999999</v>
      </c>
      <c r="L95" s="9">
        <f t="shared" si="12"/>
        <v>0</v>
      </c>
      <c r="M95" s="6">
        <v>43544</v>
      </c>
      <c r="N95" s="7">
        <v>2.1280000000000001</v>
      </c>
      <c r="O95" s="9">
        <f t="shared" si="13"/>
        <v>3.7608123354640455E-4</v>
      </c>
      <c r="P95" s="6">
        <v>43544</v>
      </c>
      <c r="Q95" s="7">
        <v>1.3952</v>
      </c>
      <c r="R95" s="9">
        <f t="shared" si="14"/>
        <v>2.5869502730670076E-3</v>
      </c>
      <c r="S95" s="6">
        <v>43542</v>
      </c>
      <c r="T95" s="7">
        <v>1.2350000000000001</v>
      </c>
      <c r="U95" s="9">
        <f t="shared" si="15"/>
        <v>2.0283975659230579E-3</v>
      </c>
      <c r="V95" s="6">
        <v>43542</v>
      </c>
      <c r="W95" s="7">
        <v>1.1451</v>
      </c>
      <c r="X95" s="9">
        <f t="shared" si="16"/>
        <v>7.8657577346609052E-4</v>
      </c>
      <c r="Y95" s="6">
        <v>43542</v>
      </c>
      <c r="Z95" s="7">
        <v>1.0662</v>
      </c>
      <c r="AA95" s="9">
        <f t="shared" si="17"/>
        <v>-9.3782237644179865E-5</v>
      </c>
    </row>
    <row r="96" spans="1:27" x14ac:dyDescent="0.25">
      <c r="A96" s="6">
        <v>43546</v>
      </c>
      <c r="B96" s="7">
        <v>15539.3</v>
      </c>
      <c r="C96" s="9">
        <f t="shared" si="9"/>
        <v>-1.2056128420687295E-2</v>
      </c>
      <c r="D96" s="6">
        <v>43549</v>
      </c>
      <c r="E96" s="7">
        <v>1150.01</v>
      </c>
      <c r="F96" s="9">
        <f t="shared" si="10"/>
        <v>-7.8765291509223286E-3</v>
      </c>
      <c r="G96" s="6">
        <v>43545</v>
      </c>
      <c r="H96" s="7">
        <v>2.5061999999999998</v>
      </c>
      <c r="I96" s="9">
        <f t="shared" si="11"/>
        <v>1.7186937927174341E-3</v>
      </c>
      <c r="J96" s="6">
        <v>43543</v>
      </c>
      <c r="K96" s="7">
        <v>1.0811999999999999</v>
      </c>
      <c r="L96" s="9">
        <f t="shared" si="12"/>
        <v>9.2498381278317452E-5</v>
      </c>
      <c r="M96" s="6">
        <v>43545</v>
      </c>
      <c r="N96" s="7">
        <v>2.1301999999999999</v>
      </c>
      <c r="O96" s="9">
        <f t="shared" si="13"/>
        <v>1.0338345864660515E-3</v>
      </c>
      <c r="P96" s="6">
        <v>43545</v>
      </c>
      <c r="Q96" s="7">
        <v>1.3980000000000001</v>
      </c>
      <c r="R96" s="9">
        <f t="shared" si="14"/>
        <v>2.0068807339450514E-3</v>
      </c>
      <c r="S96" s="6">
        <v>43543</v>
      </c>
      <c r="T96" s="7">
        <v>1.2362</v>
      </c>
      <c r="U96" s="9">
        <f t="shared" si="15"/>
        <v>9.7165991902823301E-4</v>
      </c>
      <c r="V96" s="6">
        <v>43543</v>
      </c>
      <c r="W96" s="7">
        <v>1.1455</v>
      </c>
      <c r="X96" s="9">
        <f t="shared" si="16"/>
        <v>3.4931447035189587E-4</v>
      </c>
      <c r="Y96" s="6">
        <v>43543</v>
      </c>
      <c r="Z96" s="7">
        <v>1.0661</v>
      </c>
      <c r="AA96" s="9">
        <f t="shared" si="17"/>
        <v>-9.3791033577179689E-5</v>
      </c>
    </row>
    <row r="97" spans="1:27" x14ac:dyDescent="0.25">
      <c r="A97" s="6">
        <v>43549</v>
      </c>
      <c r="B97" s="7">
        <v>15470.04</v>
      </c>
      <c r="C97" s="9">
        <f t="shared" si="9"/>
        <v>-4.4570862265351984E-3</v>
      </c>
      <c r="D97" s="6">
        <v>43550</v>
      </c>
      <c r="E97" s="7">
        <v>1160.48</v>
      </c>
      <c r="F97" s="9">
        <f t="shared" si="10"/>
        <v>9.1042686585334279E-3</v>
      </c>
      <c r="G97" s="6">
        <v>43546</v>
      </c>
      <c r="H97" s="7">
        <v>2.4914000000000001</v>
      </c>
      <c r="I97" s="9">
        <f t="shared" si="11"/>
        <v>-5.9053547202935538E-3</v>
      </c>
      <c r="J97" s="6">
        <v>43544</v>
      </c>
      <c r="K97" s="7">
        <v>1.0822000000000001</v>
      </c>
      <c r="L97" s="9">
        <f t="shared" si="12"/>
        <v>9.2489826119137252E-4</v>
      </c>
      <c r="M97" s="6">
        <v>43546</v>
      </c>
      <c r="N97" s="7">
        <v>2.1294</v>
      </c>
      <c r="O97" s="9">
        <f t="shared" si="13"/>
        <v>-3.7555159139982723E-4</v>
      </c>
      <c r="P97" s="6">
        <v>43546</v>
      </c>
      <c r="Q97" s="7">
        <v>1.3845000000000001</v>
      </c>
      <c r="R97" s="9">
        <f t="shared" si="14"/>
        <v>-9.6566523605150691E-3</v>
      </c>
      <c r="S97" s="6">
        <v>43544</v>
      </c>
      <c r="T97" s="7">
        <v>1.234</v>
      </c>
      <c r="U97" s="9">
        <f t="shared" si="15"/>
        <v>-1.7796473062611064E-3</v>
      </c>
      <c r="V97" s="6">
        <v>43544</v>
      </c>
      <c r="W97" s="7">
        <v>1.145</v>
      </c>
      <c r="X97" s="9">
        <f t="shared" si="16"/>
        <v>-4.3649061545171974E-4</v>
      </c>
      <c r="Y97" s="6">
        <v>43544</v>
      </c>
      <c r="Z97" s="7">
        <v>1.0665</v>
      </c>
      <c r="AA97" s="9">
        <f t="shared" si="17"/>
        <v>3.7519932464117429E-4</v>
      </c>
    </row>
    <row r="98" spans="1:27" x14ac:dyDescent="0.25">
      <c r="A98" s="6">
        <v>43550</v>
      </c>
      <c r="B98" s="7">
        <v>15601.83</v>
      </c>
      <c r="C98" s="9">
        <f t="shared" si="9"/>
        <v>8.5190471388567213E-3</v>
      </c>
      <c r="D98" s="6">
        <v>43551</v>
      </c>
      <c r="E98" s="7">
        <v>1152.3499999999999</v>
      </c>
      <c r="F98" s="9">
        <f t="shared" si="10"/>
        <v>-7.0057217703020378E-3</v>
      </c>
      <c r="G98" s="6">
        <v>43549</v>
      </c>
      <c r="H98" s="7">
        <v>2.4849000000000001</v>
      </c>
      <c r="I98" s="9">
        <f t="shared" si="11"/>
        <v>-2.6089748735650437E-3</v>
      </c>
      <c r="J98" s="6">
        <v>43545</v>
      </c>
      <c r="K98" s="7">
        <v>1.0822000000000001</v>
      </c>
      <c r="L98" s="9">
        <f t="shared" si="12"/>
        <v>0</v>
      </c>
      <c r="M98" s="6">
        <v>43549</v>
      </c>
      <c r="N98" s="7">
        <v>2.1294</v>
      </c>
      <c r="O98" s="9">
        <f t="shared" si="13"/>
        <v>0</v>
      </c>
      <c r="P98" s="6">
        <v>43549</v>
      </c>
      <c r="Q98" s="7">
        <v>1.3889</v>
      </c>
      <c r="R98" s="9">
        <f t="shared" si="14"/>
        <v>3.1780426146623035E-3</v>
      </c>
      <c r="S98" s="6">
        <v>43545</v>
      </c>
      <c r="T98" s="7">
        <v>1.2359</v>
      </c>
      <c r="U98" s="9">
        <f t="shared" si="15"/>
        <v>1.5397082658022794E-3</v>
      </c>
      <c r="V98" s="6">
        <v>43545</v>
      </c>
      <c r="W98" s="7">
        <v>1.1462000000000001</v>
      </c>
      <c r="X98" s="9">
        <f t="shared" si="16"/>
        <v>1.0480349344978951E-3</v>
      </c>
      <c r="Y98" s="6">
        <v>43545</v>
      </c>
      <c r="Z98" s="7">
        <v>1.0671999999999999</v>
      </c>
      <c r="AA98" s="9">
        <f t="shared" si="17"/>
        <v>6.5635255508666003E-4</v>
      </c>
    </row>
    <row r="99" spans="1:27" x14ac:dyDescent="0.25">
      <c r="A99" s="6">
        <v>43551</v>
      </c>
      <c r="B99" s="7">
        <v>15573.22</v>
      </c>
      <c r="C99" s="9">
        <f t="shared" si="9"/>
        <v>-1.833759244909128E-3</v>
      </c>
      <c r="D99" s="6">
        <v>43552</v>
      </c>
      <c r="E99" s="7">
        <v>1158.17</v>
      </c>
      <c r="F99" s="9">
        <f t="shared" si="10"/>
        <v>5.0505488783791075E-3</v>
      </c>
      <c r="G99" s="6">
        <v>43550</v>
      </c>
      <c r="H99" s="7">
        <v>2.4931999999999999</v>
      </c>
      <c r="I99" s="9">
        <f t="shared" si="11"/>
        <v>3.340174654915591E-3</v>
      </c>
      <c r="J99" s="6">
        <v>43546</v>
      </c>
      <c r="K99" s="7">
        <v>1.0825</v>
      </c>
      <c r="L99" s="9">
        <f t="shared" si="12"/>
        <v>2.7721308445755586E-4</v>
      </c>
      <c r="M99" s="6">
        <v>43550</v>
      </c>
      <c r="N99" s="7">
        <v>2.1301000000000001</v>
      </c>
      <c r="O99" s="9">
        <f t="shared" si="13"/>
        <v>3.287310979619353E-4</v>
      </c>
      <c r="P99" s="6">
        <v>43550</v>
      </c>
      <c r="Q99" s="7">
        <v>1.3902000000000001</v>
      </c>
      <c r="R99" s="9">
        <f t="shared" si="14"/>
        <v>9.3599251205996026E-4</v>
      </c>
      <c r="S99" s="6">
        <v>43546</v>
      </c>
      <c r="T99" s="7">
        <v>1.2294</v>
      </c>
      <c r="U99" s="9">
        <f t="shared" si="15"/>
        <v>-5.2593251881219759E-3</v>
      </c>
      <c r="V99" s="6">
        <v>43546</v>
      </c>
      <c r="W99" s="7">
        <v>1.1431</v>
      </c>
      <c r="X99" s="9">
        <f t="shared" si="16"/>
        <v>-2.7045890769500109E-3</v>
      </c>
      <c r="Y99" s="6">
        <v>43546</v>
      </c>
      <c r="Z99" s="7">
        <v>1.0667</v>
      </c>
      <c r="AA99" s="9">
        <f t="shared" si="17"/>
        <v>-4.6851574212888398E-4</v>
      </c>
    </row>
    <row r="100" spans="1:27" x14ac:dyDescent="0.25">
      <c r="A100" s="6">
        <v>43552</v>
      </c>
      <c r="B100" s="7">
        <v>15622.18</v>
      </c>
      <c r="C100" s="9">
        <f t="shared" si="9"/>
        <v>3.1438584955456191E-3</v>
      </c>
      <c r="D100" s="6">
        <v>43553</v>
      </c>
      <c r="E100" s="7">
        <v>1171.44</v>
      </c>
      <c r="F100" s="9">
        <f t="shared" si="10"/>
        <v>1.1457730730376352E-2</v>
      </c>
      <c r="G100" s="6">
        <v>43551</v>
      </c>
      <c r="H100" s="7">
        <v>2.4948000000000001</v>
      </c>
      <c r="I100" s="9">
        <f t="shared" si="11"/>
        <v>6.4174554789036902E-4</v>
      </c>
      <c r="J100" s="6">
        <v>43549</v>
      </c>
      <c r="K100" s="7">
        <v>1.0817000000000001</v>
      </c>
      <c r="L100" s="9">
        <f t="shared" si="12"/>
        <v>-7.3903002309460685E-4</v>
      </c>
      <c r="M100" s="6">
        <v>43551</v>
      </c>
      <c r="N100" s="7">
        <v>2.1288</v>
      </c>
      <c r="O100" s="9">
        <f t="shared" si="13"/>
        <v>-6.1029998591619115E-4</v>
      </c>
      <c r="P100" s="6">
        <v>43551</v>
      </c>
      <c r="Q100" s="7">
        <v>1.387</v>
      </c>
      <c r="R100" s="9">
        <f t="shared" si="14"/>
        <v>-2.3018270752410384E-3</v>
      </c>
      <c r="S100" s="6">
        <v>43549</v>
      </c>
      <c r="T100" s="7">
        <v>1.2248000000000001</v>
      </c>
      <c r="U100" s="9">
        <f t="shared" si="15"/>
        <v>-3.7416625996420506E-3</v>
      </c>
      <c r="V100" s="6">
        <v>43549</v>
      </c>
      <c r="W100" s="7">
        <v>1.1413</v>
      </c>
      <c r="X100" s="9">
        <f t="shared" si="16"/>
        <v>-1.5746653836060046E-3</v>
      </c>
      <c r="Y100" s="6">
        <v>43549</v>
      </c>
      <c r="Z100" s="7">
        <v>1.0665</v>
      </c>
      <c r="AA100" s="9">
        <f t="shared" si="17"/>
        <v>-1.8749414080807911E-4</v>
      </c>
    </row>
    <row r="101" spans="1:27" x14ac:dyDescent="0.25">
      <c r="A101" s="6">
        <v>43553</v>
      </c>
      <c r="B101" s="7">
        <v>15684.61</v>
      </c>
      <c r="C101" s="9">
        <f t="shared" si="9"/>
        <v>3.9962412416193064E-3</v>
      </c>
      <c r="D101" s="6">
        <v>43556</v>
      </c>
      <c r="E101" s="7">
        <v>1184.1400000000001</v>
      </c>
      <c r="F101" s="9">
        <f t="shared" si="10"/>
        <v>1.0841357645291304E-2</v>
      </c>
      <c r="G101" s="6">
        <v>43552</v>
      </c>
      <c r="H101" s="7">
        <v>2.4889999999999999</v>
      </c>
      <c r="I101" s="9">
        <f t="shared" si="11"/>
        <v>-2.3248356581690912E-3</v>
      </c>
      <c r="J101" s="6">
        <v>43550</v>
      </c>
      <c r="K101" s="7">
        <v>1.0823</v>
      </c>
      <c r="L101" s="9">
        <f t="shared" si="12"/>
        <v>5.5468244430057672E-4</v>
      </c>
      <c r="M101" s="6">
        <v>43552</v>
      </c>
      <c r="N101" s="7">
        <v>2.1278000000000001</v>
      </c>
      <c r="O101" s="9">
        <f t="shared" si="13"/>
        <v>-4.6974821495673143E-4</v>
      </c>
      <c r="P101" s="6">
        <v>43552</v>
      </c>
      <c r="Q101" s="7">
        <v>1.3704000000000001</v>
      </c>
      <c r="R101" s="9">
        <f t="shared" si="14"/>
        <v>-1.1968276856524837E-2</v>
      </c>
      <c r="S101" s="6">
        <v>43550</v>
      </c>
      <c r="T101" s="7">
        <v>1.2314000000000001</v>
      </c>
      <c r="U101" s="9">
        <f t="shared" si="15"/>
        <v>5.3886348791638951E-3</v>
      </c>
      <c r="V101" s="6">
        <v>43550</v>
      </c>
      <c r="W101" s="7">
        <v>1.1443000000000001</v>
      </c>
      <c r="X101" s="9">
        <f t="shared" si="16"/>
        <v>2.6285814422151174E-3</v>
      </c>
      <c r="Y101" s="6">
        <v>43550</v>
      </c>
      <c r="Z101" s="7">
        <v>1.0671999999999999</v>
      </c>
      <c r="AA101" s="9">
        <f t="shared" si="17"/>
        <v>6.5635255508666003E-4</v>
      </c>
    </row>
    <row r="102" spans="1:27" x14ac:dyDescent="0.25">
      <c r="A102" s="6">
        <v>43556</v>
      </c>
      <c r="B102" s="7">
        <v>15822.21</v>
      </c>
      <c r="C102" s="9">
        <f t="shared" si="9"/>
        <v>8.7729309176319045E-3</v>
      </c>
      <c r="D102" s="6">
        <v>43557</v>
      </c>
      <c r="E102" s="7">
        <v>1189.55</v>
      </c>
      <c r="F102" s="9">
        <f t="shared" si="10"/>
        <v>4.568716536895852E-3</v>
      </c>
      <c r="G102" s="6">
        <v>43553</v>
      </c>
      <c r="H102" s="7">
        <v>2.4903</v>
      </c>
      <c r="I102" s="9">
        <f t="shared" si="11"/>
        <v>5.2229811169147403E-4</v>
      </c>
      <c r="J102" s="6">
        <v>43551</v>
      </c>
      <c r="K102" s="7">
        <v>1.0817000000000001</v>
      </c>
      <c r="L102" s="9">
        <f t="shared" si="12"/>
        <v>-5.5437494225254915E-4</v>
      </c>
      <c r="M102" s="6">
        <v>43553</v>
      </c>
      <c r="N102" s="7">
        <v>2.1280999999999999</v>
      </c>
      <c r="O102" s="9">
        <f t="shared" si="13"/>
        <v>1.4099069461403558E-4</v>
      </c>
      <c r="P102" s="6">
        <v>43553</v>
      </c>
      <c r="Q102" s="7">
        <v>1.3686</v>
      </c>
      <c r="R102" s="9">
        <f t="shared" si="14"/>
        <v>-1.3134851138353939E-3</v>
      </c>
      <c r="S102" s="6">
        <v>43551</v>
      </c>
      <c r="T102" s="7">
        <v>1.2309000000000001</v>
      </c>
      <c r="U102" s="9">
        <f t="shared" si="15"/>
        <v>-4.0604190352439901E-4</v>
      </c>
      <c r="V102" s="6">
        <v>43551</v>
      </c>
      <c r="W102" s="7">
        <v>1.1437999999999999</v>
      </c>
      <c r="X102" s="9">
        <f t="shared" si="16"/>
        <v>-4.369483527048562E-4</v>
      </c>
      <c r="Y102" s="6">
        <v>43551</v>
      </c>
      <c r="Z102" s="7">
        <v>1.0669</v>
      </c>
      <c r="AA102" s="9">
        <f t="shared" si="17"/>
        <v>-2.811094452773304E-4</v>
      </c>
    </row>
    <row r="103" spans="1:27" x14ac:dyDescent="0.25">
      <c r="A103" s="6">
        <v>43557</v>
      </c>
      <c r="B103" s="7">
        <v>15853.5</v>
      </c>
      <c r="C103" s="9">
        <f t="shared" si="9"/>
        <v>1.9775998422471245E-3</v>
      </c>
      <c r="D103" s="6">
        <v>43558</v>
      </c>
      <c r="E103" s="7">
        <v>1198.55</v>
      </c>
      <c r="F103" s="9">
        <f t="shared" si="10"/>
        <v>7.5658862595098988E-3</v>
      </c>
      <c r="G103" s="6">
        <v>43556</v>
      </c>
      <c r="H103" s="7">
        <v>2.5028000000000001</v>
      </c>
      <c r="I103" s="9">
        <f t="shared" si="11"/>
        <v>5.0194755651930198E-3</v>
      </c>
      <c r="J103" s="6">
        <v>43552</v>
      </c>
      <c r="K103" s="7">
        <v>1.0809</v>
      </c>
      <c r="L103" s="9">
        <f t="shared" si="12"/>
        <v>-7.3957659240097423E-4</v>
      </c>
      <c r="M103" s="6">
        <v>43556</v>
      </c>
      <c r="N103" s="7">
        <v>2.1301999999999999</v>
      </c>
      <c r="O103" s="9">
        <f t="shared" si="13"/>
        <v>9.8679573328320602E-4</v>
      </c>
      <c r="P103" s="6">
        <v>43556</v>
      </c>
      <c r="Q103" s="7">
        <v>1.3851</v>
      </c>
      <c r="R103" s="9">
        <f t="shared" si="14"/>
        <v>1.2056115738711062E-2</v>
      </c>
      <c r="S103" s="6">
        <v>43552</v>
      </c>
      <c r="T103" s="7">
        <v>1.2310000000000001</v>
      </c>
      <c r="U103" s="9">
        <f t="shared" si="15"/>
        <v>8.1241368104629925E-5</v>
      </c>
      <c r="V103" s="6">
        <v>43552</v>
      </c>
      <c r="W103" s="7">
        <v>1.143</v>
      </c>
      <c r="X103" s="9">
        <f t="shared" si="16"/>
        <v>-6.9942297604468605E-4</v>
      </c>
      <c r="Y103" s="6">
        <v>43552</v>
      </c>
      <c r="Z103" s="7">
        <v>1.0661</v>
      </c>
      <c r="AA103" s="9">
        <f t="shared" si="17"/>
        <v>-7.498359733807404E-4</v>
      </c>
    </row>
    <row r="104" spans="1:27" x14ac:dyDescent="0.25">
      <c r="A104" s="6">
        <v>43558</v>
      </c>
      <c r="B104" s="7">
        <v>15934.44</v>
      </c>
      <c r="C104" s="9">
        <f t="shared" si="9"/>
        <v>5.1054972088182739E-3</v>
      </c>
      <c r="D104" s="6">
        <v>43559</v>
      </c>
      <c r="E104" s="7">
        <v>1196.08</v>
      </c>
      <c r="F104" s="9">
        <f t="shared" si="10"/>
        <v>-2.0608234950565494E-3</v>
      </c>
      <c r="G104" s="6">
        <v>43557</v>
      </c>
      <c r="H104" s="7">
        <v>2.5169000000000001</v>
      </c>
      <c r="I104" s="9">
        <f t="shared" si="11"/>
        <v>5.6336902669010709E-3</v>
      </c>
      <c r="J104" s="6">
        <v>43553</v>
      </c>
      <c r="K104" s="7">
        <v>1.0823</v>
      </c>
      <c r="L104" s="9">
        <f t="shared" si="12"/>
        <v>1.2952169488389933E-3</v>
      </c>
      <c r="M104" s="6">
        <v>43557</v>
      </c>
      <c r="N104" s="7">
        <v>2.1291000000000002</v>
      </c>
      <c r="O104" s="9">
        <f t="shared" si="13"/>
        <v>-5.1638343817465816E-4</v>
      </c>
      <c r="P104" s="6">
        <v>43557</v>
      </c>
      <c r="Q104" s="7">
        <v>1.3757999999999999</v>
      </c>
      <c r="R104" s="9">
        <f t="shared" si="14"/>
        <v>-6.7143166558371855E-3</v>
      </c>
      <c r="S104" s="6">
        <v>43553</v>
      </c>
      <c r="T104" s="7">
        <v>1.2372000000000001</v>
      </c>
      <c r="U104" s="9">
        <f t="shared" si="15"/>
        <v>5.0365556458163959E-3</v>
      </c>
      <c r="V104" s="6">
        <v>43553</v>
      </c>
      <c r="W104" s="7">
        <v>1.1457999999999999</v>
      </c>
      <c r="X104" s="9">
        <f t="shared" si="16"/>
        <v>2.4496937882763901E-3</v>
      </c>
      <c r="Y104" s="6">
        <v>43553</v>
      </c>
      <c r="Z104" s="7">
        <v>1.0668</v>
      </c>
      <c r="AA104" s="9">
        <f t="shared" si="17"/>
        <v>6.5659881812205501E-4</v>
      </c>
    </row>
    <row r="105" spans="1:27" x14ac:dyDescent="0.25">
      <c r="A105" s="6">
        <v>43559</v>
      </c>
      <c r="B105" s="7">
        <v>15904.58</v>
      </c>
      <c r="C105" s="9">
        <f t="shared" si="9"/>
        <v>-1.8739284217079847E-3</v>
      </c>
      <c r="D105" s="6">
        <v>43560</v>
      </c>
      <c r="E105" s="7">
        <v>1198.95</v>
      </c>
      <c r="F105" s="9">
        <f t="shared" si="10"/>
        <v>2.3995050498295417E-3</v>
      </c>
      <c r="G105" s="6">
        <v>43558</v>
      </c>
      <c r="H105" s="7">
        <v>2.5263</v>
      </c>
      <c r="I105" s="9">
        <f t="shared" si="11"/>
        <v>3.7347530692517987E-3</v>
      </c>
      <c r="J105" s="6">
        <v>43556</v>
      </c>
      <c r="K105" s="7">
        <v>1.0840000000000001</v>
      </c>
      <c r="L105" s="9">
        <f t="shared" si="12"/>
        <v>1.5707290030490943E-3</v>
      </c>
      <c r="M105" s="6">
        <v>43558</v>
      </c>
      <c r="N105" s="7">
        <v>2.1293000000000002</v>
      </c>
      <c r="O105" s="9">
        <f t="shared" si="13"/>
        <v>9.393640505376824E-5</v>
      </c>
      <c r="P105" s="6">
        <v>43558</v>
      </c>
      <c r="Q105" s="7">
        <v>1.3752</v>
      </c>
      <c r="R105" s="9">
        <f t="shared" si="14"/>
        <v>-4.3610989969467505E-4</v>
      </c>
      <c r="S105" s="6">
        <v>43556</v>
      </c>
      <c r="T105" s="7">
        <v>1.2463</v>
      </c>
      <c r="U105" s="9">
        <f t="shared" si="15"/>
        <v>7.355318461040968E-3</v>
      </c>
      <c r="V105" s="6">
        <v>43556</v>
      </c>
      <c r="W105" s="7">
        <v>1.1503000000000001</v>
      </c>
      <c r="X105" s="9">
        <f t="shared" si="16"/>
        <v>3.9273869785304335E-3</v>
      </c>
      <c r="Y105" s="6">
        <v>43556</v>
      </c>
      <c r="Z105" s="7">
        <v>1.0682</v>
      </c>
      <c r="AA105" s="9">
        <f t="shared" si="17"/>
        <v>1.3123359580053131E-3</v>
      </c>
    </row>
    <row r="106" spans="1:27" x14ac:dyDescent="0.25">
      <c r="A106" s="6">
        <v>43560</v>
      </c>
      <c r="B106" s="7">
        <v>15955.67</v>
      </c>
      <c r="C106" s="9">
        <f t="shared" si="9"/>
        <v>3.2122822482580581E-3</v>
      </c>
      <c r="D106" s="6">
        <v>43563</v>
      </c>
      <c r="E106" s="7">
        <v>1196.83</v>
      </c>
      <c r="F106" s="9">
        <f t="shared" si="10"/>
        <v>-1.7682138537888302E-3</v>
      </c>
      <c r="G106" s="6">
        <v>43559</v>
      </c>
      <c r="H106" s="7">
        <v>2.5186999999999999</v>
      </c>
      <c r="I106" s="9">
        <f t="shared" si="11"/>
        <v>-3.0083521355342008E-3</v>
      </c>
      <c r="J106" s="6">
        <v>43557</v>
      </c>
      <c r="K106" s="7">
        <v>1.0840000000000001</v>
      </c>
      <c r="L106" s="9">
        <f t="shared" si="12"/>
        <v>0</v>
      </c>
      <c r="M106" s="6">
        <v>43559</v>
      </c>
      <c r="N106" s="7">
        <v>2.1307999999999998</v>
      </c>
      <c r="O106" s="9">
        <f t="shared" si="13"/>
        <v>7.044568637578606E-4</v>
      </c>
      <c r="P106" s="6">
        <v>43559</v>
      </c>
      <c r="Q106" s="7">
        <v>1.3804000000000001</v>
      </c>
      <c r="R106" s="9">
        <f t="shared" si="14"/>
        <v>3.7812681791740063E-3</v>
      </c>
      <c r="S106" s="6">
        <v>43557</v>
      </c>
      <c r="T106" s="7">
        <v>1.2470000000000001</v>
      </c>
      <c r="U106" s="9">
        <f t="shared" si="15"/>
        <v>5.6166252106246086E-4</v>
      </c>
      <c r="V106" s="6">
        <v>43557</v>
      </c>
      <c r="W106" s="7">
        <v>1.1500999999999999</v>
      </c>
      <c r="X106" s="9">
        <f t="shared" si="16"/>
        <v>-1.7386768669060246E-4</v>
      </c>
      <c r="Y106" s="6">
        <v>43557</v>
      </c>
      <c r="Z106" s="7">
        <v>1.0678000000000001</v>
      </c>
      <c r="AA106" s="9">
        <f t="shared" si="17"/>
        <v>-3.7446171128997937E-4</v>
      </c>
    </row>
    <row r="107" spans="1:27" x14ac:dyDescent="0.25">
      <c r="A107" s="6">
        <v>43563</v>
      </c>
      <c r="B107" s="7">
        <v>15938.76</v>
      </c>
      <c r="C107" s="9">
        <f t="shared" si="9"/>
        <v>-1.0598113397933058E-3</v>
      </c>
      <c r="D107" s="6">
        <v>43564</v>
      </c>
      <c r="E107" s="7">
        <v>1190.8399999999999</v>
      </c>
      <c r="F107" s="9">
        <f t="shared" si="10"/>
        <v>-5.004887912234828E-3</v>
      </c>
      <c r="G107" s="6">
        <v>43560</v>
      </c>
      <c r="H107" s="7">
        <v>2.5072000000000001</v>
      </c>
      <c r="I107" s="9">
        <f t="shared" si="11"/>
        <v>-4.5658474609917192E-3</v>
      </c>
      <c r="J107" s="6">
        <v>43558</v>
      </c>
      <c r="K107" s="7">
        <v>1.0838000000000001</v>
      </c>
      <c r="L107" s="9">
        <f t="shared" si="12"/>
        <v>-1.8450184501842985E-4</v>
      </c>
      <c r="M107" s="6">
        <v>43560</v>
      </c>
      <c r="N107" s="7">
        <v>2.13</v>
      </c>
      <c r="O107" s="9">
        <f t="shared" si="13"/>
        <v>-3.7544584193725924E-4</v>
      </c>
      <c r="P107" s="6">
        <v>43560</v>
      </c>
      <c r="Q107" s="7">
        <v>1.3776999999999999</v>
      </c>
      <c r="R107" s="9">
        <f t="shared" si="14"/>
        <v>-1.9559547957114943E-3</v>
      </c>
      <c r="S107" s="6">
        <v>43558</v>
      </c>
      <c r="T107" s="7">
        <v>1.2505999999999999</v>
      </c>
      <c r="U107" s="9">
        <f t="shared" si="15"/>
        <v>2.8869286287087612E-3</v>
      </c>
      <c r="V107" s="6">
        <v>43558</v>
      </c>
      <c r="W107" s="7">
        <v>1.1514</v>
      </c>
      <c r="X107" s="9">
        <f t="shared" si="16"/>
        <v>1.1303364924789836E-3</v>
      </c>
      <c r="Y107" s="6">
        <v>43558</v>
      </c>
      <c r="Z107" s="7">
        <v>1.0680000000000001</v>
      </c>
      <c r="AA107" s="9">
        <f t="shared" si="17"/>
        <v>1.8730099269524065E-4</v>
      </c>
    </row>
    <row r="108" spans="1:27" x14ac:dyDescent="0.25">
      <c r="A108" s="6">
        <v>43564</v>
      </c>
      <c r="B108" s="7">
        <v>15883.55</v>
      </c>
      <c r="C108" s="9">
        <f t="shared" si="9"/>
        <v>-3.4638830122293669E-3</v>
      </c>
      <c r="D108" s="6">
        <v>43565</v>
      </c>
      <c r="E108" s="7">
        <v>1201.24</v>
      </c>
      <c r="F108" s="9">
        <f t="shared" si="10"/>
        <v>8.7333310940177454E-3</v>
      </c>
      <c r="G108" s="6">
        <v>43563</v>
      </c>
      <c r="H108" s="7">
        <v>2.5108999999999999</v>
      </c>
      <c r="I108" s="9">
        <f t="shared" si="11"/>
        <v>1.4757498404594028E-3</v>
      </c>
      <c r="J108" s="6">
        <v>43559</v>
      </c>
      <c r="K108" s="7">
        <v>1.0842000000000001</v>
      </c>
      <c r="L108" s="9">
        <f t="shared" si="12"/>
        <v>3.6907178446203722E-4</v>
      </c>
      <c r="M108" s="6">
        <v>43563</v>
      </c>
      <c r="N108" s="7">
        <v>2.1284999999999998</v>
      </c>
      <c r="O108" s="9">
        <f t="shared" si="13"/>
        <v>-7.0422535211270277E-4</v>
      </c>
      <c r="P108" s="6">
        <v>43563</v>
      </c>
      <c r="Q108" s="7">
        <v>1.3675999999999999</v>
      </c>
      <c r="R108" s="9">
        <f t="shared" si="14"/>
        <v>-7.3310590113958036E-3</v>
      </c>
      <c r="S108" s="6">
        <v>43559</v>
      </c>
      <c r="T108" s="7">
        <v>1.2504999999999999</v>
      </c>
      <c r="U108" s="9">
        <f t="shared" si="15"/>
        <v>-7.9961618423148088E-5</v>
      </c>
      <c r="V108" s="6">
        <v>43559</v>
      </c>
      <c r="W108" s="7">
        <v>1.1517999999999999</v>
      </c>
      <c r="X108" s="9">
        <f t="shared" si="16"/>
        <v>3.4740316136873021E-4</v>
      </c>
      <c r="Y108" s="6">
        <v>43559</v>
      </c>
      <c r="Z108" s="7">
        <v>1.0684</v>
      </c>
      <c r="AA108" s="9">
        <f t="shared" si="17"/>
        <v>3.7453183520595122E-4</v>
      </c>
    </row>
    <row r="109" spans="1:27" x14ac:dyDescent="0.25">
      <c r="A109" s="6">
        <v>43565</v>
      </c>
      <c r="B109" s="7">
        <v>15947.47</v>
      </c>
      <c r="C109" s="9">
        <f t="shared" si="9"/>
        <v>4.0242892804190546E-3</v>
      </c>
      <c r="D109" s="6">
        <v>43566</v>
      </c>
      <c r="E109" s="7">
        <v>1195.96</v>
      </c>
      <c r="F109" s="9">
        <f t="shared" si="10"/>
        <v>-4.3954580267057146E-3</v>
      </c>
      <c r="G109" s="6">
        <v>43564</v>
      </c>
      <c r="H109" s="7">
        <v>2.5156000000000001</v>
      </c>
      <c r="I109" s="9">
        <f t="shared" si="11"/>
        <v>1.8718387829065868E-3</v>
      </c>
      <c r="J109" s="6">
        <v>43560</v>
      </c>
      <c r="K109" s="7">
        <v>1.0834999999999999</v>
      </c>
      <c r="L109" s="9">
        <f t="shared" si="12"/>
        <v>-6.4563733628495194E-4</v>
      </c>
      <c r="M109" s="6">
        <v>43564</v>
      </c>
      <c r="N109" s="7">
        <v>2.1286</v>
      </c>
      <c r="O109" s="9">
        <f t="shared" si="13"/>
        <v>4.6981442330378688E-5</v>
      </c>
      <c r="P109" s="6">
        <v>43564</v>
      </c>
      <c r="Q109" s="7">
        <v>1.37</v>
      </c>
      <c r="R109" s="9">
        <f t="shared" si="14"/>
        <v>1.7548990933022666E-3</v>
      </c>
      <c r="S109" s="6">
        <v>43560</v>
      </c>
      <c r="T109" s="7">
        <v>1.2492000000000001</v>
      </c>
      <c r="U109" s="9">
        <f t="shared" si="15"/>
        <v>-1.0395841663333521E-3</v>
      </c>
      <c r="V109" s="6">
        <v>43560</v>
      </c>
      <c r="W109" s="7">
        <v>1.1508</v>
      </c>
      <c r="X109" s="9">
        <f t="shared" si="16"/>
        <v>-8.6820628581341368E-4</v>
      </c>
      <c r="Y109" s="6">
        <v>43560</v>
      </c>
      <c r="Z109" s="7">
        <v>1.0679000000000001</v>
      </c>
      <c r="AA109" s="9">
        <f t="shared" si="17"/>
        <v>-4.6798951703476687E-4</v>
      </c>
    </row>
    <row r="110" spans="1:27" x14ac:dyDescent="0.25">
      <c r="A110" s="6">
        <v>43566</v>
      </c>
      <c r="B110" s="7">
        <v>15889.61</v>
      </c>
      <c r="C110" s="9">
        <f t="shared" si="9"/>
        <v>-3.6281617084088424E-3</v>
      </c>
      <c r="D110" s="6">
        <v>43567</v>
      </c>
      <c r="E110" s="7">
        <v>1198.1099999999999</v>
      </c>
      <c r="F110" s="9">
        <f t="shared" si="10"/>
        <v>1.7977189872569847E-3</v>
      </c>
      <c r="G110" s="6">
        <v>43565</v>
      </c>
      <c r="H110" s="7">
        <v>2.5188999999999999</v>
      </c>
      <c r="I110" s="9">
        <f t="shared" si="11"/>
        <v>1.3118142788996099E-3</v>
      </c>
      <c r="J110" s="6">
        <v>43563</v>
      </c>
      <c r="K110" s="7">
        <v>1.0834999999999999</v>
      </c>
      <c r="L110" s="9">
        <f t="shared" si="12"/>
        <v>0</v>
      </c>
      <c r="M110" s="6">
        <v>43565</v>
      </c>
      <c r="N110" s="7">
        <v>2.1303000000000001</v>
      </c>
      <c r="O110" s="9">
        <f t="shared" si="13"/>
        <v>7.9864699802688842E-4</v>
      </c>
      <c r="P110" s="6">
        <v>43565</v>
      </c>
      <c r="Q110" s="7">
        <v>1.3694</v>
      </c>
      <c r="R110" s="9">
        <f t="shared" si="14"/>
        <v>-4.3795620437967587E-4</v>
      </c>
      <c r="S110" s="6">
        <v>43563</v>
      </c>
      <c r="T110" s="7">
        <v>1.2485999999999999</v>
      </c>
      <c r="U110" s="9">
        <f t="shared" si="15"/>
        <v>-4.8030739673403453E-4</v>
      </c>
      <c r="V110" s="6">
        <v>43563</v>
      </c>
      <c r="W110" s="7">
        <v>1.1500999999999999</v>
      </c>
      <c r="X110" s="9">
        <f t="shared" si="16"/>
        <v>-6.0827250608285095E-4</v>
      </c>
      <c r="Y110" s="6">
        <v>43563</v>
      </c>
      <c r="Z110" s="7">
        <v>1.0673999999999999</v>
      </c>
      <c r="AA110" s="9">
        <f t="shared" si="17"/>
        <v>-4.6820863376736299E-4</v>
      </c>
    </row>
    <row r="111" spans="1:27" x14ac:dyDescent="0.25">
      <c r="A111" s="6">
        <v>43567</v>
      </c>
      <c r="B111" s="7">
        <v>15831.23</v>
      </c>
      <c r="C111" s="9">
        <f t="shared" si="9"/>
        <v>-3.6740989866964019E-3</v>
      </c>
      <c r="D111" s="6">
        <v>43570</v>
      </c>
      <c r="E111" s="7">
        <v>1198.06</v>
      </c>
      <c r="F111" s="9">
        <f t="shared" si="10"/>
        <v>-4.1732395189051533E-5</v>
      </c>
      <c r="G111" s="6">
        <v>43566</v>
      </c>
      <c r="H111" s="7">
        <v>2.5261</v>
      </c>
      <c r="I111" s="9">
        <f t="shared" si="11"/>
        <v>2.8583905673111656E-3</v>
      </c>
      <c r="J111" s="6">
        <v>43564</v>
      </c>
      <c r="K111" s="7">
        <v>1.0833999999999999</v>
      </c>
      <c r="L111" s="9">
        <f t="shared" si="12"/>
        <v>-9.229349330871158E-5</v>
      </c>
      <c r="M111" s="6">
        <v>43566</v>
      </c>
      <c r="N111" s="7">
        <v>2.1305999999999998</v>
      </c>
      <c r="O111" s="9">
        <f t="shared" si="13"/>
        <v>1.4082523588215037E-4</v>
      </c>
      <c r="P111" s="6">
        <v>43566</v>
      </c>
      <c r="Q111" s="7">
        <v>1.3637000000000001</v>
      </c>
      <c r="R111" s="9">
        <f t="shared" si="14"/>
        <v>-4.162406893529879E-3</v>
      </c>
      <c r="S111" s="6">
        <v>43564</v>
      </c>
      <c r="T111" s="7">
        <v>1.2466999999999999</v>
      </c>
      <c r="U111" s="9">
        <f t="shared" si="15"/>
        <v>-1.5217043088258952E-3</v>
      </c>
      <c r="V111" s="6">
        <v>43564</v>
      </c>
      <c r="W111" s="7">
        <v>1.1493</v>
      </c>
      <c r="X111" s="9">
        <f t="shared" si="16"/>
        <v>-6.9559168767925573E-4</v>
      </c>
      <c r="Y111" s="6">
        <v>43564</v>
      </c>
      <c r="Z111" s="7">
        <v>1.0671999999999999</v>
      </c>
      <c r="AA111" s="9">
        <f t="shared" si="17"/>
        <v>-1.8737118231213978E-4</v>
      </c>
    </row>
    <row r="112" spans="1:27" x14ac:dyDescent="0.25">
      <c r="A112" s="6">
        <v>43570</v>
      </c>
      <c r="B112" s="7">
        <v>15909.66</v>
      </c>
      <c r="C112" s="9">
        <f t="shared" si="9"/>
        <v>4.9541318015088086E-3</v>
      </c>
      <c r="D112" s="6">
        <v>43571</v>
      </c>
      <c r="E112" s="7">
        <v>1204.4100000000001</v>
      </c>
      <c r="F112" s="9">
        <f t="shared" si="10"/>
        <v>5.3002353805319743E-3</v>
      </c>
      <c r="G112" s="6">
        <v>43567</v>
      </c>
      <c r="H112" s="7">
        <v>2.5312999999999999</v>
      </c>
      <c r="I112" s="9">
        <f t="shared" si="11"/>
        <v>2.0585091643244018E-3</v>
      </c>
      <c r="J112" s="6">
        <v>43565</v>
      </c>
      <c r="K112" s="7">
        <v>1.0837000000000001</v>
      </c>
      <c r="L112" s="9">
        <f t="shared" si="12"/>
        <v>2.7690603655177132E-4</v>
      </c>
      <c r="M112" s="6">
        <v>43567</v>
      </c>
      <c r="N112" s="7">
        <v>2.1299000000000001</v>
      </c>
      <c r="O112" s="9">
        <f t="shared" si="13"/>
        <v>-3.285459494976537E-4</v>
      </c>
      <c r="P112" s="6">
        <v>43567</v>
      </c>
      <c r="Q112" s="7">
        <v>1.3602000000000001</v>
      </c>
      <c r="R112" s="9">
        <f t="shared" si="14"/>
        <v>-2.5665468944783003E-3</v>
      </c>
      <c r="S112" s="6">
        <v>43565</v>
      </c>
      <c r="T112" s="7">
        <v>1.2490000000000001</v>
      </c>
      <c r="U112" s="9">
        <f t="shared" si="15"/>
        <v>1.8448704580092973E-3</v>
      </c>
      <c r="V112" s="6">
        <v>43565</v>
      </c>
      <c r="W112" s="7">
        <v>1.1507000000000001</v>
      </c>
      <c r="X112" s="9">
        <f t="shared" si="16"/>
        <v>1.2181327764726945E-3</v>
      </c>
      <c r="Y112" s="6">
        <v>43565</v>
      </c>
      <c r="Z112" s="7">
        <v>1.0680000000000001</v>
      </c>
      <c r="AA112" s="9">
        <f t="shared" si="17"/>
        <v>7.4962518740642238E-4</v>
      </c>
    </row>
    <row r="113" spans="1:27" x14ac:dyDescent="0.25">
      <c r="A113" s="6">
        <v>43571</v>
      </c>
      <c r="B113" s="7">
        <v>15853.75</v>
      </c>
      <c r="C113" s="9">
        <f t="shared" si="9"/>
        <v>-3.5142171485751331E-3</v>
      </c>
      <c r="D113" s="6">
        <v>43572</v>
      </c>
      <c r="E113" s="7">
        <v>1201.52</v>
      </c>
      <c r="F113" s="9">
        <f t="shared" si="10"/>
        <v>-2.3995151152847449E-3</v>
      </c>
      <c r="G113" s="6">
        <v>43570</v>
      </c>
      <c r="H113" s="7">
        <v>2.5341</v>
      </c>
      <c r="I113" s="9">
        <f t="shared" si="11"/>
        <v>1.1061509896101353E-3</v>
      </c>
      <c r="J113" s="6">
        <v>43566</v>
      </c>
      <c r="K113" s="7">
        <v>1.0834999999999999</v>
      </c>
      <c r="L113" s="9">
        <f t="shared" si="12"/>
        <v>-1.8455292055015226E-4</v>
      </c>
      <c r="M113" s="6">
        <v>43570</v>
      </c>
      <c r="N113" s="7">
        <v>2.1295999999999999</v>
      </c>
      <c r="O113" s="9">
        <f t="shared" si="13"/>
        <v>-1.4085168317770269E-4</v>
      </c>
      <c r="P113" s="6">
        <v>43570</v>
      </c>
      <c r="Q113" s="7">
        <v>1.3578999999999999</v>
      </c>
      <c r="R113" s="9">
        <f t="shared" si="14"/>
        <v>-1.6909278047347381E-3</v>
      </c>
      <c r="S113" s="6">
        <v>43566</v>
      </c>
      <c r="T113" s="7">
        <v>1.248</v>
      </c>
      <c r="U113" s="9">
        <f t="shared" si="15"/>
        <v>-8.0064051241001744E-4</v>
      </c>
      <c r="V113" s="6">
        <v>43566</v>
      </c>
      <c r="W113" s="7">
        <v>1.1501999999999999</v>
      </c>
      <c r="X113" s="9">
        <f t="shared" si="16"/>
        <v>-4.345181194057243E-4</v>
      </c>
      <c r="Y113" s="6">
        <v>43566</v>
      </c>
      <c r="Z113" s="7">
        <v>1.0679000000000001</v>
      </c>
      <c r="AA113" s="9">
        <f t="shared" si="17"/>
        <v>-9.3632958801487804E-5</v>
      </c>
    </row>
    <row r="114" spans="1:27" x14ac:dyDescent="0.25">
      <c r="A114" s="6">
        <v>43572</v>
      </c>
      <c r="B114" s="7">
        <v>15754.15</v>
      </c>
      <c r="C114" s="9">
        <f t="shared" si="9"/>
        <v>-6.282425293700252E-3</v>
      </c>
      <c r="D114" s="6">
        <v>43573</v>
      </c>
      <c r="E114" s="7">
        <v>1211.45</v>
      </c>
      <c r="F114" s="9">
        <f t="shared" si="10"/>
        <v>8.2645315933151872E-3</v>
      </c>
      <c r="G114" s="6">
        <v>43571</v>
      </c>
      <c r="H114" s="7">
        <v>2.5425</v>
      </c>
      <c r="I114" s="9">
        <f t="shared" si="11"/>
        <v>3.3147863146679147E-3</v>
      </c>
      <c r="J114" s="6">
        <v>43567</v>
      </c>
      <c r="K114" s="7">
        <v>1.0831</v>
      </c>
      <c r="L114" s="9">
        <f t="shared" si="12"/>
        <v>-3.6917397323484632E-4</v>
      </c>
      <c r="M114" s="6">
        <v>43571</v>
      </c>
      <c r="N114" s="7">
        <v>2.1305000000000001</v>
      </c>
      <c r="O114" s="9">
        <f t="shared" si="13"/>
        <v>4.2261457550719521E-4</v>
      </c>
      <c r="P114" s="6">
        <v>43571</v>
      </c>
      <c r="Q114" s="7">
        <v>1.3612</v>
      </c>
      <c r="R114" s="9">
        <f t="shared" si="14"/>
        <v>2.4302231386700646E-3</v>
      </c>
      <c r="S114" s="6">
        <v>43567</v>
      </c>
      <c r="T114" s="7">
        <v>1.2501</v>
      </c>
      <c r="U114" s="9">
        <f t="shared" si="15"/>
        <v>1.6826923076923002E-3</v>
      </c>
      <c r="V114" s="6">
        <v>43567</v>
      </c>
      <c r="W114" s="7">
        <v>1.1508</v>
      </c>
      <c r="X114" s="9">
        <f t="shared" si="16"/>
        <v>5.2164840897248824E-4</v>
      </c>
      <c r="Y114" s="6">
        <v>43567</v>
      </c>
      <c r="Z114" s="7">
        <v>1.0678000000000001</v>
      </c>
      <c r="AA114" s="9">
        <f t="shared" si="17"/>
        <v>-9.3641726753431015E-5</v>
      </c>
    </row>
    <row r="115" spans="1:27" x14ac:dyDescent="0.25">
      <c r="A115" s="6">
        <v>43573</v>
      </c>
      <c r="B115" s="7">
        <v>15906.37</v>
      </c>
      <c r="C115" s="9">
        <f t="shared" si="9"/>
        <v>9.6622159875335185E-3</v>
      </c>
      <c r="D115" s="6">
        <v>43578</v>
      </c>
      <c r="E115" s="7">
        <v>1236.81</v>
      </c>
      <c r="F115" s="9">
        <f t="shared" si="10"/>
        <v>2.0933591976556934E-2</v>
      </c>
      <c r="G115" s="6">
        <v>43572</v>
      </c>
      <c r="H115" s="7">
        <v>2.5525000000000002</v>
      </c>
      <c r="I115" s="9">
        <f t="shared" si="11"/>
        <v>3.9331366764995988E-3</v>
      </c>
      <c r="J115" s="6">
        <v>43570</v>
      </c>
      <c r="K115" s="7">
        <v>1.0841000000000001</v>
      </c>
      <c r="L115" s="9">
        <f t="shared" si="12"/>
        <v>9.2327578247632905E-4</v>
      </c>
      <c r="M115" s="6">
        <v>43572</v>
      </c>
      <c r="N115" s="7">
        <v>2.1315</v>
      </c>
      <c r="O115" s="9">
        <f t="shared" si="13"/>
        <v>4.6937338652893211E-4</v>
      </c>
      <c r="P115" s="6">
        <v>43572</v>
      </c>
      <c r="Q115" s="7">
        <v>1.3706</v>
      </c>
      <c r="R115" s="9">
        <f t="shared" si="14"/>
        <v>6.9056714663532732E-3</v>
      </c>
      <c r="S115" s="6">
        <v>43570</v>
      </c>
      <c r="T115" s="7">
        <v>1.2501</v>
      </c>
      <c r="U115" s="9">
        <f t="shared" si="15"/>
        <v>0</v>
      </c>
      <c r="V115" s="6">
        <v>43570</v>
      </c>
      <c r="W115" s="7">
        <v>1.1509</v>
      </c>
      <c r="X115" s="9">
        <f t="shared" si="16"/>
        <v>8.6896072297522572E-5</v>
      </c>
      <c r="Y115" s="6">
        <v>43570</v>
      </c>
      <c r="Z115" s="7">
        <v>1.0679000000000001</v>
      </c>
      <c r="AA115" s="9">
        <f t="shared" si="17"/>
        <v>9.3650496347620326E-5</v>
      </c>
    </row>
    <row r="116" spans="1:27" x14ac:dyDescent="0.25">
      <c r="A116" s="6">
        <v>43578</v>
      </c>
      <c r="B116" s="7">
        <v>16117.64</v>
      </c>
      <c r="C116" s="9">
        <f t="shared" si="9"/>
        <v>1.3282100190049559E-2</v>
      </c>
      <c r="D116" s="6">
        <v>43579</v>
      </c>
      <c r="E116" s="7">
        <v>1242.0999999999999</v>
      </c>
      <c r="F116" s="9">
        <f t="shared" si="10"/>
        <v>4.2771323000298867E-3</v>
      </c>
      <c r="G116" s="6">
        <v>43573</v>
      </c>
      <c r="H116" s="7">
        <v>2.5544000000000002</v>
      </c>
      <c r="I116" s="9">
        <f t="shared" si="11"/>
        <v>7.4436826640548982E-4</v>
      </c>
      <c r="J116" s="6">
        <v>43571</v>
      </c>
      <c r="K116" s="7">
        <v>1.0840000000000001</v>
      </c>
      <c r="L116" s="9">
        <f t="shared" si="12"/>
        <v>-9.2242413061515522E-5</v>
      </c>
      <c r="M116" s="6">
        <v>43573</v>
      </c>
      <c r="N116" s="7">
        <v>2.1314000000000002</v>
      </c>
      <c r="O116" s="9">
        <f t="shared" si="13"/>
        <v>-4.6915317851169105E-5</v>
      </c>
      <c r="P116" s="6">
        <v>43573</v>
      </c>
      <c r="Q116" s="7">
        <v>1.3663000000000001</v>
      </c>
      <c r="R116" s="9">
        <f t="shared" si="14"/>
        <v>-3.1373121260761493E-3</v>
      </c>
      <c r="S116" s="6">
        <v>43571</v>
      </c>
      <c r="T116" s="7">
        <v>1.2554000000000001</v>
      </c>
      <c r="U116" s="9">
        <f t="shared" si="15"/>
        <v>4.2396608271338954E-3</v>
      </c>
      <c r="V116" s="6">
        <v>43571</v>
      </c>
      <c r="W116" s="7">
        <v>1.1534</v>
      </c>
      <c r="X116" s="9">
        <f t="shared" si="16"/>
        <v>2.1722130506559622E-3</v>
      </c>
      <c r="Y116" s="6">
        <v>43571</v>
      </c>
      <c r="Z116" s="7">
        <v>1.0685</v>
      </c>
      <c r="AA116" s="9">
        <f t="shared" si="17"/>
        <v>5.6185036052058606E-4</v>
      </c>
    </row>
    <row r="117" spans="1:27" x14ac:dyDescent="0.25">
      <c r="A117" s="6">
        <v>43579</v>
      </c>
      <c r="B117" s="7">
        <v>16087.2</v>
      </c>
      <c r="C117" s="9">
        <f t="shared" si="9"/>
        <v>-1.8886139658162542E-3</v>
      </c>
      <c r="D117" s="6">
        <v>43580</v>
      </c>
      <c r="E117" s="7">
        <v>1239.95</v>
      </c>
      <c r="F117" s="9">
        <f t="shared" si="10"/>
        <v>-1.7309395378792881E-3</v>
      </c>
      <c r="G117" s="6">
        <v>43578</v>
      </c>
      <c r="H117" s="7">
        <v>2.5589</v>
      </c>
      <c r="I117" s="9">
        <f t="shared" si="11"/>
        <v>1.7616661446914054E-3</v>
      </c>
      <c r="J117" s="6">
        <v>43572</v>
      </c>
      <c r="K117" s="7">
        <v>1.0847</v>
      </c>
      <c r="L117" s="9">
        <f t="shared" si="12"/>
        <v>6.4575645756450445E-4</v>
      </c>
      <c r="M117" s="6">
        <v>43578</v>
      </c>
      <c r="N117" s="7">
        <v>2.1316000000000002</v>
      </c>
      <c r="O117" s="9">
        <f t="shared" si="13"/>
        <v>9.3835038003180042E-5</v>
      </c>
      <c r="P117" s="6">
        <v>43578</v>
      </c>
      <c r="Q117" s="7">
        <v>1.3686</v>
      </c>
      <c r="R117" s="9">
        <f t="shared" si="14"/>
        <v>1.683378467393668E-3</v>
      </c>
      <c r="S117" s="6">
        <v>43572</v>
      </c>
      <c r="T117" s="7">
        <v>1.2566999999999999</v>
      </c>
      <c r="U117" s="9">
        <f t="shared" si="15"/>
        <v>1.0355265254101138E-3</v>
      </c>
      <c r="V117" s="6">
        <v>43572</v>
      </c>
      <c r="W117" s="7">
        <v>1.1544000000000001</v>
      </c>
      <c r="X117" s="9">
        <f t="shared" si="16"/>
        <v>8.6700190740429336E-4</v>
      </c>
      <c r="Y117" s="6">
        <v>43572</v>
      </c>
      <c r="Z117" s="7">
        <v>1.069</v>
      </c>
      <c r="AA117" s="9">
        <f t="shared" si="17"/>
        <v>4.6794571829662606E-4</v>
      </c>
    </row>
    <row r="118" spans="1:27" x14ac:dyDescent="0.25">
      <c r="A118" s="6">
        <v>43580</v>
      </c>
      <c r="B118" s="7">
        <v>16216.99</v>
      </c>
      <c r="C118" s="9">
        <f t="shared" si="9"/>
        <v>8.0679049181957736E-3</v>
      </c>
      <c r="D118" s="6">
        <v>43581</v>
      </c>
      <c r="E118" s="7">
        <v>1240.8</v>
      </c>
      <c r="F118" s="9">
        <f t="shared" si="10"/>
        <v>6.8551151256091697E-4</v>
      </c>
      <c r="G118" s="6">
        <v>43579</v>
      </c>
      <c r="H118" s="7">
        <v>2.5514000000000001</v>
      </c>
      <c r="I118" s="9">
        <f t="shared" si="11"/>
        <v>-2.9309468912422682E-3</v>
      </c>
      <c r="J118" s="6">
        <v>43573</v>
      </c>
      <c r="K118" s="7">
        <v>1.0846</v>
      </c>
      <c r="L118" s="9">
        <f t="shared" si="12"/>
        <v>-9.2191389324226963E-5</v>
      </c>
      <c r="M118" s="6">
        <v>43579</v>
      </c>
      <c r="N118" s="7">
        <v>2.1310000000000002</v>
      </c>
      <c r="O118" s="9">
        <f t="shared" si="13"/>
        <v>-2.8147870144489299E-4</v>
      </c>
      <c r="P118" s="6">
        <v>43579</v>
      </c>
      <c r="Q118" s="7">
        <v>1.3618000000000001</v>
      </c>
      <c r="R118" s="9">
        <f t="shared" si="14"/>
        <v>-4.9685810317111768E-3</v>
      </c>
      <c r="S118" s="6">
        <v>43573</v>
      </c>
      <c r="T118" s="7">
        <v>1.2583</v>
      </c>
      <c r="U118" s="9">
        <f t="shared" si="15"/>
        <v>1.2731757778308634E-3</v>
      </c>
      <c r="V118" s="6">
        <v>43573</v>
      </c>
      <c r="W118" s="7">
        <v>1.155</v>
      </c>
      <c r="X118" s="9">
        <f t="shared" si="16"/>
        <v>5.1975051975046243E-4</v>
      </c>
      <c r="Y118" s="6">
        <v>43573</v>
      </c>
      <c r="Z118" s="7">
        <v>1.0690999999999999</v>
      </c>
      <c r="AA118" s="9">
        <f t="shared" si="17"/>
        <v>9.3545369504199237E-5</v>
      </c>
    </row>
    <row r="119" spans="1:27" x14ac:dyDescent="0.25">
      <c r="A119" s="6">
        <v>43581</v>
      </c>
      <c r="B119" s="7">
        <v>16299.63</v>
      </c>
      <c r="C119" s="9">
        <f t="shared" si="9"/>
        <v>5.0958901744404738E-3</v>
      </c>
      <c r="D119" s="6">
        <v>43584</v>
      </c>
      <c r="E119" s="7">
        <v>1244.26</v>
      </c>
      <c r="F119" s="9">
        <f t="shared" si="10"/>
        <v>2.7885235332044136E-3</v>
      </c>
      <c r="G119" s="6">
        <v>43580</v>
      </c>
      <c r="H119" s="7">
        <v>2.5468999999999999</v>
      </c>
      <c r="I119" s="9">
        <f t="shared" si="11"/>
        <v>-1.7637375558517559E-3</v>
      </c>
      <c r="J119" s="6">
        <v>43578</v>
      </c>
      <c r="K119" s="7">
        <v>1.0855999999999999</v>
      </c>
      <c r="L119" s="9">
        <f t="shared" si="12"/>
        <v>9.2199889360122615E-4</v>
      </c>
      <c r="M119" s="6">
        <v>43580</v>
      </c>
      <c r="N119" s="7">
        <v>2.1303999999999998</v>
      </c>
      <c r="O119" s="9">
        <f t="shared" si="13"/>
        <v>-2.815579540123782E-4</v>
      </c>
      <c r="P119" s="6">
        <v>43580</v>
      </c>
      <c r="Q119" s="7">
        <v>1.3552</v>
      </c>
      <c r="R119" s="9">
        <f t="shared" si="14"/>
        <v>-4.8465266558967253E-3</v>
      </c>
      <c r="S119" s="6">
        <v>43578</v>
      </c>
      <c r="T119" s="7">
        <v>1.2623</v>
      </c>
      <c r="U119" s="9">
        <f t="shared" si="15"/>
        <v>3.1788921560836078E-3</v>
      </c>
      <c r="V119" s="6">
        <v>43578</v>
      </c>
      <c r="W119" s="7">
        <v>1.1571</v>
      </c>
      <c r="X119" s="9">
        <f t="shared" si="16"/>
        <v>1.8181818181818102E-3</v>
      </c>
      <c r="Y119" s="6">
        <v>43578</v>
      </c>
      <c r="Z119" s="7">
        <v>1.0699000000000001</v>
      </c>
      <c r="AA119" s="9">
        <f t="shared" si="17"/>
        <v>7.4829295669267041E-4</v>
      </c>
    </row>
    <row r="120" spans="1:27" x14ac:dyDescent="0.25">
      <c r="A120" s="6">
        <v>43584</v>
      </c>
      <c r="B120" s="7">
        <v>16302.09</v>
      </c>
      <c r="C120" s="9">
        <f t="shared" si="9"/>
        <v>1.5092367127357773E-4</v>
      </c>
      <c r="D120" s="6">
        <v>43585</v>
      </c>
      <c r="E120" s="7">
        <v>1233.8800000000001</v>
      </c>
      <c r="F120" s="9">
        <f t="shared" si="10"/>
        <v>-8.3423078777746466E-3</v>
      </c>
      <c r="G120" s="6">
        <v>43581</v>
      </c>
      <c r="H120" s="7">
        <v>2.5484</v>
      </c>
      <c r="I120" s="9">
        <f t="shared" si="11"/>
        <v>5.8895127409794529E-4</v>
      </c>
      <c r="J120" s="6">
        <v>43579</v>
      </c>
      <c r="K120" s="7">
        <v>1.0855999999999999</v>
      </c>
      <c r="L120" s="9">
        <f t="shared" si="12"/>
        <v>0</v>
      </c>
      <c r="M120" s="6">
        <v>43581</v>
      </c>
      <c r="N120" s="7">
        <v>2.1307</v>
      </c>
      <c r="O120" s="9">
        <f t="shared" si="13"/>
        <v>1.4081862561030279E-4</v>
      </c>
      <c r="P120" s="6">
        <v>43581</v>
      </c>
      <c r="Q120" s="7">
        <v>1.3512</v>
      </c>
      <c r="R120" s="9">
        <f t="shared" si="14"/>
        <v>-2.9515938606847723E-3</v>
      </c>
      <c r="S120" s="6">
        <v>43579</v>
      </c>
      <c r="T120" s="7">
        <v>1.2603</v>
      </c>
      <c r="U120" s="9">
        <f t="shared" si="15"/>
        <v>-1.5844094113919051E-3</v>
      </c>
      <c r="V120" s="6">
        <v>43579</v>
      </c>
      <c r="W120" s="7">
        <v>1.1559999999999999</v>
      </c>
      <c r="X120" s="9">
        <f t="shared" si="16"/>
        <v>-9.5065249330230825E-4</v>
      </c>
      <c r="Y120" s="6">
        <v>43579</v>
      </c>
      <c r="Z120" s="7">
        <v>1.0693999999999999</v>
      </c>
      <c r="AA120" s="9">
        <f t="shared" si="17"/>
        <v>-4.6733339564460877E-4</v>
      </c>
    </row>
    <row r="121" spans="1:27" x14ac:dyDescent="0.25">
      <c r="A121" s="6">
        <v>43585</v>
      </c>
      <c r="B121" s="7">
        <v>16202.76</v>
      </c>
      <c r="C121" s="9">
        <f t="shared" si="9"/>
        <v>-6.0930837702404981E-3</v>
      </c>
      <c r="D121" s="6">
        <v>43587</v>
      </c>
      <c r="E121" s="7">
        <v>1228.83</v>
      </c>
      <c r="F121" s="9">
        <f t="shared" si="10"/>
        <v>-4.0927804972932386E-3</v>
      </c>
      <c r="G121" s="6">
        <v>43584</v>
      </c>
      <c r="H121" s="7">
        <v>2.5295000000000001</v>
      </c>
      <c r="I121" s="9">
        <f t="shared" si="11"/>
        <v>-7.4164181447182219E-3</v>
      </c>
      <c r="J121" s="6">
        <v>43580</v>
      </c>
      <c r="K121" s="7">
        <v>1.0852999999999999</v>
      </c>
      <c r="L121" s="9">
        <f t="shared" si="12"/>
        <v>-2.7634487840822309E-4</v>
      </c>
      <c r="M121" s="6">
        <v>43584</v>
      </c>
      <c r="N121" s="7">
        <v>2.1292</v>
      </c>
      <c r="O121" s="9">
        <f t="shared" si="13"/>
        <v>-7.0399399258462331E-4</v>
      </c>
      <c r="P121" s="6">
        <v>43584</v>
      </c>
      <c r="Q121" s="7">
        <v>1.3477000000000001</v>
      </c>
      <c r="R121" s="9">
        <f t="shared" si="14"/>
        <v>-2.5902901124924783E-3</v>
      </c>
      <c r="S121" s="6">
        <v>43580</v>
      </c>
      <c r="T121" s="7">
        <v>1.2583</v>
      </c>
      <c r="U121" s="9">
        <f t="shared" si="15"/>
        <v>-1.5869237483138949E-3</v>
      </c>
      <c r="V121" s="6">
        <v>43580</v>
      </c>
      <c r="W121" s="7">
        <v>1.1549</v>
      </c>
      <c r="X121" s="9">
        <f t="shared" si="16"/>
        <v>-9.5155709342550085E-4</v>
      </c>
      <c r="Y121" s="6">
        <v>43580</v>
      </c>
      <c r="Z121" s="7">
        <v>1.069</v>
      </c>
      <c r="AA121" s="9">
        <f t="shared" si="17"/>
        <v>-3.7404151860852438E-4</v>
      </c>
    </row>
    <row r="122" spans="1:27" x14ac:dyDescent="0.25">
      <c r="A122" s="6">
        <v>43586</v>
      </c>
      <c r="B122" s="7">
        <v>16051.76</v>
      </c>
      <c r="C122" s="9">
        <f t="shared" si="9"/>
        <v>-9.3193999047075926E-3</v>
      </c>
      <c r="D122" s="6">
        <v>43588</v>
      </c>
      <c r="E122" s="7">
        <v>1245.3900000000001</v>
      </c>
      <c r="F122" s="9">
        <f t="shared" si="10"/>
        <v>1.3476233490393442E-2</v>
      </c>
      <c r="G122" s="6">
        <v>43585</v>
      </c>
      <c r="H122" s="7">
        <v>2.5171999999999999</v>
      </c>
      <c r="I122" s="9">
        <f t="shared" si="11"/>
        <v>-4.862621071358055E-3</v>
      </c>
      <c r="J122" s="6">
        <v>43581</v>
      </c>
      <c r="K122" s="7">
        <v>1.0853999999999999</v>
      </c>
      <c r="L122" s="9">
        <f t="shared" si="12"/>
        <v>9.2140422003122627E-5</v>
      </c>
      <c r="M122" s="6">
        <v>43585</v>
      </c>
      <c r="N122" s="7">
        <v>2.1280999999999999</v>
      </c>
      <c r="O122" s="9">
        <f t="shared" si="13"/>
        <v>-5.1662596280297802E-4</v>
      </c>
      <c r="P122" s="6">
        <v>43585</v>
      </c>
      <c r="Q122" s="7">
        <v>1.3397000000000001</v>
      </c>
      <c r="R122" s="9">
        <f t="shared" si="14"/>
        <v>-5.9360391778585783E-3</v>
      </c>
      <c r="S122" s="6">
        <v>43581</v>
      </c>
      <c r="T122" s="7">
        <v>1.2593000000000001</v>
      </c>
      <c r="U122" s="9">
        <f t="shared" si="15"/>
        <v>7.9472303902099022E-4</v>
      </c>
      <c r="V122" s="6">
        <v>43581</v>
      </c>
      <c r="W122" s="7">
        <v>1.1552</v>
      </c>
      <c r="X122" s="9">
        <f t="shared" si="16"/>
        <v>2.597627500216183E-4</v>
      </c>
      <c r="Y122" s="6">
        <v>43581</v>
      </c>
      <c r="Z122" s="7">
        <v>1.069</v>
      </c>
      <c r="AA122" s="9">
        <f t="shared" si="17"/>
        <v>0</v>
      </c>
    </row>
    <row r="123" spans="1:27" x14ac:dyDescent="0.25">
      <c r="A123" s="6">
        <v>43587</v>
      </c>
      <c r="B123" s="7">
        <v>16028.6</v>
      </c>
      <c r="C123" s="9">
        <f t="shared" si="9"/>
        <v>-1.4428324370660821E-3</v>
      </c>
      <c r="D123" s="6">
        <v>43591</v>
      </c>
      <c r="E123" s="7">
        <v>1235.48</v>
      </c>
      <c r="F123" s="9">
        <f t="shared" si="10"/>
        <v>-7.9573466946097852E-3</v>
      </c>
      <c r="G123" s="6">
        <v>43587</v>
      </c>
      <c r="H123" s="7">
        <v>2.5220000000000002</v>
      </c>
      <c r="I123" s="9">
        <f t="shared" si="11"/>
        <v>1.9068806610521053E-3</v>
      </c>
      <c r="J123" s="6">
        <v>43584</v>
      </c>
      <c r="K123" s="7">
        <v>1.0848</v>
      </c>
      <c r="L123" s="9">
        <f t="shared" si="12"/>
        <v>-5.5279159756765612E-4</v>
      </c>
      <c r="M123" s="6">
        <v>43587</v>
      </c>
      <c r="N123" s="7">
        <v>2.129</v>
      </c>
      <c r="O123" s="9">
        <f t="shared" si="13"/>
        <v>4.2291245712143365E-4</v>
      </c>
      <c r="P123" s="6">
        <v>43587</v>
      </c>
      <c r="Q123" s="7">
        <v>1.3452999999999999</v>
      </c>
      <c r="R123" s="9">
        <f t="shared" si="14"/>
        <v>4.1800403075314078E-3</v>
      </c>
      <c r="S123" s="6">
        <v>43584</v>
      </c>
      <c r="T123" s="7">
        <v>1.2591000000000001</v>
      </c>
      <c r="U123" s="9">
        <f t="shared" si="15"/>
        <v>-1.5881839116967995E-4</v>
      </c>
      <c r="V123" s="6">
        <v>43584</v>
      </c>
      <c r="W123" s="7">
        <v>1.1546000000000001</v>
      </c>
      <c r="X123" s="9">
        <f t="shared" si="16"/>
        <v>-5.1939058171739431E-4</v>
      </c>
      <c r="Y123" s="6">
        <v>43584</v>
      </c>
      <c r="Z123" s="7">
        <v>1.0685</v>
      </c>
      <c r="AA123" s="9">
        <f t="shared" si="17"/>
        <v>-4.6772684752099621E-4</v>
      </c>
    </row>
    <row r="124" spans="1:27" x14ac:dyDescent="0.25">
      <c r="A124" s="6">
        <v>43588</v>
      </c>
      <c r="B124" s="7">
        <v>16149.72</v>
      </c>
      <c r="C124" s="9">
        <f t="shared" si="9"/>
        <v>7.5564927691750359E-3</v>
      </c>
      <c r="D124" s="6">
        <v>43592</v>
      </c>
      <c r="E124" s="7">
        <v>1216.8</v>
      </c>
      <c r="F124" s="9">
        <f t="shared" si="10"/>
        <v>-1.511962961763854E-2</v>
      </c>
      <c r="G124" s="6">
        <v>43588</v>
      </c>
      <c r="H124" s="7">
        <v>2.5209999999999999</v>
      </c>
      <c r="I124" s="9">
        <f t="shared" si="11"/>
        <v>-3.9651070578918869E-4</v>
      </c>
      <c r="J124" s="6">
        <v>43585</v>
      </c>
      <c r="K124" s="7">
        <v>1.0843</v>
      </c>
      <c r="L124" s="9">
        <f t="shared" si="12"/>
        <v>-4.6091445427723539E-4</v>
      </c>
      <c r="M124" s="6">
        <v>43588</v>
      </c>
      <c r="N124" s="7">
        <v>2.1295000000000002</v>
      </c>
      <c r="O124" s="9">
        <f t="shared" si="13"/>
        <v>2.3485204321285438E-4</v>
      </c>
      <c r="P124" s="6">
        <v>43588</v>
      </c>
      <c r="Q124" s="7">
        <v>1.3486</v>
      </c>
      <c r="R124" s="9">
        <f t="shared" si="14"/>
        <v>2.4529844644317852E-3</v>
      </c>
      <c r="S124" s="6">
        <v>43585</v>
      </c>
      <c r="T124" s="7">
        <v>1.2561</v>
      </c>
      <c r="U124" s="9">
        <f t="shared" si="15"/>
        <v>-2.3826542768645171E-3</v>
      </c>
      <c r="V124" s="6">
        <v>43585</v>
      </c>
      <c r="W124" s="7">
        <v>1.1528</v>
      </c>
      <c r="X124" s="9">
        <f t="shared" si="16"/>
        <v>-1.558981465442598E-3</v>
      </c>
      <c r="Y124" s="6">
        <v>43585</v>
      </c>
      <c r="Z124" s="7">
        <v>1.0677000000000001</v>
      </c>
      <c r="AA124" s="9">
        <f t="shared" si="17"/>
        <v>-7.4871314927460171E-4</v>
      </c>
    </row>
    <row r="125" spans="1:27" x14ac:dyDescent="0.25">
      <c r="A125" s="6">
        <v>43591</v>
      </c>
      <c r="B125" s="7">
        <v>16112.02</v>
      </c>
      <c r="C125" s="9">
        <f t="shared" si="9"/>
        <v>-2.3344057977475094E-3</v>
      </c>
      <c r="D125" s="6">
        <v>43593</v>
      </c>
      <c r="E125" s="7">
        <v>1210.97</v>
      </c>
      <c r="F125" s="9">
        <f t="shared" si="10"/>
        <v>-4.7912557527941546E-3</v>
      </c>
      <c r="G125" s="6">
        <v>43592</v>
      </c>
      <c r="H125" s="7">
        <v>2.4748999999999999</v>
      </c>
      <c r="I125" s="9">
        <f t="shared" si="11"/>
        <v>-1.8286394287980973E-2</v>
      </c>
      <c r="J125" s="6">
        <v>43587</v>
      </c>
      <c r="K125" s="7">
        <v>1.0848</v>
      </c>
      <c r="L125" s="9">
        <f t="shared" si="12"/>
        <v>4.6112699437419986E-4</v>
      </c>
      <c r="M125" s="6">
        <v>43592</v>
      </c>
      <c r="N125" s="7">
        <v>2.1271</v>
      </c>
      <c r="O125" s="9">
        <f t="shared" si="13"/>
        <v>-1.1270251232684571E-3</v>
      </c>
      <c r="P125" s="6">
        <v>43592</v>
      </c>
      <c r="Q125" s="7">
        <v>1.3266</v>
      </c>
      <c r="R125" s="9">
        <f t="shared" si="14"/>
        <v>-1.6313213703099527E-2</v>
      </c>
      <c r="S125" s="6">
        <v>43587</v>
      </c>
      <c r="T125" s="7">
        <v>1.2535000000000001</v>
      </c>
      <c r="U125" s="9">
        <f t="shared" si="15"/>
        <v>-2.0698988934001556E-3</v>
      </c>
      <c r="V125" s="6">
        <v>43587</v>
      </c>
      <c r="W125" s="7">
        <v>1.1521999999999999</v>
      </c>
      <c r="X125" s="9">
        <f t="shared" si="16"/>
        <v>-5.2047189451783133E-4</v>
      </c>
      <c r="Y125" s="6">
        <v>43587</v>
      </c>
      <c r="Z125" s="7">
        <v>1.0680000000000001</v>
      </c>
      <c r="AA125" s="9">
        <f t="shared" si="17"/>
        <v>2.8097780275355147E-4</v>
      </c>
    </row>
    <row r="126" spans="1:27" x14ac:dyDescent="0.25">
      <c r="A126" s="6">
        <v>43592</v>
      </c>
      <c r="B126" s="7">
        <v>15953.87</v>
      </c>
      <c r="C126" s="9">
        <f t="shared" si="9"/>
        <v>-9.8156531583252528E-3</v>
      </c>
      <c r="D126" s="6">
        <v>43595</v>
      </c>
      <c r="E126" s="7">
        <v>1199.72</v>
      </c>
      <c r="F126" s="9">
        <f t="shared" si="10"/>
        <v>-9.2900732470664014E-3</v>
      </c>
      <c r="G126" s="6">
        <v>43594</v>
      </c>
      <c r="H126" s="7">
        <v>2.4491000000000001</v>
      </c>
      <c r="I126" s="9">
        <f t="shared" si="11"/>
        <v>-1.0424663622772567E-2</v>
      </c>
      <c r="J126" s="6">
        <v>43588</v>
      </c>
      <c r="K126" s="7">
        <v>1.0860000000000001</v>
      </c>
      <c r="L126" s="9">
        <f t="shared" si="12"/>
        <v>1.1061946902655695E-3</v>
      </c>
      <c r="M126" s="6">
        <v>43594</v>
      </c>
      <c r="N126" s="7">
        <v>2.1255999999999999</v>
      </c>
      <c r="O126" s="9">
        <f t="shared" si="13"/>
        <v>-7.0518546377700009E-4</v>
      </c>
      <c r="P126" s="6">
        <v>43594</v>
      </c>
      <c r="Q126" s="7">
        <v>1.3134999999999999</v>
      </c>
      <c r="R126" s="9">
        <f t="shared" si="14"/>
        <v>-9.8748680838233911E-3</v>
      </c>
      <c r="S126" s="6">
        <v>43588</v>
      </c>
      <c r="T126" s="7">
        <v>1.2606999999999999</v>
      </c>
      <c r="U126" s="9">
        <f t="shared" si="15"/>
        <v>5.7439170323094315E-3</v>
      </c>
      <c r="V126" s="6">
        <v>43588</v>
      </c>
      <c r="W126" s="7">
        <v>1.1556</v>
      </c>
      <c r="X126" s="9">
        <f t="shared" si="16"/>
        <v>2.9508765839264626E-3</v>
      </c>
      <c r="Y126" s="6">
        <v>43588</v>
      </c>
      <c r="Z126" s="7">
        <v>1.0688</v>
      </c>
      <c r="AA126" s="9">
        <f t="shared" si="17"/>
        <v>7.4906367041190243E-4</v>
      </c>
    </row>
    <row r="127" spans="1:27" x14ac:dyDescent="0.25">
      <c r="A127" s="6">
        <v>43593</v>
      </c>
      <c r="B127" s="7">
        <v>16018.01</v>
      </c>
      <c r="C127" s="9">
        <f t="shared" si="9"/>
        <v>4.0203411460667171E-3</v>
      </c>
      <c r="D127" s="6">
        <v>43598</v>
      </c>
      <c r="E127" s="7">
        <v>1161.23</v>
      </c>
      <c r="F127" s="9">
        <f t="shared" si="10"/>
        <v>-3.2082485913379796E-2</v>
      </c>
      <c r="G127" s="6">
        <v>43595</v>
      </c>
      <c r="H127" s="7">
        <v>2.4502000000000002</v>
      </c>
      <c r="I127" s="9">
        <f t="shared" si="11"/>
        <v>4.4914458372467472E-4</v>
      </c>
      <c r="J127" s="6">
        <v>43591</v>
      </c>
      <c r="K127" s="7">
        <v>1.0858000000000001</v>
      </c>
      <c r="L127" s="9">
        <f t="shared" si="12"/>
        <v>-1.8416206261508098E-4</v>
      </c>
      <c r="M127" s="6">
        <v>43595</v>
      </c>
      <c r="N127" s="7">
        <v>2.1273</v>
      </c>
      <c r="O127" s="9">
        <f t="shared" si="13"/>
        <v>7.9977418140761891E-4</v>
      </c>
      <c r="P127" s="6">
        <v>43595</v>
      </c>
      <c r="Q127" s="7">
        <v>1.3272999999999999</v>
      </c>
      <c r="R127" s="9">
        <f t="shared" si="14"/>
        <v>1.0506280928816168E-2</v>
      </c>
      <c r="S127" s="6">
        <v>43591</v>
      </c>
      <c r="T127" s="7">
        <v>1.2508999999999999</v>
      </c>
      <c r="U127" s="9">
        <f t="shared" si="15"/>
        <v>-7.7734591893392812E-3</v>
      </c>
      <c r="V127" s="6">
        <v>43591</v>
      </c>
      <c r="W127" s="7">
        <v>1.1516</v>
      </c>
      <c r="X127" s="9">
        <f t="shared" si="16"/>
        <v>-3.4614053305642122E-3</v>
      </c>
      <c r="Y127" s="6">
        <v>43591</v>
      </c>
      <c r="Z127" s="7">
        <v>1.0684</v>
      </c>
      <c r="AA127" s="9">
        <f t="shared" si="17"/>
        <v>-3.7425149700594679E-4</v>
      </c>
    </row>
    <row r="128" spans="1:27" x14ac:dyDescent="0.25">
      <c r="A128" s="6">
        <v>43594</v>
      </c>
      <c r="B128" s="7">
        <v>15848.31</v>
      </c>
      <c r="C128" s="9">
        <f t="shared" si="9"/>
        <v>-1.0594324763188482E-2</v>
      </c>
      <c r="D128" s="6">
        <v>43599</v>
      </c>
      <c r="E128" s="7">
        <v>1181.04</v>
      </c>
      <c r="F128" s="9">
        <f t="shared" si="10"/>
        <v>1.705949725721859E-2</v>
      </c>
      <c r="G128" s="6">
        <v>43598</v>
      </c>
      <c r="H128" s="7">
        <v>2.4302000000000001</v>
      </c>
      <c r="I128" s="9">
        <f t="shared" si="11"/>
        <v>-8.1625989715125372E-3</v>
      </c>
      <c r="J128" s="6">
        <v>43592</v>
      </c>
      <c r="K128" s="7">
        <v>1.0853999999999999</v>
      </c>
      <c r="L128" s="9">
        <f t="shared" si="12"/>
        <v>-3.6839196905523848E-4</v>
      </c>
      <c r="M128" s="6">
        <v>43598</v>
      </c>
      <c r="N128" s="7">
        <v>2.1288999999999998</v>
      </c>
      <c r="O128" s="9">
        <f t="shared" si="13"/>
        <v>7.5212710948141959E-4</v>
      </c>
      <c r="P128" s="6">
        <v>43598</v>
      </c>
      <c r="Q128" s="7">
        <v>1.3306</v>
      </c>
      <c r="R128" s="9">
        <f t="shared" si="14"/>
        <v>2.4862502825285021E-3</v>
      </c>
      <c r="S128" s="6">
        <v>43592</v>
      </c>
      <c r="T128" s="7">
        <v>1.2410000000000001</v>
      </c>
      <c r="U128" s="9">
        <f t="shared" si="15"/>
        <v>-7.9143017027738412E-3</v>
      </c>
      <c r="V128" s="6">
        <v>43592</v>
      </c>
      <c r="W128" s="7">
        <v>1.1464000000000001</v>
      </c>
      <c r="X128" s="9">
        <f t="shared" si="16"/>
        <v>-4.5154567558178807E-3</v>
      </c>
      <c r="Y128" s="6">
        <v>43592</v>
      </c>
      <c r="Z128" s="7">
        <v>1.0668</v>
      </c>
      <c r="AA128" s="9">
        <f t="shared" si="17"/>
        <v>-1.4975664545114618E-3</v>
      </c>
    </row>
    <row r="129" spans="1:27" x14ac:dyDescent="0.25">
      <c r="A129" s="6">
        <v>43595</v>
      </c>
      <c r="B129" s="7">
        <v>15945.08</v>
      </c>
      <c r="C129" s="9">
        <f t="shared" si="9"/>
        <v>6.1060138273418708E-3</v>
      </c>
      <c r="D129" s="6">
        <v>43600</v>
      </c>
      <c r="E129" s="7">
        <v>1191.92</v>
      </c>
      <c r="F129" s="9">
        <f t="shared" si="10"/>
        <v>9.2122197385356205E-3</v>
      </c>
      <c r="G129" s="6">
        <v>43599</v>
      </c>
      <c r="H129" s="7">
        <v>2.4272999999999998</v>
      </c>
      <c r="I129" s="9">
        <f t="shared" si="11"/>
        <v>-1.1933174224345101E-3</v>
      </c>
      <c r="J129" s="6">
        <v>43594</v>
      </c>
      <c r="K129" s="7">
        <v>1.0839000000000001</v>
      </c>
      <c r="L129" s="9">
        <f t="shared" si="12"/>
        <v>-1.3819789939191404E-3</v>
      </c>
      <c r="M129" s="6">
        <v>43599</v>
      </c>
      <c r="N129" s="7">
        <v>2.1310000000000002</v>
      </c>
      <c r="O129" s="9">
        <f t="shared" si="13"/>
        <v>9.8642491427518211E-4</v>
      </c>
      <c r="P129" s="6">
        <v>43599</v>
      </c>
      <c r="Q129" s="7">
        <v>1.3437000000000001</v>
      </c>
      <c r="R129" s="9">
        <f t="shared" si="14"/>
        <v>9.8451826243800625E-3</v>
      </c>
      <c r="S129" s="6">
        <v>43594</v>
      </c>
      <c r="T129" s="7">
        <v>1.2290000000000001</v>
      </c>
      <c r="U129" s="9">
        <f t="shared" si="15"/>
        <v>-9.6696212731668084E-3</v>
      </c>
      <c r="V129" s="6">
        <v>43594</v>
      </c>
      <c r="W129" s="7">
        <v>1.1406000000000001</v>
      </c>
      <c r="X129" s="9">
        <f t="shared" si="16"/>
        <v>-5.0593161200279367E-3</v>
      </c>
      <c r="Y129" s="6">
        <v>43594</v>
      </c>
      <c r="Z129" s="7">
        <v>1.0651999999999999</v>
      </c>
      <c r="AA129" s="9">
        <f t="shared" si="17"/>
        <v>-1.4998125234346137E-3</v>
      </c>
    </row>
    <row r="130" spans="1:27" x14ac:dyDescent="0.25">
      <c r="A130" s="6">
        <v>43598</v>
      </c>
      <c r="B130" s="7">
        <v>15608.29</v>
      </c>
      <c r="C130" s="9">
        <f t="shared" si="9"/>
        <v>-2.1121875838816678E-2</v>
      </c>
      <c r="D130" s="6">
        <v>43601</v>
      </c>
      <c r="E130" s="7">
        <v>1202.04</v>
      </c>
      <c r="F130" s="9">
        <f t="shared" si="10"/>
        <v>8.4905027183031501E-3</v>
      </c>
      <c r="G130" s="6">
        <v>43600</v>
      </c>
      <c r="H130" s="7">
        <v>2.4325000000000001</v>
      </c>
      <c r="I130" s="9">
        <f t="shared" si="11"/>
        <v>2.1422980266140633E-3</v>
      </c>
      <c r="J130" s="6">
        <v>43595</v>
      </c>
      <c r="K130" s="7">
        <v>1.0840000000000001</v>
      </c>
      <c r="L130" s="9">
        <f t="shared" si="12"/>
        <v>9.2259433527067976E-5</v>
      </c>
      <c r="M130" s="6">
        <v>43600</v>
      </c>
      <c r="N130" s="7">
        <v>2.1334</v>
      </c>
      <c r="O130" s="9">
        <f t="shared" si="13"/>
        <v>1.1262318160486793E-3</v>
      </c>
      <c r="P130" s="6">
        <v>43600</v>
      </c>
      <c r="Q130" s="7">
        <v>1.3477999999999999</v>
      </c>
      <c r="R130" s="9">
        <f t="shared" si="14"/>
        <v>3.0512763265608174E-3</v>
      </c>
      <c r="S130" s="6">
        <v>43595</v>
      </c>
      <c r="T130" s="7">
        <v>1.2265999999999999</v>
      </c>
      <c r="U130" s="9">
        <f t="shared" si="15"/>
        <v>-1.9528071602930672E-3</v>
      </c>
      <c r="V130" s="6">
        <v>43595</v>
      </c>
      <c r="W130" s="7">
        <v>1.1403000000000001</v>
      </c>
      <c r="X130" s="9">
        <f t="shared" si="16"/>
        <v>-2.6301946344026563E-4</v>
      </c>
      <c r="Y130" s="6">
        <v>43595</v>
      </c>
      <c r="Z130" s="7">
        <v>1.0658000000000001</v>
      </c>
      <c r="AA130" s="9">
        <f t="shared" si="17"/>
        <v>5.6327450244100265E-4</v>
      </c>
    </row>
    <row r="131" spans="1:27" x14ac:dyDescent="0.25">
      <c r="A131" s="6">
        <v>43599</v>
      </c>
      <c r="B131" s="7">
        <v>15741.19</v>
      </c>
      <c r="C131" s="9">
        <f t="shared" si="9"/>
        <v>8.5147059671494846E-3</v>
      </c>
      <c r="D131" s="6">
        <v>43602</v>
      </c>
      <c r="E131" s="7">
        <v>1189.8499999999999</v>
      </c>
      <c r="F131" s="9">
        <f t="shared" si="10"/>
        <v>-1.0141093474426854E-2</v>
      </c>
      <c r="G131" s="6">
        <v>43601</v>
      </c>
      <c r="H131" s="7">
        <v>2.4308999999999998</v>
      </c>
      <c r="I131" s="9">
        <f t="shared" si="11"/>
        <v>-6.5775950668048007E-4</v>
      </c>
      <c r="J131" s="6">
        <v>43598</v>
      </c>
      <c r="K131" s="7">
        <v>1.0844</v>
      </c>
      <c r="L131" s="9">
        <f t="shared" si="12"/>
        <v>3.690036900368597E-4</v>
      </c>
      <c r="M131" s="6">
        <v>43601</v>
      </c>
      <c r="N131" s="7">
        <v>2.1339999999999999</v>
      </c>
      <c r="O131" s="9">
        <f t="shared" si="13"/>
        <v>2.8124121121211865E-4</v>
      </c>
      <c r="P131" s="6">
        <v>43601</v>
      </c>
      <c r="Q131" s="7">
        <v>1.3471</v>
      </c>
      <c r="R131" s="9">
        <f t="shared" si="14"/>
        <v>-5.1936489093331575E-4</v>
      </c>
      <c r="S131" s="6">
        <v>43598</v>
      </c>
      <c r="T131" s="7">
        <v>1.2142999999999999</v>
      </c>
      <c r="U131" s="9">
        <f t="shared" si="15"/>
        <v>-1.0027718897766165E-2</v>
      </c>
      <c r="V131" s="6">
        <v>43598</v>
      </c>
      <c r="W131" s="7">
        <v>1.1356999999999999</v>
      </c>
      <c r="X131" s="9">
        <f t="shared" si="16"/>
        <v>-4.0340261334737872E-3</v>
      </c>
      <c r="Y131" s="6">
        <v>43598</v>
      </c>
      <c r="Z131" s="7">
        <v>1.0658000000000001</v>
      </c>
      <c r="AA131" s="9">
        <f t="shared" si="17"/>
        <v>0</v>
      </c>
    </row>
    <row r="132" spans="1:27" x14ac:dyDescent="0.25">
      <c r="A132" s="6">
        <v>43600</v>
      </c>
      <c r="B132" s="7">
        <v>15873.7</v>
      </c>
      <c r="C132" s="9">
        <f t="shared" ref="C132:C195" si="18">(B132-B131)/B131</f>
        <v>8.4180420921163013E-3</v>
      </c>
      <c r="D132" s="6">
        <v>43605</v>
      </c>
      <c r="E132" s="7">
        <v>1166.83</v>
      </c>
      <c r="F132" s="9">
        <f t="shared" ref="F132:F195" si="19">(E132-E131)/E131</f>
        <v>-1.9346976509644058E-2</v>
      </c>
      <c r="G132" s="6">
        <v>43602</v>
      </c>
      <c r="H132" s="7">
        <v>2.4249999999999998</v>
      </c>
      <c r="I132" s="9">
        <f t="shared" ref="I132:I195" si="20">(H132-H131)/H131</f>
        <v>-2.4270846188654475E-3</v>
      </c>
      <c r="J132" s="6">
        <v>43599</v>
      </c>
      <c r="K132" s="7">
        <v>1.0847</v>
      </c>
      <c r="L132" s="9">
        <f t="shared" ref="L132:L195" si="21">(K132-K131)/K131</f>
        <v>2.7665068240498612E-4</v>
      </c>
      <c r="M132" s="6">
        <v>43602</v>
      </c>
      <c r="N132" s="7">
        <v>2.1351</v>
      </c>
      <c r="O132" s="9">
        <f t="shared" ref="O132:O195" si="22">(N132-N131)/N131</f>
        <v>5.1546391752582048E-4</v>
      </c>
      <c r="P132" s="6">
        <v>43602</v>
      </c>
      <c r="Q132" s="7">
        <v>1.3491</v>
      </c>
      <c r="R132" s="9">
        <f t="shared" ref="R132:R195" si="23">(Q132-Q131)/Q131</f>
        <v>1.4846707742558101E-3</v>
      </c>
      <c r="S132" s="6">
        <v>43599</v>
      </c>
      <c r="T132" s="7">
        <v>1.2181</v>
      </c>
      <c r="U132" s="9">
        <f t="shared" ref="U132:U195" si="24">(T132-T131)/T131</f>
        <v>3.1293749485300387E-3</v>
      </c>
      <c r="V132" s="6">
        <v>43599</v>
      </c>
      <c r="W132" s="7">
        <v>1.1380999999999999</v>
      </c>
      <c r="X132" s="9">
        <f t="shared" ref="X132:X195" si="25">(W132-W131)/W131</f>
        <v>2.1132341287311419E-3</v>
      </c>
      <c r="Y132" s="6">
        <v>43599</v>
      </c>
      <c r="Z132" s="7">
        <v>1.0667</v>
      </c>
      <c r="AA132" s="9">
        <f t="shared" ref="AA132:AA195" si="26">(Z132-Z131)/Z131</f>
        <v>8.4443610433467898E-4</v>
      </c>
    </row>
    <row r="133" spans="1:27" x14ac:dyDescent="0.25">
      <c r="A133" s="6">
        <v>43601</v>
      </c>
      <c r="B133" s="7">
        <v>16097.29</v>
      </c>
      <c r="C133" s="9">
        <f t="shared" si="18"/>
        <v>1.4085562912238491E-2</v>
      </c>
      <c r="D133" s="6">
        <v>43606</v>
      </c>
      <c r="E133" s="7">
        <v>1180.6199999999999</v>
      </c>
      <c r="F133" s="9">
        <f t="shared" si="19"/>
        <v>1.1818345431639539E-2</v>
      </c>
      <c r="G133" s="6">
        <v>43605</v>
      </c>
      <c r="H133" s="7">
        <v>2.4253</v>
      </c>
      <c r="I133" s="9">
        <f t="shared" si="20"/>
        <v>1.2371134020626351E-4</v>
      </c>
      <c r="J133" s="6">
        <v>43600</v>
      </c>
      <c r="K133" s="7">
        <v>1.085</v>
      </c>
      <c r="L133" s="9">
        <f t="shared" si="21"/>
        <v>2.7657416797268087E-4</v>
      </c>
      <c r="M133" s="6">
        <v>43605</v>
      </c>
      <c r="N133" s="7">
        <v>2.1355</v>
      </c>
      <c r="O133" s="9">
        <f t="shared" si="22"/>
        <v>1.8734485504189779E-4</v>
      </c>
      <c r="P133" s="6">
        <v>43605</v>
      </c>
      <c r="Q133" s="7">
        <v>1.357</v>
      </c>
      <c r="R133" s="9">
        <f t="shared" si="23"/>
        <v>5.8557556889778503E-3</v>
      </c>
      <c r="S133" s="6">
        <v>43600</v>
      </c>
      <c r="T133" s="7">
        <v>1.2218</v>
      </c>
      <c r="U133" s="9">
        <f t="shared" si="24"/>
        <v>3.0375174452015735E-3</v>
      </c>
      <c r="V133" s="6">
        <v>43600</v>
      </c>
      <c r="W133" s="7">
        <v>1.1400999999999999</v>
      </c>
      <c r="X133" s="9">
        <f t="shared" si="25"/>
        <v>1.7573148229505333E-3</v>
      </c>
      <c r="Y133" s="6">
        <v>43600</v>
      </c>
      <c r="Z133" s="7">
        <v>1.0676000000000001</v>
      </c>
      <c r="AA133" s="9">
        <f t="shared" si="26"/>
        <v>8.4372363363656412E-4</v>
      </c>
    </row>
    <row r="134" spans="1:27" x14ac:dyDescent="0.25">
      <c r="A134" s="6">
        <v>43602</v>
      </c>
      <c r="B134" s="7">
        <v>16035.81</v>
      </c>
      <c r="C134" s="9">
        <f t="shared" si="18"/>
        <v>-3.8192764123651485E-3</v>
      </c>
      <c r="D134" s="6">
        <v>43607</v>
      </c>
      <c r="E134" s="7">
        <v>1182.01</v>
      </c>
      <c r="F134" s="9">
        <f t="shared" si="19"/>
        <v>1.1773474953838663E-3</v>
      </c>
      <c r="G134" s="6">
        <v>43606</v>
      </c>
      <c r="H134" s="7">
        <v>2.4272</v>
      </c>
      <c r="I134" s="9">
        <f t="shared" si="20"/>
        <v>7.8340823815610972E-4</v>
      </c>
      <c r="J134" s="6">
        <v>43601</v>
      </c>
      <c r="K134" s="7">
        <v>1.085</v>
      </c>
      <c r="L134" s="9">
        <f t="shared" si="21"/>
        <v>0</v>
      </c>
      <c r="M134" s="6">
        <v>43606</v>
      </c>
      <c r="N134" s="7">
        <v>2.1352000000000002</v>
      </c>
      <c r="O134" s="9">
        <f t="shared" si="22"/>
        <v>-1.4048232264094821E-4</v>
      </c>
      <c r="P134" s="6">
        <v>43606</v>
      </c>
      <c r="Q134" s="7">
        <v>1.3512999999999999</v>
      </c>
      <c r="R134" s="9">
        <f t="shared" si="23"/>
        <v>-4.2004421518054818E-3</v>
      </c>
      <c r="S134" s="6">
        <v>43601</v>
      </c>
      <c r="T134" s="7">
        <v>1.2231000000000001</v>
      </c>
      <c r="U134" s="9">
        <f t="shared" si="24"/>
        <v>1.0640039286299548E-3</v>
      </c>
      <c r="V134" s="6">
        <v>43601</v>
      </c>
      <c r="W134" s="7">
        <v>1.1405000000000001</v>
      </c>
      <c r="X134" s="9">
        <f t="shared" si="25"/>
        <v>3.5084641698112273E-4</v>
      </c>
      <c r="Y134" s="6">
        <v>43601</v>
      </c>
      <c r="Z134" s="7">
        <v>1.0676000000000001</v>
      </c>
      <c r="AA134" s="9">
        <f t="shared" si="26"/>
        <v>0</v>
      </c>
    </row>
    <row r="135" spans="1:27" x14ac:dyDescent="0.25">
      <c r="A135" s="6">
        <v>43605</v>
      </c>
      <c r="B135" s="7">
        <v>15912.7</v>
      </c>
      <c r="C135" s="9">
        <f t="shared" si="18"/>
        <v>-7.6771924835726266E-3</v>
      </c>
      <c r="D135" s="6">
        <v>43608</v>
      </c>
      <c r="E135" s="7">
        <v>1162.77</v>
      </c>
      <c r="F135" s="9">
        <f t="shared" si="19"/>
        <v>-1.6277358059576492E-2</v>
      </c>
      <c r="G135" s="6">
        <v>43607</v>
      </c>
      <c r="H135" s="7">
        <v>2.4405000000000001</v>
      </c>
      <c r="I135" s="9">
        <f t="shared" si="20"/>
        <v>5.47956493078448E-3</v>
      </c>
      <c r="J135" s="6">
        <v>43602</v>
      </c>
      <c r="K135" s="7">
        <v>1.0858000000000001</v>
      </c>
      <c r="L135" s="9">
        <f t="shared" si="21"/>
        <v>7.3732718894021566E-4</v>
      </c>
      <c r="M135" s="6">
        <v>43607</v>
      </c>
      <c r="N135" s="7">
        <v>2.1358000000000001</v>
      </c>
      <c r="O135" s="9">
        <f t="shared" si="22"/>
        <v>2.8100412139374944E-4</v>
      </c>
      <c r="P135" s="6">
        <v>43607</v>
      </c>
      <c r="Q135" s="7">
        <v>1.3477000000000001</v>
      </c>
      <c r="R135" s="9">
        <f t="shared" si="23"/>
        <v>-2.6641012358468333E-3</v>
      </c>
      <c r="S135" s="6">
        <v>43602</v>
      </c>
      <c r="T135" s="7">
        <v>1.2212000000000001</v>
      </c>
      <c r="U135" s="9">
        <f t="shared" si="24"/>
        <v>-1.55342980950046E-3</v>
      </c>
      <c r="V135" s="6">
        <v>43602</v>
      </c>
      <c r="W135" s="7">
        <v>1.1402000000000001</v>
      </c>
      <c r="X135" s="9">
        <f t="shared" si="25"/>
        <v>-2.6304252520821303E-4</v>
      </c>
      <c r="Y135" s="6">
        <v>43602</v>
      </c>
      <c r="Z135" s="7">
        <v>1.0681</v>
      </c>
      <c r="AA135" s="9">
        <f t="shared" si="26"/>
        <v>4.6834020232291578E-4</v>
      </c>
    </row>
    <row r="136" spans="1:27" x14ac:dyDescent="0.25">
      <c r="A136" s="6">
        <v>43606</v>
      </c>
      <c r="B136" s="7">
        <v>15987.26</v>
      </c>
      <c r="C136" s="9">
        <f t="shared" si="18"/>
        <v>4.6855656173999064E-3</v>
      </c>
      <c r="D136" s="6">
        <v>43609</v>
      </c>
      <c r="E136" s="7">
        <v>1163.4100000000001</v>
      </c>
      <c r="F136" s="9">
        <f t="shared" si="19"/>
        <v>5.5040979729447791E-4</v>
      </c>
      <c r="G136" s="6">
        <v>43608</v>
      </c>
      <c r="H136" s="7">
        <v>2.4356999999999998</v>
      </c>
      <c r="I136" s="9">
        <f t="shared" si="20"/>
        <v>-1.9668100799018068E-3</v>
      </c>
      <c r="J136" s="6">
        <v>43605</v>
      </c>
      <c r="K136" s="7">
        <v>1.0865</v>
      </c>
      <c r="L136" s="9">
        <f t="shared" si="21"/>
        <v>6.4468594584630946E-4</v>
      </c>
      <c r="M136" s="6">
        <v>43608</v>
      </c>
      <c r="N136" s="7">
        <v>2.1360000000000001</v>
      </c>
      <c r="O136" s="9">
        <f t="shared" si="22"/>
        <v>9.3641726753431015E-5</v>
      </c>
      <c r="P136" s="6">
        <v>43608</v>
      </c>
      <c r="Q136" s="7">
        <v>1.3468</v>
      </c>
      <c r="R136" s="9">
        <f t="shared" si="23"/>
        <v>-6.6780440750918073E-4</v>
      </c>
      <c r="S136" s="6">
        <v>43605</v>
      </c>
      <c r="T136" s="7">
        <v>1.2192000000000001</v>
      </c>
      <c r="U136" s="9">
        <f t="shared" si="24"/>
        <v>-1.6377333770062248E-3</v>
      </c>
      <c r="V136" s="6">
        <v>43605</v>
      </c>
      <c r="W136" s="7">
        <v>1.1397999999999999</v>
      </c>
      <c r="X136" s="9">
        <f t="shared" si="25"/>
        <v>-3.5081564637798454E-4</v>
      </c>
      <c r="Y136" s="6">
        <v>43605</v>
      </c>
      <c r="Z136" s="7">
        <v>1.0683</v>
      </c>
      <c r="AA136" s="9">
        <f t="shared" si="26"/>
        <v>1.8724838498265889E-4</v>
      </c>
    </row>
    <row r="137" spans="1:27" x14ac:dyDescent="0.25">
      <c r="A137" s="6">
        <v>43607</v>
      </c>
      <c r="B137" s="7">
        <v>16070.07</v>
      </c>
      <c r="C137" s="9">
        <f t="shared" si="18"/>
        <v>5.1797493754401625E-3</v>
      </c>
      <c r="D137" s="6">
        <v>43613</v>
      </c>
      <c r="E137" s="7">
        <v>1167.8800000000001</v>
      </c>
      <c r="F137" s="9">
        <f t="shared" si="19"/>
        <v>3.8421536689559371E-3</v>
      </c>
      <c r="G137" s="6">
        <v>43609</v>
      </c>
      <c r="H137" s="7">
        <v>2.4460999999999999</v>
      </c>
      <c r="I137" s="9">
        <f t="shared" si="20"/>
        <v>4.2698197643388711E-3</v>
      </c>
      <c r="J137" s="6">
        <v>43606</v>
      </c>
      <c r="K137" s="7">
        <v>1.0867</v>
      </c>
      <c r="L137" s="9">
        <f t="shared" si="21"/>
        <v>1.8407731247121765E-4</v>
      </c>
      <c r="M137" s="6">
        <v>43609</v>
      </c>
      <c r="N137" s="7">
        <v>2.1372</v>
      </c>
      <c r="O137" s="9">
        <f t="shared" si="22"/>
        <v>5.6179775280892691E-4</v>
      </c>
      <c r="P137" s="6">
        <v>43609</v>
      </c>
      <c r="Q137" s="7">
        <v>1.3493999999999999</v>
      </c>
      <c r="R137" s="9">
        <f t="shared" si="23"/>
        <v>1.9305019305018828E-3</v>
      </c>
      <c r="S137" s="6">
        <v>43606</v>
      </c>
      <c r="T137" s="7">
        <v>1.2226999999999999</v>
      </c>
      <c r="U137" s="9">
        <f t="shared" si="24"/>
        <v>2.8707349081363489E-3</v>
      </c>
      <c r="V137" s="6">
        <v>43606</v>
      </c>
      <c r="W137" s="7">
        <v>1.1411</v>
      </c>
      <c r="X137" s="9">
        <f t="shared" si="25"/>
        <v>1.1405509738551315E-3</v>
      </c>
      <c r="Y137" s="6">
        <v>43606</v>
      </c>
      <c r="Z137" s="7">
        <v>1.0685</v>
      </c>
      <c r="AA137" s="9">
        <f t="shared" si="26"/>
        <v>1.8721332958904612E-4</v>
      </c>
    </row>
    <row r="138" spans="1:27" x14ac:dyDescent="0.25">
      <c r="A138" s="6">
        <v>43608</v>
      </c>
      <c r="B138" s="7">
        <v>15867.36</v>
      </c>
      <c r="C138" s="9">
        <f t="shared" si="18"/>
        <v>-1.2614132981374638E-2</v>
      </c>
      <c r="D138" s="6">
        <v>43614</v>
      </c>
      <c r="E138" s="7">
        <v>1159.28</v>
      </c>
      <c r="F138" s="9">
        <f t="shared" si="19"/>
        <v>-7.3637702503683046E-3</v>
      </c>
      <c r="G138" s="6">
        <v>43612</v>
      </c>
      <c r="H138" s="7">
        <v>2.4411</v>
      </c>
      <c r="I138" s="9">
        <f t="shared" si="20"/>
        <v>-2.0440701524875897E-3</v>
      </c>
      <c r="J138" s="6">
        <v>43607</v>
      </c>
      <c r="K138" s="7">
        <v>1.0866</v>
      </c>
      <c r="L138" s="9">
        <f t="shared" si="21"/>
        <v>-9.2021717125231423E-5</v>
      </c>
      <c r="M138" s="6">
        <v>43612</v>
      </c>
      <c r="N138" s="7">
        <v>2.1383000000000001</v>
      </c>
      <c r="O138" s="9">
        <f t="shared" si="22"/>
        <v>5.1469212053158382E-4</v>
      </c>
      <c r="P138" s="6">
        <v>43612</v>
      </c>
      <c r="Q138" s="7">
        <v>1.3525</v>
      </c>
      <c r="R138" s="9">
        <f t="shared" si="23"/>
        <v>2.2973173262191364E-3</v>
      </c>
      <c r="S138" s="6">
        <v>43607</v>
      </c>
      <c r="T138" s="7">
        <v>1.2233000000000001</v>
      </c>
      <c r="U138" s="9">
        <f t="shared" si="24"/>
        <v>4.9071726506923696E-4</v>
      </c>
      <c r="V138" s="6">
        <v>43607</v>
      </c>
      <c r="W138" s="7">
        <v>1.1413</v>
      </c>
      <c r="X138" s="9">
        <f t="shared" si="25"/>
        <v>1.7526947682059237E-4</v>
      </c>
      <c r="Y138" s="6">
        <v>43607</v>
      </c>
      <c r="Z138" s="7">
        <v>1.0685</v>
      </c>
      <c r="AA138" s="9">
        <f t="shared" si="26"/>
        <v>0</v>
      </c>
    </row>
    <row r="139" spans="1:27" x14ac:dyDescent="0.25">
      <c r="A139" s="6">
        <v>43609</v>
      </c>
      <c r="B139" s="7">
        <v>15866.28</v>
      </c>
      <c r="C139" s="9">
        <f t="shared" si="18"/>
        <v>-6.8064252654501261E-5</v>
      </c>
      <c r="D139" s="6">
        <v>43616</v>
      </c>
      <c r="E139" s="7">
        <v>1149.8</v>
      </c>
      <c r="F139" s="9">
        <f t="shared" si="19"/>
        <v>-8.1774894762266393E-3</v>
      </c>
      <c r="G139" s="6">
        <v>43613</v>
      </c>
      <c r="H139" s="7">
        <v>2.4502999999999999</v>
      </c>
      <c r="I139" s="9">
        <f t="shared" si="20"/>
        <v>3.7687927573634324E-3</v>
      </c>
      <c r="J139" s="6">
        <v>43608</v>
      </c>
      <c r="K139" s="7">
        <v>1.0868</v>
      </c>
      <c r="L139" s="9">
        <f t="shared" si="21"/>
        <v>1.8406037180193076E-4</v>
      </c>
      <c r="M139" s="6">
        <v>43613</v>
      </c>
      <c r="N139" s="7">
        <v>2.1379000000000001</v>
      </c>
      <c r="O139" s="9">
        <f t="shared" si="22"/>
        <v>-1.8706449048307342E-4</v>
      </c>
      <c r="P139" s="6">
        <v>43613</v>
      </c>
      <c r="Q139" s="7">
        <v>1.3564000000000001</v>
      </c>
      <c r="R139" s="9">
        <f t="shared" si="23"/>
        <v>2.8835489833641511E-3</v>
      </c>
      <c r="S139" s="6">
        <v>43608</v>
      </c>
      <c r="T139" s="7">
        <v>1.2156</v>
      </c>
      <c r="U139" s="9">
        <f t="shared" si="24"/>
        <v>-6.2944494400392704E-3</v>
      </c>
      <c r="V139" s="6">
        <v>43608</v>
      </c>
      <c r="W139" s="7">
        <v>1.1382000000000001</v>
      </c>
      <c r="X139" s="9">
        <f t="shared" si="25"/>
        <v>-2.7162008236220805E-3</v>
      </c>
      <c r="Y139" s="6">
        <v>43608</v>
      </c>
      <c r="Z139" s="7">
        <v>1.0681</v>
      </c>
      <c r="AA139" s="9">
        <f t="shared" si="26"/>
        <v>-3.7435657463730086E-4</v>
      </c>
    </row>
    <row r="140" spans="1:27" x14ac:dyDescent="0.25">
      <c r="A140" s="6">
        <v>43613</v>
      </c>
      <c r="B140" s="7">
        <v>15884.27</v>
      </c>
      <c r="C140" s="9">
        <f t="shared" si="18"/>
        <v>1.1338511610787015E-3</v>
      </c>
      <c r="D140" s="6">
        <v>43619</v>
      </c>
      <c r="E140" s="7">
        <v>1130.78</v>
      </c>
      <c r="F140" s="9">
        <f t="shared" si="19"/>
        <v>-1.6542007305618354E-2</v>
      </c>
      <c r="G140" s="6">
        <v>43614</v>
      </c>
      <c r="H140" s="7">
        <v>2.4483000000000001</v>
      </c>
      <c r="I140" s="9">
        <f t="shared" si="20"/>
        <v>-8.1622658449976725E-4</v>
      </c>
      <c r="J140" s="6">
        <v>43609</v>
      </c>
      <c r="K140" s="7">
        <v>1.087</v>
      </c>
      <c r="L140" s="9">
        <f t="shared" si="21"/>
        <v>1.8402649981595322E-4</v>
      </c>
      <c r="M140" s="6">
        <v>43614</v>
      </c>
      <c r="N140" s="7">
        <v>2.1404999999999998</v>
      </c>
      <c r="O140" s="9">
        <f t="shared" si="22"/>
        <v>1.2161466860001466E-3</v>
      </c>
      <c r="P140" s="6">
        <v>43614</v>
      </c>
      <c r="Q140" s="7">
        <v>1.3593999999999999</v>
      </c>
      <c r="R140" s="9">
        <f t="shared" si="23"/>
        <v>2.2117369507519105E-3</v>
      </c>
      <c r="S140" s="6">
        <v>43609</v>
      </c>
      <c r="T140" s="7">
        <v>1.2191000000000001</v>
      </c>
      <c r="U140" s="9">
        <f t="shared" si="24"/>
        <v>2.8792365909839244E-3</v>
      </c>
      <c r="V140" s="6">
        <v>43609</v>
      </c>
      <c r="W140" s="7">
        <v>1.1397999999999999</v>
      </c>
      <c r="X140" s="9">
        <f t="shared" si="25"/>
        <v>1.4057283429975607E-3</v>
      </c>
      <c r="Y140" s="6">
        <v>43609</v>
      </c>
      <c r="Z140" s="7">
        <v>1.0686</v>
      </c>
      <c r="AA140" s="9">
        <f t="shared" si="26"/>
        <v>4.6812096245664724E-4</v>
      </c>
    </row>
    <row r="141" spans="1:27" x14ac:dyDescent="0.25">
      <c r="A141" s="6">
        <v>43614</v>
      </c>
      <c r="B141" s="7">
        <v>15744.49</v>
      </c>
      <c r="C141" s="9">
        <f t="shared" si="18"/>
        <v>-8.7999007823463503E-3</v>
      </c>
      <c r="D141" s="6">
        <v>43620</v>
      </c>
      <c r="E141" s="7">
        <v>1153.8900000000001</v>
      </c>
      <c r="F141" s="9">
        <f t="shared" si="19"/>
        <v>2.043722032579293E-2</v>
      </c>
      <c r="G141" s="6">
        <v>43615</v>
      </c>
      <c r="H141" s="7">
        <v>2.4662000000000002</v>
      </c>
      <c r="I141" s="9">
        <f t="shared" si="20"/>
        <v>7.3111955234244274E-3</v>
      </c>
      <c r="J141" s="6">
        <v>43612</v>
      </c>
      <c r="K141" s="7">
        <v>1.0879000000000001</v>
      </c>
      <c r="L141" s="9">
        <f t="shared" si="21"/>
        <v>8.2796688132486017E-4</v>
      </c>
      <c r="M141" s="6">
        <v>43615</v>
      </c>
      <c r="N141" s="7">
        <v>2.1425000000000001</v>
      </c>
      <c r="O141" s="9">
        <f t="shared" si="22"/>
        <v>9.3436113057707268E-4</v>
      </c>
      <c r="P141" s="6">
        <v>43615</v>
      </c>
      <c r="Q141" s="7">
        <v>1.3743000000000001</v>
      </c>
      <c r="R141" s="9">
        <f t="shared" si="23"/>
        <v>1.0960717963807662E-2</v>
      </c>
      <c r="S141" s="6">
        <v>43612</v>
      </c>
      <c r="T141" s="7">
        <v>1.2204999999999999</v>
      </c>
      <c r="U141" s="9">
        <f t="shared" si="24"/>
        <v>1.1483881551963299E-3</v>
      </c>
      <c r="V141" s="6">
        <v>43612</v>
      </c>
      <c r="W141" s="7">
        <v>1.1407</v>
      </c>
      <c r="X141" s="9">
        <f t="shared" si="25"/>
        <v>7.8961221266899719E-4</v>
      </c>
      <c r="Y141" s="6">
        <v>43612</v>
      </c>
      <c r="Z141" s="7">
        <v>1.0691999999999999</v>
      </c>
      <c r="AA141" s="9">
        <f t="shared" si="26"/>
        <v>5.6148231330706896E-4</v>
      </c>
    </row>
    <row r="142" spans="1:27" x14ac:dyDescent="0.25">
      <c r="A142" s="6">
        <v>43615</v>
      </c>
      <c r="B142" s="7">
        <v>15809.44</v>
      </c>
      <c r="C142" s="9">
        <f t="shared" si="18"/>
        <v>4.1252527074551624E-3</v>
      </c>
      <c r="D142" s="6">
        <v>43621</v>
      </c>
      <c r="E142" s="7">
        <v>1158.02</v>
      </c>
      <c r="F142" s="9">
        <f t="shared" si="19"/>
        <v>3.5791973238349247E-3</v>
      </c>
      <c r="G142" s="6">
        <v>43616</v>
      </c>
      <c r="H142" s="7">
        <v>2.4771000000000001</v>
      </c>
      <c r="I142" s="9">
        <f t="shared" si="20"/>
        <v>4.4197550888005468E-3</v>
      </c>
      <c r="J142" s="6">
        <v>43613</v>
      </c>
      <c r="K142" s="7">
        <v>1.0878000000000001</v>
      </c>
      <c r="L142" s="9">
        <f t="shared" si="21"/>
        <v>-9.1920213254884618E-5</v>
      </c>
      <c r="M142" s="6">
        <v>43616</v>
      </c>
      <c r="N142" s="7">
        <v>2.1461999999999999</v>
      </c>
      <c r="O142" s="9">
        <f t="shared" si="22"/>
        <v>1.7269544924153159E-3</v>
      </c>
      <c r="P142" s="6">
        <v>43616</v>
      </c>
      <c r="Q142" s="7">
        <v>1.3835999999999999</v>
      </c>
      <c r="R142" s="9">
        <f t="shared" si="23"/>
        <v>6.767081423269929E-3</v>
      </c>
      <c r="S142" s="6">
        <v>43613</v>
      </c>
      <c r="T142" s="7">
        <v>1.2212000000000001</v>
      </c>
      <c r="U142" s="9">
        <f t="shared" si="24"/>
        <v>5.7353543629671861E-4</v>
      </c>
      <c r="V142" s="6">
        <v>43613</v>
      </c>
      <c r="W142" s="7">
        <v>1.1411</v>
      </c>
      <c r="X142" s="9">
        <f t="shared" si="25"/>
        <v>3.5066187428767941E-4</v>
      </c>
      <c r="Y142" s="6">
        <v>43613</v>
      </c>
      <c r="Z142" s="7">
        <v>1.0690999999999999</v>
      </c>
      <c r="AA142" s="9">
        <f t="shared" si="26"/>
        <v>-9.3527871305638791E-5</v>
      </c>
    </row>
    <row r="143" spans="1:27" x14ac:dyDescent="0.25">
      <c r="A143" s="6">
        <v>43616</v>
      </c>
      <c r="B143" s="7">
        <v>15684.22</v>
      </c>
      <c r="C143" s="9">
        <f t="shared" si="18"/>
        <v>-7.9205841573136791E-3</v>
      </c>
      <c r="D143" s="6">
        <v>43622</v>
      </c>
      <c r="E143" s="7">
        <v>1165.6600000000001</v>
      </c>
      <c r="F143" s="9">
        <f t="shared" si="19"/>
        <v>6.5974680920883062E-3</v>
      </c>
      <c r="G143" s="6">
        <v>43620</v>
      </c>
      <c r="H143" s="7">
        <v>2.4843000000000002</v>
      </c>
      <c r="I143" s="9">
        <f t="shared" si="20"/>
        <v>2.9066246820879638E-3</v>
      </c>
      <c r="J143" s="6">
        <v>43614</v>
      </c>
      <c r="K143" s="7">
        <v>1.0883</v>
      </c>
      <c r="L143" s="9">
        <f t="shared" si="21"/>
        <v>4.5964331678612324E-4</v>
      </c>
      <c r="M143" s="6">
        <v>43620</v>
      </c>
      <c r="N143" s="7">
        <v>2.1478999999999999</v>
      </c>
      <c r="O143" s="9">
        <f t="shared" si="22"/>
        <v>7.9209766098221738E-4</v>
      </c>
      <c r="P143" s="6">
        <v>43620</v>
      </c>
      <c r="Q143" s="7">
        <v>1.3826000000000001</v>
      </c>
      <c r="R143" s="9">
        <f t="shared" si="23"/>
        <v>-7.2275224053186613E-4</v>
      </c>
      <c r="S143" s="6">
        <v>43614</v>
      </c>
      <c r="T143" s="7">
        <v>1.2159</v>
      </c>
      <c r="U143" s="9">
        <f t="shared" si="24"/>
        <v>-4.3399934490665594E-3</v>
      </c>
      <c r="V143" s="6">
        <v>43614</v>
      </c>
      <c r="W143" s="7">
        <v>1.1395</v>
      </c>
      <c r="X143" s="9">
        <f t="shared" si="25"/>
        <v>-1.4021558145649337E-3</v>
      </c>
      <c r="Y143" s="6">
        <v>43614</v>
      </c>
      <c r="Z143" s="7">
        <v>1.0694999999999999</v>
      </c>
      <c r="AA143" s="9">
        <f t="shared" si="26"/>
        <v>3.7414647834623139E-4</v>
      </c>
    </row>
    <row r="144" spans="1:27" x14ac:dyDescent="0.25">
      <c r="A144" s="6">
        <v>43619</v>
      </c>
      <c r="B144" s="7">
        <v>15484.6</v>
      </c>
      <c r="C144" s="9">
        <f t="shared" si="18"/>
        <v>-1.2727441976712836E-2</v>
      </c>
      <c r="D144" s="6">
        <v>43623</v>
      </c>
      <c r="E144" s="7">
        <v>1173.5</v>
      </c>
      <c r="F144" s="9">
        <f t="shared" si="19"/>
        <v>6.7258034075115538E-3</v>
      </c>
      <c r="G144" s="6">
        <v>43621</v>
      </c>
      <c r="H144" s="7">
        <v>2.4851000000000001</v>
      </c>
      <c r="I144" s="9">
        <f t="shared" si="20"/>
        <v>3.2202230004424259E-4</v>
      </c>
      <c r="J144" s="6">
        <v>43615</v>
      </c>
      <c r="K144" s="7">
        <v>1.0893999999999999</v>
      </c>
      <c r="L144" s="9">
        <f t="shared" si="21"/>
        <v>1.0107507121197086E-3</v>
      </c>
      <c r="M144" s="6">
        <v>43621</v>
      </c>
      <c r="N144" s="7">
        <v>2.1476000000000002</v>
      </c>
      <c r="O144" s="9">
        <f t="shared" si="22"/>
        <v>-1.3967130685774241E-4</v>
      </c>
      <c r="P144" s="6">
        <v>43621</v>
      </c>
      <c r="Q144" s="7">
        <v>1.3847</v>
      </c>
      <c r="R144" s="9">
        <f t="shared" si="23"/>
        <v>1.518877477216831E-3</v>
      </c>
      <c r="S144" s="6">
        <v>43615</v>
      </c>
      <c r="T144" s="7">
        <v>1.2179</v>
      </c>
      <c r="U144" s="9">
        <f t="shared" si="24"/>
        <v>1.6448721111933563E-3</v>
      </c>
      <c r="V144" s="6">
        <v>43615</v>
      </c>
      <c r="W144" s="7">
        <v>1.1411</v>
      </c>
      <c r="X144" s="9">
        <f t="shared" si="25"/>
        <v>1.4041246160597155E-3</v>
      </c>
      <c r="Y144" s="6">
        <v>43615</v>
      </c>
      <c r="Z144" s="7">
        <v>1.0707</v>
      </c>
      <c r="AA144" s="9">
        <f t="shared" si="26"/>
        <v>1.1220196353437027E-3</v>
      </c>
    </row>
    <row r="145" spans="1:27" x14ac:dyDescent="0.25">
      <c r="A145" s="6">
        <v>43620</v>
      </c>
      <c r="B145" s="7">
        <v>15657.01</v>
      </c>
      <c r="C145" s="9">
        <f t="shared" si="18"/>
        <v>1.1134288260594387E-2</v>
      </c>
      <c r="D145" s="6">
        <v>43627</v>
      </c>
      <c r="E145" s="7">
        <v>1191.0999999999999</v>
      </c>
      <c r="F145" s="9">
        <f t="shared" si="19"/>
        <v>1.4997869620792423E-2</v>
      </c>
      <c r="G145" s="6">
        <v>43622</v>
      </c>
      <c r="H145" s="7">
        <v>2.4954000000000001</v>
      </c>
      <c r="I145" s="9">
        <f t="shared" si="20"/>
        <v>4.144702426461702E-3</v>
      </c>
      <c r="J145" s="6">
        <v>43616</v>
      </c>
      <c r="K145" s="7">
        <v>1.0896999999999999</v>
      </c>
      <c r="L145" s="9">
        <f t="shared" si="21"/>
        <v>2.753809436386699E-4</v>
      </c>
      <c r="M145" s="6">
        <v>43622</v>
      </c>
      <c r="N145" s="7">
        <v>2.1467999999999998</v>
      </c>
      <c r="O145" s="9">
        <f t="shared" si="22"/>
        <v>-3.7250884708528399E-4</v>
      </c>
      <c r="P145" s="6">
        <v>43622</v>
      </c>
      <c r="Q145" s="7">
        <v>1.3813</v>
      </c>
      <c r="R145" s="9">
        <f t="shared" si="23"/>
        <v>-2.4554055029970892E-3</v>
      </c>
      <c r="S145" s="6">
        <v>43616</v>
      </c>
      <c r="T145" s="7">
        <v>1.2150000000000001</v>
      </c>
      <c r="U145" s="9">
        <f t="shared" si="24"/>
        <v>-2.3811478774939674E-3</v>
      </c>
      <c r="V145" s="6">
        <v>43616</v>
      </c>
      <c r="W145" s="7">
        <v>1.1397999999999999</v>
      </c>
      <c r="X145" s="9">
        <f t="shared" si="25"/>
        <v>-1.139251599334045E-3</v>
      </c>
      <c r="Y145" s="6">
        <v>43616</v>
      </c>
      <c r="Z145" s="7">
        <v>1.0702</v>
      </c>
      <c r="AA145" s="9">
        <f t="shared" si="26"/>
        <v>-4.6698421593345003E-4</v>
      </c>
    </row>
    <row r="146" spans="1:27" x14ac:dyDescent="0.25">
      <c r="A146" s="6">
        <v>43621</v>
      </c>
      <c r="B146" s="7">
        <v>15789.45</v>
      </c>
      <c r="C146" s="9">
        <f t="shared" si="18"/>
        <v>8.4588309006636969E-3</v>
      </c>
      <c r="D146" s="6">
        <v>43628</v>
      </c>
      <c r="E146" s="7">
        <v>1182.44</v>
      </c>
      <c r="F146" s="9">
        <f t="shared" si="19"/>
        <v>-7.270590210729456E-3</v>
      </c>
      <c r="G146" s="6">
        <v>43623</v>
      </c>
      <c r="H146" s="7">
        <v>2.5112000000000001</v>
      </c>
      <c r="I146" s="9">
        <f t="shared" si="20"/>
        <v>6.331650236435055E-3</v>
      </c>
      <c r="J146" s="6">
        <v>43619</v>
      </c>
      <c r="K146" s="7">
        <v>1.0899000000000001</v>
      </c>
      <c r="L146" s="9">
        <f t="shared" si="21"/>
        <v>1.8353675323501886E-4</v>
      </c>
      <c r="M146" s="6">
        <v>43623</v>
      </c>
      <c r="N146" s="7">
        <v>2.1484999999999999</v>
      </c>
      <c r="O146" s="9">
        <f t="shared" si="22"/>
        <v>7.9187628097635314E-4</v>
      </c>
      <c r="P146" s="6">
        <v>43623</v>
      </c>
      <c r="Q146" s="7">
        <v>1.3862000000000001</v>
      </c>
      <c r="R146" s="9">
        <f t="shared" si="23"/>
        <v>3.5473829001666014E-3</v>
      </c>
      <c r="S146" s="6">
        <v>43619</v>
      </c>
      <c r="T146" s="7">
        <v>1.2181</v>
      </c>
      <c r="U146" s="9">
        <f t="shared" si="24"/>
        <v>2.5514403292180086E-3</v>
      </c>
      <c r="V146" s="6">
        <v>43619</v>
      </c>
      <c r="W146" s="7">
        <v>1.1416999999999999</v>
      </c>
      <c r="X146" s="9">
        <f t="shared" si="25"/>
        <v>1.6669591156343332E-3</v>
      </c>
      <c r="Y146" s="6">
        <v>43619</v>
      </c>
      <c r="Z146" s="7">
        <v>1.0713999999999999</v>
      </c>
      <c r="AA146" s="9">
        <f t="shared" si="26"/>
        <v>1.1212857409828702E-3</v>
      </c>
    </row>
    <row r="147" spans="1:27" x14ac:dyDescent="0.25">
      <c r="A147" s="6">
        <v>43622</v>
      </c>
      <c r="B147" s="7">
        <v>15812.67</v>
      </c>
      <c r="C147" s="9">
        <f t="shared" si="18"/>
        <v>1.4706022059032674E-3</v>
      </c>
      <c r="D147" s="6">
        <v>43629</v>
      </c>
      <c r="E147" s="7">
        <v>1192.1199999999999</v>
      </c>
      <c r="F147" s="9">
        <f t="shared" si="19"/>
        <v>8.1864618923580355E-3</v>
      </c>
      <c r="G147" s="6">
        <v>43626</v>
      </c>
      <c r="H147" s="7">
        <v>2.5179999999999998</v>
      </c>
      <c r="I147" s="9">
        <f t="shared" si="20"/>
        <v>2.7078687480087986E-3</v>
      </c>
      <c r="J147" s="6">
        <v>43620</v>
      </c>
      <c r="K147" s="7">
        <v>1.0891</v>
      </c>
      <c r="L147" s="9">
        <f t="shared" si="21"/>
        <v>-7.3401229470605918E-4</v>
      </c>
      <c r="M147" s="6">
        <v>43626</v>
      </c>
      <c r="N147" s="7">
        <v>2.1488999999999998</v>
      </c>
      <c r="O147" s="9">
        <f t="shared" si="22"/>
        <v>1.8617640214100813E-4</v>
      </c>
      <c r="P147" s="6">
        <v>43626</v>
      </c>
      <c r="Q147" s="7">
        <v>1.3917999999999999</v>
      </c>
      <c r="R147" s="9">
        <f t="shared" si="23"/>
        <v>4.0398210936371569E-3</v>
      </c>
      <c r="S147" s="6">
        <v>43620</v>
      </c>
      <c r="T147" s="7">
        <v>1.2198</v>
      </c>
      <c r="U147" s="9">
        <f t="shared" si="24"/>
        <v>1.3956161234710081E-3</v>
      </c>
      <c r="V147" s="6">
        <v>43620</v>
      </c>
      <c r="W147" s="7">
        <v>1.1422000000000001</v>
      </c>
      <c r="X147" s="9">
        <f t="shared" si="25"/>
        <v>4.3794341771057809E-4</v>
      </c>
      <c r="Y147" s="6">
        <v>43620</v>
      </c>
      <c r="Z147" s="7">
        <v>1.0713999999999999</v>
      </c>
      <c r="AA147" s="9">
        <f t="shared" si="26"/>
        <v>0</v>
      </c>
    </row>
    <row r="148" spans="1:27" x14ac:dyDescent="0.25">
      <c r="A148" s="6">
        <v>43623</v>
      </c>
      <c r="B148" s="7">
        <v>15950.13</v>
      </c>
      <c r="C148" s="9">
        <f t="shared" si="18"/>
        <v>8.6930290709917504E-3</v>
      </c>
      <c r="D148" s="6">
        <v>43630</v>
      </c>
      <c r="E148" s="7">
        <v>1182.4100000000001</v>
      </c>
      <c r="F148" s="9">
        <f t="shared" si="19"/>
        <v>-8.1451531724992532E-3</v>
      </c>
      <c r="G148" s="6">
        <v>43627</v>
      </c>
      <c r="H148" s="7">
        <v>2.5266999999999999</v>
      </c>
      <c r="I148" s="9">
        <f t="shared" si="20"/>
        <v>3.4551231135822686E-3</v>
      </c>
      <c r="J148" s="6">
        <v>43621</v>
      </c>
      <c r="K148" s="7">
        <v>1.0889</v>
      </c>
      <c r="L148" s="9">
        <f t="shared" si="21"/>
        <v>-1.8363786612797539E-4</v>
      </c>
      <c r="M148" s="6">
        <v>43627</v>
      </c>
      <c r="N148" s="7">
        <v>2.1486000000000001</v>
      </c>
      <c r="O148" s="9">
        <f t="shared" si="22"/>
        <v>-1.3960631020510259E-4</v>
      </c>
      <c r="P148" s="6">
        <v>43627</v>
      </c>
      <c r="Q148" s="7">
        <v>1.3897999999999999</v>
      </c>
      <c r="R148" s="9">
        <f t="shared" si="23"/>
        <v>-1.4369880729989955E-3</v>
      </c>
      <c r="S148" s="6">
        <v>43621</v>
      </c>
      <c r="T148" s="7">
        <v>1.2191000000000001</v>
      </c>
      <c r="U148" s="9">
        <f t="shared" si="24"/>
        <v>-5.7386456796189777E-4</v>
      </c>
      <c r="V148" s="6">
        <v>43621</v>
      </c>
      <c r="W148" s="7">
        <v>1.1416999999999999</v>
      </c>
      <c r="X148" s="9">
        <f t="shared" si="25"/>
        <v>-4.3775170723180437E-4</v>
      </c>
      <c r="Y148" s="6">
        <v>43621</v>
      </c>
      <c r="Z148" s="7">
        <v>1.0711999999999999</v>
      </c>
      <c r="AA148" s="9">
        <f t="shared" si="26"/>
        <v>-1.8667164457716819E-4</v>
      </c>
    </row>
    <row r="149" spans="1:27" x14ac:dyDescent="0.25">
      <c r="A149" s="6">
        <v>43626</v>
      </c>
      <c r="B149" s="7">
        <v>16061.45</v>
      </c>
      <c r="C149" s="9">
        <f t="shared" si="18"/>
        <v>6.9792534606301975E-3</v>
      </c>
      <c r="D149" s="6">
        <v>43633</v>
      </c>
      <c r="E149" s="7">
        <v>1183.3800000000001</v>
      </c>
      <c r="F149" s="9">
        <f t="shared" si="19"/>
        <v>8.2035842051405791E-4</v>
      </c>
      <c r="G149" s="6">
        <v>43628</v>
      </c>
      <c r="H149" s="7">
        <v>2.5215000000000001</v>
      </c>
      <c r="I149" s="9">
        <f t="shared" si="20"/>
        <v>-2.0580203427394907E-3</v>
      </c>
      <c r="J149" s="6">
        <v>43622</v>
      </c>
      <c r="K149" s="7">
        <v>1.0891</v>
      </c>
      <c r="L149" s="9">
        <f t="shared" si="21"/>
        <v>1.8367159518778398E-4</v>
      </c>
      <c r="M149" s="6">
        <v>43628</v>
      </c>
      <c r="N149" s="7">
        <v>2.1507999999999998</v>
      </c>
      <c r="O149" s="9">
        <f t="shared" si="22"/>
        <v>1.0239225542212405E-3</v>
      </c>
      <c r="P149" s="6">
        <v>43628</v>
      </c>
      <c r="Q149" s="7">
        <v>1.3955</v>
      </c>
      <c r="R149" s="9">
        <f t="shared" si="23"/>
        <v>4.1013095409411704E-3</v>
      </c>
      <c r="S149" s="6">
        <v>43622</v>
      </c>
      <c r="T149" s="7">
        <v>1.22</v>
      </c>
      <c r="U149" s="9">
        <f t="shared" si="24"/>
        <v>7.3824952834049772E-4</v>
      </c>
      <c r="V149" s="6">
        <v>43622</v>
      </c>
      <c r="W149" s="7">
        <v>1.1418999999999999</v>
      </c>
      <c r="X149" s="9">
        <f t="shared" si="25"/>
        <v>1.7517736708415343E-4</v>
      </c>
      <c r="Y149" s="6">
        <v>43622</v>
      </c>
      <c r="Z149" s="7">
        <v>1.071</v>
      </c>
      <c r="AA149" s="9">
        <f t="shared" si="26"/>
        <v>-1.8670649738608848E-4</v>
      </c>
    </row>
    <row r="150" spans="1:27" x14ac:dyDescent="0.25">
      <c r="A150" s="6">
        <v>43627</v>
      </c>
      <c r="B150" s="7">
        <v>16094.53</v>
      </c>
      <c r="C150" s="9">
        <f t="shared" si="18"/>
        <v>2.0595898875879776E-3</v>
      </c>
      <c r="D150" s="6">
        <v>43634</v>
      </c>
      <c r="E150" s="7">
        <v>1211.54</v>
      </c>
      <c r="F150" s="9">
        <f t="shared" si="19"/>
        <v>2.3796244655140235E-2</v>
      </c>
      <c r="G150" s="6">
        <v>43629</v>
      </c>
      <c r="H150" s="7">
        <v>2.5219</v>
      </c>
      <c r="I150" s="9">
        <f t="shared" si="20"/>
        <v>1.5863573269877293E-4</v>
      </c>
      <c r="J150" s="6">
        <v>43623</v>
      </c>
      <c r="K150" s="7">
        <v>1.0889</v>
      </c>
      <c r="L150" s="9">
        <f t="shared" si="21"/>
        <v>-1.8363786612797539E-4</v>
      </c>
      <c r="M150" s="6">
        <v>43629</v>
      </c>
      <c r="N150" s="7">
        <v>2.1512000000000002</v>
      </c>
      <c r="O150" s="9">
        <f t="shared" si="22"/>
        <v>1.8597731076827229E-4</v>
      </c>
      <c r="P150" s="6">
        <v>43629</v>
      </c>
      <c r="Q150" s="7">
        <v>1.3938999999999999</v>
      </c>
      <c r="R150" s="9">
        <f t="shared" si="23"/>
        <v>-1.146542457900427E-3</v>
      </c>
      <c r="S150" s="6">
        <v>43623</v>
      </c>
      <c r="T150" s="7">
        <v>1.2254</v>
      </c>
      <c r="U150" s="9">
        <f t="shared" si="24"/>
        <v>4.4262295081967801E-3</v>
      </c>
      <c r="V150" s="6">
        <v>43623</v>
      </c>
      <c r="W150" s="7">
        <v>1.1444000000000001</v>
      </c>
      <c r="X150" s="9">
        <f t="shared" si="25"/>
        <v>2.189333566862395E-3</v>
      </c>
      <c r="Y150" s="6">
        <v>43623</v>
      </c>
      <c r="Z150" s="7">
        <v>1.0717000000000001</v>
      </c>
      <c r="AA150" s="9">
        <f t="shared" si="26"/>
        <v>6.5359477124196544E-4</v>
      </c>
    </row>
    <row r="151" spans="1:27" x14ac:dyDescent="0.25">
      <c r="A151" s="6">
        <v>43628</v>
      </c>
      <c r="B151" s="7">
        <v>16112.04</v>
      </c>
      <c r="C151" s="9">
        <f t="shared" si="18"/>
        <v>1.0879472715264265E-3</v>
      </c>
      <c r="D151" s="6">
        <v>43635</v>
      </c>
      <c r="E151" s="7">
        <v>1218.0899999999999</v>
      </c>
      <c r="F151" s="9">
        <f t="shared" si="19"/>
        <v>5.4063423411525452E-3</v>
      </c>
      <c r="G151" s="6">
        <v>43630</v>
      </c>
      <c r="H151" s="7">
        <v>2.5205000000000002</v>
      </c>
      <c r="I151" s="9">
        <f t="shared" si="20"/>
        <v>-5.5513699988098087E-4</v>
      </c>
      <c r="J151" s="6">
        <v>43626</v>
      </c>
      <c r="K151" s="7">
        <v>1.0894999999999999</v>
      </c>
      <c r="L151" s="9">
        <f t="shared" si="21"/>
        <v>5.5101478556335195E-4</v>
      </c>
      <c r="M151" s="6">
        <v>43630</v>
      </c>
      <c r="N151" s="7">
        <v>2.1516000000000002</v>
      </c>
      <c r="O151" s="9">
        <f t="shared" si="22"/>
        <v>1.8594272963925061E-4</v>
      </c>
      <c r="P151" s="6">
        <v>43630</v>
      </c>
      <c r="Q151" s="7">
        <v>1.3961000000000001</v>
      </c>
      <c r="R151" s="9">
        <f t="shared" si="23"/>
        <v>1.5783054738504928E-3</v>
      </c>
      <c r="S151" s="6">
        <v>43626</v>
      </c>
      <c r="T151" s="7">
        <v>1.2281</v>
      </c>
      <c r="U151" s="9">
        <f t="shared" si="24"/>
        <v>2.2033621674554631E-3</v>
      </c>
      <c r="V151" s="6">
        <v>43626</v>
      </c>
      <c r="W151" s="7">
        <v>1.1458999999999999</v>
      </c>
      <c r="X151" s="9">
        <f t="shared" si="25"/>
        <v>1.3107305138062169E-3</v>
      </c>
      <c r="Y151" s="6">
        <v>43626</v>
      </c>
      <c r="Z151" s="7">
        <v>1.0723</v>
      </c>
      <c r="AA151" s="9">
        <f t="shared" si="26"/>
        <v>5.5985816926372477E-4</v>
      </c>
    </row>
    <row r="152" spans="1:27" x14ac:dyDescent="0.25">
      <c r="A152" s="6">
        <v>43629</v>
      </c>
      <c r="B152" s="7">
        <v>16231.31</v>
      </c>
      <c r="C152" s="9">
        <f t="shared" si="18"/>
        <v>7.4025387225949424E-3</v>
      </c>
      <c r="D152" s="6">
        <v>43636</v>
      </c>
      <c r="E152" s="7">
        <v>1222.18</v>
      </c>
      <c r="F152" s="9">
        <f t="shared" si="19"/>
        <v>3.3577157681289114E-3</v>
      </c>
      <c r="G152" s="6">
        <v>43633</v>
      </c>
      <c r="H152" s="7">
        <v>2.5202</v>
      </c>
      <c r="I152" s="9">
        <f t="shared" si="20"/>
        <v>-1.1902400317404839E-4</v>
      </c>
      <c r="J152" s="6">
        <v>43627</v>
      </c>
      <c r="K152" s="7">
        <v>1.0898000000000001</v>
      </c>
      <c r="L152" s="9">
        <f t="shared" si="21"/>
        <v>2.7535566773766775E-4</v>
      </c>
      <c r="M152" s="6">
        <v>43633</v>
      </c>
      <c r="N152" s="7">
        <v>2.1518999999999999</v>
      </c>
      <c r="O152" s="9">
        <f t="shared" si="22"/>
        <v>1.3943112102609447E-4</v>
      </c>
      <c r="P152" s="6">
        <v>43633</v>
      </c>
      <c r="Q152" s="7">
        <v>1.3980000000000001</v>
      </c>
      <c r="R152" s="9">
        <f t="shared" si="23"/>
        <v>1.3609340305135826E-3</v>
      </c>
      <c r="S152" s="6">
        <v>43627</v>
      </c>
      <c r="T152" s="7">
        <v>1.2347999999999999</v>
      </c>
      <c r="U152" s="9">
        <f t="shared" si="24"/>
        <v>5.4555817930135395E-3</v>
      </c>
      <c r="V152" s="6">
        <v>43627</v>
      </c>
      <c r="W152" s="7">
        <v>1.1488</v>
      </c>
      <c r="X152" s="9">
        <f t="shared" si="25"/>
        <v>2.5307618465835804E-3</v>
      </c>
      <c r="Y152" s="6">
        <v>43627</v>
      </c>
      <c r="Z152" s="7">
        <v>1.0726</v>
      </c>
      <c r="AA152" s="9">
        <f t="shared" si="26"/>
        <v>2.7977245173922124E-4</v>
      </c>
    </row>
    <row r="153" spans="1:27" x14ac:dyDescent="0.25">
      <c r="A153" s="6">
        <v>43630</v>
      </c>
      <c r="B153" s="7">
        <v>16236.87</v>
      </c>
      <c r="C153" s="9">
        <f t="shared" si="18"/>
        <v>3.4254782885677804E-4</v>
      </c>
      <c r="D153" s="6">
        <v>43637</v>
      </c>
      <c r="E153" s="7">
        <v>1213.5</v>
      </c>
      <c r="F153" s="9">
        <f t="shared" si="19"/>
        <v>-7.1020635258309444E-3</v>
      </c>
      <c r="G153" s="6">
        <v>43634</v>
      </c>
      <c r="H153" s="7">
        <v>2.5478000000000001</v>
      </c>
      <c r="I153" s="9">
        <f t="shared" si="20"/>
        <v>1.0951511784779013E-2</v>
      </c>
      <c r="J153" s="6">
        <v>43628</v>
      </c>
      <c r="K153" s="7">
        <v>1.0903</v>
      </c>
      <c r="L153" s="9">
        <f t="shared" si="21"/>
        <v>4.5879977977605511E-4</v>
      </c>
      <c r="M153" s="6">
        <v>43634</v>
      </c>
      <c r="N153" s="7">
        <v>2.1558999999999999</v>
      </c>
      <c r="O153" s="9">
        <f t="shared" si="22"/>
        <v>1.8588224359868042E-3</v>
      </c>
      <c r="P153" s="6">
        <v>43634</v>
      </c>
      <c r="Q153" s="7">
        <v>1.4079999999999999</v>
      </c>
      <c r="R153" s="9">
        <f t="shared" si="23"/>
        <v>7.1530758226035661E-3</v>
      </c>
      <c r="S153" s="6">
        <v>43628</v>
      </c>
      <c r="T153" s="7">
        <v>1.2311000000000001</v>
      </c>
      <c r="U153" s="9">
        <f t="shared" si="24"/>
        <v>-2.9964366699059075E-3</v>
      </c>
      <c r="V153" s="6">
        <v>43628</v>
      </c>
      <c r="W153" s="7">
        <v>1.1478999999999999</v>
      </c>
      <c r="X153" s="9">
        <f t="shared" si="25"/>
        <v>-7.8342618384411814E-4</v>
      </c>
      <c r="Y153" s="6">
        <v>43628</v>
      </c>
      <c r="Z153" s="7">
        <v>1.0731999999999999</v>
      </c>
      <c r="AA153" s="9">
        <f t="shared" si="26"/>
        <v>5.5938840201373661E-4</v>
      </c>
    </row>
    <row r="154" spans="1:27" x14ac:dyDescent="0.25">
      <c r="A154" s="6">
        <v>43633</v>
      </c>
      <c r="B154" s="7">
        <v>16204.2</v>
      </c>
      <c r="C154" s="9">
        <f t="shared" si="18"/>
        <v>-2.0120873050039861E-3</v>
      </c>
      <c r="D154" s="6">
        <v>43640</v>
      </c>
      <c r="E154" s="7">
        <v>1200.47</v>
      </c>
      <c r="F154" s="9">
        <f t="shared" si="19"/>
        <v>-1.0737536052739985E-2</v>
      </c>
      <c r="G154" s="6">
        <v>43635</v>
      </c>
      <c r="H154" s="7">
        <v>2.5545</v>
      </c>
      <c r="I154" s="9">
        <f t="shared" si="20"/>
        <v>2.6297197582227524E-3</v>
      </c>
      <c r="J154" s="6">
        <v>43629</v>
      </c>
      <c r="K154" s="7">
        <v>1.0896999999999999</v>
      </c>
      <c r="L154" s="9">
        <f t="shared" si="21"/>
        <v>-5.5030725488411987E-4</v>
      </c>
      <c r="M154" s="6">
        <v>43635</v>
      </c>
      <c r="N154" s="7">
        <v>2.1562999999999999</v>
      </c>
      <c r="O154" s="9">
        <f t="shared" si="22"/>
        <v>1.855373625863704E-4</v>
      </c>
      <c r="P154" s="6">
        <v>43635</v>
      </c>
      <c r="Q154" s="7">
        <v>1.4085000000000001</v>
      </c>
      <c r="R154" s="9">
        <f t="shared" si="23"/>
        <v>3.5511363636375499E-4</v>
      </c>
      <c r="S154" s="6">
        <v>43629</v>
      </c>
      <c r="T154" s="7">
        <v>1.2305999999999999</v>
      </c>
      <c r="U154" s="9">
        <f t="shared" si="24"/>
        <v>-4.0614084964679306E-4</v>
      </c>
      <c r="V154" s="6">
        <v>43629</v>
      </c>
      <c r="W154" s="7">
        <v>1.1476</v>
      </c>
      <c r="X154" s="9">
        <f t="shared" si="25"/>
        <v>-2.6134680721314309E-4</v>
      </c>
      <c r="Y154" s="6">
        <v>43629</v>
      </c>
      <c r="Z154" s="7">
        <v>1.073</v>
      </c>
      <c r="AA154" s="9">
        <f t="shared" si="26"/>
        <v>-1.8635855385760154E-4</v>
      </c>
    </row>
    <row r="155" spans="1:27" x14ac:dyDescent="0.25">
      <c r="A155" s="6">
        <v>43634</v>
      </c>
      <c r="B155" s="7">
        <v>16382.23</v>
      </c>
      <c r="C155" s="9">
        <f t="shared" si="18"/>
        <v>1.0986657780081635E-2</v>
      </c>
      <c r="D155" s="6">
        <v>43641</v>
      </c>
      <c r="E155" s="7">
        <v>1182.25</v>
      </c>
      <c r="F155" s="9">
        <f t="shared" si="19"/>
        <v>-1.5177388856031411E-2</v>
      </c>
      <c r="G155" s="6">
        <v>43636</v>
      </c>
      <c r="H155" s="7">
        <v>2.5567000000000002</v>
      </c>
      <c r="I155" s="9">
        <f t="shared" si="20"/>
        <v>8.6122528870628378E-4</v>
      </c>
      <c r="J155" s="6">
        <v>43630</v>
      </c>
      <c r="K155" s="7">
        <v>1.0895999999999999</v>
      </c>
      <c r="L155" s="9">
        <f t="shared" si="21"/>
        <v>-9.1768376617407541E-5</v>
      </c>
      <c r="M155" s="6">
        <v>43636</v>
      </c>
      <c r="N155" s="7">
        <v>2.1587999999999998</v>
      </c>
      <c r="O155" s="9">
        <f t="shared" si="22"/>
        <v>1.1593934053702856E-3</v>
      </c>
      <c r="P155" s="6">
        <v>43636</v>
      </c>
      <c r="Q155" s="7">
        <v>1.4171</v>
      </c>
      <c r="R155" s="9">
        <f t="shared" si="23"/>
        <v>6.1057862974795464E-3</v>
      </c>
      <c r="S155" s="6">
        <v>43630</v>
      </c>
      <c r="T155" s="7">
        <v>1.2263999999999999</v>
      </c>
      <c r="U155" s="9">
        <f t="shared" si="24"/>
        <v>-3.4129692832764358E-3</v>
      </c>
      <c r="V155" s="6">
        <v>43630</v>
      </c>
      <c r="W155" s="7">
        <v>1.1458999999999999</v>
      </c>
      <c r="X155" s="9">
        <f t="shared" si="25"/>
        <v>-1.4813523875915257E-3</v>
      </c>
      <c r="Y155" s="6">
        <v>43630</v>
      </c>
      <c r="Z155" s="7">
        <v>1.0728</v>
      </c>
      <c r="AA155" s="9">
        <f t="shared" si="26"/>
        <v>-1.8639328984154519E-4</v>
      </c>
    </row>
    <row r="156" spans="1:27" x14ac:dyDescent="0.25">
      <c r="A156" s="6">
        <v>43635</v>
      </c>
      <c r="B156" s="7">
        <v>16461.3</v>
      </c>
      <c r="C156" s="9">
        <f t="shared" si="18"/>
        <v>4.8265712299241136E-3</v>
      </c>
      <c r="D156" s="6">
        <v>43642</v>
      </c>
      <c r="E156" s="7">
        <v>1182.77</v>
      </c>
      <c r="F156" s="9">
        <f t="shared" si="19"/>
        <v>4.3983928949036313E-4</v>
      </c>
      <c r="G156" s="6">
        <v>43637</v>
      </c>
      <c r="H156" s="7">
        <v>2.5525000000000002</v>
      </c>
      <c r="I156" s="9">
        <f t="shared" si="20"/>
        <v>-1.6427425978800725E-3</v>
      </c>
      <c r="J156" s="6">
        <v>43633</v>
      </c>
      <c r="K156" s="7">
        <v>1.0903</v>
      </c>
      <c r="L156" s="9">
        <f t="shared" si="21"/>
        <v>6.4243759177693186E-4</v>
      </c>
      <c r="M156" s="6">
        <v>43637</v>
      </c>
      <c r="N156" s="7">
        <v>2.1608999999999998</v>
      </c>
      <c r="O156" s="9">
        <f t="shared" si="22"/>
        <v>9.7276264591439267E-4</v>
      </c>
      <c r="P156" s="6">
        <v>43637</v>
      </c>
      <c r="Q156" s="7">
        <v>1.4248000000000001</v>
      </c>
      <c r="R156" s="9">
        <f t="shared" si="23"/>
        <v>5.4336320654858796E-3</v>
      </c>
      <c r="S156" s="6">
        <v>43633</v>
      </c>
      <c r="T156" s="7">
        <v>1.2264999999999999</v>
      </c>
      <c r="U156" s="9">
        <f t="shared" si="24"/>
        <v>8.153946510109996E-5</v>
      </c>
      <c r="V156" s="6">
        <v>43633</v>
      </c>
      <c r="W156" s="7">
        <v>1.1464000000000001</v>
      </c>
      <c r="X156" s="9">
        <f t="shared" si="25"/>
        <v>4.3633824941108909E-4</v>
      </c>
      <c r="Y156" s="6">
        <v>43633</v>
      </c>
      <c r="Z156" s="7">
        <v>1.0732999999999999</v>
      </c>
      <c r="AA156" s="9">
        <f t="shared" si="26"/>
        <v>4.6607009694252884E-4</v>
      </c>
    </row>
    <row r="157" spans="1:27" x14ac:dyDescent="0.25">
      <c r="A157" s="6">
        <v>43636</v>
      </c>
      <c r="B157" s="7">
        <v>16487.810000000001</v>
      </c>
      <c r="C157" s="9">
        <f t="shared" si="18"/>
        <v>1.6104438896078705E-3</v>
      </c>
      <c r="D157" s="6">
        <v>43643</v>
      </c>
      <c r="E157" s="7">
        <v>1195.9000000000001</v>
      </c>
      <c r="F157" s="9">
        <f t="shared" si="19"/>
        <v>1.1101059377562932E-2</v>
      </c>
      <c r="G157" s="6">
        <v>43640</v>
      </c>
      <c r="H157" s="7">
        <v>2.5571999999999999</v>
      </c>
      <c r="I157" s="9">
        <f t="shared" si="20"/>
        <v>1.841332027423978E-3</v>
      </c>
      <c r="J157" s="6">
        <v>43634</v>
      </c>
      <c r="K157" s="7">
        <v>1.0911</v>
      </c>
      <c r="L157" s="9">
        <f t="shared" si="21"/>
        <v>7.3374300651188838E-4</v>
      </c>
      <c r="M157" s="6">
        <v>43640</v>
      </c>
      <c r="N157" s="7">
        <v>2.1617000000000002</v>
      </c>
      <c r="O157" s="9">
        <f t="shared" si="22"/>
        <v>3.7021611365651165E-4</v>
      </c>
      <c r="P157" s="6">
        <v>43640</v>
      </c>
      <c r="Q157" s="7">
        <v>1.4237</v>
      </c>
      <c r="R157" s="9">
        <f t="shared" si="23"/>
        <v>-7.7203818079737562E-4</v>
      </c>
      <c r="S157" s="6">
        <v>43634</v>
      </c>
      <c r="T157" s="7">
        <v>1.2384999999999999</v>
      </c>
      <c r="U157" s="9">
        <f t="shared" si="24"/>
        <v>9.7839380350591212E-3</v>
      </c>
      <c r="V157" s="6">
        <v>43634</v>
      </c>
      <c r="W157" s="7">
        <v>1.1523000000000001</v>
      </c>
      <c r="X157" s="9">
        <f t="shared" si="25"/>
        <v>5.1465457083042709E-3</v>
      </c>
      <c r="Y157" s="6">
        <v>43634</v>
      </c>
      <c r="Z157" s="7">
        <v>1.0753999999999999</v>
      </c>
      <c r="AA157" s="9">
        <f t="shared" si="26"/>
        <v>1.956582502562183E-3</v>
      </c>
    </row>
    <row r="158" spans="1:27" x14ac:dyDescent="0.25">
      <c r="A158" s="6">
        <v>43637</v>
      </c>
      <c r="B158" s="7">
        <v>16412.66</v>
      </c>
      <c r="C158" s="9">
        <f t="shared" si="18"/>
        <v>-4.5579127852638677E-3</v>
      </c>
      <c r="D158" s="6">
        <v>43644</v>
      </c>
      <c r="E158" s="7">
        <v>1197.3900000000001</v>
      </c>
      <c r="F158" s="9">
        <f t="shared" si="19"/>
        <v>1.2459235722050413E-3</v>
      </c>
      <c r="G158" s="6">
        <v>43641</v>
      </c>
      <c r="H158" s="7">
        <v>2.5350000000000001</v>
      </c>
      <c r="I158" s="9">
        <f t="shared" si="20"/>
        <v>-8.6813702487094392E-3</v>
      </c>
      <c r="J158" s="6">
        <v>43635</v>
      </c>
      <c r="K158" s="7">
        <v>1.0915999999999999</v>
      </c>
      <c r="L158" s="9">
        <f t="shared" si="21"/>
        <v>4.5825313903395193E-4</v>
      </c>
      <c r="M158" s="6">
        <v>43641</v>
      </c>
      <c r="N158" s="7">
        <v>2.1623000000000001</v>
      </c>
      <c r="O158" s="9">
        <f t="shared" si="22"/>
        <v>2.775593283063949E-4</v>
      </c>
      <c r="P158" s="6">
        <v>43641</v>
      </c>
      <c r="Q158" s="7">
        <v>1.423</v>
      </c>
      <c r="R158" s="9">
        <f t="shared" si="23"/>
        <v>-4.9167661726481904E-4</v>
      </c>
      <c r="S158" s="6">
        <v>43635</v>
      </c>
      <c r="T158" s="7">
        <v>1.244</v>
      </c>
      <c r="U158" s="9">
        <f t="shared" si="24"/>
        <v>4.4408558740412279E-3</v>
      </c>
      <c r="V158" s="6">
        <v>43635</v>
      </c>
      <c r="W158" s="7">
        <v>1.1553</v>
      </c>
      <c r="X158" s="9">
        <f t="shared" si="25"/>
        <v>2.6034886748241702E-3</v>
      </c>
      <c r="Y158" s="6">
        <v>43635</v>
      </c>
      <c r="Z158" s="7">
        <v>1.0761000000000001</v>
      </c>
      <c r="AA158" s="9">
        <f t="shared" si="26"/>
        <v>6.509205876884369E-4</v>
      </c>
    </row>
    <row r="159" spans="1:27" x14ac:dyDescent="0.25">
      <c r="A159" s="6">
        <v>43640</v>
      </c>
      <c r="B159" s="7">
        <v>16373.74</v>
      </c>
      <c r="C159" s="9">
        <f t="shared" si="18"/>
        <v>-2.3713401727690742E-3</v>
      </c>
      <c r="D159" s="6">
        <v>43647</v>
      </c>
      <c r="E159" s="7">
        <v>1216.81</v>
      </c>
      <c r="F159" s="9">
        <f t="shared" si="19"/>
        <v>1.6218608807489494E-2</v>
      </c>
      <c r="G159" s="6">
        <v>43642</v>
      </c>
      <c r="H159" s="7">
        <v>2.5362999999999998</v>
      </c>
      <c r="I159" s="9">
        <f t="shared" si="20"/>
        <v>5.1282051282036873E-4</v>
      </c>
      <c r="J159" s="6">
        <v>43636</v>
      </c>
      <c r="K159" s="7">
        <v>1.0924</v>
      </c>
      <c r="L159" s="9">
        <f t="shared" si="21"/>
        <v>7.3286918285098385E-4</v>
      </c>
      <c r="M159" s="6">
        <v>43642</v>
      </c>
      <c r="N159" s="7">
        <v>2.1631999999999998</v>
      </c>
      <c r="O159" s="9">
        <f t="shared" si="22"/>
        <v>4.1622346575390963E-4</v>
      </c>
      <c r="P159" s="6">
        <v>43642</v>
      </c>
      <c r="Q159" s="7">
        <v>1.4186000000000001</v>
      </c>
      <c r="R159" s="9">
        <f t="shared" si="23"/>
        <v>-3.0920590302178212E-3</v>
      </c>
      <c r="S159" s="6">
        <v>43636</v>
      </c>
      <c r="T159" s="7">
        <v>1.2498</v>
      </c>
      <c r="U159" s="9">
        <f t="shared" si="24"/>
        <v>4.6623794212218867E-3</v>
      </c>
      <c r="V159" s="6">
        <v>43636</v>
      </c>
      <c r="W159" s="7">
        <v>1.1580999999999999</v>
      </c>
      <c r="X159" s="9">
        <f t="shared" si="25"/>
        <v>2.423612914394455E-3</v>
      </c>
      <c r="Y159" s="6">
        <v>43636</v>
      </c>
      <c r="Z159" s="7">
        <v>1.077</v>
      </c>
      <c r="AA159" s="9">
        <f t="shared" si="26"/>
        <v>8.3635349874537765E-4</v>
      </c>
    </row>
    <row r="160" spans="1:27" x14ac:dyDescent="0.25">
      <c r="A160" s="6">
        <v>43641</v>
      </c>
      <c r="B160" s="7">
        <v>16216.61</v>
      </c>
      <c r="C160" s="9">
        <f t="shared" si="18"/>
        <v>-9.596463605749157E-3</v>
      </c>
      <c r="D160" s="6">
        <v>43648</v>
      </c>
      <c r="E160" s="7">
        <v>1223.45</v>
      </c>
      <c r="F160" s="9">
        <f t="shared" si="19"/>
        <v>5.4568913799197087E-3</v>
      </c>
      <c r="G160" s="6">
        <v>43643</v>
      </c>
      <c r="H160" s="7">
        <v>2.5449999999999999</v>
      </c>
      <c r="I160" s="9">
        <f t="shared" si="20"/>
        <v>3.430193589086525E-3</v>
      </c>
      <c r="J160" s="6">
        <v>43637</v>
      </c>
      <c r="K160" s="7">
        <v>1.0921000000000001</v>
      </c>
      <c r="L160" s="9">
        <f t="shared" si="21"/>
        <v>-2.7462467960451021E-4</v>
      </c>
      <c r="M160" s="6">
        <v>43643</v>
      </c>
      <c r="N160" s="7">
        <v>2.1631999999999998</v>
      </c>
      <c r="O160" s="9">
        <f t="shared" si="22"/>
        <v>0</v>
      </c>
      <c r="P160" s="6">
        <v>43643</v>
      </c>
      <c r="Q160" s="7">
        <v>1.4220999999999999</v>
      </c>
      <c r="R160" s="9">
        <f t="shared" si="23"/>
        <v>2.4672212040038324E-3</v>
      </c>
      <c r="S160" s="6">
        <v>43637</v>
      </c>
      <c r="T160" s="7">
        <v>1.2467999999999999</v>
      </c>
      <c r="U160" s="9">
        <f t="shared" si="24"/>
        <v>-2.400384061449923E-3</v>
      </c>
      <c r="V160" s="6">
        <v>43637</v>
      </c>
      <c r="W160" s="7">
        <v>1.1574</v>
      </c>
      <c r="X160" s="9">
        <f t="shared" si="25"/>
        <v>-6.0443830411874874E-4</v>
      </c>
      <c r="Y160" s="6">
        <v>43637</v>
      </c>
      <c r="Z160" s="7">
        <v>1.0773999999999999</v>
      </c>
      <c r="AA160" s="9">
        <f t="shared" si="26"/>
        <v>3.7140204271119402E-4</v>
      </c>
    </row>
    <row r="161" spans="1:27" x14ac:dyDescent="0.25">
      <c r="A161" s="6">
        <v>43642</v>
      </c>
      <c r="B161" s="7">
        <v>16142.33</v>
      </c>
      <c r="C161" s="9">
        <f t="shared" si="18"/>
        <v>-4.5804887704643978E-3</v>
      </c>
      <c r="D161" s="6">
        <v>43649</v>
      </c>
      <c r="E161" s="7">
        <v>1229.3800000000001</v>
      </c>
      <c r="F161" s="9">
        <f t="shared" si="19"/>
        <v>4.8469492010299268E-3</v>
      </c>
      <c r="G161" s="6">
        <v>43644</v>
      </c>
      <c r="H161" s="7">
        <v>2.5453999999999999</v>
      </c>
      <c r="I161" s="9">
        <f t="shared" si="20"/>
        <v>1.5717092337915755E-4</v>
      </c>
      <c r="J161" s="6">
        <v>43640</v>
      </c>
      <c r="K161" s="7">
        <v>1.0923</v>
      </c>
      <c r="L161" s="9">
        <f t="shared" si="21"/>
        <v>1.8313341269112532E-4</v>
      </c>
      <c r="M161" s="6">
        <v>43644</v>
      </c>
      <c r="N161" s="7">
        <v>2.1631</v>
      </c>
      <c r="O161" s="9">
        <f t="shared" si="22"/>
        <v>-4.6227810650779844E-5</v>
      </c>
      <c r="P161" s="6">
        <v>43644</v>
      </c>
      <c r="Q161" s="7">
        <v>1.4196</v>
      </c>
      <c r="R161" s="9">
        <f t="shared" si="23"/>
        <v>-1.7579635749946888E-3</v>
      </c>
      <c r="S161" s="6">
        <v>43640</v>
      </c>
      <c r="T161" s="7">
        <v>1.2433000000000001</v>
      </c>
      <c r="U161" s="9">
        <f t="shared" si="24"/>
        <v>-2.8071863971766415E-3</v>
      </c>
      <c r="V161" s="6">
        <v>43640</v>
      </c>
      <c r="W161" s="7">
        <v>1.1559999999999999</v>
      </c>
      <c r="X161" s="9">
        <f t="shared" si="25"/>
        <v>-1.2096077414896042E-3</v>
      </c>
      <c r="Y161" s="6">
        <v>43640</v>
      </c>
      <c r="Z161" s="7">
        <v>1.0771999999999999</v>
      </c>
      <c r="AA161" s="9">
        <f t="shared" si="26"/>
        <v>-1.8563207722292369E-4</v>
      </c>
    </row>
    <row r="162" spans="1:27" x14ac:dyDescent="0.25">
      <c r="A162" s="6">
        <v>43643</v>
      </c>
      <c r="B162" s="7">
        <v>16249.55</v>
      </c>
      <c r="C162" s="9">
        <f t="shared" si="18"/>
        <v>6.6421638016320658E-3</v>
      </c>
      <c r="D162" s="6">
        <v>43651</v>
      </c>
      <c r="E162" s="7">
        <v>1234.78</v>
      </c>
      <c r="F162" s="9">
        <f t="shared" si="19"/>
        <v>4.3924579869526617E-3</v>
      </c>
      <c r="G162" s="6">
        <v>43647</v>
      </c>
      <c r="H162" s="7">
        <v>2.5526999999999997</v>
      </c>
      <c r="I162" s="9">
        <f t="shared" si="20"/>
        <v>2.8679185982556227E-3</v>
      </c>
      <c r="J162" s="6">
        <v>43641</v>
      </c>
      <c r="K162" s="7">
        <v>1.0922000000000001</v>
      </c>
      <c r="L162" s="9">
        <f t="shared" si="21"/>
        <v>-9.1549940492528597E-5</v>
      </c>
      <c r="M162" s="6">
        <v>43647</v>
      </c>
      <c r="N162" s="7">
        <v>2.1650999999999998</v>
      </c>
      <c r="O162" s="9">
        <f t="shared" si="22"/>
        <v>9.2459895520307874E-4</v>
      </c>
      <c r="P162" s="6">
        <v>43647</v>
      </c>
      <c r="Q162" s="7">
        <v>1.4393</v>
      </c>
      <c r="R162" s="9">
        <f t="shared" si="23"/>
        <v>1.3877148492533143E-2</v>
      </c>
      <c r="S162" s="6">
        <v>43641</v>
      </c>
      <c r="T162" s="7">
        <v>1.2370000000000001</v>
      </c>
      <c r="U162" s="9">
        <f t="shared" si="24"/>
        <v>-5.0671599774792667E-3</v>
      </c>
      <c r="V162" s="6">
        <v>43641</v>
      </c>
      <c r="W162" s="7">
        <v>1.1534</v>
      </c>
      <c r="X162" s="9">
        <f t="shared" si="25"/>
        <v>-2.2491349480968305E-3</v>
      </c>
      <c r="Y162" s="6">
        <v>43641</v>
      </c>
      <c r="Z162" s="7">
        <v>1.0769</v>
      </c>
      <c r="AA162" s="9">
        <f t="shared" si="26"/>
        <v>-2.7849981433342646E-4</v>
      </c>
    </row>
    <row r="163" spans="1:27" x14ac:dyDescent="0.25">
      <c r="A163" s="6">
        <v>43644</v>
      </c>
      <c r="B163" s="7">
        <v>16302.79</v>
      </c>
      <c r="C163" s="9">
        <f t="shared" si="18"/>
        <v>3.2763984233410526E-3</v>
      </c>
      <c r="D163" s="6">
        <v>43654</v>
      </c>
      <c r="E163" s="7">
        <v>1226.81</v>
      </c>
      <c r="F163" s="9">
        <f t="shared" si="19"/>
        <v>-6.4545911012488279E-3</v>
      </c>
      <c r="G163" s="6">
        <v>43648</v>
      </c>
      <c r="H163" s="7">
        <v>2.5544000000000002</v>
      </c>
      <c r="I163" s="9">
        <f t="shared" si="20"/>
        <v>6.6596153092822463E-4</v>
      </c>
      <c r="J163" s="6">
        <v>43642</v>
      </c>
      <c r="K163" s="7">
        <v>1.0921000000000001</v>
      </c>
      <c r="L163" s="9">
        <f t="shared" si="21"/>
        <v>-9.155832265151894E-5</v>
      </c>
      <c r="M163" s="6">
        <v>43648</v>
      </c>
      <c r="N163" s="7">
        <v>2.1648000000000001</v>
      </c>
      <c r="O163" s="9">
        <f t="shared" si="22"/>
        <v>-1.3856172925026325E-4</v>
      </c>
      <c r="P163" s="6">
        <v>43648</v>
      </c>
      <c r="Q163" s="7">
        <v>1.4415</v>
      </c>
      <c r="R163" s="9">
        <f t="shared" si="23"/>
        <v>1.5285208087264502E-3</v>
      </c>
      <c r="S163" s="6">
        <v>43642</v>
      </c>
      <c r="T163" s="7">
        <v>1.2337</v>
      </c>
      <c r="U163" s="9">
        <f t="shared" si="24"/>
        <v>-2.6677445432498627E-3</v>
      </c>
      <c r="V163" s="6">
        <v>43642</v>
      </c>
      <c r="W163" s="7">
        <v>1.1517999999999999</v>
      </c>
      <c r="X163" s="9">
        <f t="shared" si="25"/>
        <v>-1.3872030518467537E-3</v>
      </c>
      <c r="Y163" s="6">
        <v>43642</v>
      </c>
      <c r="Z163" s="7">
        <v>1.0765</v>
      </c>
      <c r="AA163" s="9">
        <f t="shared" si="26"/>
        <v>-3.714365307827616E-4</v>
      </c>
    </row>
    <row r="164" spans="1:27" x14ac:dyDescent="0.25">
      <c r="A164" s="6">
        <v>43647</v>
      </c>
      <c r="B164" s="7">
        <v>16499.169999999998</v>
      </c>
      <c r="C164" s="9">
        <f t="shared" si="18"/>
        <v>1.2045790935171058E-2</v>
      </c>
      <c r="D164" s="6">
        <v>43655</v>
      </c>
      <c r="E164" s="7">
        <v>1236.1099999999999</v>
      </c>
      <c r="F164" s="9">
        <f t="shared" si="19"/>
        <v>7.5806359582983145E-3</v>
      </c>
      <c r="G164" s="6">
        <v>43649</v>
      </c>
      <c r="H164" s="7">
        <v>2.5594000000000001</v>
      </c>
      <c r="I164" s="9">
        <f t="shared" si="20"/>
        <v>1.9574068274349722E-3</v>
      </c>
      <c r="J164" s="6">
        <v>43643</v>
      </c>
      <c r="K164" s="7">
        <v>1.0922000000000001</v>
      </c>
      <c r="L164" s="9">
        <f t="shared" si="21"/>
        <v>9.1566706345562658E-5</v>
      </c>
      <c r="M164" s="6">
        <v>43649</v>
      </c>
      <c r="N164" s="7">
        <v>2.1667999999999998</v>
      </c>
      <c r="O164" s="9">
        <f t="shared" si="22"/>
        <v>9.2387287509228548E-4</v>
      </c>
      <c r="P164" s="6">
        <v>43649</v>
      </c>
      <c r="Q164" s="7">
        <v>1.4466000000000001</v>
      </c>
      <c r="R164" s="9">
        <f t="shared" si="23"/>
        <v>3.5379812695109985E-3</v>
      </c>
      <c r="S164" s="6">
        <v>43643</v>
      </c>
      <c r="T164" s="7">
        <v>1.2364999999999999</v>
      </c>
      <c r="U164" s="9">
        <f t="shared" si="24"/>
        <v>2.269595525654465E-3</v>
      </c>
      <c r="V164" s="6">
        <v>43643</v>
      </c>
      <c r="W164" s="7">
        <v>1.1529</v>
      </c>
      <c r="X164" s="9">
        <f t="shared" si="25"/>
        <v>9.5502691439494788E-4</v>
      </c>
      <c r="Y164" s="6">
        <v>43643</v>
      </c>
      <c r="Z164" s="7">
        <v>1.0766</v>
      </c>
      <c r="AA164" s="9">
        <f t="shared" si="26"/>
        <v>9.2893636785869931E-5</v>
      </c>
    </row>
    <row r="165" spans="1:27" x14ac:dyDescent="0.25">
      <c r="A165" s="6">
        <v>43648</v>
      </c>
      <c r="B165" s="7">
        <v>16648.97</v>
      </c>
      <c r="C165" s="9">
        <f t="shared" si="18"/>
        <v>9.079244592303911E-3</v>
      </c>
      <c r="D165" s="6">
        <v>43656</v>
      </c>
      <c r="E165" s="7">
        <v>1241.98</v>
      </c>
      <c r="F165" s="9">
        <f t="shared" si="19"/>
        <v>4.7487683134997041E-3</v>
      </c>
      <c r="G165" s="6">
        <v>43650</v>
      </c>
      <c r="H165" s="7">
        <v>2.5720999999999998</v>
      </c>
      <c r="I165" s="9">
        <f t="shared" si="20"/>
        <v>4.9621004923027703E-3</v>
      </c>
      <c r="J165" s="6">
        <v>43644</v>
      </c>
      <c r="K165" s="7">
        <v>1.0925</v>
      </c>
      <c r="L165" s="9">
        <f t="shared" si="21"/>
        <v>2.7467496795455682E-4</v>
      </c>
      <c r="M165" s="6">
        <v>43650</v>
      </c>
      <c r="N165" s="7">
        <v>2.1680999999999999</v>
      </c>
      <c r="O165" s="9">
        <f t="shared" si="22"/>
        <v>5.9996307919516292E-4</v>
      </c>
      <c r="P165" s="6">
        <v>43650</v>
      </c>
      <c r="Q165" s="7">
        <v>1.4520999999999999</v>
      </c>
      <c r="R165" s="9">
        <f t="shared" si="23"/>
        <v>3.802018526199252E-3</v>
      </c>
      <c r="S165" s="6">
        <v>43644</v>
      </c>
      <c r="T165" s="7">
        <v>1.2401</v>
      </c>
      <c r="U165" s="9">
        <f t="shared" si="24"/>
        <v>2.9114435907804672E-3</v>
      </c>
      <c r="V165" s="6">
        <v>43644</v>
      </c>
      <c r="W165" s="7">
        <v>1.1543000000000001</v>
      </c>
      <c r="X165" s="9">
        <f t="shared" si="25"/>
        <v>1.214329083181601E-3</v>
      </c>
      <c r="Y165" s="6">
        <v>43644</v>
      </c>
      <c r="Z165" s="7">
        <v>1.0769</v>
      </c>
      <c r="AA165" s="9">
        <f t="shared" si="26"/>
        <v>2.7865502507892157E-4</v>
      </c>
    </row>
    <row r="166" spans="1:27" x14ac:dyDescent="0.25">
      <c r="A166" s="6">
        <v>43649</v>
      </c>
      <c r="B166" s="7">
        <v>16813.580000000002</v>
      </c>
      <c r="C166" s="9">
        <f t="shared" si="18"/>
        <v>9.887098120784683E-3</v>
      </c>
      <c r="D166" s="6">
        <v>43657</v>
      </c>
      <c r="E166" s="7">
        <v>1244.52</v>
      </c>
      <c r="F166" s="9">
        <f t="shared" si="19"/>
        <v>2.0451214995410262E-3</v>
      </c>
      <c r="G166" s="6">
        <v>43654</v>
      </c>
      <c r="H166" s="7">
        <v>2.5625</v>
      </c>
      <c r="I166" s="9">
        <f t="shared" si="20"/>
        <v>-3.7323587729869881E-3</v>
      </c>
      <c r="J166" s="6">
        <v>43646</v>
      </c>
      <c r="K166" s="7">
        <v>1.0927</v>
      </c>
      <c r="L166" s="9">
        <f t="shared" si="21"/>
        <v>1.8306636155604391E-4</v>
      </c>
      <c r="M166" s="6">
        <v>43654</v>
      </c>
      <c r="N166" s="7">
        <v>2.1663999999999999</v>
      </c>
      <c r="O166" s="9">
        <f t="shared" si="22"/>
        <v>-7.8409667450764946E-4</v>
      </c>
      <c r="P166" s="6">
        <v>43654</v>
      </c>
      <c r="Q166" s="7">
        <v>1.4431</v>
      </c>
      <c r="R166" s="9">
        <f t="shared" si="23"/>
        <v>-6.1979202534260015E-3</v>
      </c>
      <c r="S166" s="6">
        <v>43646</v>
      </c>
      <c r="T166" s="7">
        <v>1.2399</v>
      </c>
      <c r="U166" s="9">
        <f t="shared" si="24"/>
        <v>-1.6127731634543824E-4</v>
      </c>
      <c r="V166" s="6">
        <v>43646</v>
      </c>
      <c r="W166" s="7">
        <v>1.1541999999999999</v>
      </c>
      <c r="X166" s="9">
        <f t="shared" si="25"/>
        <v>-8.6632591180985032E-5</v>
      </c>
      <c r="Y166" s="6">
        <v>43646</v>
      </c>
      <c r="Z166" s="7">
        <v>1.0769</v>
      </c>
      <c r="AA166" s="9">
        <f t="shared" si="26"/>
        <v>0</v>
      </c>
    </row>
    <row r="167" spans="1:27" x14ac:dyDescent="0.25">
      <c r="A167" s="6">
        <v>43651</v>
      </c>
      <c r="B167" s="7">
        <v>16836.349999999999</v>
      </c>
      <c r="C167" s="9">
        <f t="shared" si="18"/>
        <v>1.3542624473786545E-3</v>
      </c>
      <c r="D167" s="6">
        <v>43658</v>
      </c>
      <c r="E167" s="7">
        <v>1247.23</v>
      </c>
      <c r="F167" s="9">
        <f t="shared" si="19"/>
        <v>2.1775463632565458E-3</v>
      </c>
      <c r="G167" s="6">
        <v>43655</v>
      </c>
      <c r="H167" s="7">
        <v>2.5507</v>
      </c>
      <c r="I167" s="9">
        <f t="shared" si="20"/>
        <v>-4.6048780487805002E-3</v>
      </c>
      <c r="J167" s="6">
        <v>43647</v>
      </c>
      <c r="K167" s="7">
        <v>1.0945</v>
      </c>
      <c r="L167" s="9">
        <f t="shared" si="21"/>
        <v>1.6472956895763008E-3</v>
      </c>
      <c r="M167" s="6">
        <v>43655</v>
      </c>
      <c r="N167" s="7">
        <v>2.1676000000000002</v>
      </c>
      <c r="O167" s="9">
        <f t="shared" si="22"/>
        <v>5.5391432791742615E-4</v>
      </c>
      <c r="P167" s="6">
        <v>43655</v>
      </c>
      <c r="Q167" s="7">
        <v>1.4421999999999999</v>
      </c>
      <c r="R167" s="9">
        <f t="shared" si="23"/>
        <v>-6.236574041993783E-4</v>
      </c>
      <c r="S167" s="6">
        <v>43647</v>
      </c>
      <c r="T167" s="7">
        <v>1.2517</v>
      </c>
      <c r="U167" s="9">
        <f t="shared" si="24"/>
        <v>9.5168965239132448E-3</v>
      </c>
      <c r="V167" s="6">
        <v>43647</v>
      </c>
      <c r="W167" s="7">
        <v>1.1600999999999999</v>
      </c>
      <c r="X167" s="9">
        <f t="shared" si="25"/>
        <v>5.111765725177627E-3</v>
      </c>
      <c r="Y167" s="6">
        <v>43647</v>
      </c>
      <c r="Z167" s="7">
        <v>1.0787</v>
      </c>
      <c r="AA167" s="9">
        <f t="shared" si="26"/>
        <v>1.6714643885226334E-3</v>
      </c>
    </row>
    <row r="168" spans="1:27" x14ac:dyDescent="0.25">
      <c r="A168" s="6">
        <v>43654</v>
      </c>
      <c r="B168" s="7">
        <v>16770.150000000001</v>
      </c>
      <c r="C168" s="9">
        <f t="shared" si="18"/>
        <v>-3.9319686274042233E-3</v>
      </c>
      <c r="D168" s="6">
        <v>43661</v>
      </c>
      <c r="E168" s="7">
        <v>1251.3</v>
      </c>
      <c r="F168" s="9">
        <f t="shared" si="19"/>
        <v>3.2632313206064126E-3</v>
      </c>
      <c r="G168" s="6">
        <v>43656</v>
      </c>
      <c r="H168" s="7">
        <v>2.5586000000000002</v>
      </c>
      <c r="I168" s="9">
        <f t="shared" si="20"/>
        <v>3.0971890069393659E-3</v>
      </c>
      <c r="J168" s="6">
        <v>43648</v>
      </c>
      <c r="K168" s="7">
        <v>1.0945</v>
      </c>
      <c r="L168" s="9">
        <f t="shared" si="21"/>
        <v>0</v>
      </c>
      <c r="M168" s="6">
        <v>43656</v>
      </c>
      <c r="N168" s="7">
        <v>2.1676000000000002</v>
      </c>
      <c r="O168" s="9">
        <f t="shared" si="22"/>
        <v>0</v>
      </c>
      <c r="P168" s="6">
        <v>43656</v>
      </c>
      <c r="Q168" s="7">
        <v>1.4413</v>
      </c>
      <c r="R168" s="9">
        <f t="shared" si="23"/>
        <v>-6.2404659547906044E-4</v>
      </c>
      <c r="S168" s="6">
        <v>43648</v>
      </c>
      <c r="T168" s="7">
        <v>1.2539</v>
      </c>
      <c r="U168" s="9">
        <f t="shared" si="24"/>
        <v>1.757609650874794E-3</v>
      </c>
      <c r="V168" s="6">
        <v>43648</v>
      </c>
      <c r="W168" s="7">
        <v>1.161</v>
      </c>
      <c r="X168" s="9">
        <f t="shared" si="25"/>
        <v>7.7579519006992759E-4</v>
      </c>
      <c r="Y168" s="6">
        <v>43648</v>
      </c>
      <c r="Z168" s="7">
        <v>1.0788</v>
      </c>
      <c r="AA168" s="9">
        <f t="shared" si="26"/>
        <v>9.2704180958551026E-5</v>
      </c>
    </row>
    <row r="169" spans="1:27" x14ac:dyDescent="0.25">
      <c r="A169" s="6">
        <v>43655</v>
      </c>
      <c r="B169" s="7">
        <v>16752.18</v>
      </c>
      <c r="C169" s="9">
        <f t="shared" si="18"/>
        <v>-1.0715467661291738E-3</v>
      </c>
      <c r="D169" s="6">
        <v>43662</v>
      </c>
      <c r="E169" s="7">
        <v>1246.94</v>
      </c>
      <c r="F169" s="9">
        <f t="shared" si="19"/>
        <v>-3.4843762487012709E-3</v>
      </c>
      <c r="G169" s="6">
        <v>43657</v>
      </c>
      <c r="H169" s="7">
        <v>2.5620000000000003</v>
      </c>
      <c r="I169" s="9">
        <f t="shared" si="20"/>
        <v>1.3288517157820955E-3</v>
      </c>
      <c r="J169" s="6">
        <v>43649</v>
      </c>
      <c r="K169" s="7">
        <v>1.0953999999999999</v>
      </c>
      <c r="L169" s="9">
        <f t="shared" si="21"/>
        <v>8.2229328460475186E-4</v>
      </c>
      <c r="M169" s="6">
        <v>43657</v>
      </c>
      <c r="N169" s="7">
        <v>2.1682999999999999</v>
      </c>
      <c r="O169" s="9">
        <f t="shared" si="22"/>
        <v>3.2293781140418009E-4</v>
      </c>
      <c r="P169" s="6">
        <v>43657</v>
      </c>
      <c r="Q169" s="7">
        <v>1.4447999999999999</v>
      </c>
      <c r="R169" s="9">
        <f t="shared" si="23"/>
        <v>2.4283632831470455E-3</v>
      </c>
      <c r="S169" s="6">
        <v>43649</v>
      </c>
      <c r="T169" s="7">
        <v>1.2567999999999999</v>
      </c>
      <c r="U169" s="9">
        <f t="shared" si="24"/>
        <v>2.3127841135655975E-3</v>
      </c>
      <c r="V169" s="6">
        <v>43649</v>
      </c>
      <c r="W169" s="7">
        <v>1.1626000000000001</v>
      </c>
      <c r="X169" s="9">
        <f t="shared" si="25"/>
        <v>1.3781223083549059E-3</v>
      </c>
      <c r="Y169" s="6">
        <v>43649</v>
      </c>
      <c r="Z169" s="7">
        <v>1.0795999999999999</v>
      </c>
      <c r="AA169" s="9">
        <f t="shared" si="26"/>
        <v>7.4156470152012596E-4</v>
      </c>
    </row>
    <row r="170" spans="1:27" x14ac:dyDescent="0.25">
      <c r="A170" s="6">
        <v>43656</v>
      </c>
      <c r="B170" s="7">
        <v>16758.64</v>
      </c>
      <c r="C170" s="9">
        <f t="shared" si="18"/>
        <v>3.8562145344660378E-4</v>
      </c>
      <c r="D170" s="6">
        <v>43663</v>
      </c>
      <c r="E170" s="7">
        <v>1246.3499999999999</v>
      </c>
      <c r="F170" s="9">
        <f t="shared" si="19"/>
        <v>-4.7315829149770276E-4</v>
      </c>
      <c r="G170" s="6">
        <v>43658</v>
      </c>
      <c r="H170" s="7">
        <v>2.5624000000000002</v>
      </c>
      <c r="I170" s="9">
        <f t="shared" si="20"/>
        <v>1.5612802498046679E-4</v>
      </c>
      <c r="J170" s="6">
        <v>43650</v>
      </c>
      <c r="K170" s="7">
        <v>1.0954999999999999</v>
      </c>
      <c r="L170" s="9">
        <f t="shared" si="21"/>
        <v>9.1290852656553763E-5</v>
      </c>
      <c r="M170" s="6">
        <v>43658</v>
      </c>
      <c r="N170" s="7">
        <v>2.1673</v>
      </c>
      <c r="O170" s="9">
        <f t="shared" si="22"/>
        <v>-4.6119079463168841E-4</v>
      </c>
      <c r="P170" s="6">
        <v>43658</v>
      </c>
      <c r="Q170" s="7">
        <v>1.4384999999999999</v>
      </c>
      <c r="R170" s="9">
        <f t="shared" si="23"/>
        <v>-4.3604651162790506E-3</v>
      </c>
      <c r="S170" s="6">
        <v>43650</v>
      </c>
      <c r="T170" s="7">
        <v>1.2602</v>
      </c>
      <c r="U170" s="9">
        <f t="shared" si="24"/>
        <v>2.7052832590707112E-3</v>
      </c>
      <c r="V170" s="6">
        <v>43650</v>
      </c>
      <c r="W170" s="7">
        <v>1.1647000000000001</v>
      </c>
      <c r="X170" s="9">
        <f t="shared" si="25"/>
        <v>1.8062962325821354E-3</v>
      </c>
      <c r="Y170" s="6">
        <v>43650</v>
      </c>
      <c r="Z170" s="7">
        <v>1.0807</v>
      </c>
      <c r="AA170" s="9">
        <f t="shared" si="26"/>
        <v>1.0188958873657845E-3</v>
      </c>
    </row>
    <row r="171" spans="1:27" x14ac:dyDescent="0.25">
      <c r="A171" s="6">
        <v>43657</v>
      </c>
      <c r="B171" s="7">
        <v>16855.16</v>
      </c>
      <c r="C171" s="9">
        <f t="shared" si="18"/>
        <v>5.7594172319472489E-3</v>
      </c>
      <c r="D171" s="6">
        <v>43664</v>
      </c>
      <c r="E171" s="7">
        <v>1244.18</v>
      </c>
      <c r="F171" s="9">
        <f t="shared" si="19"/>
        <v>-1.7410839651781967E-3</v>
      </c>
      <c r="G171" s="6">
        <v>43661</v>
      </c>
      <c r="H171" s="7">
        <v>2.5663999999999998</v>
      </c>
      <c r="I171" s="9">
        <f t="shared" si="20"/>
        <v>1.5610365282545892E-3</v>
      </c>
      <c r="J171" s="6">
        <v>43654</v>
      </c>
      <c r="K171" s="7">
        <v>1.0961000000000001</v>
      </c>
      <c r="L171" s="9">
        <f t="shared" si="21"/>
        <v>5.4769511638535465E-4</v>
      </c>
      <c r="M171" s="6">
        <v>43661</v>
      </c>
      <c r="N171" s="7">
        <v>2.1680000000000001</v>
      </c>
      <c r="O171" s="9">
        <f t="shared" si="22"/>
        <v>3.2298251280401651E-4</v>
      </c>
      <c r="P171" s="6">
        <v>43661</v>
      </c>
      <c r="Q171" s="7">
        <v>1.4432</v>
      </c>
      <c r="R171" s="9">
        <f t="shared" si="23"/>
        <v>3.2672923183873124E-3</v>
      </c>
      <c r="S171" s="6">
        <v>43654</v>
      </c>
      <c r="T171" s="7">
        <v>1.2549999999999999</v>
      </c>
      <c r="U171" s="9">
        <f t="shared" si="24"/>
        <v>-4.1263291541025976E-3</v>
      </c>
      <c r="V171" s="6">
        <v>43654</v>
      </c>
      <c r="W171" s="7">
        <v>1.1626000000000001</v>
      </c>
      <c r="X171" s="9">
        <f t="shared" si="25"/>
        <v>-1.8030394092899379E-3</v>
      </c>
      <c r="Y171" s="6">
        <v>43654</v>
      </c>
      <c r="Z171" s="7">
        <v>1.0804</v>
      </c>
      <c r="AA171" s="9">
        <f t="shared" si="26"/>
        <v>-2.7759785324323771E-4</v>
      </c>
    </row>
    <row r="172" spans="1:27" x14ac:dyDescent="0.25">
      <c r="A172" s="6">
        <v>43658</v>
      </c>
      <c r="B172" s="7">
        <v>16916.64</v>
      </c>
      <c r="C172" s="9">
        <f t="shared" si="18"/>
        <v>3.6475476945932025E-3</v>
      </c>
      <c r="D172" s="6">
        <v>43665</v>
      </c>
      <c r="E172" s="7">
        <v>1236.1400000000001</v>
      </c>
      <c r="F172" s="9">
        <f t="shared" si="19"/>
        <v>-6.4620874793036081E-3</v>
      </c>
      <c r="G172" s="6">
        <v>43662</v>
      </c>
      <c r="H172" s="7">
        <v>2.5628000000000002</v>
      </c>
      <c r="I172" s="9">
        <f t="shared" si="20"/>
        <v>-1.402743142144484E-3</v>
      </c>
      <c r="J172" s="6">
        <v>43655</v>
      </c>
      <c r="K172" s="7">
        <v>1.0966</v>
      </c>
      <c r="L172" s="9">
        <f t="shared" si="21"/>
        <v>4.5616275887231538E-4</v>
      </c>
      <c r="M172" s="6">
        <v>43662</v>
      </c>
      <c r="N172" s="7">
        <v>2.1682000000000001</v>
      </c>
      <c r="O172" s="9">
        <f t="shared" si="22"/>
        <v>9.2250922509214925E-5</v>
      </c>
      <c r="P172" s="6">
        <v>43662</v>
      </c>
      <c r="Q172" s="7">
        <v>1.4464000000000001</v>
      </c>
      <c r="R172" s="9">
        <f t="shared" si="23"/>
        <v>2.2172949002217928E-3</v>
      </c>
      <c r="S172" s="6">
        <v>43655</v>
      </c>
      <c r="T172" s="7">
        <v>1.2528999999999999</v>
      </c>
      <c r="U172" s="9">
        <f t="shared" si="24"/>
        <v>-1.6733067729083593E-3</v>
      </c>
      <c r="V172" s="6">
        <v>43655</v>
      </c>
      <c r="W172" s="7">
        <v>1.1620999999999999</v>
      </c>
      <c r="X172" s="9">
        <f t="shared" si="25"/>
        <v>-4.300705315673206E-4</v>
      </c>
      <c r="Y172" s="6">
        <v>43655</v>
      </c>
      <c r="Z172" s="7">
        <v>1.0807</v>
      </c>
      <c r="AA172" s="9">
        <f t="shared" si="26"/>
        <v>2.7767493520915122E-4</v>
      </c>
    </row>
    <row r="173" spans="1:27" x14ac:dyDescent="0.25">
      <c r="A173" s="6">
        <v>43661</v>
      </c>
      <c r="B173" s="7">
        <v>16944.189999999999</v>
      </c>
      <c r="C173" s="9">
        <f t="shared" si="18"/>
        <v>1.6285739957816253E-3</v>
      </c>
      <c r="D173" s="6">
        <v>43668</v>
      </c>
      <c r="E173" s="7">
        <v>1244.28</v>
      </c>
      <c r="F173" s="9">
        <f t="shared" si="19"/>
        <v>6.5850146423543227E-3</v>
      </c>
      <c r="G173" s="6">
        <v>43663</v>
      </c>
      <c r="H173" s="7">
        <v>2.5552999999999999</v>
      </c>
      <c r="I173" s="9">
        <f t="shared" si="20"/>
        <v>-2.9264866552209628E-3</v>
      </c>
      <c r="J173" s="6">
        <v>43656</v>
      </c>
      <c r="K173" s="7">
        <v>1.0964</v>
      </c>
      <c r="L173" s="9">
        <f t="shared" si="21"/>
        <v>-1.8238190771473461E-4</v>
      </c>
      <c r="M173" s="6">
        <v>43663</v>
      </c>
      <c r="N173" s="7">
        <v>2.1675</v>
      </c>
      <c r="O173" s="9">
        <f t="shared" si="22"/>
        <v>-3.2284844571540673E-4</v>
      </c>
      <c r="P173" s="6">
        <v>43663</v>
      </c>
      <c r="Q173" s="7">
        <v>1.4529000000000001</v>
      </c>
      <c r="R173" s="9">
        <f t="shared" si="23"/>
        <v>4.4939159292035052E-3</v>
      </c>
      <c r="S173" s="6">
        <v>43656</v>
      </c>
      <c r="T173" s="7">
        <v>1.2569999999999999</v>
      </c>
      <c r="U173" s="9">
        <f t="shared" si="24"/>
        <v>3.2724080134088856E-3</v>
      </c>
      <c r="V173" s="6">
        <v>43656</v>
      </c>
      <c r="W173" s="7">
        <v>1.1640999999999999</v>
      </c>
      <c r="X173" s="9">
        <f t="shared" si="25"/>
        <v>1.7210222872386213E-3</v>
      </c>
      <c r="Y173" s="6">
        <v>43656</v>
      </c>
      <c r="Z173" s="7">
        <v>1.0811999999999999</v>
      </c>
      <c r="AA173" s="9">
        <f t="shared" si="26"/>
        <v>4.6266308873872946E-4</v>
      </c>
    </row>
    <row r="174" spans="1:27" x14ac:dyDescent="0.25">
      <c r="A174" s="6">
        <v>43662</v>
      </c>
      <c r="B174" s="7">
        <v>16947.560000000001</v>
      </c>
      <c r="C174" s="9">
        <f t="shared" si="18"/>
        <v>1.9888823248574405E-4</v>
      </c>
      <c r="D174" s="6">
        <v>43669</v>
      </c>
      <c r="E174" s="7">
        <v>1259.99</v>
      </c>
      <c r="F174" s="9">
        <f t="shared" si="19"/>
        <v>1.2625775548911851E-2</v>
      </c>
      <c r="G174" s="6">
        <v>43664</v>
      </c>
      <c r="H174" s="7">
        <v>2.5594999999999999</v>
      </c>
      <c r="I174" s="9">
        <f t="shared" si="20"/>
        <v>1.6436426251320712E-3</v>
      </c>
      <c r="J174" s="6">
        <v>43657</v>
      </c>
      <c r="K174" s="7">
        <v>1.0971</v>
      </c>
      <c r="L174" s="9">
        <f t="shared" si="21"/>
        <v>6.3845311929945539E-4</v>
      </c>
      <c r="M174" s="6">
        <v>43664</v>
      </c>
      <c r="N174" s="7">
        <v>2.1682000000000001</v>
      </c>
      <c r="O174" s="9">
        <f t="shared" si="22"/>
        <v>3.2295271049602995E-4</v>
      </c>
      <c r="P174" s="6">
        <v>43664</v>
      </c>
      <c r="Q174" s="7">
        <v>1.4540999999999999</v>
      </c>
      <c r="R174" s="9">
        <f t="shared" si="23"/>
        <v>8.2593433822002052E-4</v>
      </c>
      <c r="S174" s="6">
        <v>43657</v>
      </c>
      <c r="T174" s="7">
        <v>1.2598</v>
      </c>
      <c r="U174" s="9">
        <f t="shared" si="24"/>
        <v>2.2275258552109274E-3</v>
      </c>
      <c r="V174" s="6">
        <v>43657</v>
      </c>
      <c r="W174" s="7">
        <v>1.1655</v>
      </c>
      <c r="X174" s="9">
        <f t="shared" si="25"/>
        <v>1.2026458208058311E-3</v>
      </c>
      <c r="Y174" s="6">
        <v>43657</v>
      </c>
      <c r="Z174" s="7">
        <v>1.0819000000000001</v>
      </c>
      <c r="AA174" s="9">
        <f t="shared" si="26"/>
        <v>6.4742878283402235E-4</v>
      </c>
    </row>
    <row r="175" spans="1:27" x14ac:dyDescent="0.25">
      <c r="A175" s="6">
        <v>43663</v>
      </c>
      <c r="B175" s="7">
        <v>16906.349999999999</v>
      </c>
      <c r="C175" s="9">
        <f t="shared" si="18"/>
        <v>-2.4316184748720618E-3</v>
      </c>
      <c r="D175" s="6">
        <v>43670</v>
      </c>
      <c r="E175" s="7">
        <v>1274.03</v>
      </c>
      <c r="F175" s="9">
        <f t="shared" si="19"/>
        <v>1.1142945578933137E-2</v>
      </c>
      <c r="G175" s="6">
        <v>43665</v>
      </c>
      <c r="H175" s="7">
        <v>2.5695000000000001</v>
      </c>
      <c r="I175" s="9">
        <f t="shared" si="20"/>
        <v>3.907013088493937E-3</v>
      </c>
      <c r="J175" s="6">
        <v>43658</v>
      </c>
      <c r="K175" s="7">
        <v>1.0973999999999999</v>
      </c>
      <c r="L175" s="9">
        <f t="shared" si="21"/>
        <v>2.7344818156956247E-4</v>
      </c>
      <c r="M175" s="6">
        <v>43665</v>
      </c>
      <c r="N175" s="7">
        <v>2.1686000000000001</v>
      </c>
      <c r="O175" s="9">
        <f t="shared" si="22"/>
        <v>1.8448482612303104E-4</v>
      </c>
      <c r="P175" s="6">
        <v>43665</v>
      </c>
      <c r="Q175" s="7">
        <v>1.4613</v>
      </c>
      <c r="R175" s="9">
        <f t="shared" si="23"/>
        <v>4.9515164018981471E-3</v>
      </c>
      <c r="S175" s="6">
        <v>43658</v>
      </c>
      <c r="T175" s="7">
        <v>1.2596000000000001</v>
      </c>
      <c r="U175" s="9">
        <f t="shared" si="24"/>
        <v>-1.587553579933148E-4</v>
      </c>
      <c r="V175" s="6">
        <v>43658</v>
      </c>
      <c r="W175" s="7">
        <v>1.1652</v>
      </c>
      <c r="X175" s="9">
        <f t="shared" si="25"/>
        <v>-2.5740025740022903E-4</v>
      </c>
      <c r="Y175" s="6">
        <v>43658</v>
      </c>
      <c r="Z175" s="7">
        <v>1.0815999999999999</v>
      </c>
      <c r="AA175" s="9">
        <f t="shared" si="26"/>
        <v>-2.7728995286088271E-4</v>
      </c>
    </row>
    <row r="176" spans="1:27" x14ac:dyDescent="0.25">
      <c r="A176" s="6">
        <v>43664</v>
      </c>
      <c r="B176" s="7">
        <v>16950.16</v>
      </c>
      <c r="C176" s="9">
        <f t="shared" si="18"/>
        <v>2.5913340253810738E-3</v>
      </c>
      <c r="D176" s="6">
        <v>43671</v>
      </c>
      <c r="E176" s="7">
        <v>1265.99</v>
      </c>
      <c r="F176" s="9">
        <f t="shared" si="19"/>
        <v>-6.3106834218974155E-3</v>
      </c>
      <c r="G176" s="6">
        <v>43668</v>
      </c>
      <c r="H176" s="7">
        <v>2.5689000000000002</v>
      </c>
      <c r="I176" s="9">
        <f t="shared" si="20"/>
        <v>-2.3350846468181898E-4</v>
      </c>
      <c r="J176" s="6">
        <v>43661</v>
      </c>
      <c r="K176" s="7">
        <v>1.0978000000000001</v>
      </c>
      <c r="L176" s="9">
        <f t="shared" si="21"/>
        <v>3.6449790413721342E-4</v>
      </c>
      <c r="M176" s="6">
        <v>43668</v>
      </c>
      <c r="N176" s="7">
        <v>2.1699000000000002</v>
      </c>
      <c r="O176" s="9">
        <f t="shared" si="22"/>
        <v>5.9946509268656218E-4</v>
      </c>
      <c r="P176" s="6">
        <v>43668</v>
      </c>
      <c r="Q176" s="7">
        <v>1.4631000000000001</v>
      </c>
      <c r="R176" s="9">
        <f t="shared" si="23"/>
        <v>1.2317799219872879E-3</v>
      </c>
      <c r="S176" s="6">
        <v>43661</v>
      </c>
      <c r="T176" s="7">
        <v>1.2602</v>
      </c>
      <c r="U176" s="9">
        <f t="shared" si="24"/>
        <v>4.763416957763845E-4</v>
      </c>
      <c r="V176" s="6">
        <v>43661</v>
      </c>
      <c r="W176" s="7">
        <v>1.1656</v>
      </c>
      <c r="X176" s="9">
        <f t="shared" si="25"/>
        <v>3.4328870580154131E-4</v>
      </c>
      <c r="Y176" s="6">
        <v>43661</v>
      </c>
      <c r="Z176" s="7">
        <v>1.0819000000000001</v>
      </c>
      <c r="AA176" s="9">
        <f t="shared" si="26"/>
        <v>2.7736686390550022E-4</v>
      </c>
    </row>
    <row r="177" spans="1:27" x14ac:dyDescent="0.25">
      <c r="A177" s="6">
        <v>43665</v>
      </c>
      <c r="B177" s="7">
        <v>16868.59</v>
      </c>
      <c r="C177" s="9">
        <f t="shared" si="18"/>
        <v>-4.8123439542753403E-3</v>
      </c>
      <c r="D177" s="6">
        <v>43672</v>
      </c>
      <c r="E177" s="7">
        <v>1276.6400000000001</v>
      </c>
      <c r="F177" s="9">
        <f t="shared" si="19"/>
        <v>8.4123887234497045E-3</v>
      </c>
      <c r="G177" s="6">
        <v>43669</v>
      </c>
      <c r="H177" s="7">
        <v>2.5655000000000001</v>
      </c>
      <c r="I177" s="9">
        <f t="shared" si="20"/>
        <v>-1.3235236871813108E-3</v>
      </c>
      <c r="J177" s="6">
        <v>43662</v>
      </c>
      <c r="K177" s="7">
        <v>1.0987</v>
      </c>
      <c r="L177" s="9">
        <f t="shared" si="21"/>
        <v>8.1982146110393583E-4</v>
      </c>
      <c r="M177" s="6">
        <v>43669</v>
      </c>
      <c r="N177" s="7">
        <v>2.1715</v>
      </c>
      <c r="O177" s="9">
        <f t="shared" si="22"/>
        <v>7.373611687173712E-4</v>
      </c>
      <c r="P177" s="6">
        <v>43669</v>
      </c>
      <c r="Q177" s="7">
        <v>1.4683999999999999</v>
      </c>
      <c r="R177" s="9">
        <f t="shared" si="23"/>
        <v>3.6224454924474471E-3</v>
      </c>
      <c r="S177" s="6">
        <v>43662</v>
      </c>
      <c r="T177" s="7">
        <v>1.262</v>
      </c>
      <c r="U177" s="9">
        <f t="shared" si="24"/>
        <v>1.428344707189354E-3</v>
      </c>
      <c r="V177" s="6">
        <v>43662</v>
      </c>
      <c r="W177" s="7">
        <v>1.1667000000000001</v>
      </c>
      <c r="X177" s="9">
        <f t="shared" si="25"/>
        <v>9.4371997254641469E-4</v>
      </c>
      <c r="Y177" s="6">
        <v>43662</v>
      </c>
      <c r="Z177" s="7">
        <v>1.0824</v>
      </c>
      <c r="AA177" s="9">
        <f t="shared" si="26"/>
        <v>4.6214992143446245E-4</v>
      </c>
    </row>
    <row r="178" spans="1:27" x14ac:dyDescent="0.25">
      <c r="A178" s="6">
        <v>43668</v>
      </c>
      <c r="B178" s="7">
        <v>16915.080000000002</v>
      </c>
      <c r="C178" s="9">
        <f t="shared" si="18"/>
        <v>2.7560098384038973E-3</v>
      </c>
      <c r="D178" s="6">
        <v>43675</v>
      </c>
      <c r="E178" s="7">
        <v>1272.8399999999999</v>
      </c>
      <c r="F178" s="9">
        <f t="shared" si="19"/>
        <v>-2.9765634791328655E-3</v>
      </c>
      <c r="G178" s="6">
        <v>43670</v>
      </c>
      <c r="H178" s="7">
        <v>2.5606</v>
      </c>
      <c r="I178" s="9">
        <f t="shared" si="20"/>
        <v>-1.9099590723056427E-3</v>
      </c>
      <c r="J178" s="6">
        <v>43663</v>
      </c>
      <c r="K178" s="7">
        <v>1.0988</v>
      </c>
      <c r="L178" s="9">
        <f t="shared" si="21"/>
        <v>9.1016656048046763E-5</v>
      </c>
      <c r="M178" s="6">
        <v>43670</v>
      </c>
      <c r="N178" s="7">
        <v>2.1732</v>
      </c>
      <c r="O178" s="9">
        <f t="shared" si="22"/>
        <v>7.828689845728919E-4</v>
      </c>
      <c r="P178" s="6">
        <v>43670</v>
      </c>
      <c r="Q178" s="7">
        <v>1.47</v>
      </c>
      <c r="R178" s="9">
        <f t="shared" si="23"/>
        <v>1.0896213565786202E-3</v>
      </c>
      <c r="S178" s="6">
        <v>43663</v>
      </c>
      <c r="T178" s="7">
        <v>1.2602</v>
      </c>
      <c r="U178" s="9">
        <f t="shared" si="24"/>
        <v>-1.4263074484944722E-3</v>
      </c>
      <c r="V178" s="6">
        <v>43663</v>
      </c>
      <c r="W178" s="7">
        <v>1.1661999999999999</v>
      </c>
      <c r="X178" s="9">
        <f t="shared" si="25"/>
        <v>-4.285591840234567E-4</v>
      </c>
      <c r="Y178" s="6">
        <v>43663</v>
      </c>
      <c r="Z178" s="7">
        <v>1.0824</v>
      </c>
      <c r="AA178" s="9">
        <f t="shared" si="26"/>
        <v>0</v>
      </c>
    </row>
    <row r="179" spans="1:27" x14ac:dyDescent="0.25">
      <c r="A179" s="6">
        <v>43669</v>
      </c>
      <c r="B179" s="7">
        <v>17086.22</v>
      </c>
      <c r="C179" s="9">
        <f t="shared" si="18"/>
        <v>1.0117599207334484E-2</v>
      </c>
      <c r="D179" s="6">
        <v>43676</v>
      </c>
      <c r="E179" s="7">
        <v>1269.6300000000001</v>
      </c>
      <c r="F179" s="9">
        <f t="shared" si="19"/>
        <v>-2.5219194871309901E-3</v>
      </c>
      <c r="G179" s="6">
        <v>43671</v>
      </c>
      <c r="H179" s="7">
        <v>2.5583999999999998</v>
      </c>
      <c r="I179" s="9">
        <f t="shared" si="20"/>
        <v>-8.5917363118027099E-4</v>
      </c>
      <c r="J179" s="6">
        <v>43664</v>
      </c>
      <c r="K179" s="7">
        <v>1.0985</v>
      </c>
      <c r="L179" s="9">
        <f t="shared" si="21"/>
        <v>-2.7302511831085453E-4</v>
      </c>
      <c r="M179" s="6">
        <v>43671</v>
      </c>
      <c r="N179" s="7">
        <v>2.1743999999999999</v>
      </c>
      <c r="O179" s="9">
        <f t="shared" si="22"/>
        <v>5.5218111540579235E-4</v>
      </c>
      <c r="P179" s="6">
        <v>43671</v>
      </c>
      <c r="Q179" s="7">
        <v>1.4732000000000001</v>
      </c>
      <c r="R179" s="9">
        <f t="shared" si="23"/>
        <v>2.1768707482993821E-3</v>
      </c>
      <c r="S179" s="6">
        <v>43664</v>
      </c>
      <c r="T179" s="7">
        <v>1.2567999999999999</v>
      </c>
      <c r="U179" s="9">
        <f t="shared" si="24"/>
        <v>-2.6979844469132435E-3</v>
      </c>
      <c r="V179" s="6">
        <v>43664</v>
      </c>
      <c r="W179" s="7">
        <v>1.1649</v>
      </c>
      <c r="X179" s="9">
        <f t="shared" si="25"/>
        <v>-1.1147316069283629E-3</v>
      </c>
      <c r="Y179" s="6">
        <v>43664</v>
      </c>
      <c r="Z179" s="7">
        <v>1.0823</v>
      </c>
      <c r="AA179" s="9">
        <f t="shared" si="26"/>
        <v>-9.2387287509228551E-5</v>
      </c>
    </row>
    <row r="180" spans="1:27" x14ac:dyDescent="0.25">
      <c r="A180" s="6">
        <v>43670</v>
      </c>
      <c r="B180" s="7">
        <v>17110.490000000002</v>
      </c>
      <c r="C180" s="9">
        <f t="shared" si="18"/>
        <v>1.4204429066230235E-3</v>
      </c>
      <c r="D180" s="6">
        <v>43677</v>
      </c>
      <c r="E180" s="7">
        <v>1257.54</v>
      </c>
      <c r="F180" s="9">
        <f t="shared" si="19"/>
        <v>-9.5224592991660119E-3</v>
      </c>
      <c r="G180" s="6">
        <v>43672</v>
      </c>
      <c r="H180" s="7">
        <v>2.5521000000000003</v>
      </c>
      <c r="I180" s="9">
        <f t="shared" si="20"/>
        <v>-2.4624765478422172E-3</v>
      </c>
      <c r="J180" s="6">
        <v>43665</v>
      </c>
      <c r="K180" s="7">
        <v>1.0986</v>
      </c>
      <c r="L180" s="9">
        <f t="shared" si="21"/>
        <v>9.1033227127891656E-5</v>
      </c>
      <c r="M180" s="6">
        <v>43672</v>
      </c>
      <c r="N180" s="7">
        <v>2.1751</v>
      </c>
      <c r="O180" s="9">
        <f t="shared" si="22"/>
        <v>3.2192788815312039E-4</v>
      </c>
      <c r="P180" s="6">
        <v>43672</v>
      </c>
      <c r="Q180" s="7">
        <v>1.4796</v>
      </c>
      <c r="R180" s="9">
        <f t="shared" si="23"/>
        <v>4.3442845506380407E-3</v>
      </c>
      <c r="S180" s="6">
        <v>43665</v>
      </c>
      <c r="T180" s="7">
        <v>1.2577</v>
      </c>
      <c r="U180" s="9">
        <f t="shared" si="24"/>
        <v>7.1610439210703614E-4</v>
      </c>
      <c r="V180" s="6">
        <v>43665</v>
      </c>
      <c r="W180" s="7">
        <v>1.1655</v>
      </c>
      <c r="X180" s="9">
        <f t="shared" si="25"/>
        <v>5.1506567087297955E-4</v>
      </c>
      <c r="Y180" s="6">
        <v>43665</v>
      </c>
      <c r="Z180" s="7">
        <v>1.0825</v>
      </c>
      <c r="AA180" s="9">
        <f t="shared" si="26"/>
        <v>1.8479164741751637E-4</v>
      </c>
    </row>
    <row r="181" spans="1:27" x14ac:dyDescent="0.25">
      <c r="A181" s="6">
        <v>43671</v>
      </c>
      <c r="B181" s="7">
        <v>17003.98</v>
      </c>
      <c r="C181" s="9">
        <f t="shared" si="18"/>
        <v>-6.2248363430855592E-3</v>
      </c>
      <c r="D181" s="6">
        <v>43678</v>
      </c>
      <c r="E181" s="7">
        <v>1267.3599999999999</v>
      </c>
      <c r="F181" s="9">
        <f t="shared" si="19"/>
        <v>7.8088967348950624E-3</v>
      </c>
      <c r="G181" s="6">
        <v>43675</v>
      </c>
      <c r="H181" s="7">
        <v>2.5463</v>
      </c>
      <c r="I181" s="9">
        <f t="shared" si="20"/>
        <v>-2.2726382195056029E-3</v>
      </c>
      <c r="J181" s="6">
        <v>43668</v>
      </c>
      <c r="K181" s="7">
        <v>1.0988</v>
      </c>
      <c r="L181" s="9">
        <f t="shared" si="21"/>
        <v>1.8204988166755685E-4</v>
      </c>
      <c r="M181" s="6">
        <v>43675</v>
      </c>
      <c r="N181" s="7">
        <v>2.1758000000000002</v>
      </c>
      <c r="O181" s="9">
        <f t="shared" si="22"/>
        <v>3.2182428394103487E-4</v>
      </c>
      <c r="P181" s="6">
        <v>43675</v>
      </c>
      <c r="Q181" s="7">
        <v>1.4852000000000001</v>
      </c>
      <c r="R181" s="9">
        <f t="shared" si="23"/>
        <v>3.7848067045147672E-3</v>
      </c>
      <c r="S181" s="6">
        <v>43668</v>
      </c>
      <c r="T181" s="7">
        <v>1.2557</v>
      </c>
      <c r="U181" s="9">
        <f t="shared" si="24"/>
        <v>-1.5902043412578529E-3</v>
      </c>
      <c r="V181" s="6">
        <v>43668</v>
      </c>
      <c r="W181" s="7">
        <v>1.1648000000000001</v>
      </c>
      <c r="X181" s="9">
        <f t="shared" si="25"/>
        <v>-6.0060060060053444E-4</v>
      </c>
      <c r="Y181" s="6">
        <v>43668</v>
      </c>
      <c r="Z181" s="7">
        <v>1.0827</v>
      </c>
      <c r="AA181" s="9">
        <f t="shared" si="26"/>
        <v>1.8475750577365171E-4</v>
      </c>
    </row>
    <row r="182" spans="1:27" x14ac:dyDescent="0.25">
      <c r="A182" s="6">
        <v>43672</v>
      </c>
      <c r="B182" s="7">
        <v>17140.060000000001</v>
      </c>
      <c r="C182" s="9">
        <f t="shared" si="18"/>
        <v>8.0028322780902918E-3</v>
      </c>
      <c r="D182" s="6">
        <v>43679</v>
      </c>
      <c r="E182" s="7">
        <v>1234.98</v>
      </c>
      <c r="F182" s="9">
        <f t="shared" si="19"/>
        <v>-2.5549173084206449E-2</v>
      </c>
      <c r="G182" s="6">
        <v>43676</v>
      </c>
      <c r="H182" s="7">
        <v>2.5354000000000001</v>
      </c>
      <c r="I182" s="9">
        <f t="shared" si="20"/>
        <v>-4.2807210462238975E-3</v>
      </c>
      <c r="J182" s="6">
        <v>43669</v>
      </c>
      <c r="K182" s="7">
        <v>1.0993999999999999</v>
      </c>
      <c r="L182" s="9">
        <f t="shared" si="21"/>
        <v>5.4605023662170906E-4</v>
      </c>
      <c r="M182" s="6">
        <v>43676</v>
      </c>
      <c r="N182" s="7">
        <v>2.1785999999999999</v>
      </c>
      <c r="O182" s="9">
        <f t="shared" si="22"/>
        <v>1.2868829855683848E-3</v>
      </c>
      <c r="P182" s="6">
        <v>43676</v>
      </c>
      <c r="Q182" s="7">
        <v>1.4891000000000001</v>
      </c>
      <c r="R182" s="9">
        <f t="shared" si="23"/>
        <v>2.625908968489102E-3</v>
      </c>
      <c r="S182" s="6">
        <v>43669</v>
      </c>
      <c r="T182" s="7">
        <v>1.2612000000000001</v>
      </c>
      <c r="U182" s="9">
        <f t="shared" si="24"/>
        <v>4.3800270765310661E-3</v>
      </c>
      <c r="V182" s="6">
        <v>43669</v>
      </c>
      <c r="W182" s="7">
        <v>1.1675</v>
      </c>
      <c r="X182" s="9">
        <f t="shared" si="25"/>
        <v>2.3179945054944409E-3</v>
      </c>
      <c r="Y182" s="6">
        <v>43669</v>
      </c>
      <c r="Z182" s="7">
        <v>1.0835999999999999</v>
      </c>
      <c r="AA182" s="9">
        <f t="shared" si="26"/>
        <v>8.3125519534487931E-4</v>
      </c>
    </row>
    <row r="183" spans="1:27" x14ac:dyDescent="0.25">
      <c r="A183" s="6">
        <v>43675</v>
      </c>
      <c r="B183" s="7">
        <v>17109.650000000001</v>
      </c>
      <c r="C183" s="9">
        <f t="shared" si="18"/>
        <v>-1.7742061579714336E-3</v>
      </c>
      <c r="D183" s="6">
        <v>43682</v>
      </c>
      <c r="E183" s="7">
        <v>1182.0899999999999</v>
      </c>
      <c r="F183" s="9">
        <f t="shared" si="19"/>
        <v>-4.2826604479424851E-2</v>
      </c>
      <c r="G183" s="6">
        <v>43677</v>
      </c>
      <c r="H183" s="7">
        <v>2.5375000000000001</v>
      </c>
      <c r="I183" s="9">
        <f t="shared" si="20"/>
        <v>8.2827167310877596E-4</v>
      </c>
      <c r="J183" s="6">
        <v>43670</v>
      </c>
      <c r="K183" s="7">
        <v>1.0999000000000001</v>
      </c>
      <c r="L183" s="9">
        <f t="shared" si="21"/>
        <v>4.5479352374037387E-4</v>
      </c>
      <c r="M183" s="6">
        <v>43677</v>
      </c>
      <c r="N183" s="7">
        <v>2.1798999999999999</v>
      </c>
      <c r="O183" s="9">
        <f t="shared" si="22"/>
        <v>5.9671348572481358E-4</v>
      </c>
      <c r="P183" s="6">
        <v>43677</v>
      </c>
      <c r="Q183" s="7">
        <v>1.4929999999999999</v>
      </c>
      <c r="R183" s="9">
        <f t="shared" si="23"/>
        <v>2.6190316298433901E-3</v>
      </c>
      <c r="S183" s="6">
        <v>43670</v>
      </c>
      <c r="T183" s="7">
        <v>1.2642</v>
      </c>
      <c r="U183" s="9">
        <f t="shared" si="24"/>
        <v>2.378686964795347E-3</v>
      </c>
      <c r="V183" s="6">
        <v>43670</v>
      </c>
      <c r="W183" s="7">
        <v>1.1691</v>
      </c>
      <c r="X183" s="9">
        <f t="shared" si="25"/>
        <v>1.3704496788008958E-3</v>
      </c>
      <c r="Y183" s="6">
        <v>43670</v>
      </c>
      <c r="Z183" s="7">
        <v>1.0842000000000001</v>
      </c>
      <c r="AA183" s="9">
        <f t="shared" si="26"/>
        <v>5.5370985603558139E-4</v>
      </c>
    </row>
    <row r="184" spans="1:27" x14ac:dyDescent="0.25">
      <c r="A184" s="6">
        <v>43676</v>
      </c>
      <c r="B184" s="7">
        <v>16970.599999999999</v>
      </c>
      <c r="C184" s="9">
        <f t="shared" si="18"/>
        <v>-8.1269926620359204E-3</v>
      </c>
      <c r="D184" s="6">
        <v>43683</v>
      </c>
      <c r="E184" s="7">
        <v>1198.78</v>
      </c>
      <c r="F184" s="9">
        <f t="shared" si="19"/>
        <v>1.41190603084368E-2</v>
      </c>
      <c r="G184" s="6">
        <v>43678</v>
      </c>
      <c r="H184" s="7">
        <v>2.5175000000000001</v>
      </c>
      <c r="I184" s="9">
        <f t="shared" si="20"/>
        <v>-7.8817733990147847E-3</v>
      </c>
      <c r="J184" s="6">
        <v>43671</v>
      </c>
      <c r="K184" s="7">
        <v>1.1005</v>
      </c>
      <c r="L184" s="9">
        <f t="shared" si="21"/>
        <v>5.4550413673964352E-4</v>
      </c>
      <c r="M184" s="6">
        <v>43678</v>
      </c>
      <c r="N184" s="7">
        <v>2.1810999999999998</v>
      </c>
      <c r="O184" s="9">
        <f t="shared" si="22"/>
        <v>5.5048396715439601E-4</v>
      </c>
      <c r="P184" s="6">
        <v>43678</v>
      </c>
      <c r="Q184" s="7">
        <v>1.4950999999999999</v>
      </c>
      <c r="R184" s="9">
        <f t="shared" si="23"/>
        <v>1.4065639651707909E-3</v>
      </c>
      <c r="S184" s="6">
        <v>43671</v>
      </c>
      <c r="T184" s="7">
        <v>1.2627999999999999</v>
      </c>
      <c r="U184" s="9">
        <f t="shared" si="24"/>
        <v>-1.1074197120709286E-3</v>
      </c>
      <c r="V184" s="6">
        <v>43671</v>
      </c>
      <c r="W184" s="7">
        <v>1.1687000000000001</v>
      </c>
      <c r="X184" s="9">
        <f t="shared" si="25"/>
        <v>-3.4214352921046613E-4</v>
      </c>
      <c r="Y184" s="6">
        <v>43671</v>
      </c>
      <c r="Z184" s="7">
        <v>1.0844</v>
      </c>
      <c r="AA184" s="9">
        <f t="shared" si="26"/>
        <v>1.8446781036707063E-4</v>
      </c>
    </row>
    <row r="185" spans="1:27" x14ac:dyDescent="0.25">
      <c r="A185" s="6">
        <v>43677</v>
      </c>
      <c r="B185" s="7">
        <v>16899.900000000001</v>
      </c>
      <c r="C185" s="9">
        <f t="shared" si="18"/>
        <v>-4.1660283077791646E-3</v>
      </c>
      <c r="D185" s="6">
        <v>43684</v>
      </c>
      <c r="E185" s="7">
        <v>1188.08</v>
      </c>
      <c r="F185" s="9">
        <f t="shared" si="19"/>
        <v>-8.9257411701897313E-3</v>
      </c>
      <c r="G185" s="6">
        <v>43679</v>
      </c>
      <c r="H185" s="7">
        <v>2.5051000000000001</v>
      </c>
      <c r="I185" s="9">
        <f t="shared" si="20"/>
        <v>-4.9255213505461637E-3</v>
      </c>
      <c r="J185" s="6">
        <v>43672</v>
      </c>
      <c r="K185" s="7">
        <v>1.1024</v>
      </c>
      <c r="L185" s="9">
        <f t="shared" si="21"/>
        <v>1.726487960018185E-3</v>
      </c>
      <c r="M185" s="6">
        <v>43679</v>
      </c>
      <c r="N185" s="7">
        <v>2.1850000000000001</v>
      </c>
      <c r="O185" s="9">
        <f t="shared" si="22"/>
        <v>1.7880885791574145E-3</v>
      </c>
      <c r="P185" s="6">
        <v>43679</v>
      </c>
      <c r="Q185" s="7">
        <v>1.4941</v>
      </c>
      <c r="R185" s="9">
        <f t="shared" si="23"/>
        <v>-6.6885158183391745E-4</v>
      </c>
      <c r="S185" s="6">
        <v>43672</v>
      </c>
      <c r="T185" s="7">
        <v>1.2628999999999999</v>
      </c>
      <c r="U185" s="9">
        <f t="shared" si="24"/>
        <v>7.9189103579338767E-5</v>
      </c>
      <c r="V185" s="6">
        <v>43672</v>
      </c>
      <c r="W185" s="7">
        <v>1.1693</v>
      </c>
      <c r="X185" s="9">
        <f t="shared" si="25"/>
        <v>5.1339094720624103E-4</v>
      </c>
      <c r="Y185" s="6">
        <v>43672</v>
      </c>
      <c r="Z185" s="7">
        <v>1.085</v>
      </c>
      <c r="AA185" s="9">
        <f t="shared" si="26"/>
        <v>5.5330136480997224E-4</v>
      </c>
    </row>
    <row r="186" spans="1:27" x14ac:dyDescent="0.25">
      <c r="A186" s="6">
        <v>43678</v>
      </c>
      <c r="B186" s="7">
        <v>17030.75</v>
      </c>
      <c r="C186" s="9">
        <f t="shared" si="18"/>
        <v>7.7426493647890539E-3</v>
      </c>
      <c r="D186" s="6">
        <v>43685</v>
      </c>
      <c r="E186" s="7">
        <v>1222.9000000000001</v>
      </c>
      <c r="F186" s="9">
        <f t="shared" si="19"/>
        <v>2.9307790721163698E-2</v>
      </c>
      <c r="G186" s="6">
        <v>43683</v>
      </c>
      <c r="H186" s="7">
        <v>2.4811999999999999</v>
      </c>
      <c r="I186" s="9">
        <f t="shared" si="20"/>
        <v>-9.5405373039001446E-3</v>
      </c>
      <c r="J186" s="6">
        <v>43675</v>
      </c>
      <c r="K186" s="7">
        <v>1.1035999999999999</v>
      </c>
      <c r="L186" s="9">
        <f t="shared" si="21"/>
        <v>1.088534107401912E-3</v>
      </c>
      <c r="M186" s="6">
        <v>43683</v>
      </c>
      <c r="N186" s="7">
        <v>2.1871999999999998</v>
      </c>
      <c r="O186" s="9">
        <f t="shared" si="22"/>
        <v>1.0068649885582415E-3</v>
      </c>
      <c r="P186" s="6">
        <v>43683</v>
      </c>
      <c r="Q186" s="7">
        <v>1.4903</v>
      </c>
      <c r="R186" s="9">
        <f t="shared" si="23"/>
        <v>-2.5433371260290649E-3</v>
      </c>
      <c r="S186" s="6">
        <v>43675</v>
      </c>
      <c r="T186" s="7">
        <v>1.2635000000000001</v>
      </c>
      <c r="U186" s="9">
        <f t="shared" si="24"/>
        <v>4.7509699897074672E-4</v>
      </c>
      <c r="V186" s="6">
        <v>43675</v>
      </c>
      <c r="W186" s="7">
        <v>1.1701999999999999</v>
      </c>
      <c r="X186" s="9">
        <f t="shared" si="25"/>
        <v>7.696912682800828E-4</v>
      </c>
      <c r="Y186" s="6">
        <v>43675</v>
      </c>
      <c r="Z186" s="7">
        <v>1.0857000000000001</v>
      </c>
      <c r="AA186" s="9">
        <f t="shared" si="26"/>
        <v>6.4516129032271422E-4</v>
      </c>
    </row>
    <row r="187" spans="1:27" x14ac:dyDescent="0.25">
      <c r="A187" s="6">
        <v>43679</v>
      </c>
      <c r="B187" s="7">
        <v>16791.79</v>
      </c>
      <c r="C187" s="9">
        <f t="shared" si="18"/>
        <v>-1.4031090821014877E-2</v>
      </c>
      <c r="D187" s="6">
        <v>43686</v>
      </c>
      <c r="E187" s="7">
        <v>1211.1500000000001</v>
      </c>
      <c r="F187" s="9">
        <f t="shared" si="19"/>
        <v>-9.6083081200425205E-3</v>
      </c>
      <c r="G187" s="6">
        <v>43684</v>
      </c>
      <c r="H187" s="7">
        <v>2.4706000000000001</v>
      </c>
      <c r="I187" s="9">
        <f t="shared" si="20"/>
        <v>-4.2721263904561182E-3</v>
      </c>
      <c r="J187" s="6">
        <v>43676</v>
      </c>
      <c r="K187" s="7">
        <v>1.1039000000000001</v>
      </c>
      <c r="L187" s="9">
        <f t="shared" si="21"/>
        <v>2.7183762232710134E-4</v>
      </c>
      <c r="M187" s="6">
        <v>43684</v>
      </c>
      <c r="N187" s="7">
        <v>2.1922000000000001</v>
      </c>
      <c r="O187" s="9">
        <f t="shared" si="22"/>
        <v>2.2860277980981795E-3</v>
      </c>
      <c r="P187" s="6">
        <v>43684</v>
      </c>
      <c r="Q187" s="7">
        <v>1.4946999999999999</v>
      </c>
      <c r="R187" s="9">
        <f t="shared" si="23"/>
        <v>2.9524256861034421E-3</v>
      </c>
      <c r="S187" s="6">
        <v>43676</v>
      </c>
      <c r="T187" s="7">
        <v>1.2602</v>
      </c>
      <c r="U187" s="9">
        <f t="shared" si="24"/>
        <v>-2.611792639493534E-3</v>
      </c>
      <c r="V187" s="6">
        <v>43676</v>
      </c>
      <c r="W187" s="7">
        <v>1.1693</v>
      </c>
      <c r="X187" s="9">
        <f t="shared" si="25"/>
        <v>-7.6909929926499828E-4</v>
      </c>
      <c r="Y187" s="6">
        <v>43676</v>
      </c>
      <c r="Z187" s="7">
        <v>1.0862000000000001</v>
      </c>
      <c r="AA187" s="9">
        <f t="shared" si="26"/>
        <v>4.6053237542594168E-4</v>
      </c>
    </row>
    <row r="188" spans="1:27" x14ac:dyDescent="0.25">
      <c r="A188" s="6">
        <v>43682</v>
      </c>
      <c r="B188" s="7">
        <v>16197.73</v>
      </c>
      <c r="C188" s="9">
        <f t="shared" si="18"/>
        <v>-3.5378003178934546E-2</v>
      </c>
      <c r="D188" s="6">
        <v>43689</v>
      </c>
      <c r="E188" s="7">
        <v>1193.27</v>
      </c>
      <c r="F188" s="9">
        <f t="shared" si="19"/>
        <v>-1.4762828716509193E-2</v>
      </c>
      <c r="G188" s="6">
        <v>43685</v>
      </c>
      <c r="H188" s="7">
        <v>2.4815999999999998</v>
      </c>
      <c r="I188" s="9">
        <f t="shared" si="20"/>
        <v>4.4523597506677228E-3</v>
      </c>
      <c r="J188" s="6">
        <v>43677</v>
      </c>
      <c r="K188" s="7">
        <v>1.1044</v>
      </c>
      <c r="L188" s="9">
        <f t="shared" si="21"/>
        <v>4.5293957786026351E-4</v>
      </c>
      <c r="M188" s="6">
        <v>43685</v>
      </c>
      <c r="N188" s="7">
        <v>2.1909000000000001</v>
      </c>
      <c r="O188" s="9">
        <f t="shared" si="22"/>
        <v>-5.9301158653411127E-4</v>
      </c>
      <c r="P188" s="6">
        <v>43685</v>
      </c>
      <c r="Q188" s="7">
        <v>1.5041</v>
      </c>
      <c r="R188" s="9">
        <f t="shared" si="23"/>
        <v>6.2888874021543289E-3</v>
      </c>
      <c r="S188" s="6">
        <v>43677</v>
      </c>
      <c r="T188" s="7">
        <v>1.2579</v>
      </c>
      <c r="U188" s="9">
        <f t="shared" si="24"/>
        <v>-1.8251071258530145E-3</v>
      </c>
      <c r="V188" s="6">
        <v>43677</v>
      </c>
      <c r="W188" s="7">
        <v>1.1691</v>
      </c>
      <c r="X188" s="9">
        <f t="shared" si="25"/>
        <v>-1.7104250406224064E-4</v>
      </c>
      <c r="Y188" s="6">
        <v>43677</v>
      </c>
      <c r="Z188" s="7">
        <v>1.0867</v>
      </c>
      <c r="AA188" s="9">
        <f t="shared" si="26"/>
        <v>4.6032038298650792E-4</v>
      </c>
    </row>
    <row r="189" spans="1:27" x14ac:dyDescent="0.25">
      <c r="A189" s="6">
        <v>43683</v>
      </c>
      <c r="B189" s="7">
        <v>16381.64</v>
      </c>
      <c r="C189" s="9">
        <f t="shared" si="18"/>
        <v>1.135406010595311E-2</v>
      </c>
      <c r="D189" s="6">
        <v>43690</v>
      </c>
      <c r="E189" s="7">
        <v>1214.74</v>
      </c>
      <c r="F189" s="9">
        <f t="shared" si="19"/>
        <v>1.7992575024931515E-2</v>
      </c>
      <c r="G189" s="6">
        <v>43686</v>
      </c>
      <c r="H189" s="7">
        <v>2.4750000000000001</v>
      </c>
      <c r="I189" s="9">
        <f t="shared" si="20"/>
        <v>-2.6595744680849927E-3</v>
      </c>
      <c r="J189" s="6">
        <v>43678</v>
      </c>
      <c r="K189" s="7">
        <v>1.1055999999999999</v>
      </c>
      <c r="L189" s="9">
        <f t="shared" si="21"/>
        <v>1.0865628395507676E-3</v>
      </c>
      <c r="M189" s="6">
        <v>43686</v>
      </c>
      <c r="N189" s="7">
        <v>2.1926999999999999</v>
      </c>
      <c r="O189" s="9">
        <f t="shared" si="22"/>
        <v>8.2158017253174576E-4</v>
      </c>
      <c r="P189" s="6">
        <v>43686</v>
      </c>
      <c r="Q189" s="7">
        <v>1.5028000000000001</v>
      </c>
      <c r="R189" s="9">
        <f t="shared" si="23"/>
        <v>-8.6430423509065678E-4</v>
      </c>
      <c r="S189" s="6">
        <v>43678</v>
      </c>
      <c r="T189" s="7">
        <v>1.2576000000000001</v>
      </c>
      <c r="U189" s="9">
        <f t="shared" si="24"/>
        <v>-2.3849272597183159E-4</v>
      </c>
      <c r="V189" s="6">
        <v>43678</v>
      </c>
      <c r="W189" s="7">
        <v>1.1696</v>
      </c>
      <c r="X189" s="9">
        <f t="shared" si="25"/>
        <v>4.2767941151308265E-4</v>
      </c>
      <c r="Y189" s="6">
        <v>43678</v>
      </c>
      <c r="Z189" s="7">
        <v>1.0873999999999999</v>
      </c>
      <c r="AA189" s="9">
        <f t="shared" si="26"/>
        <v>6.4415201987661993E-4</v>
      </c>
    </row>
    <row r="190" spans="1:27" x14ac:dyDescent="0.25">
      <c r="A190" s="6">
        <v>43684</v>
      </c>
      <c r="B190" s="7">
        <v>16611.14</v>
      </c>
      <c r="C190" s="9">
        <f t="shared" si="18"/>
        <v>1.4009586341782631E-2</v>
      </c>
      <c r="D190" s="6">
        <v>43691</v>
      </c>
      <c r="E190" s="7">
        <v>1180.7</v>
      </c>
      <c r="F190" s="9">
        <f t="shared" si="19"/>
        <v>-2.8022457480613105E-2</v>
      </c>
      <c r="G190" s="6">
        <v>43689</v>
      </c>
      <c r="H190" s="7">
        <v>2.4742000000000002</v>
      </c>
      <c r="I190" s="9">
        <f t="shared" si="20"/>
        <v>-3.2323232323228763E-4</v>
      </c>
      <c r="J190" s="6">
        <v>43679</v>
      </c>
      <c r="K190" s="7">
        <v>1.1052</v>
      </c>
      <c r="L190" s="9">
        <f t="shared" si="21"/>
        <v>-3.6179450072354918E-4</v>
      </c>
      <c r="M190" s="6">
        <v>43689</v>
      </c>
      <c r="N190" s="7">
        <v>2.1928999999999998</v>
      </c>
      <c r="O190" s="9">
        <f t="shared" si="22"/>
        <v>9.121174807314178E-5</v>
      </c>
      <c r="P190" s="6">
        <v>43689</v>
      </c>
      <c r="Q190" s="7">
        <v>1.4982</v>
      </c>
      <c r="R190" s="9">
        <f t="shared" si="23"/>
        <v>-3.0609528879426131E-3</v>
      </c>
      <c r="S190" s="6">
        <v>43679</v>
      </c>
      <c r="T190" s="7">
        <v>1.2426999999999999</v>
      </c>
      <c r="U190" s="9">
        <f t="shared" si="24"/>
        <v>-1.1847964376590438E-2</v>
      </c>
      <c r="V190" s="6">
        <v>43679</v>
      </c>
      <c r="W190" s="7">
        <v>1.1637</v>
      </c>
      <c r="X190" s="9">
        <f t="shared" si="25"/>
        <v>-5.0444596443228592E-3</v>
      </c>
      <c r="Y190" s="6">
        <v>43679</v>
      </c>
      <c r="Z190" s="7">
        <v>1.0864</v>
      </c>
      <c r="AA190" s="9">
        <f t="shared" si="26"/>
        <v>-9.1962479308432029E-4</v>
      </c>
    </row>
    <row r="191" spans="1:27" x14ac:dyDescent="0.25">
      <c r="A191" s="6">
        <v>43685</v>
      </c>
      <c r="B191" s="7">
        <v>16928.11</v>
      </c>
      <c r="C191" s="9">
        <f t="shared" si="18"/>
        <v>1.9081772834375073E-2</v>
      </c>
      <c r="D191" s="6">
        <v>43693</v>
      </c>
      <c r="E191" s="7">
        <v>1196.93</v>
      </c>
      <c r="F191" s="9">
        <f t="shared" si="19"/>
        <v>1.374608283221819E-2</v>
      </c>
      <c r="G191" s="6">
        <v>43690</v>
      </c>
      <c r="H191" s="7">
        <v>2.4830999999999999</v>
      </c>
      <c r="I191" s="9">
        <f t="shared" si="20"/>
        <v>3.5971223021581461E-3</v>
      </c>
      <c r="J191" s="6">
        <v>43682</v>
      </c>
      <c r="K191" s="7">
        <v>1.1048</v>
      </c>
      <c r="L191" s="9">
        <f t="shared" si="21"/>
        <v>-3.6192544335862827E-4</v>
      </c>
      <c r="M191" s="6">
        <v>43690</v>
      </c>
      <c r="N191" s="7">
        <v>2.1932999999999998</v>
      </c>
      <c r="O191" s="9">
        <f t="shared" si="22"/>
        <v>1.8240685849785945E-4</v>
      </c>
      <c r="P191" s="6">
        <v>43690</v>
      </c>
      <c r="Q191" s="7">
        <v>1.4965999999999999</v>
      </c>
      <c r="R191" s="9">
        <f t="shared" si="23"/>
        <v>-1.0679482045121119E-3</v>
      </c>
      <c r="S191" s="6">
        <v>43682</v>
      </c>
      <c r="T191" s="7">
        <v>1.2185999999999999</v>
      </c>
      <c r="U191" s="9">
        <f t="shared" si="24"/>
        <v>-1.9393256618652942E-2</v>
      </c>
      <c r="V191" s="6">
        <v>43682</v>
      </c>
      <c r="W191" s="7">
        <v>1.1544000000000001</v>
      </c>
      <c r="X191" s="9">
        <f t="shared" si="25"/>
        <v>-7.9917504511470856E-3</v>
      </c>
      <c r="Y191" s="6">
        <v>43682</v>
      </c>
      <c r="Z191" s="7">
        <v>1.0854999999999999</v>
      </c>
      <c r="AA191" s="9">
        <f t="shared" si="26"/>
        <v>-8.2842415316653438E-4</v>
      </c>
    </row>
    <row r="192" spans="1:27" x14ac:dyDescent="0.25">
      <c r="A192" s="6">
        <v>43686</v>
      </c>
      <c r="B192" s="7">
        <v>16867.77</v>
      </c>
      <c r="C192" s="9">
        <f t="shared" si="18"/>
        <v>-3.5644853441996857E-3</v>
      </c>
      <c r="D192" s="6">
        <v>43696</v>
      </c>
      <c r="E192" s="7">
        <v>1213.6300000000001</v>
      </c>
      <c r="F192" s="9">
        <f t="shared" si="19"/>
        <v>1.3952361458063584E-2</v>
      </c>
      <c r="G192" s="6">
        <v>43691</v>
      </c>
      <c r="H192" s="7">
        <v>2.4626999999999999</v>
      </c>
      <c r="I192" s="9">
        <f t="shared" si="20"/>
        <v>-8.2155370303249875E-3</v>
      </c>
      <c r="J192" s="6">
        <v>43683</v>
      </c>
      <c r="K192" s="7">
        <v>1.1045</v>
      </c>
      <c r="L192" s="9">
        <f t="shared" si="21"/>
        <v>-2.7154236060822497E-4</v>
      </c>
      <c r="M192" s="6">
        <v>43691</v>
      </c>
      <c r="N192" s="7">
        <v>2.1941999999999999</v>
      </c>
      <c r="O192" s="9">
        <f t="shared" si="22"/>
        <v>4.1034058268368351E-4</v>
      </c>
      <c r="P192" s="6">
        <v>43691</v>
      </c>
      <c r="Q192" s="7">
        <v>1.4925999999999999</v>
      </c>
      <c r="R192" s="9">
        <f t="shared" si="23"/>
        <v>-2.6727248429774179E-3</v>
      </c>
      <c r="S192" s="6">
        <v>43683</v>
      </c>
      <c r="T192" s="7">
        <v>1.2166999999999999</v>
      </c>
      <c r="U192" s="9">
        <f t="shared" si="24"/>
        <v>-1.5591662563597677E-3</v>
      </c>
      <c r="V192" s="6">
        <v>43683</v>
      </c>
      <c r="W192" s="7">
        <v>1.1535</v>
      </c>
      <c r="X192" s="9">
        <f t="shared" si="25"/>
        <v>-7.7962577962588603E-4</v>
      </c>
      <c r="Y192" s="6">
        <v>43683</v>
      </c>
      <c r="Z192" s="7">
        <v>1.0854999999999999</v>
      </c>
      <c r="AA192" s="9">
        <f t="shared" si="26"/>
        <v>0</v>
      </c>
    </row>
    <row r="193" spans="1:27" x14ac:dyDescent="0.25">
      <c r="A193" s="6">
        <v>43689</v>
      </c>
      <c r="B193" s="7">
        <v>16708.93</v>
      </c>
      <c r="C193" s="9">
        <f t="shared" si="18"/>
        <v>-9.4167753058051022E-3</v>
      </c>
      <c r="D193" s="6">
        <v>43697</v>
      </c>
      <c r="E193" s="7">
        <v>1207.93</v>
      </c>
      <c r="F193" s="9">
        <f t="shared" si="19"/>
        <v>-4.6966538401325324E-3</v>
      </c>
      <c r="G193" s="6">
        <v>43692</v>
      </c>
      <c r="H193" s="7">
        <v>2.4632000000000001</v>
      </c>
      <c r="I193" s="9">
        <f t="shared" si="20"/>
        <v>2.0302919559839485E-4</v>
      </c>
      <c r="J193" s="6">
        <v>43684</v>
      </c>
      <c r="K193" s="7">
        <v>1.1042000000000001</v>
      </c>
      <c r="L193" s="9">
        <f t="shared" si="21"/>
        <v>-2.7161611588951285E-4</v>
      </c>
      <c r="M193" s="6">
        <v>43692</v>
      </c>
      <c r="N193" s="7">
        <v>2.1936</v>
      </c>
      <c r="O193" s="9">
        <f t="shared" si="22"/>
        <v>-2.7344818156956247E-4</v>
      </c>
      <c r="P193" s="6">
        <v>43692</v>
      </c>
      <c r="Q193" s="7">
        <v>1.4943</v>
      </c>
      <c r="R193" s="9">
        <f t="shared" si="23"/>
        <v>1.138952164009135E-3</v>
      </c>
      <c r="S193" s="6">
        <v>43684</v>
      </c>
      <c r="T193" s="7">
        <v>1.2153</v>
      </c>
      <c r="U193" s="9">
        <f t="shared" si="24"/>
        <v>-1.1506534067558527E-3</v>
      </c>
      <c r="V193" s="6">
        <v>43684</v>
      </c>
      <c r="W193" s="7">
        <v>1.1539999999999999</v>
      </c>
      <c r="X193" s="9">
        <f t="shared" si="25"/>
        <v>4.3346337234498913E-4</v>
      </c>
      <c r="Y193" s="6">
        <v>43684</v>
      </c>
      <c r="Z193" s="7">
        <v>1.0868</v>
      </c>
      <c r="AA193" s="9">
        <f t="shared" si="26"/>
        <v>1.1976047904192345E-3</v>
      </c>
    </row>
    <row r="194" spans="1:27" x14ac:dyDescent="0.25">
      <c r="A194" s="6">
        <v>43690</v>
      </c>
      <c r="B194" s="7">
        <v>16895.25</v>
      </c>
      <c r="C194" s="9">
        <f t="shared" si="18"/>
        <v>1.1150923488218558E-2</v>
      </c>
      <c r="D194" s="6">
        <v>43698</v>
      </c>
      <c r="E194" s="7">
        <v>1222.74</v>
      </c>
      <c r="F194" s="9">
        <f t="shared" si="19"/>
        <v>1.2260644242629909E-2</v>
      </c>
      <c r="G194" s="6">
        <v>43693</v>
      </c>
      <c r="H194" s="7">
        <v>2.4500000000000002</v>
      </c>
      <c r="I194" s="9">
        <f t="shared" si="20"/>
        <v>-5.3588827541409057E-3</v>
      </c>
      <c r="J194" s="6">
        <v>43685</v>
      </c>
      <c r="K194" s="7">
        <v>1.1047</v>
      </c>
      <c r="L194" s="9">
        <f t="shared" si="21"/>
        <v>4.52816518746554E-4</v>
      </c>
      <c r="M194" s="6">
        <v>43693</v>
      </c>
      <c r="N194" s="7">
        <v>2.1938</v>
      </c>
      <c r="O194" s="9">
        <f t="shared" si="22"/>
        <v>9.1174325309982665E-5</v>
      </c>
      <c r="P194" s="6">
        <v>43693</v>
      </c>
      <c r="Q194" s="7">
        <v>1.4953000000000001</v>
      </c>
      <c r="R194" s="9">
        <f t="shared" si="23"/>
        <v>6.6920966338761419E-4</v>
      </c>
      <c r="S194" s="6">
        <v>43685</v>
      </c>
      <c r="T194" s="7">
        <v>1.2314000000000001</v>
      </c>
      <c r="U194" s="9">
        <f t="shared" si="24"/>
        <v>1.3247757755286763E-2</v>
      </c>
      <c r="V194" s="6">
        <v>43685</v>
      </c>
      <c r="W194" s="7">
        <v>1.1608000000000001</v>
      </c>
      <c r="X194" s="9">
        <f t="shared" si="25"/>
        <v>5.8925476603120799E-3</v>
      </c>
      <c r="Y194" s="6">
        <v>43685</v>
      </c>
      <c r="Z194" s="7">
        <v>1.0881000000000001</v>
      </c>
      <c r="AA194" s="9">
        <f t="shared" si="26"/>
        <v>1.1961722488039003E-3</v>
      </c>
    </row>
    <row r="195" spans="1:27" x14ac:dyDescent="0.25">
      <c r="A195" s="6">
        <v>43691</v>
      </c>
      <c r="B195" s="7">
        <v>16533.330000000002</v>
      </c>
      <c r="C195" s="9">
        <f t="shared" si="18"/>
        <v>-2.1421405424601487E-2</v>
      </c>
      <c r="D195" s="6">
        <v>43699</v>
      </c>
      <c r="E195" s="7">
        <v>1215.8800000000001</v>
      </c>
      <c r="F195" s="9">
        <f t="shared" si="19"/>
        <v>-5.6103505242323798E-3</v>
      </c>
      <c r="G195" s="6">
        <v>43696</v>
      </c>
      <c r="H195" s="7">
        <v>2.4539</v>
      </c>
      <c r="I195" s="9">
        <f t="shared" si="20"/>
        <v>1.5918367346937927E-3</v>
      </c>
      <c r="J195" s="6">
        <v>43686</v>
      </c>
      <c r="K195" s="7">
        <v>1.1055999999999999</v>
      </c>
      <c r="L195" s="9">
        <f t="shared" si="21"/>
        <v>8.1470082375296538E-4</v>
      </c>
      <c r="M195" s="6">
        <v>43696</v>
      </c>
      <c r="N195" s="7">
        <v>2.1916000000000002</v>
      </c>
      <c r="O195" s="9">
        <f t="shared" si="22"/>
        <v>-1.002826146412507E-3</v>
      </c>
      <c r="P195" s="6">
        <v>43696</v>
      </c>
      <c r="Q195" s="7">
        <v>1.488</v>
      </c>
      <c r="R195" s="9">
        <f t="shared" si="23"/>
        <v>-4.8819634855882324E-3</v>
      </c>
      <c r="S195" s="6">
        <v>43686</v>
      </c>
      <c r="T195" s="7">
        <v>1.2287999999999999</v>
      </c>
      <c r="U195" s="9">
        <f t="shared" si="24"/>
        <v>-2.1114178983272355E-3</v>
      </c>
      <c r="V195" s="6">
        <v>43686</v>
      </c>
      <c r="W195" s="7">
        <v>1.1601999999999999</v>
      </c>
      <c r="X195" s="9">
        <f t="shared" si="25"/>
        <v>-5.1688490696085105E-4</v>
      </c>
      <c r="Y195" s="6">
        <v>43686</v>
      </c>
      <c r="Z195" s="7">
        <v>1.0885</v>
      </c>
      <c r="AA195" s="9">
        <f t="shared" si="26"/>
        <v>3.6761327083903678E-4</v>
      </c>
    </row>
    <row r="196" spans="1:27" x14ac:dyDescent="0.25">
      <c r="A196" s="6">
        <v>43692</v>
      </c>
      <c r="B196" s="7">
        <v>16628.62</v>
      </c>
      <c r="C196" s="9">
        <f t="shared" ref="C196:C259" si="27">(B196-B195)/B195</f>
        <v>5.7635092265137895E-3</v>
      </c>
      <c r="D196" s="6">
        <v>43700</v>
      </c>
      <c r="E196" s="7">
        <v>1185.52</v>
      </c>
      <c r="F196" s="9">
        <f t="shared" ref="F196:F259" si="28">(E196-E195)/E195</f>
        <v>-2.4969569365398004E-2</v>
      </c>
      <c r="G196" s="6">
        <v>43697</v>
      </c>
      <c r="H196" s="7">
        <v>2.4621</v>
      </c>
      <c r="I196" s="9">
        <f t="shared" ref="I196:I259" si="29">(H196-H195)/H195</f>
        <v>3.3416194628957925E-3</v>
      </c>
      <c r="J196" s="6">
        <v>43689</v>
      </c>
      <c r="K196" s="7">
        <v>1.1054999999999999</v>
      </c>
      <c r="L196" s="9">
        <f t="shared" ref="L196:L259" si="30">(K196-K195)/K195</f>
        <v>-9.0448625180887296E-5</v>
      </c>
      <c r="M196" s="6">
        <v>43697</v>
      </c>
      <c r="N196" s="7">
        <v>2.1907000000000001</v>
      </c>
      <c r="O196" s="9">
        <f t="shared" ref="O196:O259" si="31">(N196-N195)/N195</f>
        <v>-4.1065887935760306E-4</v>
      </c>
      <c r="P196" s="6">
        <v>43697</v>
      </c>
      <c r="Q196" s="7">
        <v>1.4849000000000001</v>
      </c>
      <c r="R196" s="9">
        <f t="shared" ref="R196:R259" si="32">(Q196-Q195)/Q195</f>
        <v>-2.0833333333332531E-3</v>
      </c>
      <c r="S196" s="6">
        <v>43689</v>
      </c>
      <c r="T196" s="7">
        <v>1.2218</v>
      </c>
      <c r="U196" s="9">
        <f t="shared" ref="U196:U259" si="33">(T196-T195)/T195</f>
        <v>-5.6966145833332489E-3</v>
      </c>
      <c r="V196" s="6">
        <v>43689</v>
      </c>
      <c r="W196" s="7">
        <v>1.1571</v>
      </c>
      <c r="X196" s="9">
        <f t="shared" ref="X196:X259" si="34">(W196-W195)/W195</f>
        <v>-2.6719531115323917E-3</v>
      </c>
      <c r="Y196" s="6">
        <v>43689</v>
      </c>
      <c r="Z196" s="7">
        <v>1.0879000000000001</v>
      </c>
      <c r="AA196" s="9">
        <f t="shared" ref="AA196:AA259" si="35">(Z196-Z195)/Z195</f>
        <v>-5.5121727147444547E-4</v>
      </c>
    </row>
    <row r="197" spans="1:27" x14ac:dyDescent="0.25">
      <c r="A197" s="6">
        <v>43693</v>
      </c>
      <c r="B197" s="7">
        <v>16815.21</v>
      </c>
      <c r="C197" s="9">
        <f t="shared" si="27"/>
        <v>1.1221015333804017E-2</v>
      </c>
      <c r="D197" s="6">
        <v>43703</v>
      </c>
      <c r="E197" s="7">
        <v>1193.3699999999999</v>
      </c>
      <c r="F197" s="9">
        <f t="shared" si="28"/>
        <v>6.621566907348597E-3</v>
      </c>
      <c r="G197" s="6">
        <v>43698</v>
      </c>
      <c r="H197" s="7">
        <v>2.4645000000000001</v>
      </c>
      <c r="I197" s="9">
        <f t="shared" si="29"/>
        <v>9.747776288534909E-4</v>
      </c>
      <c r="J197" s="6">
        <v>43690</v>
      </c>
      <c r="K197" s="7">
        <v>1.1044</v>
      </c>
      <c r="L197" s="9">
        <f t="shared" si="30"/>
        <v>-9.9502487562178098E-4</v>
      </c>
      <c r="M197" s="6">
        <v>43698</v>
      </c>
      <c r="N197" s="7">
        <v>2.1911</v>
      </c>
      <c r="O197" s="9">
        <f t="shared" si="31"/>
        <v>1.8259003971331353E-4</v>
      </c>
      <c r="P197" s="6">
        <v>43698</v>
      </c>
      <c r="Q197" s="7">
        <v>1.4832000000000001</v>
      </c>
      <c r="R197" s="9">
        <f t="shared" si="32"/>
        <v>-1.1448582396121185E-3</v>
      </c>
      <c r="S197" s="6">
        <v>43690</v>
      </c>
      <c r="T197" s="7">
        <v>1.2258</v>
      </c>
      <c r="U197" s="9">
        <f t="shared" si="33"/>
        <v>3.2738582419381268E-3</v>
      </c>
      <c r="V197" s="6">
        <v>43690</v>
      </c>
      <c r="W197" s="7">
        <v>1.1584000000000001</v>
      </c>
      <c r="X197" s="9">
        <f t="shared" si="34"/>
        <v>1.1234984011754203E-3</v>
      </c>
      <c r="Y197" s="6">
        <v>43690</v>
      </c>
      <c r="Z197" s="7">
        <v>1.0876999999999999</v>
      </c>
      <c r="AA197" s="9">
        <f t="shared" si="35"/>
        <v>-1.8384042650997334E-4</v>
      </c>
    </row>
    <row r="198" spans="1:27" x14ac:dyDescent="0.25">
      <c r="A198" s="6">
        <v>43696</v>
      </c>
      <c r="B198" s="7">
        <v>16972.09</v>
      </c>
      <c r="C198" s="9">
        <f t="shared" si="27"/>
        <v>9.3296485741183738E-3</v>
      </c>
      <c r="D198" s="6">
        <v>43704</v>
      </c>
      <c r="E198" s="7">
        <v>1193.31</v>
      </c>
      <c r="F198" s="9">
        <f t="shared" si="28"/>
        <v>-5.0277784760757713E-5</v>
      </c>
      <c r="G198" s="6">
        <v>43699</v>
      </c>
      <c r="H198" s="7">
        <v>2.4592999999999998</v>
      </c>
      <c r="I198" s="9">
        <f t="shared" si="29"/>
        <v>-2.1099614526274356E-3</v>
      </c>
      <c r="J198" s="6">
        <v>43691</v>
      </c>
      <c r="K198" s="7">
        <v>1.1044</v>
      </c>
      <c r="L198" s="9">
        <f t="shared" si="30"/>
        <v>0</v>
      </c>
      <c r="M198" s="6">
        <v>43699</v>
      </c>
      <c r="N198" s="7">
        <v>2.1880999999999999</v>
      </c>
      <c r="O198" s="9">
        <f t="shared" si="31"/>
        <v>-1.3691753000776386E-3</v>
      </c>
      <c r="P198" s="6">
        <v>43699</v>
      </c>
      <c r="Q198" s="7">
        <v>1.4788999999999999</v>
      </c>
      <c r="R198" s="9">
        <f t="shared" si="32"/>
        <v>-2.8991370010788783E-3</v>
      </c>
      <c r="S198" s="6">
        <v>43691</v>
      </c>
      <c r="T198" s="7">
        <v>1.2181999999999999</v>
      </c>
      <c r="U198" s="9">
        <f t="shared" si="33"/>
        <v>-6.2000326317507353E-3</v>
      </c>
      <c r="V198" s="6">
        <v>43691</v>
      </c>
      <c r="W198" s="7">
        <v>1.1555</v>
      </c>
      <c r="X198" s="9">
        <f t="shared" si="34"/>
        <v>-2.5034530386741404E-3</v>
      </c>
      <c r="Y198" s="6">
        <v>43691</v>
      </c>
      <c r="Z198" s="7">
        <v>1.0874999999999999</v>
      </c>
      <c r="AA198" s="9">
        <f t="shared" si="35"/>
        <v>-1.8387423002664153E-4</v>
      </c>
    </row>
    <row r="199" spans="1:27" x14ac:dyDescent="0.25">
      <c r="A199" s="6">
        <v>43697</v>
      </c>
      <c r="B199" s="7">
        <v>16885.189999999999</v>
      </c>
      <c r="C199" s="9">
        <f t="shared" si="27"/>
        <v>-5.1201708216254719E-3</v>
      </c>
      <c r="D199" s="6">
        <v>43705</v>
      </c>
      <c r="E199" s="7">
        <v>1198.01</v>
      </c>
      <c r="F199" s="9">
        <f t="shared" si="28"/>
        <v>3.938624498244417E-3</v>
      </c>
      <c r="G199" s="6">
        <v>43700</v>
      </c>
      <c r="H199" s="7">
        <v>2.4645000000000001</v>
      </c>
      <c r="I199" s="9">
        <f t="shared" si="29"/>
        <v>2.1144228032368216E-3</v>
      </c>
      <c r="J199" s="6">
        <v>43692</v>
      </c>
      <c r="K199" s="7">
        <v>1.1036999999999999</v>
      </c>
      <c r="L199" s="9">
        <f t="shared" si="30"/>
        <v>-6.3382832307148213E-4</v>
      </c>
      <c r="M199" s="6">
        <v>43700</v>
      </c>
      <c r="N199" s="7">
        <v>2.1869000000000001</v>
      </c>
      <c r="O199" s="9">
        <f t="shared" si="31"/>
        <v>-5.4842100452441285E-4</v>
      </c>
      <c r="P199" s="6">
        <v>43700</v>
      </c>
      <c r="Q199" s="7">
        <v>1.4803999999999999</v>
      </c>
      <c r="R199" s="9">
        <f t="shared" si="32"/>
        <v>1.0142673608763656E-3</v>
      </c>
      <c r="S199" s="6">
        <v>43692</v>
      </c>
      <c r="T199" s="7">
        <v>1.2125999999999999</v>
      </c>
      <c r="U199" s="9">
        <f t="shared" si="33"/>
        <v>-4.5969463142341562E-3</v>
      </c>
      <c r="V199" s="6">
        <v>43692</v>
      </c>
      <c r="W199" s="7">
        <v>1.1533</v>
      </c>
      <c r="X199" s="9">
        <f t="shared" si="34"/>
        <v>-1.9039376893119687E-3</v>
      </c>
      <c r="Y199" s="6">
        <v>43692</v>
      </c>
      <c r="Z199" s="7">
        <v>1.0871</v>
      </c>
      <c r="AA199" s="9">
        <f t="shared" si="35"/>
        <v>-3.6781609195398249E-4</v>
      </c>
    </row>
    <row r="200" spans="1:27" x14ac:dyDescent="0.25">
      <c r="A200" s="6">
        <v>43698</v>
      </c>
      <c r="B200" s="7">
        <v>17052.189999999999</v>
      </c>
      <c r="C200" s="9">
        <f t="shared" si="27"/>
        <v>9.8903240058299622E-3</v>
      </c>
      <c r="D200" s="6">
        <v>43706</v>
      </c>
      <c r="E200" s="7">
        <v>1219.47</v>
      </c>
      <c r="F200" s="9">
        <f t="shared" si="28"/>
        <v>1.7913039123212692E-2</v>
      </c>
      <c r="G200" s="6">
        <v>43703</v>
      </c>
      <c r="H200" s="7">
        <v>2.4540000000000002</v>
      </c>
      <c r="I200" s="9">
        <f t="shared" si="29"/>
        <v>-4.2604990870358907E-3</v>
      </c>
      <c r="J200" s="6">
        <v>43693</v>
      </c>
      <c r="K200" s="7">
        <v>1.1042000000000001</v>
      </c>
      <c r="L200" s="9">
        <f t="shared" si="30"/>
        <v>4.5302165443523334E-4</v>
      </c>
      <c r="M200" s="6">
        <v>43703</v>
      </c>
      <c r="N200" s="7">
        <v>2.1879</v>
      </c>
      <c r="O200" s="9">
        <f t="shared" si="31"/>
        <v>4.5726827929941464E-4</v>
      </c>
      <c r="P200" s="6">
        <v>43703</v>
      </c>
      <c r="Q200" s="7">
        <v>1.4769999999999999</v>
      </c>
      <c r="R200" s="9">
        <f t="shared" si="32"/>
        <v>-2.2966765738989935E-3</v>
      </c>
      <c r="S200" s="6">
        <v>43693</v>
      </c>
      <c r="T200" s="7">
        <v>1.2148000000000001</v>
      </c>
      <c r="U200" s="9">
        <f t="shared" si="33"/>
        <v>1.8142833580737274E-3</v>
      </c>
      <c r="V200" s="6">
        <v>43693</v>
      </c>
      <c r="W200" s="7">
        <v>1.1539999999999999</v>
      </c>
      <c r="X200" s="9">
        <f t="shared" si="34"/>
        <v>6.0695395820681774E-4</v>
      </c>
      <c r="Y200" s="6">
        <v>43693</v>
      </c>
      <c r="Z200" s="7">
        <v>1.0871999999999999</v>
      </c>
      <c r="AA200" s="9">
        <f t="shared" si="35"/>
        <v>9.1987857602786297E-5</v>
      </c>
    </row>
    <row r="201" spans="1:27" x14ac:dyDescent="0.25">
      <c r="A201" s="6">
        <v>43699</v>
      </c>
      <c r="B201" s="7">
        <v>16957.310000000001</v>
      </c>
      <c r="C201" s="9">
        <f t="shared" si="27"/>
        <v>-5.5640946998595127E-3</v>
      </c>
      <c r="D201" s="6">
        <v>43707</v>
      </c>
      <c r="E201" s="7">
        <v>1228.29</v>
      </c>
      <c r="F201" s="9">
        <f t="shared" si="28"/>
        <v>7.2326502496985875E-3</v>
      </c>
      <c r="G201" s="6">
        <v>43704</v>
      </c>
      <c r="H201" s="7">
        <v>2.4515000000000002</v>
      </c>
      <c r="I201" s="9">
        <f t="shared" si="29"/>
        <v>-1.0187449062754469E-3</v>
      </c>
      <c r="J201" s="6">
        <v>43696</v>
      </c>
      <c r="K201" s="7">
        <v>1.1039000000000001</v>
      </c>
      <c r="L201" s="9">
        <f t="shared" si="30"/>
        <v>-2.716899112479324E-4</v>
      </c>
      <c r="M201" s="6">
        <v>43704</v>
      </c>
      <c r="N201" s="7">
        <v>2.1884000000000001</v>
      </c>
      <c r="O201" s="9">
        <f t="shared" si="31"/>
        <v>2.2852964029442251E-4</v>
      </c>
      <c r="P201" s="6">
        <v>43704</v>
      </c>
      <c r="Q201" s="7">
        <v>1.4799</v>
      </c>
      <c r="R201" s="9">
        <f t="shared" si="32"/>
        <v>1.9634394041977824E-3</v>
      </c>
      <c r="S201" s="6">
        <v>43696</v>
      </c>
      <c r="T201" s="7">
        <v>1.2224999999999999</v>
      </c>
      <c r="U201" s="9">
        <f t="shared" si="33"/>
        <v>6.3384919328282989E-3</v>
      </c>
      <c r="V201" s="6">
        <v>43696</v>
      </c>
      <c r="W201" s="7">
        <v>1.1566000000000001</v>
      </c>
      <c r="X201" s="9">
        <f t="shared" si="34"/>
        <v>2.2530329289429446E-3</v>
      </c>
      <c r="Y201" s="6">
        <v>43696</v>
      </c>
      <c r="Z201" s="7">
        <v>1.0871999999999999</v>
      </c>
      <c r="AA201" s="9">
        <f t="shared" si="35"/>
        <v>0</v>
      </c>
    </row>
    <row r="202" spans="1:27" x14ac:dyDescent="0.25">
      <c r="A202" s="6">
        <v>43700</v>
      </c>
      <c r="B202" s="7">
        <v>16688.189999999999</v>
      </c>
      <c r="C202" s="9">
        <f t="shared" si="27"/>
        <v>-1.5870441715107091E-2</v>
      </c>
      <c r="D202" s="6">
        <v>43711</v>
      </c>
      <c r="E202" s="7">
        <v>1218.9000000000001</v>
      </c>
      <c r="F202" s="9">
        <f t="shared" si="28"/>
        <v>-7.6447744425175435E-3</v>
      </c>
      <c r="G202" s="6">
        <v>43705</v>
      </c>
      <c r="H202" s="7">
        <v>2.4203999999999999</v>
      </c>
      <c r="I202" s="9">
        <f t="shared" si="29"/>
        <v>-1.2686110544564694E-2</v>
      </c>
      <c r="J202" s="6">
        <v>43697</v>
      </c>
      <c r="K202" s="7">
        <v>1.1044</v>
      </c>
      <c r="L202" s="9">
        <f t="shared" si="30"/>
        <v>4.5293957786026351E-4</v>
      </c>
      <c r="M202" s="6">
        <v>43705</v>
      </c>
      <c r="N202" s="7">
        <v>2.1884999999999999</v>
      </c>
      <c r="O202" s="9">
        <f t="shared" si="31"/>
        <v>4.5695485285947239E-5</v>
      </c>
      <c r="P202" s="6">
        <v>43705</v>
      </c>
      <c r="Q202" s="7">
        <v>1.4822</v>
      </c>
      <c r="R202" s="9">
        <f t="shared" si="32"/>
        <v>1.5541590648016548E-3</v>
      </c>
      <c r="S202" s="6">
        <v>43697</v>
      </c>
      <c r="T202" s="7">
        <v>1.2223999999999999</v>
      </c>
      <c r="U202" s="9">
        <f t="shared" si="33"/>
        <v>-8.1799591002035987E-5</v>
      </c>
      <c r="V202" s="6">
        <v>43697</v>
      </c>
      <c r="W202" s="7">
        <v>1.1564000000000001</v>
      </c>
      <c r="X202" s="9">
        <f t="shared" si="34"/>
        <v>-1.7292062943107209E-4</v>
      </c>
      <c r="Y202" s="6">
        <v>43697</v>
      </c>
      <c r="Z202" s="7">
        <v>1.087</v>
      </c>
      <c r="AA202" s="9">
        <f t="shared" si="35"/>
        <v>-1.8395879323029616E-4</v>
      </c>
    </row>
    <row r="203" spans="1:27" x14ac:dyDescent="0.25">
      <c r="A203" s="6">
        <v>43703</v>
      </c>
      <c r="B203" s="7">
        <v>16763.02</v>
      </c>
      <c r="C203" s="9">
        <f t="shared" si="27"/>
        <v>4.4840093503250951E-3</v>
      </c>
      <c r="D203" s="6">
        <v>43712</v>
      </c>
      <c r="E203" s="7">
        <v>1224.73</v>
      </c>
      <c r="F203" s="9">
        <f t="shared" si="28"/>
        <v>4.7830010665353409E-3</v>
      </c>
      <c r="G203" s="6">
        <v>43706</v>
      </c>
      <c r="H203" s="7">
        <v>2.4323000000000001</v>
      </c>
      <c r="I203" s="9">
        <f t="shared" si="29"/>
        <v>4.9165427202116363E-3</v>
      </c>
      <c r="J203" s="6">
        <v>43698</v>
      </c>
      <c r="K203" s="7">
        <v>1.1048</v>
      </c>
      <c r="L203" s="9">
        <f t="shared" si="30"/>
        <v>3.6218761318358922E-4</v>
      </c>
      <c r="M203" s="6">
        <v>43706</v>
      </c>
      <c r="N203" s="7">
        <v>2.1874000000000002</v>
      </c>
      <c r="O203" s="9">
        <f t="shared" si="31"/>
        <v>-5.0262737034482833E-4</v>
      </c>
      <c r="P203" s="6">
        <v>43706</v>
      </c>
      <c r="Q203" s="7">
        <v>1.4813000000000001</v>
      </c>
      <c r="R203" s="9">
        <f t="shared" si="32"/>
        <v>-6.0720550532984815E-4</v>
      </c>
      <c r="S203" s="6">
        <v>43698</v>
      </c>
      <c r="T203" s="7">
        <v>1.2254</v>
      </c>
      <c r="U203" s="9">
        <f t="shared" si="33"/>
        <v>2.4541884816754859E-3</v>
      </c>
      <c r="V203" s="6">
        <v>43698</v>
      </c>
      <c r="W203" s="7">
        <v>1.1577</v>
      </c>
      <c r="X203" s="9">
        <f t="shared" si="34"/>
        <v>1.1241784849531794E-3</v>
      </c>
      <c r="Y203" s="6">
        <v>43698</v>
      </c>
      <c r="Z203" s="7">
        <v>1.0872999999999999</v>
      </c>
      <c r="AA203" s="9">
        <f t="shared" si="35"/>
        <v>2.7598896044155193E-4</v>
      </c>
    </row>
    <row r="204" spans="1:27" x14ac:dyDescent="0.25">
      <c r="A204" s="6">
        <v>43704</v>
      </c>
      <c r="B204" s="7">
        <v>16771.330000000002</v>
      </c>
      <c r="C204" s="9">
        <f t="shared" si="27"/>
        <v>4.9573406223945985E-4</v>
      </c>
      <c r="D204" s="6">
        <v>43713</v>
      </c>
      <c r="E204" s="7">
        <v>1245.45</v>
      </c>
      <c r="F204" s="9">
        <f t="shared" si="28"/>
        <v>1.6918014582806028E-2</v>
      </c>
      <c r="G204" s="6">
        <v>43707</v>
      </c>
      <c r="H204" s="7">
        <v>2.4702999999999999</v>
      </c>
      <c r="I204" s="9">
        <f t="shared" si="29"/>
        <v>1.5623072811741894E-2</v>
      </c>
      <c r="J204" s="6">
        <v>43699</v>
      </c>
      <c r="K204" s="7">
        <v>1.105</v>
      </c>
      <c r="L204" s="9">
        <f t="shared" si="30"/>
        <v>1.8102824040548332E-4</v>
      </c>
      <c r="M204" s="6">
        <v>43707</v>
      </c>
      <c r="N204" s="7">
        <v>2.1879</v>
      </c>
      <c r="O204" s="9">
        <f t="shared" si="31"/>
        <v>2.2858187802858316E-4</v>
      </c>
      <c r="P204" s="6">
        <v>43707</v>
      </c>
      <c r="Q204" s="7">
        <v>1.4937</v>
      </c>
      <c r="R204" s="9">
        <f t="shared" si="32"/>
        <v>8.3710254506176775E-3</v>
      </c>
      <c r="S204" s="6">
        <v>43699</v>
      </c>
      <c r="T204" s="7">
        <v>1.2222</v>
      </c>
      <c r="U204" s="9">
        <f t="shared" si="33"/>
        <v>-2.6113921984658819E-3</v>
      </c>
      <c r="V204" s="6">
        <v>43699</v>
      </c>
      <c r="W204" s="7">
        <v>1.1559999999999999</v>
      </c>
      <c r="X204" s="9">
        <f t="shared" si="34"/>
        <v>-1.4684287812041417E-3</v>
      </c>
      <c r="Y204" s="6">
        <v>43699</v>
      </c>
      <c r="Z204" s="7">
        <v>1.0866</v>
      </c>
      <c r="AA204" s="9">
        <f t="shared" si="35"/>
        <v>-6.437965602868785E-4</v>
      </c>
    </row>
    <row r="205" spans="1:27" x14ac:dyDescent="0.25">
      <c r="A205" s="6">
        <v>43705</v>
      </c>
      <c r="B205" s="7">
        <v>16822.2</v>
      </c>
      <c r="C205" s="9">
        <f t="shared" si="27"/>
        <v>3.0331524094987681E-3</v>
      </c>
      <c r="D205" s="6">
        <v>43714</v>
      </c>
      <c r="E205" s="7">
        <v>1242.53</v>
      </c>
      <c r="F205" s="9">
        <f t="shared" si="28"/>
        <v>-2.3445341041391245E-3</v>
      </c>
      <c r="G205" s="6">
        <v>43710</v>
      </c>
      <c r="H205" s="7">
        <v>2.4691999999999998</v>
      </c>
      <c r="I205" s="9">
        <f t="shared" si="29"/>
        <v>-4.4529004574347285E-4</v>
      </c>
      <c r="J205" s="6">
        <v>43700</v>
      </c>
      <c r="K205" s="7">
        <v>1.1049</v>
      </c>
      <c r="L205" s="9">
        <f t="shared" si="30"/>
        <v>-9.0497737556551123E-5</v>
      </c>
      <c r="M205" s="6">
        <v>43710</v>
      </c>
      <c r="N205" s="7">
        <v>2.1879</v>
      </c>
      <c r="O205" s="9">
        <f t="shared" si="31"/>
        <v>0</v>
      </c>
      <c r="P205" s="6">
        <v>43710</v>
      </c>
      <c r="Q205" s="7">
        <v>1.4969000000000001</v>
      </c>
      <c r="R205" s="9">
        <f t="shared" si="32"/>
        <v>2.1423311240544229E-3</v>
      </c>
      <c r="S205" s="6">
        <v>43700</v>
      </c>
      <c r="T205" s="7">
        <v>1.2141</v>
      </c>
      <c r="U205" s="9">
        <f t="shared" si="33"/>
        <v>-6.6273932253313669E-3</v>
      </c>
      <c r="V205" s="6">
        <v>43700</v>
      </c>
      <c r="W205" s="7">
        <v>1.1526000000000001</v>
      </c>
      <c r="X205" s="9">
        <f t="shared" si="34"/>
        <v>-2.9411764705881038E-3</v>
      </c>
      <c r="Y205" s="6">
        <v>43700</v>
      </c>
      <c r="Z205" s="7">
        <v>1.0857000000000001</v>
      </c>
      <c r="AA205" s="9">
        <f t="shared" si="35"/>
        <v>-8.2827167310868847E-4</v>
      </c>
    </row>
    <row r="206" spans="1:27" x14ac:dyDescent="0.25">
      <c r="A206" s="6">
        <v>43706</v>
      </c>
      <c r="B206" s="7">
        <v>17022.07</v>
      </c>
      <c r="C206" s="9">
        <f t="shared" si="27"/>
        <v>1.1881323489198736E-2</v>
      </c>
      <c r="D206" s="6">
        <v>43717</v>
      </c>
      <c r="E206" s="7">
        <v>1234.6400000000001</v>
      </c>
      <c r="F206" s="9">
        <f t="shared" si="28"/>
        <v>-6.3499472849749081E-3</v>
      </c>
      <c r="G206" s="6">
        <v>43711</v>
      </c>
      <c r="H206" s="7">
        <v>2.4567999999999999</v>
      </c>
      <c r="I206" s="9">
        <f t="shared" si="29"/>
        <v>-5.0218694313947706E-3</v>
      </c>
      <c r="J206" s="6">
        <v>43703</v>
      </c>
      <c r="K206" s="7">
        <v>1.105</v>
      </c>
      <c r="L206" s="9">
        <f t="shared" si="30"/>
        <v>9.0505928138283096E-5</v>
      </c>
      <c r="M206" s="6">
        <v>43711</v>
      </c>
      <c r="N206" s="7">
        <v>2.1886999999999999</v>
      </c>
      <c r="O206" s="9">
        <f t="shared" si="31"/>
        <v>3.6564742447091364E-4</v>
      </c>
      <c r="P206" s="6">
        <v>43711</v>
      </c>
      <c r="Q206" s="7">
        <v>1.5053999999999998</v>
      </c>
      <c r="R206" s="9">
        <f t="shared" si="32"/>
        <v>5.6784020308636041E-3</v>
      </c>
      <c r="S206" s="6">
        <v>43703</v>
      </c>
      <c r="T206" s="7">
        <v>1.2125999999999999</v>
      </c>
      <c r="U206" s="9">
        <f t="shared" si="33"/>
        <v>-1.2354830738819348E-3</v>
      </c>
      <c r="V206" s="6">
        <v>43703</v>
      </c>
      <c r="W206" s="7">
        <v>1.1519999999999999</v>
      </c>
      <c r="X206" s="9">
        <f t="shared" si="34"/>
        <v>-5.2056220718389376E-4</v>
      </c>
      <c r="Y206" s="6">
        <v>43703</v>
      </c>
      <c r="Z206" s="7">
        <v>1.0857000000000001</v>
      </c>
      <c r="AA206" s="9">
        <f t="shared" si="35"/>
        <v>0</v>
      </c>
    </row>
    <row r="207" spans="1:27" x14ac:dyDescent="0.25">
      <c r="A207" s="6">
        <v>43707</v>
      </c>
      <c r="B207" s="7">
        <v>17075.64</v>
      </c>
      <c r="C207" s="9">
        <f t="shared" si="27"/>
        <v>3.1470908062297778E-3</v>
      </c>
      <c r="D207" s="6">
        <v>43718</v>
      </c>
      <c r="E207" s="7">
        <v>1234.1300000000001</v>
      </c>
      <c r="F207" s="9">
        <f t="shared" si="28"/>
        <v>-4.1307587636881264E-4</v>
      </c>
      <c r="G207" s="6">
        <v>43712</v>
      </c>
      <c r="H207" s="7">
        <v>2.4552</v>
      </c>
      <c r="I207" s="9">
        <f t="shared" si="29"/>
        <v>-6.5125366330178434E-4</v>
      </c>
      <c r="J207" s="6">
        <v>43704</v>
      </c>
      <c r="K207" s="7">
        <v>1.1049</v>
      </c>
      <c r="L207" s="9">
        <f t="shared" si="30"/>
        <v>-9.0497737556551123E-5</v>
      </c>
      <c r="M207" s="6">
        <v>43712</v>
      </c>
      <c r="N207" s="7">
        <v>2.1886000000000001</v>
      </c>
      <c r="O207" s="9">
        <f t="shared" si="31"/>
        <v>-4.5689221912444349E-5</v>
      </c>
      <c r="P207" s="6">
        <v>43712</v>
      </c>
      <c r="Q207" s="7">
        <v>1.5087000000000002</v>
      </c>
      <c r="R207" s="9">
        <f t="shared" si="32"/>
        <v>2.1921084097251912E-3</v>
      </c>
      <c r="S207" s="6">
        <v>43704</v>
      </c>
      <c r="T207" s="7">
        <v>1.2141999999999999</v>
      </c>
      <c r="U207" s="9">
        <f t="shared" si="33"/>
        <v>1.3194788058717185E-3</v>
      </c>
      <c r="V207" s="6">
        <v>43704</v>
      </c>
      <c r="W207" s="7">
        <v>1.1528</v>
      </c>
      <c r="X207" s="9">
        <f t="shared" si="34"/>
        <v>6.9444444444456081E-4</v>
      </c>
      <c r="Y207" s="6">
        <v>43704</v>
      </c>
      <c r="Z207" s="7">
        <v>1.0860000000000001</v>
      </c>
      <c r="AA207" s="9">
        <f t="shared" si="35"/>
        <v>2.76319425255565E-4</v>
      </c>
    </row>
    <row r="208" spans="1:27" x14ac:dyDescent="0.25">
      <c r="A208" s="6">
        <v>43711</v>
      </c>
      <c r="B208" s="7">
        <v>17065.11</v>
      </c>
      <c r="C208" s="9">
        <f t="shared" si="27"/>
        <v>-6.1666795505168975E-4</v>
      </c>
      <c r="D208" s="6">
        <v>43719</v>
      </c>
      <c r="E208" s="7">
        <v>1250.8499999999999</v>
      </c>
      <c r="F208" s="9">
        <f t="shared" si="28"/>
        <v>1.3548005477542721E-2</v>
      </c>
      <c r="G208" s="6">
        <v>43713</v>
      </c>
      <c r="H208" s="7">
        <v>2.4622999999999999</v>
      </c>
      <c r="I208" s="9">
        <f t="shared" si="29"/>
        <v>2.8918214402084896E-3</v>
      </c>
      <c r="J208" s="6">
        <v>43705</v>
      </c>
      <c r="K208" s="7">
        <v>1.1045</v>
      </c>
      <c r="L208" s="9">
        <f t="shared" si="30"/>
        <v>-3.6202371255313238E-4</v>
      </c>
      <c r="M208" s="6">
        <v>43713</v>
      </c>
      <c r="N208" s="7">
        <v>2.1848999999999998</v>
      </c>
      <c r="O208" s="9">
        <f t="shared" si="31"/>
        <v>-1.6905784519785519E-3</v>
      </c>
      <c r="P208" s="6">
        <v>43713</v>
      </c>
      <c r="Q208" s="7">
        <v>1.5065</v>
      </c>
      <c r="R208" s="9">
        <f t="shared" si="32"/>
        <v>-1.4582090541527153E-3</v>
      </c>
      <c r="S208" s="6">
        <v>43705</v>
      </c>
      <c r="T208" s="7">
        <v>1.2141999999999999</v>
      </c>
      <c r="U208" s="9">
        <f t="shared" si="33"/>
        <v>0</v>
      </c>
      <c r="V208" s="6">
        <v>43705</v>
      </c>
      <c r="W208" s="7">
        <v>1.1529</v>
      </c>
      <c r="X208" s="9">
        <f t="shared" si="34"/>
        <v>8.6745315752939783E-5</v>
      </c>
      <c r="Y208" s="6">
        <v>43705</v>
      </c>
      <c r="Z208" s="7">
        <v>1.0861000000000001</v>
      </c>
      <c r="AA208" s="9">
        <f t="shared" si="35"/>
        <v>9.2081031307540492E-5</v>
      </c>
    </row>
    <row r="209" spans="1:27" x14ac:dyDescent="0.25">
      <c r="A209" s="6">
        <v>43712</v>
      </c>
      <c r="B209" s="7">
        <v>17112.259999999998</v>
      </c>
      <c r="C209" s="9">
        <f t="shared" si="27"/>
        <v>2.762947323515513E-3</v>
      </c>
      <c r="D209" s="6">
        <v>43720</v>
      </c>
      <c r="E209" s="7">
        <v>1250.1400000000001</v>
      </c>
      <c r="F209" s="9">
        <f t="shared" si="28"/>
        <v>-5.6761402246457136E-4</v>
      </c>
      <c r="G209" s="6">
        <v>43714</v>
      </c>
      <c r="H209" s="7">
        <v>2.4628999999999999</v>
      </c>
      <c r="I209" s="9">
        <f t="shared" si="29"/>
        <v>2.4367461316652475E-4</v>
      </c>
      <c r="J209" s="6">
        <v>43706</v>
      </c>
      <c r="K209" s="7">
        <v>1.1048</v>
      </c>
      <c r="L209" s="9">
        <f t="shared" si="30"/>
        <v>2.7161611588951285E-4</v>
      </c>
      <c r="M209" s="6">
        <v>43714</v>
      </c>
      <c r="N209" s="7">
        <v>2.1840999999999999</v>
      </c>
      <c r="O209" s="9">
        <f t="shared" si="31"/>
        <v>-3.6614948052538421E-4</v>
      </c>
      <c r="P209" s="6">
        <v>43714</v>
      </c>
      <c r="Q209" s="7">
        <v>1.5034999999999998</v>
      </c>
      <c r="R209" s="9">
        <f t="shared" si="32"/>
        <v>-1.9913707268503908E-3</v>
      </c>
      <c r="S209" s="6">
        <v>43706</v>
      </c>
      <c r="T209" s="7">
        <v>1.2221</v>
      </c>
      <c r="U209" s="9">
        <f t="shared" si="33"/>
        <v>6.5063416241146589E-3</v>
      </c>
      <c r="V209" s="6">
        <v>43706</v>
      </c>
      <c r="W209" s="7">
        <v>1.1560999999999999</v>
      </c>
      <c r="X209" s="9">
        <f t="shared" si="34"/>
        <v>2.7756093329862688E-3</v>
      </c>
      <c r="Y209" s="6">
        <v>43706</v>
      </c>
      <c r="Z209" s="7">
        <v>1.0865</v>
      </c>
      <c r="AA209" s="9">
        <f t="shared" si="35"/>
        <v>3.6829021268755725E-4</v>
      </c>
    </row>
    <row r="210" spans="1:27" x14ac:dyDescent="0.25">
      <c r="A210" s="6">
        <v>43713</v>
      </c>
      <c r="B210" s="7">
        <v>17284.36</v>
      </c>
      <c r="C210" s="9">
        <f t="shared" si="27"/>
        <v>1.0057116944226081E-2</v>
      </c>
      <c r="D210" s="6">
        <v>43721</v>
      </c>
      <c r="E210" s="7">
        <v>1246.6199999999999</v>
      </c>
      <c r="F210" s="9">
        <f t="shared" si="28"/>
        <v>-2.8156846433201152E-3</v>
      </c>
      <c r="G210" s="6">
        <v>43717</v>
      </c>
      <c r="H210" s="7">
        <v>2.4817999999999998</v>
      </c>
      <c r="I210" s="9">
        <f t="shared" si="29"/>
        <v>7.6738803849120624E-3</v>
      </c>
      <c r="J210" s="6">
        <v>43707</v>
      </c>
      <c r="K210" s="7">
        <v>1.1049</v>
      </c>
      <c r="L210" s="9">
        <f t="shared" si="30"/>
        <v>9.0514120202741662E-5</v>
      </c>
      <c r="M210" s="6">
        <v>43717</v>
      </c>
      <c r="N210" s="7">
        <v>2.1821000000000002</v>
      </c>
      <c r="O210" s="9">
        <f t="shared" si="31"/>
        <v>-9.1570898768361328E-4</v>
      </c>
      <c r="P210" s="6">
        <v>43717</v>
      </c>
      <c r="Q210" s="7">
        <v>1.5034000000000001</v>
      </c>
      <c r="R210" s="9">
        <f t="shared" si="32"/>
        <v>-6.6511473228977029E-5</v>
      </c>
      <c r="S210" s="6">
        <v>43707</v>
      </c>
      <c r="T210" s="7">
        <v>1.2332000000000001</v>
      </c>
      <c r="U210" s="9">
        <f t="shared" si="33"/>
        <v>9.0827264544637177E-3</v>
      </c>
      <c r="V210" s="6">
        <v>43707</v>
      </c>
      <c r="W210" s="7">
        <v>1.1615</v>
      </c>
      <c r="X210" s="9">
        <f t="shared" si="34"/>
        <v>4.6708762217801854E-3</v>
      </c>
      <c r="Y210" s="6">
        <v>43707</v>
      </c>
      <c r="Z210" s="7">
        <v>1.0881000000000001</v>
      </c>
      <c r="AA210" s="9">
        <f t="shared" si="35"/>
        <v>1.4726184997699455E-3</v>
      </c>
    </row>
    <row r="211" spans="1:27" x14ac:dyDescent="0.25">
      <c r="A211" s="6">
        <v>43714</v>
      </c>
      <c r="B211" s="7">
        <v>17279.89</v>
      </c>
      <c r="C211" s="9">
        <f t="shared" si="27"/>
        <v>-2.586153030833172E-4</v>
      </c>
      <c r="D211" s="6">
        <v>43724</v>
      </c>
      <c r="E211" s="7">
        <v>1255.26</v>
      </c>
      <c r="F211" s="9">
        <f t="shared" si="28"/>
        <v>6.930740722914842E-3</v>
      </c>
      <c r="G211" s="6">
        <v>43718</v>
      </c>
      <c r="H211" s="7">
        <v>2.4805000000000001</v>
      </c>
      <c r="I211" s="9">
        <f t="shared" si="29"/>
        <v>-5.238133612698988E-4</v>
      </c>
      <c r="J211" s="6">
        <v>43710</v>
      </c>
      <c r="K211" s="7">
        <v>1.1057999999999999</v>
      </c>
      <c r="L211" s="9">
        <f t="shared" si="30"/>
        <v>8.1455335324454785E-4</v>
      </c>
      <c r="M211" s="6">
        <v>43718</v>
      </c>
      <c r="N211" s="7">
        <v>2.1802999999999999</v>
      </c>
      <c r="O211" s="9">
        <f t="shared" si="31"/>
        <v>-8.2489345126265782E-4</v>
      </c>
      <c r="P211" s="6">
        <v>43718</v>
      </c>
      <c r="Q211" s="7">
        <v>1.4997</v>
      </c>
      <c r="R211" s="9">
        <f t="shared" si="32"/>
        <v>-2.4610882000798435E-3</v>
      </c>
      <c r="S211" s="6">
        <v>43710</v>
      </c>
      <c r="T211" s="7">
        <v>1.2346999999999999</v>
      </c>
      <c r="U211" s="9">
        <f t="shared" si="33"/>
        <v>1.2163477132661651E-3</v>
      </c>
      <c r="V211" s="6">
        <v>43710</v>
      </c>
      <c r="W211" s="7">
        <v>1.1623000000000001</v>
      </c>
      <c r="X211" s="9">
        <f t="shared" si="34"/>
        <v>6.8876452862689109E-4</v>
      </c>
      <c r="Y211" s="6">
        <v>43710</v>
      </c>
      <c r="Z211" s="7">
        <v>1.0884</v>
      </c>
      <c r="AA211" s="9">
        <f t="shared" si="35"/>
        <v>2.7570995312927761E-4</v>
      </c>
    </row>
    <row r="212" spans="1:27" x14ac:dyDescent="0.25">
      <c r="A212" s="6">
        <v>43717</v>
      </c>
      <c r="B212" s="7">
        <v>17071.64</v>
      </c>
      <c r="C212" s="9">
        <f t="shared" si="27"/>
        <v>-1.2051581346872E-2</v>
      </c>
      <c r="D212" s="6">
        <v>43725</v>
      </c>
      <c r="E212" s="7">
        <v>1256.9000000000001</v>
      </c>
      <c r="F212" s="9">
        <f t="shared" si="28"/>
        <v>1.3065022385801348E-3</v>
      </c>
      <c r="G212" s="6">
        <v>43719</v>
      </c>
      <c r="H212" s="7">
        <v>2.4845999999999999</v>
      </c>
      <c r="I212" s="9">
        <f t="shared" si="29"/>
        <v>1.6528925619833784E-3</v>
      </c>
      <c r="J212" s="6">
        <v>43711</v>
      </c>
      <c r="K212" s="7">
        <v>1.1055999999999999</v>
      </c>
      <c r="L212" s="9">
        <f t="shared" si="30"/>
        <v>-1.8086453246516368E-4</v>
      </c>
      <c r="M212" s="6">
        <v>43719</v>
      </c>
      <c r="N212" s="7">
        <v>2.1785000000000001</v>
      </c>
      <c r="O212" s="9">
        <f t="shared" si="31"/>
        <v>-8.2557446222987745E-4</v>
      </c>
      <c r="P212" s="6">
        <v>43719</v>
      </c>
      <c r="Q212" s="7">
        <v>1.5085</v>
      </c>
      <c r="R212" s="9">
        <f t="shared" si="32"/>
        <v>5.8678402347135551E-3</v>
      </c>
      <c r="S212" s="6">
        <v>43711</v>
      </c>
      <c r="T212" s="7">
        <v>1.2274</v>
      </c>
      <c r="U212" s="9">
        <f t="shared" si="33"/>
        <v>-5.9123673766905832E-3</v>
      </c>
      <c r="V212" s="6">
        <v>43711</v>
      </c>
      <c r="W212" s="7">
        <v>1.159</v>
      </c>
      <c r="X212" s="9">
        <f t="shared" si="34"/>
        <v>-2.8391981416158308E-3</v>
      </c>
      <c r="Y212" s="6">
        <v>43711</v>
      </c>
      <c r="Z212" s="7">
        <v>1.0874999999999999</v>
      </c>
      <c r="AA212" s="9">
        <f t="shared" si="35"/>
        <v>-8.2690187431102798E-4</v>
      </c>
    </row>
    <row r="213" spans="1:27" x14ac:dyDescent="0.25">
      <c r="A213" s="6">
        <v>43718</v>
      </c>
      <c r="B213" s="7">
        <v>16933.45</v>
      </c>
      <c r="C213" s="9">
        <f t="shared" si="27"/>
        <v>-8.0947114629876631E-3</v>
      </c>
      <c r="D213" s="6">
        <v>43726</v>
      </c>
      <c r="E213" s="7">
        <v>1256.43</v>
      </c>
      <c r="F213" s="9">
        <f t="shared" si="28"/>
        <v>-3.7393587397567605E-4</v>
      </c>
      <c r="G213" s="6">
        <v>43720</v>
      </c>
      <c r="H213" s="7">
        <v>2.4847000000000001</v>
      </c>
      <c r="I213" s="9">
        <f t="shared" si="29"/>
        <v>4.0247927231832503E-5</v>
      </c>
      <c r="J213" s="6">
        <v>43712</v>
      </c>
      <c r="K213" s="7">
        <v>1.1062000000000001</v>
      </c>
      <c r="L213" s="9">
        <f t="shared" si="30"/>
        <v>5.426917510855246E-4</v>
      </c>
      <c r="M213" s="6">
        <v>43720</v>
      </c>
      <c r="N213" s="7">
        <v>2.1810999999999998</v>
      </c>
      <c r="O213" s="9">
        <f t="shared" si="31"/>
        <v>1.1934817534999833E-3</v>
      </c>
      <c r="P213" s="6">
        <v>43720</v>
      </c>
      <c r="Q213" s="7">
        <v>1.5161</v>
      </c>
      <c r="R213" s="9">
        <f t="shared" si="32"/>
        <v>5.0381173351011282E-3</v>
      </c>
      <c r="S213" s="6">
        <v>43712</v>
      </c>
      <c r="T213" s="7">
        <v>1.2323999999999999</v>
      </c>
      <c r="U213" s="9">
        <f t="shared" si="33"/>
        <v>4.073651621313258E-3</v>
      </c>
      <c r="V213" s="6">
        <v>43712</v>
      </c>
      <c r="W213" s="7">
        <v>1.1611</v>
      </c>
      <c r="X213" s="9">
        <f t="shared" si="34"/>
        <v>1.811906816220872E-3</v>
      </c>
      <c r="Y213" s="6">
        <v>43712</v>
      </c>
      <c r="Z213" s="7">
        <v>1.0880000000000001</v>
      </c>
      <c r="AA213" s="9">
        <f t="shared" si="35"/>
        <v>4.597701149426823E-4</v>
      </c>
    </row>
    <row r="214" spans="1:27" x14ac:dyDescent="0.25">
      <c r="A214" s="6">
        <v>43719</v>
      </c>
      <c r="B214" s="7">
        <v>17122.490000000002</v>
      </c>
      <c r="C214" s="9">
        <f t="shared" si="27"/>
        <v>1.1163702612285203E-2</v>
      </c>
      <c r="D214" s="6">
        <v>43727</v>
      </c>
      <c r="E214" s="7">
        <v>1261.2</v>
      </c>
      <c r="F214" s="9">
        <f t="shared" si="28"/>
        <v>3.7964709534156153E-3</v>
      </c>
      <c r="G214" s="6">
        <v>43721</v>
      </c>
      <c r="H214" s="7">
        <v>2.4908999999999999</v>
      </c>
      <c r="I214" s="9">
        <f t="shared" si="29"/>
        <v>2.4952710588802517E-3</v>
      </c>
      <c r="J214" s="6">
        <v>43713</v>
      </c>
      <c r="K214" s="7">
        <v>1.1069</v>
      </c>
      <c r="L214" s="9">
        <f t="shared" si="30"/>
        <v>6.3279696257450993E-4</v>
      </c>
      <c r="M214" s="6">
        <v>43721</v>
      </c>
      <c r="N214" s="7">
        <v>2.1789999999999998</v>
      </c>
      <c r="O214" s="9">
        <f t="shared" si="31"/>
        <v>-9.6281692723854519E-4</v>
      </c>
      <c r="P214" s="6">
        <v>43721</v>
      </c>
      <c r="Q214" s="7">
        <v>1.5177</v>
      </c>
      <c r="R214" s="9">
        <f t="shared" si="32"/>
        <v>1.0553393575621964E-3</v>
      </c>
      <c r="S214" s="6">
        <v>43713</v>
      </c>
      <c r="T214" s="7">
        <v>1.2425999999999999</v>
      </c>
      <c r="U214" s="9">
        <f t="shared" si="33"/>
        <v>8.2765335929892783E-3</v>
      </c>
      <c r="V214" s="6">
        <v>43713</v>
      </c>
      <c r="W214" s="7">
        <v>1.165</v>
      </c>
      <c r="X214" s="9">
        <f t="shared" si="34"/>
        <v>3.3588838170700323E-3</v>
      </c>
      <c r="Y214" s="6">
        <v>43713</v>
      </c>
      <c r="Z214" s="7">
        <v>1.0882000000000001</v>
      </c>
      <c r="AA214" s="9">
        <f t="shared" si="35"/>
        <v>1.8382352941174446E-4</v>
      </c>
    </row>
    <row r="215" spans="1:27" x14ac:dyDescent="0.25">
      <c r="A215" s="6">
        <v>43720</v>
      </c>
      <c r="B215" s="7">
        <v>17093.13</v>
      </c>
      <c r="C215" s="9">
        <f t="shared" si="27"/>
        <v>-1.7147038777654757E-3</v>
      </c>
      <c r="D215" s="6">
        <v>43728</v>
      </c>
      <c r="E215" s="7">
        <v>1258.1500000000001</v>
      </c>
      <c r="F215" s="9">
        <f t="shared" si="28"/>
        <v>-2.4183317475419872E-3</v>
      </c>
      <c r="G215" s="6">
        <v>43724</v>
      </c>
      <c r="H215" s="7">
        <v>2.5076999999999998</v>
      </c>
      <c r="I215" s="9">
        <f t="shared" si="29"/>
        <v>6.7445501625918048E-3</v>
      </c>
      <c r="J215" s="6">
        <v>43714</v>
      </c>
      <c r="K215" s="7">
        <v>1.1069</v>
      </c>
      <c r="L215" s="9">
        <f t="shared" si="30"/>
        <v>0</v>
      </c>
      <c r="M215" s="6">
        <v>43724</v>
      </c>
      <c r="N215" s="7">
        <v>2.1793</v>
      </c>
      <c r="O215" s="9">
        <f t="shared" si="31"/>
        <v>1.3767783386883388E-4</v>
      </c>
      <c r="P215" s="6">
        <v>43724</v>
      </c>
      <c r="Q215" s="7">
        <v>1.5207999999999999</v>
      </c>
      <c r="R215" s="9">
        <f t="shared" si="32"/>
        <v>2.0425644066679057E-3</v>
      </c>
      <c r="S215" s="6">
        <v>43714</v>
      </c>
      <c r="T215" s="7">
        <v>1.2447999999999999</v>
      </c>
      <c r="U215" s="9">
        <f t="shared" si="33"/>
        <v>1.7704812489940285E-3</v>
      </c>
      <c r="V215" s="6">
        <v>43714</v>
      </c>
      <c r="W215" s="7">
        <v>1.1657999999999999</v>
      </c>
      <c r="X215" s="9">
        <f t="shared" si="34"/>
        <v>6.8669527896988145E-4</v>
      </c>
      <c r="Y215" s="6">
        <v>43714</v>
      </c>
      <c r="Z215" s="7">
        <v>1.0881000000000001</v>
      </c>
      <c r="AA215" s="9">
        <f t="shared" si="35"/>
        <v>-9.189487226611742E-5</v>
      </c>
    </row>
    <row r="216" spans="1:27" x14ac:dyDescent="0.25">
      <c r="A216" s="6">
        <v>43721</v>
      </c>
      <c r="B216" s="7">
        <v>17081.580000000002</v>
      </c>
      <c r="C216" s="9">
        <f t="shared" si="27"/>
        <v>-6.7571006597383115E-4</v>
      </c>
      <c r="D216" s="6">
        <v>43731</v>
      </c>
      <c r="E216" s="7">
        <v>1257.6099999999999</v>
      </c>
      <c r="F216" s="9">
        <f t="shared" si="28"/>
        <v>-4.2920160553208355E-4</v>
      </c>
      <c r="G216" s="6">
        <v>43725</v>
      </c>
      <c r="H216" s="7">
        <v>2.4912999999999998</v>
      </c>
      <c r="I216" s="9">
        <f t="shared" si="29"/>
        <v>-6.5398572397017069E-3</v>
      </c>
      <c r="J216" s="6">
        <v>43717</v>
      </c>
      <c r="K216" s="7">
        <v>1.1073999999999999</v>
      </c>
      <c r="L216" s="9">
        <f t="shared" si="30"/>
        <v>4.5171198843612335E-4</v>
      </c>
      <c r="M216" s="6">
        <v>43725</v>
      </c>
      <c r="N216" s="7">
        <v>2.1791999999999998</v>
      </c>
      <c r="O216" s="9">
        <f t="shared" si="31"/>
        <v>-4.5886293764149509E-5</v>
      </c>
      <c r="P216" s="6">
        <v>43725</v>
      </c>
      <c r="Q216" s="7">
        <v>1.5182</v>
      </c>
      <c r="R216" s="9">
        <f t="shared" si="32"/>
        <v>-1.7096265123618727E-3</v>
      </c>
      <c r="S216" s="6">
        <v>43717</v>
      </c>
      <c r="T216" s="7">
        <v>1.2484999999999999</v>
      </c>
      <c r="U216" s="9">
        <f t="shared" si="33"/>
        <v>2.9723650385604411E-3</v>
      </c>
      <c r="V216" s="6">
        <v>43717</v>
      </c>
      <c r="W216" s="7">
        <v>1.1674</v>
      </c>
      <c r="X216" s="9">
        <f t="shared" si="34"/>
        <v>1.3724481043060953E-3</v>
      </c>
      <c r="Y216" s="6">
        <v>43717</v>
      </c>
      <c r="Z216" s="7">
        <v>1.0882000000000001</v>
      </c>
      <c r="AA216" s="9">
        <f t="shared" si="35"/>
        <v>9.1903317709759194E-5</v>
      </c>
    </row>
    <row r="217" spans="1:27" x14ac:dyDescent="0.25">
      <c r="A217" s="6">
        <v>43724</v>
      </c>
      <c r="B217" s="7">
        <v>17166.47</v>
      </c>
      <c r="C217" s="9">
        <f t="shared" si="27"/>
        <v>4.9696807906528207E-3</v>
      </c>
      <c r="D217" s="6">
        <v>43732</v>
      </c>
      <c r="E217" s="7">
        <v>1242.5</v>
      </c>
      <c r="F217" s="9">
        <f t="shared" si="28"/>
        <v>-1.2014853571456891E-2</v>
      </c>
      <c r="G217" s="6">
        <v>43726</v>
      </c>
      <c r="H217" s="7">
        <v>2.4965999999999999</v>
      </c>
      <c r="I217" s="9">
        <f t="shared" si="29"/>
        <v>2.1274033637057291E-3</v>
      </c>
      <c r="J217" s="6">
        <v>43718</v>
      </c>
      <c r="K217" s="7">
        <v>1.107</v>
      </c>
      <c r="L217" s="9">
        <f t="shared" si="30"/>
        <v>-3.6120642947440486E-4</v>
      </c>
      <c r="M217" s="6">
        <v>43726</v>
      </c>
      <c r="N217" s="7">
        <v>2.1796000000000002</v>
      </c>
      <c r="O217" s="9">
        <f t="shared" si="31"/>
        <v>1.8355359765069755E-4</v>
      </c>
      <c r="P217" s="6">
        <v>43726</v>
      </c>
      <c r="Q217" s="7">
        <v>1.5221</v>
      </c>
      <c r="R217" s="9">
        <f t="shared" si="32"/>
        <v>2.568831510999878E-3</v>
      </c>
      <c r="S217" s="6">
        <v>43718</v>
      </c>
      <c r="T217" s="7">
        <v>1.2485999999999999</v>
      </c>
      <c r="U217" s="9">
        <f t="shared" si="33"/>
        <v>8.0096115338397267E-5</v>
      </c>
      <c r="V217" s="6">
        <v>43718</v>
      </c>
      <c r="W217" s="7">
        <v>1.1671</v>
      </c>
      <c r="X217" s="9">
        <f t="shared" si="34"/>
        <v>-2.5698132602361396E-4</v>
      </c>
      <c r="Y217" s="6">
        <v>43718</v>
      </c>
      <c r="Z217" s="7">
        <v>1.0879000000000001</v>
      </c>
      <c r="AA217" s="9">
        <f t="shared" si="35"/>
        <v>-2.756846167983523E-4</v>
      </c>
    </row>
    <row r="218" spans="1:27" x14ac:dyDescent="0.25">
      <c r="A218" s="6">
        <v>43725</v>
      </c>
      <c r="B218" s="7">
        <v>17247.96</v>
      </c>
      <c r="C218" s="9">
        <f t="shared" si="27"/>
        <v>4.7470446748806225E-3</v>
      </c>
      <c r="D218" s="6">
        <v>43733</v>
      </c>
      <c r="E218" s="7">
        <v>1253.23</v>
      </c>
      <c r="F218" s="9">
        <f t="shared" si="28"/>
        <v>8.6358148893360305E-3</v>
      </c>
      <c r="G218" s="6">
        <v>43727</v>
      </c>
      <c r="H218" s="7">
        <v>2.4927999999999999</v>
      </c>
      <c r="I218" s="9">
        <f t="shared" si="29"/>
        <v>-1.5220700152207105E-3</v>
      </c>
      <c r="J218" s="6">
        <v>43719</v>
      </c>
      <c r="K218" s="7">
        <v>1.1076999999999999</v>
      </c>
      <c r="L218" s="9">
        <f t="shared" si="30"/>
        <v>6.3233965672983099E-4</v>
      </c>
      <c r="M218" s="6">
        <v>43727</v>
      </c>
      <c r="N218" s="7">
        <v>2.1793</v>
      </c>
      <c r="O218" s="9">
        <f t="shared" si="31"/>
        <v>-1.3763993393291842E-4</v>
      </c>
      <c r="P218" s="6">
        <v>43727</v>
      </c>
      <c r="Q218" s="7">
        <v>1.52</v>
      </c>
      <c r="R218" s="9">
        <f t="shared" si="32"/>
        <v>-1.3796728204454312E-3</v>
      </c>
      <c r="S218" s="6">
        <v>43719</v>
      </c>
      <c r="T218" s="7">
        <v>1.2572000000000001</v>
      </c>
      <c r="U218" s="9">
        <f t="shared" si="33"/>
        <v>6.8877142399488738E-3</v>
      </c>
      <c r="V218" s="6">
        <v>43719</v>
      </c>
      <c r="W218" s="7">
        <v>1.171</v>
      </c>
      <c r="X218" s="9">
        <f t="shared" si="34"/>
        <v>3.3416159712107056E-3</v>
      </c>
      <c r="Y218" s="6">
        <v>43719</v>
      </c>
      <c r="Z218" s="7">
        <v>1.0887</v>
      </c>
      <c r="AA218" s="9">
        <f t="shared" si="35"/>
        <v>7.3536170603907694E-4</v>
      </c>
    </row>
    <row r="219" spans="1:27" x14ac:dyDescent="0.25">
      <c r="A219" s="6">
        <v>43726</v>
      </c>
      <c r="B219" s="7">
        <v>17180.650000000001</v>
      </c>
      <c r="C219" s="9">
        <f t="shared" si="27"/>
        <v>-3.9024904974268074E-3</v>
      </c>
      <c r="D219" s="6">
        <v>43734</v>
      </c>
      <c r="E219" s="7">
        <v>1253.27</v>
      </c>
      <c r="F219" s="9">
        <f t="shared" si="28"/>
        <v>3.1917525115073548E-5</v>
      </c>
      <c r="G219" s="6">
        <v>43728</v>
      </c>
      <c r="H219" s="7">
        <v>2.4815999999999998</v>
      </c>
      <c r="I219" s="9">
        <f t="shared" si="29"/>
        <v>-4.4929396662388077E-3</v>
      </c>
      <c r="J219" s="6">
        <v>43720</v>
      </c>
      <c r="K219" s="7">
        <v>1.1081000000000001</v>
      </c>
      <c r="L219" s="9">
        <f t="shared" si="30"/>
        <v>3.6110860341263704E-4</v>
      </c>
      <c r="M219" s="6">
        <v>43728</v>
      </c>
      <c r="N219" s="7">
        <v>2.1785000000000001</v>
      </c>
      <c r="O219" s="9">
        <f t="shared" si="31"/>
        <v>-3.6709035011238096E-4</v>
      </c>
      <c r="P219" s="6">
        <v>43728</v>
      </c>
      <c r="Q219" s="7">
        <v>1.5169000000000001</v>
      </c>
      <c r="R219" s="9">
        <f t="shared" si="32"/>
        <v>-2.0394736842104478E-3</v>
      </c>
      <c r="S219" s="6">
        <v>43720</v>
      </c>
      <c r="T219" s="7">
        <v>1.2596000000000001</v>
      </c>
      <c r="U219" s="9">
        <f t="shared" si="33"/>
        <v>1.9090041361755946E-3</v>
      </c>
      <c r="V219" s="6">
        <v>43720</v>
      </c>
      <c r="W219" s="7">
        <v>1.1724000000000001</v>
      </c>
      <c r="X219" s="9">
        <f t="shared" si="34"/>
        <v>1.1955593509821246E-3</v>
      </c>
      <c r="Y219" s="6">
        <v>43720</v>
      </c>
      <c r="Z219" s="7">
        <v>1.0894999999999999</v>
      </c>
      <c r="AA219" s="9">
        <f t="shared" si="35"/>
        <v>7.3482134656003661E-4</v>
      </c>
    </row>
    <row r="220" spans="1:27" x14ac:dyDescent="0.25">
      <c r="A220" s="6">
        <v>43727</v>
      </c>
      <c r="B220" s="7">
        <v>17265.189999999999</v>
      </c>
      <c r="C220" s="9">
        <f t="shared" si="27"/>
        <v>4.9206520125837632E-3</v>
      </c>
      <c r="D220" s="6">
        <v>43735</v>
      </c>
      <c r="E220" s="7">
        <v>1239.3900000000001</v>
      </c>
      <c r="F220" s="9">
        <f t="shared" si="28"/>
        <v>-1.1075027727464857E-2</v>
      </c>
      <c r="G220" s="6">
        <v>43731</v>
      </c>
      <c r="H220" s="7">
        <v>2.4601999999999999</v>
      </c>
      <c r="I220" s="9">
        <f t="shared" si="29"/>
        <v>-8.6234687298516535E-3</v>
      </c>
      <c r="J220" s="6">
        <v>43721</v>
      </c>
      <c r="K220" s="7">
        <v>1.1079000000000001</v>
      </c>
      <c r="L220" s="9">
        <f t="shared" si="30"/>
        <v>-1.8048912553016692E-4</v>
      </c>
      <c r="M220" s="6">
        <v>43731</v>
      </c>
      <c r="N220" s="7">
        <v>2.1798000000000002</v>
      </c>
      <c r="O220" s="9">
        <f t="shared" si="31"/>
        <v>5.9674087675009354E-4</v>
      </c>
      <c r="P220" s="6">
        <v>43731</v>
      </c>
      <c r="Q220" s="7">
        <v>1.5184</v>
      </c>
      <c r="R220" s="9">
        <f t="shared" si="32"/>
        <v>9.8885885687905253E-4</v>
      </c>
      <c r="S220" s="6">
        <v>43721</v>
      </c>
      <c r="T220" s="7">
        <v>1.2612000000000001</v>
      </c>
      <c r="U220" s="9">
        <f t="shared" si="33"/>
        <v>1.2702445220705348E-3</v>
      </c>
      <c r="V220" s="6">
        <v>43721</v>
      </c>
      <c r="W220" s="7">
        <v>1.173</v>
      </c>
      <c r="X220" s="9">
        <f t="shared" si="34"/>
        <v>5.1177072671437557E-4</v>
      </c>
      <c r="Y220" s="6">
        <v>43721</v>
      </c>
      <c r="Z220" s="7">
        <v>1.0891</v>
      </c>
      <c r="AA220" s="9">
        <f t="shared" si="35"/>
        <v>-3.6714089031661862E-4</v>
      </c>
    </row>
    <row r="221" spans="1:27" x14ac:dyDescent="0.25">
      <c r="A221" s="6">
        <v>43728</v>
      </c>
      <c r="B221" s="7">
        <v>17203.7</v>
      </c>
      <c r="C221" s="9">
        <f t="shared" si="27"/>
        <v>-3.5615014952049742E-3</v>
      </c>
      <c r="D221" s="6">
        <v>43738</v>
      </c>
      <c r="E221" s="7">
        <v>1250.01</v>
      </c>
      <c r="F221" s="9">
        <f t="shared" si="28"/>
        <v>8.5687313920556809E-3</v>
      </c>
      <c r="G221" s="6">
        <v>43732</v>
      </c>
      <c r="H221" s="7">
        <v>2.4737999999999998</v>
      </c>
      <c r="I221" s="9">
        <f t="shared" si="29"/>
        <v>5.5280058531826009E-3</v>
      </c>
      <c r="J221" s="6">
        <v>43724</v>
      </c>
      <c r="K221" s="7">
        <v>1.1087</v>
      </c>
      <c r="L221" s="9">
        <f t="shared" si="30"/>
        <v>7.2208683094134116E-4</v>
      </c>
      <c r="M221" s="6">
        <v>43732</v>
      </c>
      <c r="N221" s="7">
        <v>2.1797</v>
      </c>
      <c r="O221" s="9">
        <f t="shared" si="31"/>
        <v>-4.5875768419217827E-5</v>
      </c>
      <c r="P221" s="6">
        <v>43732</v>
      </c>
      <c r="Q221" s="7">
        <v>1.5206</v>
      </c>
      <c r="R221" s="9">
        <f t="shared" si="32"/>
        <v>1.4488935721812301E-3</v>
      </c>
      <c r="S221" s="6">
        <v>43724</v>
      </c>
      <c r="T221" s="7">
        <v>1.2632000000000001</v>
      </c>
      <c r="U221" s="9">
        <f t="shared" si="33"/>
        <v>1.5857913098636233E-3</v>
      </c>
      <c r="V221" s="6">
        <v>43724</v>
      </c>
      <c r="W221" s="7">
        <v>1.1741999999999999</v>
      </c>
      <c r="X221" s="9">
        <f t="shared" si="34"/>
        <v>1.0230179028131866E-3</v>
      </c>
      <c r="Y221" s="6">
        <v>43724</v>
      </c>
      <c r="Z221" s="7">
        <v>1.0896999999999999</v>
      </c>
      <c r="AA221" s="9">
        <f t="shared" si="35"/>
        <v>5.5091359838392617E-4</v>
      </c>
    </row>
    <row r="222" spans="1:27" x14ac:dyDescent="0.25">
      <c r="A222" s="6">
        <v>43731</v>
      </c>
      <c r="B222" s="7">
        <v>17170.3</v>
      </c>
      <c r="C222" s="9">
        <f t="shared" si="27"/>
        <v>-1.9414428291589282E-3</v>
      </c>
      <c r="D222" s="6">
        <v>43739</v>
      </c>
      <c r="E222" s="7">
        <v>1234.06</v>
      </c>
      <c r="F222" s="9">
        <f t="shared" si="28"/>
        <v>-1.275989792081667E-2</v>
      </c>
      <c r="G222" s="6">
        <v>43733</v>
      </c>
      <c r="H222" s="7">
        <v>2.4556</v>
      </c>
      <c r="I222" s="9">
        <f t="shared" si="29"/>
        <v>-7.3571024335030207E-3</v>
      </c>
      <c r="J222" s="6">
        <v>43725</v>
      </c>
      <c r="K222" s="7">
        <v>1.1089</v>
      </c>
      <c r="L222" s="9">
        <f t="shared" si="30"/>
        <v>1.8039144944527642E-4</v>
      </c>
      <c r="M222" s="6">
        <v>43733</v>
      </c>
      <c r="N222" s="7">
        <v>2.1816</v>
      </c>
      <c r="O222" s="9">
        <f t="shared" si="31"/>
        <v>8.7167958893426289E-4</v>
      </c>
      <c r="P222" s="6">
        <v>43733</v>
      </c>
      <c r="Q222" s="7">
        <v>1.5230000000000001</v>
      </c>
      <c r="R222" s="9">
        <f t="shared" si="32"/>
        <v>1.5783243456531501E-3</v>
      </c>
      <c r="S222" s="6">
        <v>43725</v>
      </c>
      <c r="T222" s="7">
        <v>1.2604</v>
      </c>
      <c r="U222" s="9">
        <f t="shared" si="33"/>
        <v>-2.216592780240766E-3</v>
      </c>
      <c r="V222" s="6">
        <v>43725</v>
      </c>
      <c r="W222" s="7">
        <v>1.1729000000000001</v>
      </c>
      <c r="X222" s="9">
        <f t="shared" si="34"/>
        <v>-1.1071367739736474E-3</v>
      </c>
      <c r="Y222" s="6">
        <v>43725</v>
      </c>
      <c r="Z222" s="7">
        <v>1.0894999999999999</v>
      </c>
      <c r="AA222" s="9">
        <f t="shared" si="35"/>
        <v>-1.8353675323481508E-4</v>
      </c>
    </row>
    <row r="223" spans="1:27" x14ac:dyDescent="0.25">
      <c r="A223" s="6">
        <v>43732</v>
      </c>
      <c r="B223" s="7">
        <v>17053.28</v>
      </c>
      <c r="C223" s="9">
        <f t="shared" si="27"/>
        <v>-6.8152565767633901E-3</v>
      </c>
      <c r="D223" s="6">
        <v>43740</v>
      </c>
      <c r="E223" s="7">
        <v>1209.01</v>
      </c>
      <c r="F223" s="9">
        <f t="shared" si="28"/>
        <v>-2.0298850947279675E-2</v>
      </c>
      <c r="G223" s="6">
        <v>43734</v>
      </c>
      <c r="H223" s="7">
        <v>2.4626000000000001</v>
      </c>
      <c r="I223" s="9">
        <f t="shared" si="29"/>
        <v>2.8506271379704013E-3</v>
      </c>
      <c r="J223" s="6">
        <v>43726</v>
      </c>
      <c r="K223" s="7">
        <v>1.1088</v>
      </c>
      <c r="L223" s="9">
        <f t="shared" si="30"/>
        <v>-9.0179457119658212E-5</v>
      </c>
      <c r="M223" s="6">
        <v>43734</v>
      </c>
      <c r="N223" s="7">
        <v>2.1812999999999998</v>
      </c>
      <c r="O223" s="9">
        <f t="shared" si="31"/>
        <v>-1.3751375137522416E-4</v>
      </c>
      <c r="P223" s="6">
        <v>43734</v>
      </c>
      <c r="Q223" s="7">
        <v>1.5274000000000001</v>
      </c>
      <c r="R223" s="9">
        <f t="shared" si="32"/>
        <v>2.8890347997373336E-3</v>
      </c>
      <c r="S223" s="6">
        <v>43726</v>
      </c>
      <c r="T223" s="7">
        <v>1.2591000000000001</v>
      </c>
      <c r="U223" s="9">
        <f t="shared" si="33"/>
        <v>-1.0314185972705942E-3</v>
      </c>
      <c r="V223" s="6">
        <v>43726</v>
      </c>
      <c r="W223" s="7">
        <v>1.1725000000000001</v>
      </c>
      <c r="X223" s="9">
        <f t="shared" si="34"/>
        <v>-3.410350413504612E-4</v>
      </c>
      <c r="Y223" s="6">
        <v>43726</v>
      </c>
      <c r="Z223" s="7">
        <v>1.0894999999999999</v>
      </c>
      <c r="AA223" s="9">
        <f t="shared" si="35"/>
        <v>0</v>
      </c>
    </row>
    <row r="224" spans="1:27" x14ac:dyDescent="0.25">
      <c r="A224" s="6">
        <v>43733</v>
      </c>
      <c r="B224" s="7">
        <v>17104.34</v>
      </c>
      <c r="C224" s="9">
        <f t="shared" si="27"/>
        <v>2.9941454078043234E-3</v>
      </c>
      <c r="D224" s="6">
        <v>43741</v>
      </c>
      <c r="E224" s="7">
        <v>1218.3800000000001</v>
      </c>
      <c r="F224" s="9">
        <f t="shared" si="28"/>
        <v>7.7501426787207036E-3</v>
      </c>
      <c r="G224" s="6">
        <v>43735</v>
      </c>
      <c r="H224" s="7">
        <v>2.4718999999999998</v>
      </c>
      <c r="I224" s="9">
        <f t="shared" si="29"/>
        <v>3.7764963859334205E-3</v>
      </c>
      <c r="J224" s="6">
        <v>43727</v>
      </c>
      <c r="K224" s="7">
        <v>1.1088</v>
      </c>
      <c r="L224" s="9">
        <f t="shared" si="30"/>
        <v>0</v>
      </c>
      <c r="M224" s="6">
        <v>43735</v>
      </c>
      <c r="N224" s="7">
        <v>2.1821999999999999</v>
      </c>
      <c r="O224" s="9">
        <f t="shared" si="31"/>
        <v>4.1259799202316187E-4</v>
      </c>
      <c r="P224" s="6">
        <v>43735</v>
      </c>
      <c r="Q224" s="7">
        <v>1.5331000000000001</v>
      </c>
      <c r="R224" s="9">
        <f t="shared" si="32"/>
        <v>3.7318318711536194E-3</v>
      </c>
      <c r="S224" s="6">
        <v>43727</v>
      </c>
      <c r="T224" s="7">
        <v>1.2597</v>
      </c>
      <c r="U224" s="9">
        <f t="shared" si="33"/>
        <v>4.7653085537283286E-4</v>
      </c>
      <c r="V224" s="6">
        <v>43727</v>
      </c>
      <c r="W224" s="7">
        <v>1.1726000000000001</v>
      </c>
      <c r="X224" s="9">
        <f t="shared" si="34"/>
        <v>8.5287846481866926E-5</v>
      </c>
      <c r="Y224" s="6">
        <v>43727</v>
      </c>
      <c r="Z224" s="7">
        <v>1.0893999999999999</v>
      </c>
      <c r="AA224" s="9">
        <f t="shared" si="35"/>
        <v>-9.1785222579154655E-5</v>
      </c>
    </row>
    <row r="225" spans="1:27" x14ac:dyDescent="0.25">
      <c r="A225" s="6">
        <v>43734</v>
      </c>
      <c r="B225" s="7">
        <v>17114.95</v>
      </c>
      <c r="C225" s="9">
        <f t="shared" si="27"/>
        <v>6.2031040075212387E-4</v>
      </c>
      <c r="D225" s="6">
        <v>43742</v>
      </c>
      <c r="E225" s="7">
        <v>1233.22</v>
      </c>
      <c r="F225" s="9">
        <f t="shared" si="28"/>
        <v>1.2180108012278531E-2</v>
      </c>
      <c r="G225" s="6">
        <v>43738</v>
      </c>
      <c r="H225" s="7">
        <v>2.4656000000000002</v>
      </c>
      <c r="I225" s="9">
        <f t="shared" si="29"/>
        <v>-2.5486467899184955E-3</v>
      </c>
      <c r="J225" s="6">
        <v>43728</v>
      </c>
      <c r="K225" s="7">
        <v>1.1085</v>
      </c>
      <c r="L225" s="9">
        <f t="shared" si="30"/>
        <v>-2.7056277056274075E-4</v>
      </c>
      <c r="M225" s="6">
        <v>43738</v>
      </c>
      <c r="N225" s="7">
        <v>2.1819000000000002</v>
      </c>
      <c r="O225" s="9">
        <f t="shared" si="31"/>
        <v>-1.3747594171008382E-4</v>
      </c>
      <c r="P225" s="6">
        <v>43738</v>
      </c>
      <c r="Q225" s="7">
        <v>1.5369999999999999</v>
      </c>
      <c r="R225" s="9">
        <f t="shared" si="32"/>
        <v>2.5438653708171628E-3</v>
      </c>
      <c r="S225" s="6">
        <v>43728</v>
      </c>
      <c r="T225" s="7">
        <v>1.2625</v>
      </c>
      <c r="U225" s="9">
        <f t="shared" si="33"/>
        <v>2.2227514487575721E-3</v>
      </c>
      <c r="V225" s="6">
        <v>43728</v>
      </c>
      <c r="W225" s="7">
        <v>1.1737</v>
      </c>
      <c r="X225" s="9">
        <f t="shared" si="34"/>
        <v>9.3808630393985904E-4</v>
      </c>
      <c r="Y225" s="6">
        <v>43728</v>
      </c>
      <c r="Z225" s="7">
        <v>1.0892999999999999</v>
      </c>
      <c r="AA225" s="9">
        <f t="shared" si="35"/>
        <v>-9.1793647879556637E-5</v>
      </c>
    </row>
    <row r="226" spans="1:27" x14ac:dyDescent="0.25">
      <c r="A226" s="6">
        <v>43735</v>
      </c>
      <c r="B226" s="7">
        <v>17035.439999999999</v>
      </c>
      <c r="C226" s="9">
        <f t="shared" si="27"/>
        <v>-4.6456460579786694E-3</v>
      </c>
      <c r="D226" s="6">
        <v>43745</v>
      </c>
      <c r="E226" s="7">
        <v>1230.79</v>
      </c>
      <c r="F226" s="9">
        <f t="shared" si="28"/>
        <v>-1.9704513387717223E-3</v>
      </c>
      <c r="G226" s="6">
        <v>43739</v>
      </c>
      <c r="H226" s="7">
        <v>2.4435000000000002</v>
      </c>
      <c r="I226" s="9">
        <f t="shared" si="29"/>
        <v>-8.9633354964308923E-3</v>
      </c>
      <c r="J226" s="6">
        <v>43731</v>
      </c>
      <c r="K226" s="7">
        <v>1.1083000000000001</v>
      </c>
      <c r="L226" s="9">
        <f t="shared" si="30"/>
        <v>-1.8042399639150018E-4</v>
      </c>
      <c r="M226" s="6">
        <v>43739</v>
      </c>
      <c r="N226" s="7">
        <v>2.1806000000000001</v>
      </c>
      <c r="O226" s="9">
        <f t="shared" si="31"/>
        <v>-5.9581099042122865E-4</v>
      </c>
      <c r="P226" s="6">
        <v>43739</v>
      </c>
      <c r="Q226" s="7">
        <v>1.5238</v>
      </c>
      <c r="R226" s="9">
        <f t="shared" si="32"/>
        <v>-8.5881587508131949E-3</v>
      </c>
      <c r="S226" s="6">
        <v>43731</v>
      </c>
      <c r="T226" s="7">
        <v>1.2588999999999999</v>
      </c>
      <c r="U226" s="9">
        <f t="shared" si="33"/>
        <v>-2.8514851485148891E-3</v>
      </c>
      <c r="V226" s="6">
        <v>43731</v>
      </c>
      <c r="W226" s="7">
        <v>1.1722999999999999</v>
      </c>
      <c r="X226" s="9">
        <f t="shared" si="34"/>
        <v>-1.1928090653489545E-3</v>
      </c>
      <c r="Y226" s="6">
        <v>43731</v>
      </c>
      <c r="Z226" s="7">
        <v>1.0891999999999999</v>
      </c>
      <c r="AA226" s="9">
        <f t="shared" si="35"/>
        <v>-9.1802074726878724E-5</v>
      </c>
    </row>
    <row r="227" spans="1:27" x14ac:dyDescent="0.25">
      <c r="A227" s="6">
        <v>43738</v>
      </c>
      <c r="B227" s="7">
        <v>17105.04</v>
      </c>
      <c r="C227" s="9">
        <f t="shared" si="27"/>
        <v>4.0856003719306451E-3</v>
      </c>
      <c r="D227" s="6">
        <v>43746</v>
      </c>
      <c r="E227" s="7">
        <v>1211.75</v>
      </c>
      <c r="F227" s="9">
        <f t="shared" si="28"/>
        <v>-1.5469738948155221E-2</v>
      </c>
      <c r="G227" s="6">
        <v>43740</v>
      </c>
      <c r="H227" s="7">
        <v>2.4012000000000002</v>
      </c>
      <c r="I227" s="9">
        <f t="shared" si="29"/>
        <v>-1.7311233885819521E-2</v>
      </c>
      <c r="J227" s="6">
        <v>43732</v>
      </c>
      <c r="K227" s="7">
        <v>1.1082000000000001</v>
      </c>
      <c r="L227" s="9">
        <f t="shared" si="30"/>
        <v>-9.0228277542171771E-5</v>
      </c>
      <c r="M227" s="6">
        <v>43740</v>
      </c>
      <c r="N227" s="7">
        <v>2.1823000000000001</v>
      </c>
      <c r="O227" s="9">
        <f t="shared" si="31"/>
        <v>7.7960194441898322E-4</v>
      </c>
      <c r="P227" s="6">
        <v>43740</v>
      </c>
      <c r="Q227" s="7">
        <v>1.5249000000000001</v>
      </c>
      <c r="R227" s="9">
        <f t="shared" si="32"/>
        <v>7.2187951174701459E-4</v>
      </c>
      <c r="S227" s="6">
        <v>43732</v>
      </c>
      <c r="T227" s="7">
        <v>1.256</v>
      </c>
      <c r="U227" s="9">
        <f t="shared" si="33"/>
        <v>-2.3035983795376145E-3</v>
      </c>
      <c r="V227" s="6">
        <v>43732</v>
      </c>
      <c r="W227" s="7">
        <v>1.171</v>
      </c>
      <c r="X227" s="9">
        <f t="shared" si="34"/>
        <v>-1.1089311609655012E-3</v>
      </c>
      <c r="Y227" s="6">
        <v>43732</v>
      </c>
      <c r="Z227" s="7">
        <v>1.0889</v>
      </c>
      <c r="AA227" s="9">
        <f t="shared" si="35"/>
        <v>-2.7543150936464099E-4</v>
      </c>
    </row>
    <row r="228" spans="1:27" x14ac:dyDescent="0.25">
      <c r="A228" s="6">
        <v>43739</v>
      </c>
      <c r="B228" s="7">
        <v>16963.240000000002</v>
      </c>
      <c r="C228" s="9">
        <f t="shared" si="27"/>
        <v>-8.289954305865363E-3</v>
      </c>
      <c r="D228" s="6">
        <v>43747</v>
      </c>
      <c r="E228" s="7">
        <v>1223.5999999999999</v>
      </c>
      <c r="F228" s="9">
        <f t="shared" si="28"/>
        <v>9.7792448937486353E-3</v>
      </c>
      <c r="G228" s="6">
        <v>43741</v>
      </c>
      <c r="H228" s="7">
        <v>2.3946999999999998</v>
      </c>
      <c r="I228" s="9">
        <f t="shared" si="29"/>
        <v>-2.7069798434117913E-3</v>
      </c>
      <c r="J228" s="6">
        <v>43733</v>
      </c>
      <c r="K228" s="7">
        <v>1.1084000000000001</v>
      </c>
      <c r="L228" s="9">
        <f t="shared" si="30"/>
        <v>1.8047283883773502E-4</v>
      </c>
      <c r="M228" s="6">
        <v>43741</v>
      </c>
      <c r="N228" s="7">
        <v>2.1835</v>
      </c>
      <c r="O228" s="9">
        <f t="shared" si="31"/>
        <v>5.4987856848273274E-4</v>
      </c>
      <c r="P228" s="6">
        <v>43741</v>
      </c>
      <c r="Q228" s="7">
        <v>1.5282</v>
      </c>
      <c r="R228" s="9">
        <f t="shared" si="32"/>
        <v>2.1640763328741939E-3</v>
      </c>
      <c r="S228" s="6">
        <v>43733</v>
      </c>
      <c r="T228" s="7">
        <v>1.2516</v>
      </c>
      <c r="U228" s="9">
        <f t="shared" si="33"/>
        <v>-3.5031847133757637E-3</v>
      </c>
      <c r="V228" s="6">
        <v>43733</v>
      </c>
      <c r="W228" s="7">
        <v>1.1695</v>
      </c>
      <c r="X228" s="9">
        <f t="shared" si="34"/>
        <v>-1.280956447480834E-3</v>
      </c>
      <c r="Y228" s="6">
        <v>43733</v>
      </c>
      <c r="Z228" s="7">
        <v>1.0891</v>
      </c>
      <c r="AA228" s="9">
        <f t="shared" si="35"/>
        <v>1.8367159518778398E-4</v>
      </c>
    </row>
    <row r="229" spans="1:27" x14ac:dyDescent="0.25">
      <c r="A229" s="6">
        <v>43740</v>
      </c>
      <c r="B229" s="7">
        <v>16593.599999999999</v>
      </c>
      <c r="C229" s="9">
        <f t="shared" si="27"/>
        <v>-2.1790648484605712E-2</v>
      </c>
      <c r="D229" s="6">
        <v>43748</v>
      </c>
      <c r="E229" s="7">
        <v>1227.5999999999999</v>
      </c>
      <c r="F229" s="9">
        <f t="shared" si="28"/>
        <v>3.2690421706440017E-3</v>
      </c>
      <c r="G229" s="6">
        <v>43742</v>
      </c>
      <c r="H229" s="7">
        <v>2.4077000000000002</v>
      </c>
      <c r="I229" s="9">
        <f t="shared" si="29"/>
        <v>5.4286549463399784E-3</v>
      </c>
      <c r="J229" s="6">
        <v>43734</v>
      </c>
      <c r="K229" s="7">
        <v>1.1088</v>
      </c>
      <c r="L229" s="9">
        <f t="shared" si="30"/>
        <v>3.6088054853839402E-4</v>
      </c>
      <c r="M229" s="6">
        <v>43742</v>
      </c>
      <c r="N229" s="7">
        <v>2.1856</v>
      </c>
      <c r="O229" s="9">
        <f t="shared" si="31"/>
        <v>9.6175864437828755E-4</v>
      </c>
      <c r="P229" s="6">
        <v>43742</v>
      </c>
      <c r="Q229" s="7">
        <v>1.5323</v>
      </c>
      <c r="R229" s="9">
        <f t="shared" si="32"/>
        <v>2.6828949090433141E-3</v>
      </c>
      <c r="S229" s="6">
        <v>43734</v>
      </c>
      <c r="T229" s="7">
        <v>1.2544</v>
      </c>
      <c r="U229" s="9">
        <f t="shared" si="33"/>
        <v>2.2371364653243158E-3</v>
      </c>
      <c r="V229" s="6">
        <v>43734</v>
      </c>
      <c r="W229" s="7">
        <v>1.1708000000000001</v>
      </c>
      <c r="X229" s="9">
        <f t="shared" si="34"/>
        <v>1.1115861479265318E-3</v>
      </c>
      <c r="Y229" s="6">
        <v>43734</v>
      </c>
      <c r="Z229" s="7">
        <v>1.0893999999999999</v>
      </c>
      <c r="AA229" s="9">
        <f t="shared" si="35"/>
        <v>2.7545679919196308E-4</v>
      </c>
    </row>
    <row r="230" spans="1:27" x14ac:dyDescent="0.25">
      <c r="A230" s="6">
        <v>43741</v>
      </c>
      <c r="B230" s="7">
        <v>16662.18</v>
      </c>
      <c r="C230" s="9">
        <f t="shared" si="27"/>
        <v>4.1329187156495129E-3</v>
      </c>
      <c r="D230" s="6">
        <v>43749</v>
      </c>
      <c r="E230" s="7">
        <v>1239.9100000000001</v>
      </c>
      <c r="F230" s="9">
        <f t="shared" si="28"/>
        <v>1.0027696318019041E-2</v>
      </c>
      <c r="G230" s="6">
        <v>43745</v>
      </c>
      <c r="H230" s="7">
        <v>2.403</v>
      </c>
      <c r="I230" s="9">
        <f t="shared" si="29"/>
        <v>-1.9520704406695802E-3</v>
      </c>
      <c r="J230" s="6">
        <v>43735</v>
      </c>
      <c r="K230" s="7">
        <v>1.1089</v>
      </c>
      <c r="L230" s="9">
        <f t="shared" si="30"/>
        <v>9.0187590187580254E-5</v>
      </c>
      <c r="M230" s="6">
        <v>43745</v>
      </c>
      <c r="N230" s="7">
        <v>2.1867000000000001</v>
      </c>
      <c r="O230" s="9">
        <f t="shared" si="31"/>
        <v>5.0329428989755718E-4</v>
      </c>
      <c r="P230" s="6">
        <v>43745</v>
      </c>
      <c r="Q230" s="7">
        <v>1.5285</v>
      </c>
      <c r="R230" s="9">
        <f t="shared" si="32"/>
        <v>-2.4799321281733511E-3</v>
      </c>
      <c r="S230" s="6">
        <v>43735</v>
      </c>
      <c r="T230" s="7">
        <v>1.2541</v>
      </c>
      <c r="U230" s="9">
        <f t="shared" si="33"/>
        <v>-2.391581632652798E-4</v>
      </c>
      <c r="V230" s="6">
        <v>43735</v>
      </c>
      <c r="W230" s="7">
        <v>1.171</v>
      </c>
      <c r="X230" s="9">
        <f t="shared" si="34"/>
        <v>1.7082336863681071E-4</v>
      </c>
      <c r="Y230" s="6">
        <v>43735</v>
      </c>
      <c r="Z230" s="7">
        <v>1.0895999999999999</v>
      </c>
      <c r="AA230" s="9">
        <f t="shared" si="35"/>
        <v>1.8358729575911327E-4</v>
      </c>
    </row>
    <row r="231" spans="1:27" x14ac:dyDescent="0.25">
      <c r="A231" s="6">
        <v>43742</v>
      </c>
      <c r="B231" s="7">
        <v>16901.47</v>
      </c>
      <c r="C231" s="9">
        <f t="shared" si="27"/>
        <v>1.4361266052821472E-2</v>
      </c>
      <c r="D231" s="6">
        <v>43752</v>
      </c>
      <c r="E231" s="7">
        <v>1242.3900000000001</v>
      </c>
      <c r="F231" s="9">
        <f t="shared" si="28"/>
        <v>2.0001451718270019E-3</v>
      </c>
      <c r="G231" s="6">
        <v>43746</v>
      </c>
      <c r="H231" s="7">
        <v>2.3984999999999999</v>
      </c>
      <c r="I231" s="9">
        <f t="shared" si="29"/>
        <v>-1.8726591760300335E-3</v>
      </c>
      <c r="J231" s="6">
        <v>43738</v>
      </c>
      <c r="K231" s="7">
        <v>1.1094999999999999</v>
      </c>
      <c r="L231" s="9">
        <f t="shared" si="30"/>
        <v>5.4107674271794924E-4</v>
      </c>
      <c r="M231" s="6">
        <v>43746</v>
      </c>
      <c r="N231" s="7">
        <v>2.1871</v>
      </c>
      <c r="O231" s="9">
        <f t="shared" si="31"/>
        <v>1.8292404079204094E-4</v>
      </c>
      <c r="P231" s="6">
        <v>43746</v>
      </c>
      <c r="Q231" s="7">
        <v>1.5285</v>
      </c>
      <c r="R231" s="9">
        <f t="shared" si="32"/>
        <v>0</v>
      </c>
      <c r="S231" s="6">
        <v>43738</v>
      </c>
      <c r="T231" s="7">
        <v>1.2538</v>
      </c>
      <c r="U231" s="9">
        <f t="shared" si="33"/>
        <v>-2.3921537357464873E-4</v>
      </c>
      <c r="V231" s="6">
        <v>43738</v>
      </c>
      <c r="W231" s="7">
        <v>1.171</v>
      </c>
      <c r="X231" s="9">
        <f t="shared" si="34"/>
        <v>0</v>
      </c>
      <c r="Y231" s="6">
        <v>43738</v>
      </c>
      <c r="Z231" s="7">
        <v>1.0898000000000001</v>
      </c>
      <c r="AA231" s="9">
        <f t="shared" si="35"/>
        <v>1.8355359765069755E-4</v>
      </c>
    </row>
    <row r="232" spans="1:27" x14ac:dyDescent="0.25">
      <c r="A232" s="6">
        <v>43745</v>
      </c>
      <c r="B232" s="7">
        <v>16888.66</v>
      </c>
      <c r="C232" s="9">
        <f t="shared" si="27"/>
        <v>-7.5792223989992042E-4</v>
      </c>
      <c r="D232" s="6">
        <v>43753</v>
      </c>
      <c r="E232" s="7">
        <v>1255.01</v>
      </c>
      <c r="F232" s="9">
        <f t="shared" si="28"/>
        <v>1.0157840935615942E-2</v>
      </c>
      <c r="G232" s="6">
        <v>43747</v>
      </c>
      <c r="H232" s="7">
        <v>2.3992</v>
      </c>
      <c r="I232" s="9">
        <f t="shared" si="29"/>
        <v>2.9184907233693766E-4</v>
      </c>
      <c r="J232" s="6">
        <v>43739</v>
      </c>
      <c r="K232" s="7">
        <v>1.1084000000000001</v>
      </c>
      <c r="L232" s="9">
        <f t="shared" si="30"/>
        <v>-9.9143758449741224E-4</v>
      </c>
      <c r="M232" s="6">
        <v>43747</v>
      </c>
      <c r="N232" s="7">
        <v>2.1888000000000001</v>
      </c>
      <c r="O232" s="9">
        <f t="shared" si="31"/>
        <v>7.7728498925519398E-4</v>
      </c>
      <c r="P232" s="6">
        <v>43747</v>
      </c>
      <c r="Q232" s="7">
        <v>1.5234000000000001</v>
      </c>
      <c r="R232" s="9">
        <f t="shared" si="32"/>
        <v>-3.3366045142295599E-3</v>
      </c>
      <c r="S232" s="6">
        <v>43739</v>
      </c>
      <c r="T232" s="7">
        <v>1.2436</v>
      </c>
      <c r="U232" s="9">
        <f t="shared" si="33"/>
        <v>-8.1352687828999733E-3</v>
      </c>
      <c r="V232" s="6">
        <v>43739</v>
      </c>
      <c r="W232" s="7">
        <v>1.1658999999999999</v>
      </c>
      <c r="X232" s="9">
        <f t="shared" si="34"/>
        <v>-4.3552519214347602E-3</v>
      </c>
      <c r="Y232" s="6">
        <v>43739</v>
      </c>
      <c r="Z232" s="7">
        <v>1.0881000000000001</v>
      </c>
      <c r="AA232" s="9">
        <f t="shared" si="35"/>
        <v>-1.5599192512387912E-3</v>
      </c>
    </row>
    <row r="233" spans="1:27" x14ac:dyDescent="0.25">
      <c r="A233" s="6">
        <v>43746</v>
      </c>
      <c r="B233" s="7">
        <v>16678.7</v>
      </c>
      <c r="C233" s="9">
        <f t="shared" si="27"/>
        <v>-1.2432010591722442E-2</v>
      </c>
      <c r="D233" s="6">
        <v>43754</v>
      </c>
      <c r="E233" s="7">
        <v>1243.45</v>
      </c>
      <c r="F233" s="9">
        <f t="shared" si="28"/>
        <v>-9.211081983410448E-3</v>
      </c>
      <c r="G233" s="6">
        <v>43748</v>
      </c>
      <c r="H233" s="7">
        <v>2.4079999999999999</v>
      </c>
      <c r="I233" s="9">
        <f t="shared" si="29"/>
        <v>3.6678892964321103E-3</v>
      </c>
      <c r="J233" s="6">
        <v>43740</v>
      </c>
      <c r="K233" s="7">
        <v>1.1085</v>
      </c>
      <c r="L233" s="9">
        <f t="shared" si="30"/>
        <v>9.0220137134598504E-5</v>
      </c>
      <c r="M233" s="6">
        <v>43748</v>
      </c>
      <c r="N233" s="7">
        <v>2.1886999999999999</v>
      </c>
      <c r="O233" s="9">
        <f t="shared" si="31"/>
        <v>-4.5687134503020387E-5</v>
      </c>
      <c r="P233" s="6">
        <v>43748</v>
      </c>
      <c r="Q233" s="7">
        <v>1.5264</v>
      </c>
      <c r="R233" s="9">
        <f t="shared" si="32"/>
        <v>1.969279243796699E-3</v>
      </c>
      <c r="S233" s="6">
        <v>43740</v>
      </c>
      <c r="T233" s="7">
        <v>1.2273000000000001</v>
      </c>
      <c r="U233" s="9">
        <f t="shared" si="33"/>
        <v>-1.3107108394982294E-2</v>
      </c>
      <c r="V233" s="6">
        <v>43740</v>
      </c>
      <c r="W233" s="7">
        <v>1.1592</v>
      </c>
      <c r="X233" s="9">
        <f t="shared" si="34"/>
        <v>-5.746633502015549E-3</v>
      </c>
      <c r="Y233" s="6">
        <v>43740</v>
      </c>
      <c r="Z233" s="7">
        <v>1.0872999999999999</v>
      </c>
      <c r="AA233" s="9">
        <f t="shared" si="35"/>
        <v>-7.352265416782776E-4</v>
      </c>
    </row>
    <row r="234" spans="1:27" x14ac:dyDescent="0.25">
      <c r="A234" s="6">
        <v>43747</v>
      </c>
      <c r="B234" s="7">
        <v>16759.900000000001</v>
      </c>
      <c r="C234" s="9">
        <f t="shared" si="27"/>
        <v>4.8684849538633539E-3</v>
      </c>
      <c r="D234" s="6">
        <v>43755</v>
      </c>
      <c r="E234" s="7">
        <v>1238.8399999999999</v>
      </c>
      <c r="F234" s="9">
        <f t="shared" si="28"/>
        <v>-3.7074269170454198E-3</v>
      </c>
      <c r="G234" s="6">
        <v>43749</v>
      </c>
      <c r="H234" s="7">
        <v>2.4329000000000001</v>
      </c>
      <c r="I234" s="9">
        <f t="shared" si="29"/>
        <v>1.0340531561461854E-2</v>
      </c>
      <c r="J234" s="6">
        <v>43741</v>
      </c>
      <c r="K234" s="7">
        <v>1.1093</v>
      </c>
      <c r="L234" s="9">
        <f t="shared" si="30"/>
        <v>7.2169598556600073E-4</v>
      </c>
      <c r="M234" s="6">
        <v>43749</v>
      </c>
      <c r="N234" s="7">
        <v>2.1867000000000001</v>
      </c>
      <c r="O234" s="9">
        <f t="shared" si="31"/>
        <v>-9.1378443825091598E-4</v>
      </c>
      <c r="P234" s="6">
        <v>43749</v>
      </c>
      <c r="Q234" s="7">
        <v>1.5186999999999999</v>
      </c>
      <c r="R234" s="9">
        <f t="shared" si="32"/>
        <v>-5.0445492662474058E-3</v>
      </c>
      <c r="S234" s="6">
        <v>43741</v>
      </c>
      <c r="T234" s="7">
        <v>1.2267999999999999</v>
      </c>
      <c r="U234" s="9">
        <f t="shared" si="33"/>
        <v>-4.073983541107854E-4</v>
      </c>
      <c r="V234" s="6">
        <v>43741</v>
      </c>
      <c r="W234" s="7">
        <v>1.1592</v>
      </c>
      <c r="X234" s="9">
        <f t="shared" si="34"/>
        <v>0</v>
      </c>
      <c r="Y234" s="6">
        <v>43741</v>
      </c>
      <c r="Z234" s="7">
        <v>1.0878000000000001</v>
      </c>
      <c r="AA234" s="9">
        <f t="shared" si="35"/>
        <v>4.5985468591940314E-4</v>
      </c>
    </row>
    <row r="235" spans="1:27" x14ac:dyDescent="0.25">
      <c r="A235" s="6">
        <v>43748</v>
      </c>
      <c r="B235" s="7">
        <v>16823.59</v>
      </c>
      <c r="C235" s="9">
        <f t="shared" si="27"/>
        <v>3.8001420056204801E-3</v>
      </c>
      <c r="D235" s="6">
        <v>43756</v>
      </c>
      <c r="E235" s="7">
        <v>1222.48</v>
      </c>
      <c r="F235" s="9">
        <f t="shared" si="28"/>
        <v>-1.3205902295695893E-2</v>
      </c>
      <c r="G235" s="6">
        <v>43752</v>
      </c>
      <c r="H235" s="7">
        <v>2.4439000000000002</v>
      </c>
      <c r="I235" s="9">
        <f t="shared" si="29"/>
        <v>4.5213531176785402E-3</v>
      </c>
      <c r="J235" s="6">
        <v>43742</v>
      </c>
      <c r="K235" s="7">
        <v>1.1095999999999999</v>
      </c>
      <c r="L235" s="9">
        <f t="shared" si="30"/>
        <v>2.7044081853418097E-4</v>
      </c>
      <c r="M235" s="6">
        <v>43752</v>
      </c>
      <c r="N235" s="7">
        <v>2.1869999999999998</v>
      </c>
      <c r="O235" s="9">
        <f t="shared" si="31"/>
        <v>1.3719303059392916E-4</v>
      </c>
      <c r="P235" s="6">
        <v>43752</v>
      </c>
      <c r="Q235" s="7">
        <v>1.5133000000000001</v>
      </c>
      <c r="R235" s="9">
        <f t="shared" si="32"/>
        <v>-3.5556726147361888E-3</v>
      </c>
      <c r="S235" s="6">
        <v>43742</v>
      </c>
      <c r="T235" s="7">
        <v>1.2334000000000001</v>
      </c>
      <c r="U235" s="9">
        <f t="shared" si="33"/>
        <v>5.3798500163027077E-3</v>
      </c>
      <c r="V235" s="6">
        <v>43742</v>
      </c>
      <c r="W235" s="7">
        <v>1.1633</v>
      </c>
      <c r="X235" s="9">
        <f t="shared" si="34"/>
        <v>3.5369220151828785E-3</v>
      </c>
      <c r="Y235" s="6">
        <v>43742</v>
      </c>
      <c r="Z235" s="7">
        <v>1.0898000000000001</v>
      </c>
      <c r="AA235" s="9">
        <f t="shared" si="35"/>
        <v>1.8385732671446972E-3</v>
      </c>
    </row>
    <row r="236" spans="1:27" x14ac:dyDescent="0.25">
      <c r="A236" s="6">
        <v>43749</v>
      </c>
      <c r="B236" s="7">
        <v>16994.91</v>
      </c>
      <c r="C236" s="9">
        <f t="shared" si="27"/>
        <v>1.0183319969162332E-2</v>
      </c>
      <c r="D236" s="6">
        <v>43759</v>
      </c>
      <c r="E236" s="7">
        <v>1228.7</v>
      </c>
      <c r="F236" s="9">
        <f t="shared" si="28"/>
        <v>5.0880177998822293E-3</v>
      </c>
      <c r="G236" s="6">
        <v>43753</v>
      </c>
      <c r="H236" s="7">
        <v>2.4464000000000001</v>
      </c>
      <c r="I236" s="9">
        <f t="shared" si="29"/>
        <v>1.0229551127296315E-3</v>
      </c>
      <c r="J236" s="6">
        <v>43745</v>
      </c>
      <c r="K236" s="7">
        <v>1.1096999999999999</v>
      </c>
      <c r="L236" s="9">
        <f t="shared" si="30"/>
        <v>9.0122566690689426E-5</v>
      </c>
      <c r="M236" s="6">
        <v>43753</v>
      </c>
      <c r="N236" s="7">
        <v>2.1854</v>
      </c>
      <c r="O236" s="9">
        <f t="shared" si="31"/>
        <v>-7.3159579332410783E-4</v>
      </c>
      <c r="P236" s="6">
        <v>43753</v>
      </c>
      <c r="Q236" s="7">
        <v>1.5150999999999999</v>
      </c>
      <c r="R236" s="9">
        <f t="shared" si="32"/>
        <v>1.1894535121917673E-3</v>
      </c>
      <c r="S236" s="6">
        <v>43745</v>
      </c>
      <c r="T236" s="7">
        <v>1.2343</v>
      </c>
      <c r="U236" s="9">
        <f t="shared" si="33"/>
        <v>7.2969028701143249E-4</v>
      </c>
      <c r="V236" s="6">
        <v>43745</v>
      </c>
      <c r="W236" s="7">
        <v>1.1637</v>
      </c>
      <c r="X236" s="9">
        <f t="shared" si="34"/>
        <v>3.4384939396540524E-4</v>
      </c>
      <c r="Y236" s="6">
        <v>43745</v>
      </c>
      <c r="Z236" s="7">
        <v>1.0901000000000001</v>
      </c>
      <c r="AA236" s="9">
        <f t="shared" si="35"/>
        <v>2.7527986786563306E-4</v>
      </c>
    </row>
    <row r="237" spans="1:27" x14ac:dyDescent="0.25">
      <c r="A237" s="6">
        <v>43752</v>
      </c>
      <c r="B237" s="7">
        <v>16955.84</v>
      </c>
      <c r="C237" s="9">
        <f t="shared" si="27"/>
        <v>-2.2989236188952875E-3</v>
      </c>
      <c r="D237" s="6">
        <v>43760</v>
      </c>
      <c r="E237" s="7">
        <v>1219.53</v>
      </c>
      <c r="F237" s="9">
        <f t="shared" si="28"/>
        <v>-7.4631724586962421E-3</v>
      </c>
      <c r="G237" s="6">
        <v>43754</v>
      </c>
      <c r="H237" s="7">
        <v>2.4496000000000002</v>
      </c>
      <c r="I237" s="9">
        <f t="shared" si="29"/>
        <v>1.3080444735121368E-3</v>
      </c>
      <c r="J237" s="6">
        <v>43746</v>
      </c>
      <c r="K237" s="7">
        <v>1.1099000000000001</v>
      </c>
      <c r="L237" s="9">
        <f t="shared" si="30"/>
        <v>1.8022889069135807E-4</v>
      </c>
      <c r="M237" s="6">
        <v>43754</v>
      </c>
      <c r="N237" s="7">
        <v>2.1821000000000002</v>
      </c>
      <c r="O237" s="9">
        <f t="shared" si="31"/>
        <v>-1.510021048778191E-3</v>
      </c>
      <c r="P237" s="6">
        <v>43754</v>
      </c>
      <c r="Q237" s="7">
        <v>1.5145</v>
      </c>
      <c r="R237" s="9">
        <f t="shared" si="32"/>
        <v>-3.96013464457748E-4</v>
      </c>
      <c r="S237" s="6">
        <v>43746</v>
      </c>
      <c r="T237" s="7">
        <v>1.2287999999999999</v>
      </c>
      <c r="U237" s="9">
        <f t="shared" si="33"/>
        <v>-4.4559669448270764E-3</v>
      </c>
      <c r="V237" s="6">
        <v>43746</v>
      </c>
      <c r="W237" s="7">
        <v>1.1616</v>
      </c>
      <c r="X237" s="9">
        <f t="shared" si="34"/>
        <v>-1.8045888115493605E-3</v>
      </c>
      <c r="Y237" s="6">
        <v>43746</v>
      </c>
      <c r="Z237" s="7">
        <v>1.0899000000000001</v>
      </c>
      <c r="AA237" s="9">
        <f t="shared" si="35"/>
        <v>-1.8346940647644982E-4</v>
      </c>
    </row>
    <row r="238" spans="1:27" x14ac:dyDescent="0.25">
      <c r="A238" s="6">
        <v>43753</v>
      </c>
      <c r="B238" s="7">
        <v>17127.61</v>
      </c>
      <c r="C238" s="9">
        <f t="shared" si="27"/>
        <v>1.0130432936380647E-2</v>
      </c>
      <c r="D238" s="6">
        <v>43761</v>
      </c>
      <c r="E238" s="7">
        <v>1219.6500000000001</v>
      </c>
      <c r="F238" s="9">
        <f t="shared" si="28"/>
        <v>9.8398563381071587E-5</v>
      </c>
      <c r="G238" s="6">
        <v>43755</v>
      </c>
      <c r="H238" s="7">
        <v>2.4672999999999998</v>
      </c>
      <c r="I238" s="9">
        <f t="shared" si="29"/>
        <v>7.2256694970605825E-3</v>
      </c>
      <c r="J238" s="6">
        <v>43747</v>
      </c>
      <c r="K238" s="7">
        <v>1.1104000000000001</v>
      </c>
      <c r="L238" s="9">
        <f t="shared" si="30"/>
        <v>4.5049103522834928E-4</v>
      </c>
      <c r="M238" s="6">
        <v>43755</v>
      </c>
      <c r="N238" s="7">
        <v>2.1800000000000002</v>
      </c>
      <c r="O238" s="9">
        <f t="shared" si="31"/>
        <v>-9.6237569313963186E-4</v>
      </c>
      <c r="P238" s="6">
        <v>43755</v>
      </c>
      <c r="Q238" s="7">
        <v>1.5101</v>
      </c>
      <c r="R238" s="9">
        <f t="shared" si="32"/>
        <v>-2.9052492571805611E-3</v>
      </c>
      <c r="S238" s="6">
        <v>43747</v>
      </c>
      <c r="T238" s="7">
        <v>1.2311000000000001</v>
      </c>
      <c r="U238" s="9">
        <f t="shared" si="33"/>
        <v>1.871744791666822E-3</v>
      </c>
      <c r="V238" s="6">
        <v>43747</v>
      </c>
      <c r="W238" s="7">
        <v>1.1627000000000001</v>
      </c>
      <c r="X238" s="9">
        <f t="shared" si="34"/>
        <v>9.4696969696978384E-4</v>
      </c>
      <c r="Y238" s="6">
        <v>43747</v>
      </c>
      <c r="Z238" s="7">
        <v>1.0906</v>
      </c>
      <c r="AA238" s="9">
        <f t="shared" si="35"/>
        <v>6.4226075786762344E-4</v>
      </c>
    </row>
    <row r="239" spans="1:27" x14ac:dyDescent="0.25">
      <c r="A239" s="6">
        <v>43754</v>
      </c>
      <c r="B239" s="7">
        <v>17036.18</v>
      </c>
      <c r="C239" s="9">
        <f t="shared" si="27"/>
        <v>-5.3381645191594327E-3</v>
      </c>
      <c r="D239" s="6">
        <v>43762</v>
      </c>
      <c r="E239" s="7">
        <v>1234.22</v>
      </c>
      <c r="F239" s="9">
        <f t="shared" si="28"/>
        <v>1.1946050096339061E-2</v>
      </c>
      <c r="G239" s="6">
        <v>43756</v>
      </c>
      <c r="H239" s="7">
        <v>2.4676999999999998</v>
      </c>
      <c r="I239" s="9">
        <f t="shared" si="29"/>
        <v>1.6212053661895836E-4</v>
      </c>
      <c r="J239" s="6">
        <v>43748</v>
      </c>
      <c r="K239" s="7">
        <v>1.1105</v>
      </c>
      <c r="L239" s="9">
        <f t="shared" si="30"/>
        <v>9.0057636887598143E-5</v>
      </c>
      <c r="M239" s="6">
        <v>43756</v>
      </c>
      <c r="N239" s="7">
        <v>2.1810999999999998</v>
      </c>
      <c r="O239" s="9">
        <f t="shared" si="31"/>
        <v>5.0458715596314531E-4</v>
      </c>
      <c r="P239" s="6">
        <v>43756</v>
      </c>
      <c r="Q239" s="7">
        <v>1.5163</v>
      </c>
      <c r="R239" s="9">
        <f t="shared" si="32"/>
        <v>4.105688365008929E-3</v>
      </c>
      <c r="S239" s="6">
        <v>43748</v>
      </c>
      <c r="T239" s="7">
        <v>1.2374000000000001</v>
      </c>
      <c r="U239" s="9">
        <f t="shared" si="33"/>
        <v>5.1173747055478615E-3</v>
      </c>
      <c r="V239" s="6">
        <v>43748</v>
      </c>
      <c r="W239" s="7">
        <v>1.1656</v>
      </c>
      <c r="X239" s="9">
        <f t="shared" si="34"/>
        <v>2.4941945471745959E-3</v>
      </c>
      <c r="Y239" s="6">
        <v>43748</v>
      </c>
      <c r="Z239" s="7">
        <v>1.0911999999999999</v>
      </c>
      <c r="AA239" s="9">
        <f t="shared" si="35"/>
        <v>5.5015587749856403E-4</v>
      </c>
    </row>
    <row r="240" spans="1:27" x14ac:dyDescent="0.25">
      <c r="A240" s="6">
        <v>43755</v>
      </c>
      <c r="B240" s="7">
        <v>17033.990000000002</v>
      </c>
      <c r="C240" s="9">
        <f t="shared" si="27"/>
        <v>-1.2854994488193305E-4</v>
      </c>
      <c r="D240" s="6">
        <v>43763</v>
      </c>
      <c r="E240" s="7">
        <v>1238.49</v>
      </c>
      <c r="F240" s="9">
        <f t="shared" si="28"/>
        <v>3.4596749363970617E-3</v>
      </c>
      <c r="G240" s="6">
        <v>43759</v>
      </c>
      <c r="H240" s="7">
        <v>2.4782000000000002</v>
      </c>
      <c r="I240" s="9">
        <f t="shared" si="29"/>
        <v>4.254974267536734E-3</v>
      </c>
      <c r="J240" s="6">
        <v>43749</v>
      </c>
      <c r="K240" s="7">
        <v>1.1102000000000001</v>
      </c>
      <c r="L240" s="9">
        <f t="shared" si="30"/>
        <v>-2.7014858171991622E-4</v>
      </c>
      <c r="M240" s="6">
        <v>43759</v>
      </c>
      <c r="N240" s="7">
        <v>2.1829000000000001</v>
      </c>
      <c r="O240" s="9">
        <f t="shared" si="31"/>
        <v>8.252716519188694E-4</v>
      </c>
      <c r="P240" s="6">
        <v>43759</v>
      </c>
      <c r="Q240" s="7">
        <v>1.5146999999999999</v>
      </c>
      <c r="R240" s="9">
        <f t="shared" si="32"/>
        <v>-1.0552001582800541E-3</v>
      </c>
      <c r="S240" s="6">
        <v>43749</v>
      </c>
      <c r="T240" s="7">
        <v>1.2479</v>
      </c>
      <c r="U240" s="9">
        <f t="shared" si="33"/>
        <v>8.4855341845805343E-3</v>
      </c>
      <c r="V240" s="6">
        <v>43749</v>
      </c>
      <c r="W240" s="7">
        <v>1.1694</v>
      </c>
      <c r="X240" s="9">
        <f t="shared" si="34"/>
        <v>3.2601235415237006E-3</v>
      </c>
      <c r="Y240" s="6">
        <v>43749</v>
      </c>
      <c r="Z240" s="7">
        <v>1.0911999999999999</v>
      </c>
      <c r="AA240" s="9">
        <f t="shared" si="35"/>
        <v>0</v>
      </c>
    </row>
    <row r="241" spans="1:27" x14ac:dyDescent="0.25">
      <c r="A241" s="6">
        <v>43756</v>
      </c>
      <c r="B241" s="7">
        <v>16928.48</v>
      </c>
      <c r="C241" s="9">
        <f t="shared" si="27"/>
        <v>-6.1940860596960559E-3</v>
      </c>
      <c r="D241" s="6">
        <v>43766</v>
      </c>
      <c r="E241" s="7">
        <v>1252.03</v>
      </c>
      <c r="F241" s="9">
        <f t="shared" si="28"/>
        <v>1.0932668007008504E-2</v>
      </c>
      <c r="G241" s="6">
        <v>43760</v>
      </c>
      <c r="H241" s="7">
        <v>2.4931999999999999</v>
      </c>
      <c r="I241" s="9">
        <f t="shared" si="29"/>
        <v>6.0527802437251553E-3</v>
      </c>
      <c r="J241" s="6">
        <v>43752</v>
      </c>
      <c r="K241" s="7">
        <v>1.1113</v>
      </c>
      <c r="L241" s="9">
        <f t="shared" si="30"/>
        <v>9.90812466222193E-4</v>
      </c>
      <c r="M241" s="6">
        <v>43760</v>
      </c>
      <c r="N241" s="7">
        <v>2.1831999999999998</v>
      </c>
      <c r="O241" s="9">
        <f t="shared" si="31"/>
        <v>1.3743185670426721E-4</v>
      </c>
      <c r="P241" s="6">
        <v>43760</v>
      </c>
      <c r="Q241" s="7">
        <v>1.5188000000000001</v>
      </c>
      <c r="R241" s="9">
        <f t="shared" si="32"/>
        <v>2.7068066283753977E-3</v>
      </c>
      <c r="S241" s="6">
        <v>43752</v>
      </c>
      <c r="T241" s="7">
        <v>1.2479</v>
      </c>
      <c r="U241" s="9">
        <f t="shared" si="33"/>
        <v>0</v>
      </c>
      <c r="V241" s="6">
        <v>43752</v>
      </c>
      <c r="W241" s="7">
        <v>1.1694</v>
      </c>
      <c r="X241" s="9">
        <f t="shared" si="34"/>
        <v>0</v>
      </c>
      <c r="Y241" s="6">
        <v>43752</v>
      </c>
      <c r="Z241" s="7">
        <v>1.0913999999999999</v>
      </c>
      <c r="AA241" s="9">
        <f t="shared" si="35"/>
        <v>1.832844574779857E-4</v>
      </c>
    </row>
    <row r="242" spans="1:27" x14ac:dyDescent="0.25">
      <c r="A242" s="6">
        <v>43759</v>
      </c>
      <c r="B242" s="7">
        <v>16967.88</v>
      </c>
      <c r="C242" s="9">
        <f t="shared" si="27"/>
        <v>2.3274387304708668E-3</v>
      </c>
      <c r="D242" s="6">
        <v>43767</v>
      </c>
      <c r="E242" s="7">
        <v>1243.4000000000001</v>
      </c>
      <c r="F242" s="9">
        <f t="shared" si="28"/>
        <v>-6.8928060829212415E-3</v>
      </c>
      <c r="G242" s="6">
        <v>43761</v>
      </c>
      <c r="H242" s="7">
        <v>2.4992999999999999</v>
      </c>
      <c r="I242" s="9">
        <f t="shared" si="29"/>
        <v>2.4466549013316199E-3</v>
      </c>
      <c r="J242" s="6">
        <v>43753</v>
      </c>
      <c r="K242" s="7">
        <v>1.1108</v>
      </c>
      <c r="L242" s="9">
        <f t="shared" si="30"/>
        <v>-4.4992351300273997E-4</v>
      </c>
      <c r="M242" s="6">
        <v>43761</v>
      </c>
      <c r="N242" s="7">
        <v>2.1848999999999998</v>
      </c>
      <c r="O242" s="9">
        <f t="shared" si="31"/>
        <v>7.7867350677905591E-4</v>
      </c>
      <c r="P242" s="6">
        <v>43761</v>
      </c>
      <c r="Q242" s="7">
        <v>1.5262</v>
      </c>
      <c r="R242" s="9">
        <f t="shared" si="32"/>
        <v>4.8722675796680605E-3</v>
      </c>
      <c r="S242" s="6">
        <v>43753</v>
      </c>
      <c r="T242" s="7">
        <v>1.2554000000000001</v>
      </c>
      <c r="U242" s="9">
        <f t="shared" si="33"/>
        <v>6.0100969628977177E-3</v>
      </c>
      <c r="V242" s="6">
        <v>43753</v>
      </c>
      <c r="W242" s="7">
        <v>1.1727000000000001</v>
      </c>
      <c r="X242" s="9">
        <f t="shared" si="34"/>
        <v>2.8219599794767239E-3</v>
      </c>
      <c r="Y242" s="6">
        <v>43753</v>
      </c>
      <c r="Z242" s="7">
        <v>1.0919000000000001</v>
      </c>
      <c r="AA242" s="9">
        <f t="shared" si="35"/>
        <v>4.5812717610423949E-4</v>
      </c>
    </row>
    <row r="243" spans="1:27" x14ac:dyDescent="0.25">
      <c r="A243" s="6">
        <v>43760</v>
      </c>
      <c r="B243" s="7">
        <v>16869.189999999999</v>
      </c>
      <c r="C243" s="9">
        <f t="shared" si="27"/>
        <v>-5.8162834720661815E-3</v>
      </c>
      <c r="D243" s="6">
        <v>43768</v>
      </c>
      <c r="E243" s="7">
        <v>1248.26</v>
      </c>
      <c r="F243" s="9">
        <f t="shared" si="28"/>
        <v>3.9086376065625697E-3</v>
      </c>
      <c r="G243" s="6">
        <v>43762</v>
      </c>
      <c r="H243" s="7">
        <v>2.5045000000000002</v>
      </c>
      <c r="I243" s="9">
        <f t="shared" si="29"/>
        <v>2.0805825631177994E-3</v>
      </c>
      <c r="J243" s="6">
        <v>43754</v>
      </c>
      <c r="K243" s="7">
        <v>1.1097999999999999</v>
      </c>
      <c r="L243" s="9">
        <f t="shared" si="30"/>
        <v>-9.0025207057986307E-4</v>
      </c>
      <c r="M243" s="6">
        <v>43762</v>
      </c>
      <c r="N243" s="7">
        <v>2.1852</v>
      </c>
      <c r="O243" s="9">
        <f t="shared" si="31"/>
        <v>1.3730605519712071E-4</v>
      </c>
      <c r="P243" s="6">
        <v>43762</v>
      </c>
      <c r="Q243" s="7">
        <v>1.5274999999999999</v>
      </c>
      <c r="R243" s="9">
        <f t="shared" si="32"/>
        <v>8.517887563883219E-4</v>
      </c>
      <c r="S243" s="6">
        <v>43754</v>
      </c>
      <c r="T243" s="7">
        <v>1.2539</v>
      </c>
      <c r="U243" s="9">
        <f t="shared" si="33"/>
        <v>-1.1948382985503081E-3</v>
      </c>
      <c r="V243" s="6">
        <v>43754</v>
      </c>
      <c r="W243" s="7">
        <v>1.1715</v>
      </c>
      <c r="X243" s="9">
        <f t="shared" si="34"/>
        <v>-1.0232796111538244E-3</v>
      </c>
      <c r="Y243" s="6">
        <v>43754</v>
      </c>
      <c r="Z243" s="7">
        <v>1.091</v>
      </c>
      <c r="AA243" s="9">
        <f t="shared" si="35"/>
        <v>-8.2425130506467883E-4</v>
      </c>
    </row>
    <row r="244" spans="1:27" x14ac:dyDescent="0.25">
      <c r="A244" s="6">
        <v>43761</v>
      </c>
      <c r="B244" s="7">
        <v>17040.23</v>
      </c>
      <c r="C244" s="9">
        <f t="shared" si="27"/>
        <v>1.0139194590848813E-2</v>
      </c>
      <c r="D244" s="6">
        <v>43769</v>
      </c>
      <c r="E244" s="7">
        <v>1239.92</v>
      </c>
      <c r="F244" s="9">
        <f t="shared" si="28"/>
        <v>-6.681300370115135E-3</v>
      </c>
      <c r="G244" s="6">
        <v>43763</v>
      </c>
      <c r="H244" s="7">
        <v>2.4756</v>
      </c>
      <c r="I244" s="9">
        <f t="shared" si="29"/>
        <v>-1.1539229387103273E-2</v>
      </c>
      <c r="J244" s="6">
        <v>43755</v>
      </c>
      <c r="K244" s="7">
        <v>1.1087</v>
      </c>
      <c r="L244" s="9">
        <f t="shared" si="30"/>
        <v>-9.9116958010441424E-4</v>
      </c>
      <c r="M244" s="6">
        <v>43763</v>
      </c>
      <c r="N244" s="7">
        <v>2.1854</v>
      </c>
      <c r="O244" s="9">
        <f t="shared" si="31"/>
        <v>9.1524803221662996E-5</v>
      </c>
      <c r="P244" s="6">
        <v>43763</v>
      </c>
      <c r="Q244" s="7">
        <v>1.5285</v>
      </c>
      <c r="R244" s="9">
        <f t="shared" si="32"/>
        <v>6.5466448445179184E-4</v>
      </c>
      <c r="S244" s="6">
        <v>43755</v>
      </c>
      <c r="T244" s="7">
        <v>1.252</v>
      </c>
      <c r="U244" s="9">
        <f t="shared" si="33"/>
        <v>-1.5152723502671766E-3</v>
      </c>
      <c r="V244" s="6">
        <v>43755</v>
      </c>
      <c r="W244" s="7">
        <v>1.1698</v>
      </c>
      <c r="X244" s="9">
        <f t="shared" si="34"/>
        <v>-1.4511310285958471E-3</v>
      </c>
      <c r="Y244" s="6">
        <v>43755</v>
      </c>
      <c r="Z244" s="7">
        <v>1.0898000000000001</v>
      </c>
      <c r="AA244" s="9">
        <f t="shared" si="35"/>
        <v>-1.0999083409714645E-3</v>
      </c>
    </row>
    <row r="245" spans="1:27" x14ac:dyDescent="0.25">
      <c r="A245" s="6">
        <v>43762</v>
      </c>
      <c r="B245" s="7">
        <v>17195.14</v>
      </c>
      <c r="C245" s="9">
        <f t="shared" si="27"/>
        <v>9.0908397363181053E-3</v>
      </c>
      <c r="D245" s="6">
        <v>43773</v>
      </c>
      <c r="E245" s="7">
        <v>1262.78</v>
      </c>
      <c r="F245" s="9">
        <f t="shared" si="28"/>
        <v>1.8436673333763386E-2</v>
      </c>
      <c r="G245" s="6">
        <v>43767</v>
      </c>
      <c r="H245" s="7">
        <v>2.4813000000000001</v>
      </c>
      <c r="I245" s="9">
        <f t="shared" si="29"/>
        <v>2.3024721279689929E-3</v>
      </c>
      <c r="J245" s="6">
        <v>43756</v>
      </c>
      <c r="K245" s="7">
        <v>1.1091</v>
      </c>
      <c r="L245" s="9">
        <f t="shared" si="30"/>
        <v>3.6078289889055284E-4</v>
      </c>
      <c r="M245" s="6">
        <v>43767</v>
      </c>
      <c r="N245" s="7">
        <v>2.1844999999999999</v>
      </c>
      <c r="O245" s="9">
        <f t="shared" si="31"/>
        <v>-4.11823922394126E-4</v>
      </c>
      <c r="P245" s="6">
        <v>43767</v>
      </c>
      <c r="Q245" s="7">
        <v>1.5308000000000002</v>
      </c>
      <c r="R245" s="9">
        <f t="shared" si="32"/>
        <v>1.504743212299765E-3</v>
      </c>
      <c r="S245" s="6">
        <v>43756</v>
      </c>
      <c r="T245" s="7">
        <v>1.2503</v>
      </c>
      <c r="U245" s="9">
        <f t="shared" si="33"/>
        <v>-1.3578274760383665E-3</v>
      </c>
      <c r="V245" s="6">
        <v>43756</v>
      </c>
      <c r="W245" s="7">
        <v>1.1694</v>
      </c>
      <c r="X245" s="9">
        <f t="shared" si="34"/>
        <v>-3.4193879295602324E-4</v>
      </c>
      <c r="Y245" s="6">
        <v>43756</v>
      </c>
      <c r="Z245" s="7">
        <v>1.0900000000000001</v>
      </c>
      <c r="AA245" s="9">
        <f t="shared" si="35"/>
        <v>1.8351991191042205E-4</v>
      </c>
    </row>
    <row r="246" spans="1:27" x14ac:dyDescent="0.25">
      <c r="A246" s="6">
        <v>43763</v>
      </c>
      <c r="B246" s="7">
        <v>17231.72</v>
      </c>
      <c r="C246" s="9">
        <f t="shared" si="27"/>
        <v>2.1273452847724267E-3</v>
      </c>
      <c r="D246" s="6">
        <v>43774</v>
      </c>
      <c r="E246" s="7">
        <v>1272.99</v>
      </c>
      <c r="F246" s="9">
        <f t="shared" si="28"/>
        <v>8.0853355295459513E-3</v>
      </c>
      <c r="G246" s="6">
        <v>43768</v>
      </c>
      <c r="H246" s="7">
        <v>2.4752999999999998</v>
      </c>
      <c r="I246" s="9">
        <f t="shared" si="29"/>
        <v>-2.4180872929513669E-3</v>
      </c>
      <c r="J246" s="6">
        <v>43759</v>
      </c>
      <c r="K246" s="7">
        <v>1.1094999999999999</v>
      </c>
      <c r="L246" s="9">
        <f t="shared" si="30"/>
        <v>3.6065278153453787E-4</v>
      </c>
      <c r="M246" s="6">
        <v>43768</v>
      </c>
      <c r="N246" s="7">
        <v>2.1848999999999998</v>
      </c>
      <c r="O246" s="9">
        <f t="shared" si="31"/>
        <v>1.8310826276033689E-4</v>
      </c>
      <c r="P246" s="6">
        <v>43768</v>
      </c>
      <c r="Q246" s="7">
        <v>1.5316000000000001</v>
      </c>
      <c r="R246" s="9">
        <f t="shared" si="32"/>
        <v>5.2260256075249006E-4</v>
      </c>
      <c r="S246" s="6">
        <v>43759</v>
      </c>
      <c r="T246" s="7">
        <v>1.2516</v>
      </c>
      <c r="U246" s="9">
        <f t="shared" si="33"/>
        <v>1.0397504598896896E-3</v>
      </c>
      <c r="V246" s="6">
        <v>43759</v>
      </c>
      <c r="W246" s="7">
        <v>1.1700999999999999</v>
      </c>
      <c r="X246" s="9">
        <f t="shared" si="34"/>
        <v>5.985975714040729E-4</v>
      </c>
      <c r="Y246" s="6">
        <v>43759</v>
      </c>
      <c r="Z246" s="7">
        <v>1.0906</v>
      </c>
      <c r="AA246" s="9">
        <f t="shared" si="35"/>
        <v>5.5045871559626961E-4</v>
      </c>
    </row>
    <row r="247" spans="1:27" x14ac:dyDescent="0.25">
      <c r="A247" s="6">
        <v>43766</v>
      </c>
      <c r="B247" s="7">
        <v>17334.189999999999</v>
      </c>
      <c r="C247" s="9">
        <f t="shared" si="27"/>
        <v>5.9465915184321429E-3</v>
      </c>
      <c r="D247" s="6">
        <v>43775</v>
      </c>
      <c r="E247" s="7">
        <v>1273.8699999999999</v>
      </c>
      <c r="F247" s="9">
        <f t="shared" si="28"/>
        <v>6.9128587027382916E-4</v>
      </c>
      <c r="G247" s="6">
        <v>43769</v>
      </c>
      <c r="H247" s="7">
        <v>2.4504000000000001</v>
      </c>
      <c r="I247" s="9">
        <f t="shared" si="29"/>
        <v>-1.0059386741000971E-2</v>
      </c>
      <c r="J247" s="6">
        <v>43760</v>
      </c>
      <c r="K247" s="7">
        <v>1.1093</v>
      </c>
      <c r="L247" s="9">
        <f t="shared" si="30"/>
        <v>-1.8026137899952951E-4</v>
      </c>
      <c r="M247" s="6">
        <v>43769</v>
      </c>
      <c r="N247" s="7">
        <v>2.1858</v>
      </c>
      <c r="O247" s="9">
        <f t="shared" si="31"/>
        <v>4.1191816559115884E-4</v>
      </c>
      <c r="P247" s="6">
        <v>43769</v>
      </c>
      <c r="Q247" s="7">
        <v>1.534</v>
      </c>
      <c r="R247" s="9">
        <f t="shared" si="32"/>
        <v>1.5669887699137879E-3</v>
      </c>
      <c r="S247" s="6">
        <v>43760</v>
      </c>
      <c r="T247" s="7">
        <v>1.2528999999999999</v>
      </c>
      <c r="U247" s="9">
        <f t="shared" si="33"/>
        <v>1.0386705017576357E-3</v>
      </c>
      <c r="V247" s="6">
        <v>43760</v>
      </c>
      <c r="W247" s="7">
        <v>1.1707000000000001</v>
      </c>
      <c r="X247" s="9">
        <f t="shared" si="34"/>
        <v>5.1277668575348779E-4</v>
      </c>
      <c r="Y247" s="6">
        <v>43760</v>
      </c>
      <c r="Z247" s="7">
        <v>1.0907</v>
      </c>
      <c r="AA247" s="9">
        <f t="shared" si="35"/>
        <v>9.1692646249760671E-5</v>
      </c>
    </row>
    <row r="248" spans="1:27" x14ac:dyDescent="0.25">
      <c r="A248" s="6">
        <v>43767</v>
      </c>
      <c r="B248" s="7">
        <v>17328.830000000002</v>
      </c>
      <c r="C248" s="9">
        <f t="shared" si="27"/>
        <v>-3.0921548684980055E-4</v>
      </c>
      <c r="D248" s="6">
        <v>43776</v>
      </c>
      <c r="E248" s="7">
        <v>1282.5999999999999</v>
      </c>
      <c r="F248" s="9">
        <f t="shared" si="28"/>
        <v>6.8531325802476065E-3</v>
      </c>
      <c r="G248" s="6">
        <v>43770</v>
      </c>
      <c r="H248" s="7">
        <v>2.4592000000000001</v>
      </c>
      <c r="I248" s="9">
        <f t="shared" si="29"/>
        <v>3.5912504080966041E-3</v>
      </c>
      <c r="J248" s="6">
        <v>43761</v>
      </c>
      <c r="K248" s="7">
        <v>1.1101000000000001</v>
      </c>
      <c r="L248" s="9">
        <f t="shared" si="30"/>
        <v>7.2117551609134946E-4</v>
      </c>
      <c r="M248" s="6">
        <v>43770</v>
      </c>
      <c r="N248" s="7">
        <v>2.1861999999999999</v>
      </c>
      <c r="O248" s="9">
        <f t="shared" si="31"/>
        <v>1.829993595022216E-4</v>
      </c>
      <c r="P248" s="6">
        <v>43770</v>
      </c>
      <c r="Q248" s="7">
        <v>1.5348000000000002</v>
      </c>
      <c r="R248" s="9">
        <f t="shared" si="32"/>
        <v>5.2151238591925284E-4</v>
      </c>
      <c r="S248" s="6">
        <v>43761</v>
      </c>
      <c r="T248" s="7">
        <v>1.256</v>
      </c>
      <c r="U248" s="9">
        <f t="shared" si="33"/>
        <v>2.4742597174555853E-3</v>
      </c>
      <c r="V248" s="6">
        <v>43761</v>
      </c>
      <c r="W248" s="7">
        <v>1.1727000000000001</v>
      </c>
      <c r="X248" s="9">
        <f t="shared" si="34"/>
        <v>1.7083796019475542E-3</v>
      </c>
      <c r="Y248" s="6">
        <v>43761</v>
      </c>
      <c r="Z248" s="7">
        <v>1.0915999999999999</v>
      </c>
      <c r="AA248" s="9">
        <f t="shared" si="35"/>
        <v>8.2515815531301081E-4</v>
      </c>
    </row>
    <row r="249" spans="1:27" x14ac:dyDescent="0.25">
      <c r="A249" s="6">
        <v>43768</v>
      </c>
      <c r="B249" s="7">
        <v>17368.97</v>
      </c>
      <c r="C249" s="9">
        <f t="shared" si="27"/>
        <v>2.3163710417840912E-3</v>
      </c>
      <c r="D249" s="6">
        <v>43777</v>
      </c>
      <c r="E249" s="7">
        <v>1287.32</v>
      </c>
      <c r="F249" s="9">
        <f t="shared" si="28"/>
        <v>3.680024949321712E-3</v>
      </c>
      <c r="G249" s="6">
        <v>43773</v>
      </c>
      <c r="H249" s="7">
        <v>2.4823</v>
      </c>
      <c r="I249" s="9">
        <f t="shared" si="29"/>
        <v>9.3932986337019759E-3</v>
      </c>
      <c r="J249" s="6">
        <v>43762</v>
      </c>
      <c r="K249" s="7">
        <v>1.1103000000000001</v>
      </c>
      <c r="L249" s="9">
        <f t="shared" si="30"/>
        <v>1.8016394919374647E-4</v>
      </c>
      <c r="M249" s="6">
        <v>43773</v>
      </c>
      <c r="N249" s="7">
        <v>2.1863999999999999</v>
      </c>
      <c r="O249" s="9">
        <f t="shared" si="31"/>
        <v>9.1482938431972365E-5</v>
      </c>
      <c r="P249" s="6">
        <v>43773</v>
      </c>
      <c r="Q249" s="7">
        <v>1.5350999999999999</v>
      </c>
      <c r="R249" s="9">
        <f t="shared" si="32"/>
        <v>1.9546520719295341E-4</v>
      </c>
      <c r="S249" s="6">
        <v>43762</v>
      </c>
      <c r="T249" s="7">
        <v>1.2565</v>
      </c>
      <c r="U249" s="9">
        <f t="shared" si="33"/>
        <v>3.9808917197447846E-4</v>
      </c>
      <c r="V249" s="6">
        <v>43762</v>
      </c>
      <c r="W249" s="7">
        <v>1.1729000000000001</v>
      </c>
      <c r="X249" s="9">
        <f t="shared" si="34"/>
        <v>1.7054660185893917E-4</v>
      </c>
      <c r="Y249" s="6">
        <v>43762</v>
      </c>
      <c r="Z249" s="7">
        <v>1.0918000000000001</v>
      </c>
      <c r="AA249" s="9">
        <f t="shared" si="35"/>
        <v>1.8321729571289854E-4</v>
      </c>
    </row>
    <row r="250" spans="1:27" x14ac:dyDescent="0.25">
      <c r="A250" s="6">
        <v>43769</v>
      </c>
      <c r="B250" s="7">
        <v>17274.439999999999</v>
      </c>
      <c r="C250" s="9">
        <f t="shared" si="27"/>
        <v>-5.4424643487784516E-3</v>
      </c>
      <c r="D250" s="6">
        <v>43780</v>
      </c>
      <c r="E250" s="7">
        <v>1286.67</v>
      </c>
      <c r="F250" s="9">
        <f t="shared" si="28"/>
        <v>-5.0492496038270481E-4</v>
      </c>
      <c r="G250" s="6">
        <v>43774</v>
      </c>
      <c r="H250" s="7">
        <v>2.4967000000000001</v>
      </c>
      <c r="I250" s="9">
        <f t="shared" si="29"/>
        <v>5.8010715868348668E-3</v>
      </c>
      <c r="J250" s="6">
        <v>43763</v>
      </c>
      <c r="K250" s="7">
        <v>1.1103000000000001</v>
      </c>
      <c r="L250" s="9">
        <f t="shared" si="30"/>
        <v>0</v>
      </c>
      <c r="M250" s="6">
        <v>43774</v>
      </c>
      <c r="N250" s="7">
        <v>2.1850999999999998</v>
      </c>
      <c r="O250" s="9">
        <f t="shared" si="31"/>
        <v>-5.9458470545192051E-4</v>
      </c>
      <c r="P250" s="6">
        <v>43774</v>
      </c>
      <c r="Q250" s="7">
        <v>1.5367999999999999</v>
      </c>
      <c r="R250" s="9">
        <f t="shared" si="32"/>
        <v>1.1074197120708976E-3</v>
      </c>
      <c r="S250" s="6">
        <v>43763</v>
      </c>
      <c r="T250" s="7">
        <v>1.256</v>
      </c>
      <c r="U250" s="9">
        <f t="shared" si="33"/>
        <v>-3.9793076004770788E-4</v>
      </c>
      <c r="V250" s="6">
        <v>43763</v>
      </c>
      <c r="W250" s="7">
        <v>1.1727000000000001</v>
      </c>
      <c r="X250" s="9">
        <f t="shared" si="34"/>
        <v>-1.705175206752306E-4</v>
      </c>
      <c r="Y250" s="6">
        <v>43763</v>
      </c>
      <c r="Z250" s="7">
        <v>1.0918000000000001</v>
      </c>
      <c r="AA250" s="9">
        <f t="shared" si="35"/>
        <v>0</v>
      </c>
    </row>
    <row r="251" spans="1:27" x14ac:dyDescent="0.25">
      <c r="A251" s="6">
        <v>43770</v>
      </c>
      <c r="B251" s="7">
        <v>17325.03</v>
      </c>
      <c r="C251" s="9">
        <f t="shared" si="27"/>
        <v>2.9286043426009845E-3</v>
      </c>
      <c r="D251" s="6">
        <v>43781</v>
      </c>
      <c r="E251" s="7">
        <v>1292.21</v>
      </c>
      <c r="F251" s="9">
        <f t="shared" si="28"/>
        <v>4.305688327232284E-3</v>
      </c>
      <c r="G251" s="6">
        <v>43775</v>
      </c>
      <c r="H251" s="7">
        <v>2.4941</v>
      </c>
      <c r="I251" s="9">
        <f t="shared" si="29"/>
        <v>-1.0413746144911915E-3</v>
      </c>
      <c r="J251" s="6">
        <v>43767</v>
      </c>
      <c r="K251" s="7">
        <v>1.1106</v>
      </c>
      <c r="L251" s="9">
        <f t="shared" si="30"/>
        <v>2.7019724398808154E-4</v>
      </c>
      <c r="M251" s="6">
        <v>43775</v>
      </c>
      <c r="N251" s="7">
        <v>2.1857000000000002</v>
      </c>
      <c r="O251" s="9">
        <f t="shared" si="31"/>
        <v>2.7458697542463874E-4</v>
      </c>
      <c r="P251" s="6">
        <v>43775</v>
      </c>
      <c r="Q251" s="7">
        <v>1.5407</v>
      </c>
      <c r="R251" s="9">
        <f t="shared" si="32"/>
        <v>2.537740760020832E-3</v>
      </c>
      <c r="S251" s="6">
        <v>43767</v>
      </c>
      <c r="T251" s="7">
        <v>1.26</v>
      </c>
      <c r="U251" s="9">
        <f t="shared" si="33"/>
        <v>3.1847133757961811E-3</v>
      </c>
      <c r="V251" s="6">
        <v>43767</v>
      </c>
      <c r="W251" s="7">
        <v>1.1741999999999999</v>
      </c>
      <c r="X251" s="9">
        <f t="shared" si="34"/>
        <v>1.2790995139420438E-3</v>
      </c>
      <c r="Y251" s="6">
        <v>43767</v>
      </c>
      <c r="Z251" s="7">
        <v>1.0916999999999999</v>
      </c>
      <c r="AA251" s="9">
        <f t="shared" si="35"/>
        <v>-9.1591866642435452E-5</v>
      </c>
    </row>
    <row r="252" spans="1:27" x14ac:dyDescent="0.25">
      <c r="A252" s="6">
        <v>43773</v>
      </c>
      <c r="B252" s="7">
        <v>17349.14</v>
      </c>
      <c r="C252" s="9">
        <f t="shared" si="27"/>
        <v>1.3916281818848559E-3</v>
      </c>
      <c r="D252" s="6">
        <v>43782</v>
      </c>
      <c r="E252" s="7">
        <v>1295.42</v>
      </c>
      <c r="F252" s="9">
        <f t="shared" si="28"/>
        <v>2.4841163587961991E-3</v>
      </c>
      <c r="G252" s="6">
        <v>43776</v>
      </c>
      <c r="H252" s="7">
        <v>2.5037000000000003</v>
      </c>
      <c r="I252" s="9">
        <f t="shared" si="29"/>
        <v>3.8490838378574537E-3</v>
      </c>
      <c r="J252" s="6">
        <v>43768</v>
      </c>
      <c r="K252" s="7">
        <v>1.1112</v>
      </c>
      <c r="L252" s="9">
        <f t="shared" si="30"/>
        <v>5.4024851431652612E-4</v>
      </c>
      <c r="M252" s="6">
        <v>43776</v>
      </c>
      <c r="N252" s="7">
        <v>2.1829999999999998</v>
      </c>
      <c r="O252" s="9">
        <f t="shared" si="31"/>
        <v>-1.2353021915177602E-3</v>
      </c>
      <c r="P252" s="6">
        <v>43776</v>
      </c>
      <c r="Q252" s="7">
        <v>1.5427</v>
      </c>
      <c r="R252" s="9">
        <f t="shared" si="32"/>
        <v>1.2981112481339663E-3</v>
      </c>
      <c r="S252" s="6">
        <v>43768</v>
      </c>
      <c r="T252" s="7">
        <v>1.2577</v>
      </c>
      <c r="U252" s="9">
        <f t="shared" si="33"/>
        <v>-1.8253968253968006E-3</v>
      </c>
      <c r="V252" s="6">
        <v>43768</v>
      </c>
      <c r="W252" s="7">
        <v>1.1732</v>
      </c>
      <c r="X252" s="9">
        <f t="shared" si="34"/>
        <v>-8.5164367228742117E-4</v>
      </c>
      <c r="Y252" s="6">
        <v>43768</v>
      </c>
      <c r="Z252" s="7">
        <v>1.0914999999999999</v>
      </c>
      <c r="AA252" s="9">
        <f t="shared" si="35"/>
        <v>-1.8320051296141614E-4</v>
      </c>
    </row>
    <row r="253" spans="1:27" x14ac:dyDescent="0.25">
      <c r="A253" s="6">
        <v>43774</v>
      </c>
      <c r="B253" s="7">
        <v>17420.18</v>
      </c>
      <c r="C253" s="9">
        <f t="shared" si="27"/>
        <v>4.0947274619952852E-3</v>
      </c>
      <c r="D253" s="6">
        <v>43783</v>
      </c>
      <c r="E253" s="7">
        <v>1295.44</v>
      </c>
      <c r="F253" s="9">
        <f t="shared" si="28"/>
        <v>1.543900819809931E-5</v>
      </c>
      <c r="G253" s="6">
        <v>43777</v>
      </c>
      <c r="H253" s="7">
        <v>2.4946999999999999</v>
      </c>
      <c r="I253" s="9">
        <f t="shared" si="29"/>
        <v>-3.5946798737869312E-3</v>
      </c>
      <c r="J253" s="6">
        <v>43769</v>
      </c>
      <c r="K253" s="7">
        <v>1.111</v>
      </c>
      <c r="L253" s="9">
        <f t="shared" si="30"/>
        <v>-1.7998560115188803E-4</v>
      </c>
      <c r="M253" s="6">
        <v>43777</v>
      </c>
      <c r="N253" s="7">
        <v>2.1798999999999999</v>
      </c>
      <c r="O253" s="9">
        <f t="shared" si="31"/>
        <v>-1.4200641319284842E-3</v>
      </c>
      <c r="P253" s="6">
        <v>43777</v>
      </c>
      <c r="Q253" s="7">
        <v>1.5411000000000001</v>
      </c>
      <c r="R253" s="9">
        <f t="shared" si="32"/>
        <v>-1.0371426719386944E-3</v>
      </c>
      <c r="S253" s="6">
        <v>43769</v>
      </c>
      <c r="T253" s="7">
        <v>1.2545999999999999</v>
      </c>
      <c r="U253" s="9">
        <f t="shared" si="33"/>
        <v>-2.4648167289497516E-3</v>
      </c>
      <c r="V253" s="6">
        <v>43769</v>
      </c>
      <c r="W253" s="7">
        <v>1.1719999999999999</v>
      </c>
      <c r="X253" s="9">
        <f t="shared" si="34"/>
        <v>-1.0228435049438201E-3</v>
      </c>
      <c r="Y253" s="6">
        <v>43769</v>
      </c>
      <c r="Z253" s="7">
        <v>1.0914999999999999</v>
      </c>
      <c r="AA253" s="9">
        <f t="shared" si="35"/>
        <v>0</v>
      </c>
    </row>
    <row r="254" spans="1:27" x14ac:dyDescent="0.25">
      <c r="A254" s="6">
        <v>43775</v>
      </c>
      <c r="B254" s="7">
        <v>17475.73</v>
      </c>
      <c r="C254" s="9">
        <f t="shared" si="27"/>
        <v>3.1888304254031399E-3</v>
      </c>
      <c r="D254" s="6">
        <v>43784</v>
      </c>
      <c r="E254" s="7">
        <v>1306.01</v>
      </c>
      <c r="F254" s="9">
        <f t="shared" si="28"/>
        <v>8.1593898598159211E-3</v>
      </c>
      <c r="G254" s="6">
        <v>43780</v>
      </c>
      <c r="H254" s="7">
        <v>2.5019</v>
      </c>
      <c r="I254" s="9">
        <f t="shared" si="29"/>
        <v>2.8861185713713452E-3</v>
      </c>
      <c r="J254" s="6">
        <v>43770</v>
      </c>
      <c r="K254" s="7">
        <v>1.1114999999999999</v>
      </c>
      <c r="L254" s="9">
        <f t="shared" si="30"/>
        <v>4.5004500450040048E-4</v>
      </c>
      <c r="M254" s="6">
        <v>43780</v>
      </c>
      <c r="N254" s="7">
        <v>2.1802000000000001</v>
      </c>
      <c r="O254" s="9">
        <f t="shared" si="31"/>
        <v>1.3762099178870086E-4</v>
      </c>
      <c r="P254" s="6">
        <v>43780</v>
      </c>
      <c r="Q254" s="7">
        <v>1.5402</v>
      </c>
      <c r="R254" s="9">
        <f t="shared" si="32"/>
        <v>-5.8399844267089925E-4</v>
      </c>
      <c r="S254" s="6">
        <v>43770</v>
      </c>
      <c r="T254" s="7">
        <v>1.2586999999999999</v>
      </c>
      <c r="U254" s="9">
        <f t="shared" si="33"/>
        <v>3.2679738562091444E-3</v>
      </c>
      <c r="V254" s="6">
        <v>43770</v>
      </c>
      <c r="W254" s="7">
        <v>1.1741999999999999</v>
      </c>
      <c r="X254" s="9">
        <f t="shared" si="34"/>
        <v>1.8771331058020306E-3</v>
      </c>
      <c r="Y254" s="6">
        <v>43770</v>
      </c>
      <c r="Z254" s="7">
        <v>1.0923</v>
      </c>
      <c r="AA254" s="9">
        <f t="shared" si="35"/>
        <v>7.3293632615678789E-4</v>
      </c>
    </row>
    <row r="255" spans="1:27" x14ac:dyDescent="0.25">
      <c r="A255" s="6">
        <v>43776</v>
      </c>
      <c r="B255" s="7">
        <v>17572.169999999998</v>
      </c>
      <c r="C255" s="9">
        <f t="shared" si="27"/>
        <v>5.5185105286015912E-3</v>
      </c>
      <c r="D255" s="6">
        <v>43787</v>
      </c>
      <c r="E255" s="7">
        <v>1304.53</v>
      </c>
      <c r="F255" s="9">
        <f t="shared" si="28"/>
        <v>-1.1332225633800799E-3</v>
      </c>
      <c r="G255" s="6">
        <v>43781</v>
      </c>
      <c r="H255" s="7">
        <v>2.5042999999999997</v>
      </c>
      <c r="I255" s="9">
        <f t="shared" si="29"/>
        <v>9.5927095407479738E-4</v>
      </c>
      <c r="J255" s="6">
        <v>43773</v>
      </c>
      <c r="K255" s="7">
        <v>1.1119000000000001</v>
      </c>
      <c r="L255" s="9">
        <f t="shared" si="30"/>
        <v>3.5987404408473054E-4</v>
      </c>
      <c r="M255" s="6">
        <v>43781</v>
      </c>
      <c r="N255" s="7">
        <v>2.1802000000000001</v>
      </c>
      <c r="O255" s="9">
        <f t="shared" si="31"/>
        <v>0</v>
      </c>
      <c r="P255" s="6">
        <v>43781</v>
      </c>
      <c r="Q255" s="7">
        <v>1.5432000000000001</v>
      </c>
      <c r="R255" s="9">
        <f t="shared" si="32"/>
        <v>1.9477989871446006E-3</v>
      </c>
      <c r="S255" s="6">
        <v>43773</v>
      </c>
      <c r="T255" s="7">
        <v>1.2690999999999999</v>
      </c>
      <c r="U255" s="9">
        <f t="shared" si="33"/>
        <v>8.2624930483832255E-3</v>
      </c>
      <c r="V255" s="6">
        <v>43773</v>
      </c>
      <c r="W255" s="7">
        <v>1.1789000000000001</v>
      </c>
      <c r="X255" s="9">
        <f t="shared" si="34"/>
        <v>4.0027252597514464E-3</v>
      </c>
      <c r="Y255" s="6">
        <v>43773</v>
      </c>
      <c r="Z255" s="7">
        <v>1.093</v>
      </c>
      <c r="AA255" s="9">
        <f t="shared" si="35"/>
        <v>6.4084958344770018E-4</v>
      </c>
    </row>
    <row r="256" spans="1:27" x14ac:dyDescent="0.25">
      <c r="A256" s="6">
        <v>43777</v>
      </c>
      <c r="B256" s="7">
        <v>17606.22</v>
      </c>
      <c r="C256" s="9">
        <f t="shared" si="27"/>
        <v>1.9377231155857765E-3</v>
      </c>
      <c r="D256" s="6">
        <v>43788</v>
      </c>
      <c r="E256" s="7">
        <v>1310.67</v>
      </c>
      <c r="F256" s="9">
        <f t="shared" si="28"/>
        <v>4.7066759675899366E-3</v>
      </c>
      <c r="G256" s="6">
        <v>43782</v>
      </c>
      <c r="H256" s="7">
        <v>2.5032999999999999</v>
      </c>
      <c r="I256" s="9">
        <f t="shared" si="29"/>
        <v>-3.9931318132807169E-4</v>
      </c>
      <c r="J256" s="6">
        <v>43774</v>
      </c>
      <c r="K256" s="7">
        <v>1.1122000000000001</v>
      </c>
      <c r="L256" s="9">
        <f t="shared" si="30"/>
        <v>2.6980843601040287E-4</v>
      </c>
      <c r="M256" s="6">
        <v>43782</v>
      </c>
      <c r="N256" s="7">
        <v>2.1825999999999999</v>
      </c>
      <c r="O256" s="9">
        <f t="shared" si="31"/>
        <v>1.1008164388586991E-3</v>
      </c>
      <c r="P256" s="6">
        <v>43782</v>
      </c>
      <c r="Q256" s="7">
        <v>1.5474999999999999</v>
      </c>
      <c r="R256" s="9">
        <f t="shared" si="32"/>
        <v>2.7864178330739686E-3</v>
      </c>
      <c r="S256" s="6">
        <v>43774</v>
      </c>
      <c r="T256" s="7">
        <v>1.2764</v>
      </c>
      <c r="U256" s="9">
        <f t="shared" si="33"/>
        <v>5.7521077929241866E-3</v>
      </c>
      <c r="V256" s="6">
        <v>43774</v>
      </c>
      <c r="W256" s="7">
        <v>1.1820999999999999</v>
      </c>
      <c r="X256" s="9">
        <f t="shared" si="34"/>
        <v>2.7143947747899477E-3</v>
      </c>
      <c r="Y256" s="6">
        <v>43774</v>
      </c>
      <c r="Z256" s="7">
        <v>1.0933999999999999</v>
      </c>
      <c r="AA256" s="9">
        <f t="shared" si="35"/>
        <v>3.6596523330279592E-4</v>
      </c>
    </row>
    <row r="257" spans="1:27" x14ac:dyDescent="0.25">
      <c r="A257" s="6">
        <v>43780</v>
      </c>
      <c r="B257" s="7">
        <v>17567.310000000001</v>
      </c>
      <c r="C257" s="9">
        <f t="shared" si="27"/>
        <v>-2.2100144153600178E-3</v>
      </c>
      <c r="D257" s="6">
        <v>43789</v>
      </c>
      <c r="E257" s="7">
        <v>1305.73</v>
      </c>
      <c r="F257" s="9">
        <f t="shared" si="28"/>
        <v>-3.7690646768447087E-3</v>
      </c>
      <c r="G257" s="6">
        <v>43783</v>
      </c>
      <c r="H257" s="7">
        <v>2.5047000000000001</v>
      </c>
      <c r="I257" s="9">
        <f t="shared" si="29"/>
        <v>5.5926177445783166E-4</v>
      </c>
      <c r="J257" s="6">
        <v>43775</v>
      </c>
      <c r="K257" s="7">
        <v>1.1120000000000001</v>
      </c>
      <c r="L257" s="9">
        <f t="shared" si="30"/>
        <v>-1.7982377270273149E-4</v>
      </c>
      <c r="M257" s="6">
        <v>43783</v>
      </c>
      <c r="N257" s="7">
        <v>2.1855000000000002</v>
      </c>
      <c r="O257" s="9">
        <f t="shared" si="31"/>
        <v>1.3286905525521611E-3</v>
      </c>
      <c r="P257" s="6">
        <v>43783</v>
      </c>
      <c r="Q257" s="7">
        <v>1.5502</v>
      </c>
      <c r="R257" s="9">
        <f t="shared" si="32"/>
        <v>1.7447495961228736E-3</v>
      </c>
      <c r="S257" s="6">
        <v>43775</v>
      </c>
      <c r="T257" s="7">
        <v>1.2747999999999999</v>
      </c>
      <c r="U257" s="9">
        <f t="shared" si="33"/>
        <v>-1.2535255405829253E-3</v>
      </c>
      <c r="V257" s="6">
        <v>43775</v>
      </c>
      <c r="W257" s="7">
        <v>1.1815</v>
      </c>
      <c r="X257" s="9">
        <f t="shared" si="34"/>
        <v>-5.075712714659791E-4</v>
      </c>
      <c r="Y257" s="6">
        <v>43775</v>
      </c>
      <c r="Z257" s="7">
        <v>1.0934999999999999</v>
      </c>
      <c r="AA257" s="9">
        <f t="shared" si="35"/>
        <v>9.1457837936701107E-5</v>
      </c>
    </row>
    <row r="258" spans="1:27" x14ac:dyDescent="0.25">
      <c r="A258" s="6">
        <v>43781</v>
      </c>
      <c r="B258" s="7">
        <v>17614.939999999999</v>
      </c>
      <c r="C258" s="9">
        <f t="shared" si="27"/>
        <v>2.7112859054685876E-3</v>
      </c>
      <c r="D258" s="6">
        <v>43790</v>
      </c>
      <c r="E258" s="7">
        <v>1294.1600000000001</v>
      </c>
      <c r="F258" s="9">
        <f t="shared" si="28"/>
        <v>-8.8609436866733064E-3</v>
      </c>
      <c r="G258" s="6">
        <v>43784</v>
      </c>
      <c r="H258" s="7">
        <v>2.5108000000000001</v>
      </c>
      <c r="I258" s="9">
        <f t="shared" si="29"/>
        <v>2.435421407753421E-3</v>
      </c>
      <c r="J258" s="6">
        <v>43776</v>
      </c>
      <c r="K258" s="7">
        <v>1.1128</v>
      </c>
      <c r="L258" s="9">
        <f t="shared" si="30"/>
        <v>7.1942446043157533E-4</v>
      </c>
      <c r="M258" s="6">
        <v>43784</v>
      </c>
      <c r="N258" s="7">
        <v>2.1867000000000001</v>
      </c>
      <c r="O258" s="9">
        <f t="shared" si="31"/>
        <v>5.4907343857234854E-4</v>
      </c>
      <c r="P258" s="6">
        <v>43784</v>
      </c>
      <c r="Q258" s="7">
        <v>1.5504</v>
      </c>
      <c r="R258" s="9">
        <f t="shared" si="32"/>
        <v>1.2901561088890336E-4</v>
      </c>
      <c r="S258" s="6">
        <v>43776</v>
      </c>
      <c r="T258" s="7">
        <v>1.2818000000000001</v>
      </c>
      <c r="U258" s="9">
        <f t="shared" si="33"/>
        <v>5.4910574207719777E-3</v>
      </c>
      <c r="V258" s="6">
        <v>43776</v>
      </c>
      <c r="W258" s="7">
        <v>1.1846000000000001</v>
      </c>
      <c r="X258" s="9">
        <f t="shared" si="34"/>
        <v>2.6237833262802391E-3</v>
      </c>
      <c r="Y258" s="6">
        <v>43776</v>
      </c>
      <c r="Z258" s="7">
        <v>1.0936999999999999</v>
      </c>
      <c r="AA258" s="9">
        <f t="shared" si="35"/>
        <v>1.8289894833102696E-4</v>
      </c>
    </row>
    <row r="259" spans="1:27" x14ac:dyDescent="0.25">
      <c r="A259" s="6">
        <v>43782</v>
      </c>
      <c r="B259" s="7">
        <v>17598.16</v>
      </c>
      <c r="C259" s="9">
        <f t="shared" si="27"/>
        <v>-9.5260046301598737E-4</v>
      </c>
      <c r="D259" s="6">
        <v>43791</v>
      </c>
      <c r="E259" s="7">
        <v>1296.4000000000001</v>
      </c>
      <c r="F259" s="9">
        <f t="shared" si="28"/>
        <v>1.7308524448290852E-3</v>
      </c>
      <c r="G259" s="6">
        <v>43787</v>
      </c>
      <c r="H259" s="7">
        <v>2.5072999999999999</v>
      </c>
      <c r="I259" s="9">
        <f t="shared" si="29"/>
        <v>-1.3939780149754184E-3</v>
      </c>
      <c r="J259" s="6">
        <v>43777</v>
      </c>
      <c r="K259" s="7">
        <v>1.1124000000000001</v>
      </c>
      <c r="L259" s="9">
        <f t="shared" si="30"/>
        <v>-3.5945363048162825E-4</v>
      </c>
      <c r="M259" s="6">
        <v>43787</v>
      </c>
      <c r="N259" s="7">
        <v>2.1871</v>
      </c>
      <c r="O259" s="9">
        <f t="shared" si="31"/>
        <v>1.8292404079204094E-4</v>
      </c>
      <c r="P259" s="6">
        <v>43787</v>
      </c>
      <c r="Q259" s="7">
        <v>1.5478000000000001</v>
      </c>
      <c r="R259" s="9">
        <f t="shared" si="32"/>
        <v>-1.6769865841072856E-3</v>
      </c>
      <c r="S259" s="6">
        <v>43777</v>
      </c>
      <c r="T259" s="7">
        <v>1.2773000000000001</v>
      </c>
      <c r="U259" s="9">
        <f t="shared" si="33"/>
        <v>-3.5106880948665535E-3</v>
      </c>
      <c r="V259" s="6">
        <v>43777</v>
      </c>
      <c r="W259" s="7">
        <v>1.1820999999999999</v>
      </c>
      <c r="X259" s="9">
        <f t="shared" si="34"/>
        <v>-2.1104170184029786E-3</v>
      </c>
      <c r="Y259" s="6">
        <v>43777</v>
      </c>
      <c r="Z259" s="7">
        <v>1.0928</v>
      </c>
      <c r="AA259" s="9">
        <f t="shared" si="35"/>
        <v>-8.22894760903265E-4</v>
      </c>
    </row>
    <row r="260" spans="1:27" x14ac:dyDescent="0.25">
      <c r="A260" s="6">
        <v>43783</v>
      </c>
      <c r="B260" s="7">
        <v>17640.23</v>
      </c>
      <c r="C260" s="9">
        <f t="shared" ref="C260:C323" si="36">(B260-B259)/B259</f>
        <v>2.3905908344963173E-3</v>
      </c>
      <c r="D260" s="6">
        <v>43794</v>
      </c>
      <c r="E260" s="7">
        <v>1314.29</v>
      </c>
      <c r="F260" s="9">
        <f t="shared" ref="F260:F323" si="37">(E260-E259)/E259</f>
        <v>1.3799753162604036E-2</v>
      </c>
      <c r="G260" s="6">
        <v>43788</v>
      </c>
      <c r="H260" s="7">
        <v>2.5074999999999998</v>
      </c>
      <c r="I260" s="9">
        <f t="shared" ref="I260:I323" si="38">(H260-H259)/H259</f>
        <v>7.9767080126023204E-5</v>
      </c>
      <c r="J260" s="6">
        <v>43780</v>
      </c>
      <c r="K260" s="7">
        <v>1.1122000000000001</v>
      </c>
      <c r="L260" s="9">
        <f t="shared" ref="L260:L323" si="39">(K260-K259)/K259</f>
        <v>-1.7979144192734444E-4</v>
      </c>
      <c r="M260" s="6">
        <v>43788</v>
      </c>
      <c r="N260" s="7">
        <v>2.1871999999999998</v>
      </c>
      <c r="O260" s="9">
        <f t="shared" ref="O260:O323" si="40">(N260-N259)/N259</f>
        <v>4.5722646426668623E-5</v>
      </c>
      <c r="P260" s="6">
        <v>43788</v>
      </c>
      <c r="Q260" s="7">
        <v>1.5483</v>
      </c>
      <c r="R260" s="9">
        <f t="shared" ref="R260:R323" si="41">(Q260-Q259)/Q259</f>
        <v>3.2303915234522867E-4</v>
      </c>
      <c r="S260" s="6">
        <v>43780</v>
      </c>
      <c r="T260" s="7">
        <v>1.2755000000000001</v>
      </c>
      <c r="U260" s="9">
        <f t="shared" ref="U260:U323" si="42">(T260-T259)/T259</f>
        <v>-1.4092225788773379E-3</v>
      </c>
      <c r="V260" s="6">
        <v>43780</v>
      </c>
      <c r="W260" s="7">
        <v>1.1814</v>
      </c>
      <c r="X260" s="9">
        <f t="shared" ref="X260:X323" si="43">(W260-W259)/W259</f>
        <v>-5.9216648337697569E-4</v>
      </c>
      <c r="Y260" s="6">
        <v>43780</v>
      </c>
      <c r="Z260" s="7">
        <v>1.0926</v>
      </c>
      <c r="AA260" s="9">
        <f t="shared" ref="AA260:AA323" si="44">(Z260-Z259)/Z259</f>
        <v>-1.8301610541725656E-4</v>
      </c>
    </row>
    <row r="261" spans="1:27" x14ac:dyDescent="0.25">
      <c r="A261" s="6">
        <v>43784</v>
      </c>
      <c r="B261" s="7">
        <v>17734.36</v>
      </c>
      <c r="C261" s="9">
        <f t="shared" si="36"/>
        <v>5.3360982254767094E-3</v>
      </c>
      <c r="D261" s="6">
        <v>43795</v>
      </c>
      <c r="E261" s="7">
        <v>1318.36</v>
      </c>
      <c r="F261" s="9">
        <f t="shared" si="37"/>
        <v>3.0967290324052806E-3</v>
      </c>
      <c r="G261" s="6">
        <v>43789</v>
      </c>
      <c r="H261" s="7">
        <v>2.4975999999999998</v>
      </c>
      <c r="I261" s="9">
        <f t="shared" si="38"/>
        <v>-3.9481555333998088E-3</v>
      </c>
      <c r="J261" s="6">
        <v>43781</v>
      </c>
      <c r="K261" s="7">
        <v>1.1123000000000001</v>
      </c>
      <c r="L261" s="9">
        <f t="shared" si="39"/>
        <v>8.9911886351365744E-5</v>
      </c>
      <c r="M261" s="6">
        <v>43789</v>
      </c>
      <c r="N261" s="7">
        <v>2.1871</v>
      </c>
      <c r="O261" s="9">
        <f t="shared" si="40"/>
        <v>-4.5720555961853943E-5</v>
      </c>
      <c r="P261" s="6">
        <v>43789</v>
      </c>
      <c r="Q261" s="7">
        <v>1.5468999999999999</v>
      </c>
      <c r="R261" s="9">
        <f t="shared" si="41"/>
        <v>-9.0421752890271125E-4</v>
      </c>
      <c r="S261" s="6">
        <v>43781</v>
      </c>
      <c r="T261" s="7">
        <v>1.278</v>
      </c>
      <c r="U261" s="9">
        <f t="shared" si="42"/>
        <v>1.960015680125399E-3</v>
      </c>
      <c r="V261" s="6">
        <v>43781</v>
      </c>
      <c r="W261" s="7">
        <v>1.1827000000000001</v>
      </c>
      <c r="X261" s="9">
        <f t="shared" si="43"/>
        <v>1.1003893685458599E-3</v>
      </c>
      <c r="Y261" s="6">
        <v>43781</v>
      </c>
      <c r="Z261" s="7">
        <v>1.093</v>
      </c>
      <c r="AA261" s="9">
        <f t="shared" si="44"/>
        <v>3.6609921288665198E-4</v>
      </c>
    </row>
    <row r="262" spans="1:27" x14ac:dyDescent="0.25">
      <c r="A262" s="6">
        <v>43787</v>
      </c>
      <c r="B262" s="7">
        <v>17713.32</v>
      </c>
      <c r="C262" s="9">
        <f t="shared" si="36"/>
        <v>-1.186397479243732E-3</v>
      </c>
      <c r="D262" s="6">
        <v>43796</v>
      </c>
      <c r="E262" s="7">
        <v>1326.06</v>
      </c>
      <c r="F262" s="9">
        <f t="shared" si="37"/>
        <v>5.840589823720415E-3</v>
      </c>
      <c r="G262" s="6">
        <v>43790</v>
      </c>
      <c r="H262" s="7">
        <v>2.4925999999999999</v>
      </c>
      <c r="I262" s="9">
        <f t="shared" si="38"/>
        <v>-2.0019218449711298E-3</v>
      </c>
      <c r="J262" s="6">
        <v>43782</v>
      </c>
      <c r="K262" s="7">
        <v>1.1129</v>
      </c>
      <c r="L262" s="9">
        <f t="shared" si="39"/>
        <v>5.394228175851244E-4</v>
      </c>
      <c r="M262" s="6">
        <v>43790</v>
      </c>
      <c r="N262" s="7">
        <v>2.1865999999999999</v>
      </c>
      <c r="O262" s="9">
        <f t="shared" si="40"/>
        <v>-2.2861323213395224E-4</v>
      </c>
      <c r="P262" s="6">
        <v>43790</v>
      </c>
      <c r="Q262" s="7">
        <v>1.5457000000000001</v>
      </c>
      <c r="R262" s="9">
        <f t="shared" si="41"/>
        <v>-7.7574503846393938E-4</v>
      </c>
      <c r="S262" s="6">
        <v>43782</v>
      </c>
      <c r="T262" s="7">
        <v>1.2774000000000001</v>
      </c>
      <c r="U262" s="9">
        <f t="shared" si="42"/>
        <v>-4.6948356807506564E-4</v>
      </c>
      <c r="V262" s="6">
        <v>43782</v>
      </c>
      <c r="W262" s="7">
        <v>1.1831</v>
      </c>
      <c r="X262" s="9">
        <f t="shared" si="43"/>
        <v>3.3820918237926432E-4</v>
      </c>
      <c r="Y262" s="6">
        <v>43782</v>
      </c>
      <c r="Z262" s="7">
        <v>1.0936999999999999</v>
      </c>
      <c r="AA262" s="9">
        <f t="shared" si="44"/>
        <v>6.4043915827989291E-4</v>
      </c>
    </row>
    <row r="263" spans="1:27" x14ac:dyDescent="0.25">
      <c r="A263" s="6">
        <v>43788</v>
      </c>
      <c r="B263" s="7">
        <v>17800.98</v>
      </c>
      <c r="C263" s="9">
        <f t="shared" si="36"/>
        <v>4.9488181775070878E-3</v>
      </c>
      <c r="D263" s="6">
        <v>43798</v>
      </c>
      <c r="E263" s="7">
        <v>1317.41</v>
      </c>
      <c r="F263" s="9">
        <f t="shared" si="37"/>
        <v>-6.5230834200563047E-3</v>
      </c>
      <c r="G263" s="6">
        <v>43791</v>
      </c>
      <c r="H263" s="7">
        <v>2.4994999999999998</v>
      </c>
      <c r="I263" s="9">
        <f t="shared" si="38"/>
        <v>2.7681938538072319E-3</v>
      </c>
      <c r="J263" s="6">
        <v>43783</v>
      </c>
      <c r="K263" s="7">
        <v>1.1133</v>
      </c>
      <c r="L263" s="9">
        <f t="shared" si="39"/>
        <v>3.5942133165599419E-4</v>
      </c>
      <c r="M263" s="6">
        <v>43791</v>
      </c>
      <c r="N263" s="7">
        <v>2.1867000000000001</v>
      </c>
      <c r="O263" s="9">
        <f t="shared" si="40"/>
        <v>4.5733101619048311E-5</v>
      </c>
      <c r="P263" s="6">
        <v>43791</v>
      </c>
      <c r="Q263" s="7">
        <v>1.5461</v>
      </c>
      <c r="R263" s="9">
        <f t="shared" si="41"/>
        <v>2.5878242867306459E-4</v>
      </c>
      <c r="S263" s="6">
        <v>43783</v>
      </c>
      <c r="T263" s="7">
        <v>1.2750999999999999</v>
      </c>
      <c r="U263" s="9">
        <f t="shared" si="42"/>
        <v>-1.8005323312980982E-3</v>
      </c>
      <c r="V263" s="6">
        <v>43783</v>
      </c>
      <c r="W263" s="7">
        <v>1.1823999999999999</v>
      </c>
      <c r="X263" s="9">
        <f t="shared" si="43"/>
        <v>-5.9166596230254831E-4</v>
      </c>
      <c r="Y263" s="6">
        <v>43783</v>
      </c>
      <c r="Z263" s="7">
        <v>1.0940000000000001</v>
      </c>
      <c r="AA263" s="9">
        <f t="shared" si="44"/>
        <v>2.7429825363462472E-4</v>
      </c>
    </row>
    <row r="264" spans="1:27" x14ac:dyDescent="0.25">
      <c r="A264" s="6">
        <v>43789</v>
      </c>
      <c r="B264" s="7">
        <v>17749.830000000002</v>
      </c>
      <c r="C264" s="9">
        <f t="shared" si="36"/>
        <v>-2.8734373051370102E-3</v>
      </c>
      <c r="D264" s="6">
        <v>43801</v>
      </c>
      <c r="E264" s="7">
        <v>1294.42</v>
      </c>
      <c r="F264" s="9">
        <f t="shared" si="37"/>
        <v>-1.7450907462369353E-2</v>
      </c>
      <c r="G264" s="6">
        <v>43794</v>
      </c>
      <c r="H264" s="7">
        <v>2.5082</v>
      </c>
      <c r="I264" s="9">
        <f t="shared" si="38"/>
        <v>3.4806961392279067E-3</v>
      </c>
      <c r="J264" s="6">
        <v>43784</v>
      </c>
      <c r="K264" s="7">
        <v>1.1143000000000001</v>
      </c>
      <c r="L264" s="9">
        <f t="shared" si="39"/>
        <v>8.9823048594279346E-4</v>
      </c>
      <c r="M264" s="6">
        <v>43794</v>
      </c>
      <c r="N264" s="7">
        <v>2.1869999999999998</v>
      </c>
      <c r="O264" s="9">
        <f t="shared" si="40"/>
        <v>1.3719303059392916E-4</v>
      </c>
      <c r="P264" s="6">
        <v>43794</v>
      </c>
      <c r="Q264" s="7">
        <v>1.5468</v>
      </c>
      <c r="R264" s="9">
        <f t="shared" si="41"/>
        <v>4.5275208589348872E-4</v>
      </c>
      <c r="S264" s="6">
        <v>43784</v>
      </c>
      <c r="T264" s="7">
        <v>1.28</v>
      </c>
      <c r="U264" s="9">
        <f t="shared" si="42"/>
        <v>3.8428358560113926E-3</v>
      </c>
      <c r="V264" s="6">
        <v>43784</v>
      </c>
      <c r="W264" s="7">
        <v>1.1848000000000001</v>
      </c>
      <c r="X264" s="9">
        <f t="shared" si="43"/>
        <v>2.029769959404753E-3</v>
      </c>
      <c r="Y264" s="6">
        <v>43784</v>
      </c>
      <c r="Z264" s="7">
        <v>1.0948</v>
      </c>
      <c r="AA264" s="9">
        <f t="shared" si="44"/>
        <v>7.312614259597E-4</v>
      </c>
    </row>
    <row r="265" spans="1:27" x14ac:dyDescent="0.25">
      <c r="A265" s="6">
        <v>43790</v>
      </c>
      <c r="B265" s="7">
        <v>17611.84</v>
      </c>
      <c r="C265" s="9">
        <f t="shared" si="36"/>
        <v>-7.7741589637760804E-3</v>
      </c>
      <c r="D265" s="6">
        <v>43802</v>
      </c>
      <c r="E265" s="7">
        <v>1289.01</v>
      </c>
      <c r="F265" s="9">
        <f t="shared" si="37"/>
        <v>-4.179478067397044E-3</v>
      </c>
      <c r="G265" s="6">
        <v>43795</v>
      </c>
      <c r="H265" s="7">
        <v>2.4990999999999999</v>
      </c>
      <c r="I265" s="9">
        <f t="shared" si="38"/>
        <v>-3.6280998325492818E-3</v>
      </c>
      <c r="J265" s="6">
        <v>43787</v>
      </c>
      <c r="K265" s="7">
        <v>1.1143000000000001</v>
      </c>
      <c r="L265" s="9">
        <f t="shared" si="39"/>
        <v>0</v>
      </c>
      <c r="M265" s="6">
        <v>43795</v>
      </c>
      <c r="N265" s="7">
        <v>2.1879</v>
      </c>
      <c r="O265" s="9">
        <f t="shared" si="40"/>
        <v>4.1152263374491223E-4</v>
      </c>
      <c r="P265" s="6">
        <v>43795</v>
      </c>
      <c r="Q265" s="7">
        <v>1.5472999999999999</v>
      </c>
      <c r="R265" s="9">
        <f t="shared" si="41"/>
        <v>3.2324799586239009E-4</v>
      </c>
      <c r="S265" s="6">
        <v>43787</v>
      </c>
      <c r="T265" s="7">
        <v>1.2797000000000001</v>
      </c>
      <c r="U265" s="9">
        <f t="shared" si="42"/>
        <v>-2.3437499999997419E-4</v>
      </c>
      <c r="V265" s="6">
        <v>43787</v>
      </c>
      <c r="W265" s="7">
        <v>1.1846000000000001</v>
      </c>
      <c r="X265" s="9">
        <f t="shared" si="43"/>
        <v>-1.6880486157999489E-4</v>
      </c>
      <c r="Y265" s="6">
        <v>43787</v>
      </c>
      <c r="Z265" s="7">
        <v>1.0948</v>
      </c>
      <c r="AA265" s="9">
        <f t="shared" si="44"/>
        <v>0</v>
      </c>
    </row>
    <row r="266" spans="1:27" x14ac:dyDescent="0.25">
      <c r="A266" s="6">
        <v>43791</v>
      </c>
      <c r="B266" s="7">
        <v>17650.66</v>
      </c>
      <c r="C266" s="9">
        <f t="shared" si="36"/>
        <v>2.2041989934044205E-3</v>
      </c>
      <c r="D266" s="6">
        <v>43803</v>
      </c>
      <c r="E266" s="7">
        <v>1298.24</v>
      </c>
      <c r="F266" s="9">
        <f t="shared" si="37"/>
        <v>7.1605340532656988E-3</v>
      </c>
      <c r="G266" s="6">
        <v>43796</v>
      </c>
      <c r="H266" s="7">
        <v>2.4999000000000002</v>
      </c>
      <c r="I266" s="9">
        <f t="shared" si="38"/>
        <v>3.2011524148707778E-4</v>
      </c>
      <c r="J266" s="6">
        <v>43788</v>
      </c>
      <c r="K266" s="7">
        <v>1.1142000000000001</v>
      </c>
      <c r="L266" s="9">
        <f t="shared" si="39"/>
        <v>-8.9742439199487552E-5</v>
      </c>
      <c r="M266" s="6">
        <v>43796</v>
      </c>
      <c r="N266" s="7">
        <v>2.1886000000000001</v>
      </c>
      <c r="O266" s="9">
        <f t="shared" si="40"/>
        <v>3.1994149641215088E-4</v>
      </c>
      <c r="P266" s="6">
        <v>43796</v>
      </c>
      <c r="Q266" s="7">
        <v>1.5462</v>
      </c>
      <c r="R266" s="9">
        <f t="shared" si="41"/>
        <v>-7.1091578879330379E-4</v>
      </c>
      <c r="S266" s="6">
        <v>43788</v>
      </c>
      <c r="T266" s="7">
        <v>1.2806</v>
      </c>
      <c r="U266" s="9">
        <f t="shared" si="42"/>
        <v>7.0328983355466188E-4</v>
      </c>
      <c r="V266" s="6">
        <v>43788</v>
      </c>
      <c r="W266" s="7">
        <v>1.1849000000000001</v>
      </c>
      <c r="X266" s="9">
        <f t="shared" si="43"/>
        <v>2.5325004220831248E-4</v>
      </c>
      <c r="Y266" s="6">
        <v>43788</v>
      </c>
      <c r="Z266" s="7">
        <v>1.0947</v>
      </c>
      <c r="AA266" s="9">
        <f t="shared" si="44"/>
        <v>-9.1340884179748802E-5</v>
      </c>
    </row>
    <row r="267" spans="1:27" x14ac:dyDescent="0.25">
      <c r="A267" s="6">
        <v>43794</v>
      </c>
      <c r="B267" s="7">
        <v>17908.439999999999</v>
      </c>
      <c r="C267" s="9">
        <f t="shared" si="36"/>
        <v>1.46045530308781E-2</v>
      </c>
      <c r="D267" s="6">
        <v>43804</v>
      </c>
      <c r="E267" s="7">
        <v>1296.93</v>
      </c>
      <c r="F267" s="9">
        <f t="shared" si="37"/>
        <v>-1.0090584175498716E-3</v>
      </c>
      <c r="G267" s="6">
        <v>43797</v>
      </c>
      <c r="H267" s="7">
        <v>2.4929999999999999</v>
      </c>
      <c r="I267" s="9">
        <f t="shared" si="38"/>
        <v>-2.7601104044163165E-3</v>
      </c>
      <c r="J267" s="6">
        <v>43789</v>
      </c>
      <c r="K267" s="7">
        <v>1.1133999999999999</v>
      </c>
      <c r="L267" s="9">
        <f t="shared" si="39"/>
        <v>-7.1800394902183978E-4</v>
      </c>
      <c r="M267" s="6">
        <v>43797</v>
      </c>
      <c r="N267" s="7">
        <v>2.1890000000000001</v>
      </c>
      <c r="O267" s="9">
        <f t="shared" si="40"/>
        <v>1.8276523805170242E-4</v>
      </c>
      <c r="P267" s="6">
        <v>43797</v>
      </c>
      <c r="Q267" s="7">
        <v>1.5467</v>
      </c>
      <c r="R267" s="9">
        <f t="shared" si="41"/>
        <v>3.2337343163882094E-4</v>
      </c>
      <c r="S267" s="6">
        <v>43789</v>
      </c>
      <c r="T267" s="7">
        <v>1.2758</v>
      </c>
      <c r="U267" s="9">
        <f t="shared" si="42"/>
        <v>-3.7482430110884865E-3</v>
      </c>
      <c r="V267" s="6">
        <v>43789</v>
      </c>
      <c r="W267" s="7">
        <v>1.1826000000000001</v>
      </c>
      <c r="X267" s="9">
        <f t="shared" si="43"/>
        <v>-1.9410920752805879E-3</v>
      </c>
      <c r="Y267" s="6">
        <v>43789</v>
      </c>
      <c r="Z267" s="7">
        <v>1.0941000000000001</v>
      </c>
      <c r="AA267" s="9">
        <f t="shared" si="44"/>
        <v>-5.4809536859407504E-4</v>
      </c>
    </row>
    <row r="268" spans="1:27" x14ac:dyDescent="0.25">
      <c r="A268" s="6">
        <v>43795</v>
      </c>
      <c r="B268" s="7">
        <v>18017.88</v>
      </c>
      <c r="C268" s="9">
        <f t="shared" si="36"/>
        <v>6.1110850526345309E-3</v>
      </c>
      <c r="D268" s="6">
        <v>43805</v>
      </c>
      <c r="E268" s="7">
        <v>1311.91</v>
      </c>
      <c r="F268" s="9">
        <f t="shared" si="37"/>
        <v>1.1550353527175728E-2</v>
      </c>
      <c r="G268" s="6">
        <v>43798</v>
      </c>
      <c r="H268" s="7">
        <v>2.4943</v>
      </c>
      <c r="I268" s="9">
        <f t="shared" si="38"/>
        <v>5.2146008824712354E-4</v>
      </c>
      <c r="J268" s="6">
        <v>43790</v>
      </c>
      <c r="K268" s="7">
        <v>1.1128</v>
      </c>
      <c r="L268" s="9">
        <f t="shared" si="39"/>
        <v>-5.3888988683306442E-4</v>
      </c>
      <c r="M268" s="6">
        <v>43798</v>
      </c>
      <c r="N268" s="7">
        <v>2.1890000000000001</v>
      </c>
      <c r="O268" s="9">
        <f t="shared" si="40"/>
        <v>0</v>
      </c>
      <c r="P268" s="6">
        <v>43798</v>
      </c>
      <c r="Q268" s="7">
        <v>1.5470999999999999</v>
      </c>
      <c r="R268" s="9">
        <f t="shared" si="41"/>
        <v>2.5861511605350488E-4</v>
      </c>
      <c r="S268" s="6">
        <v>43790</v>
      </c>
      <c r="T268" s="7">
        <v>1.2703</v>
      </c>
      <c r="U268" s="9">
        <f t="shared" si="42"/>
        <v>-4.3110205361342373E-3</v>
      </c>
      <c r="V268" s="6">
        <v>43790</v>
      </c>
      <c r="W268" s="7">
        <v>1.1798999999999999</v>
      </c>
      <c r="X268" s="9">
        <f t="shared" si="43"/>
        <v>-2.2831050228311741E-3</v>
      </c>
      <c r="Y268" s="6">
        <v>43790</v>
      </c>
      <c r="Z268" s="7">
        <v>1.0932999999999999</v>
      </c>
      <c r="AA268" s="9">
        <f t="shared" si="44"/>
        <v>-7.3119458916016261E-4</v>
      </c>
    </row>
    <row r="269" spans="1:27" x14ac:dyDescent="0.25">
      <c r="A269" s="6">
        <v>43796</v>
      </c>
      <c r="B269" s="7">
        <v>18084.330000000002</v>
      </c>
      <c r="C269" s="9">
        <f t="shared" si="36"/>
        <v>3.6880032501049359E-3</v>
      </c>
      <c r="D269" s="6">
        <v>43808</v>
      </c>
      <c r="E269" s="7">
        <v>1302</v>
      </c>
      <c r="F269" s="9">
        <f t="shared" si="37"/>
        <v>-7.5538718357204999E-3</v>
      </c>
      <c r="G269" s="6">
        <v>43801</v>
      </c>
      <c r="H269" s="7">
        <v>2.4859</v>
      </c>
      <c r="I269" s="9">
        <f t="shared" si="38"/>
        <v>-3.3676783065388939E-3</v>
      </c>
      <c r="J269" s="6">
        <v>43791</v>
      </c>
      <c r="K269" s="7">
        <v>1.113</v>
      </c>
      <c r="L269" s="9">
        <f t="shared" si="39"/>
        <v>1.7972681524081413E-4</v>
      </c>
      <c r="M269" s="6">
        <v>43801</v>
      </c>
      <c r="N269" s="7">
        <v>2.1894</v>
      </c>
      <c r="O269" s="9">
        <f t="shared" si="40"/>
        <v>1.8273184102327817E-4</v>
      </c>
      <c r="P269" s="6">
        <v>43801</v>
      </c>
      <c r="Q269" s="7">
        <v>1.5510999999999999</v>
      </c>
      <c r="R269" s="9">
        <f t="shared" si="41"/>
        <v>2.5854825156744901E-3</v>
      </c>
      <c r="S269" s="6">
        <v>43791</v>
      </c>
      <c r="T269" s="7">
        <v>1.2732000000000001</v>
      </c>
      <c r="U269" s="9">
        <f t="shared" si="42"/>
        <v>2.282925293237916E-3</v>
      </c>
      <c r="V269" s="6">
        <v>43791</v>
      </c>
      <c r="W269" s="7">
        <v>1.1811</v>
      </c>
      <c r="X269" s="9">
        <f t="shared" si="43"/>
        <v>1.01703534197821E-3</v>
      </c>
      <c r="Y269" s="6">
        <v>43791</v>
      </c>
      <c r="Z269" s="7">
        <v>1.0938000000000001</v>
      </c>
      <c r="AA269" s="9">
        <f t="shared" si="44"/>
        <v>4.573310161896707E-4</v>
      </c>
    </row>
    <row r="270" spans="1:27" x14ac:dyDescent="0.25">
      <c r="A270" s="6">
        <v>43798</v>
      </c>
      <c r="B270" s="7">
        <v>18008.78</v>
      </c>
      <c r="C270" s="9">
        <f t="shared" si="36"/>
        <v>-4.1776499322896069E-3</v>
      </c>
      <c r="D270" s="6">
        <v>43809</v>
      </c>
      <c r="E270" s="7">
        <v>1296.03</v>
      </c>
      <c r="F270" s="9">
        <f t="shared" si="37"/>
        <v>-4.5852534562212189E-3</v>
      </c>
      <c r="G270" s="6">
        <v>43802</v>
      </c>
      <c r="H270" s="7">
        <v>2.4676</v>
      </c>
      <c r="I270" s="9">
        <f t="shared" si="38"/>
        <v>-7.3615189669737251E-3</v>
      </c>
      <c r="J270" s="6">
        <v>43794</v>
      </c>
      <c r="K270" s="7">
        <v>1.1133999999999999</v>
      </c>
      <c r="L270" s="9">
        <f t="shared" si="39"/>
        <v>3.5938903863428208E-4</v>
      </c>
      <c r="M270" s="6">
        <v>43802</v>
      </c>
      <c r="N270" s="7">
        <v>2.1892</v>
      </c>
      <c r="O270" s="9">
        <f t="shared" si="40"/>
        <v>-9.1349228099012506E-5</v>
      </c>
      <c r="P270" s="6">
        <v>43802</v>
      </c>
      <c r="Q270" s="7">
        <v>1.55</v>
      </c>
      <c r="R270" s="9">
        <f t="shared" si="41"/>
        <v>-7.0917413448512597E-4</v>
      </c>
      <c r="S270" s="6">
        <v>43794</v>
      </c>
      <c r="T270" s="7">
        <v>1.2791999999999999</v>
      </c>
      <c r="U270" s="9">
        <f t="shared" si="42"/>
        <v>4.7125353440149098E-3</v>
      </c>
      <c r="V270" s="6">
        <v>43794</v>
      </c>
      <c r="W270" s="7">
        <v>1.1837</v>
      </c>
      <c r="X270" s="9">
        <f t="shared" si="43"/>
        <v>2.2013377360087507E-3</v>
      </c>
      <c r="Y270" s="6">
        <v>43794</v>
      </c>
      <c r="Z270" s="7">
        <v>1.0942000000000001</v>
      </c>
      <c r="AA270" s="9">
        <f t="shared" si="44"/>
        <v>3.6569756811113177E-4</v>
      </c>
    </row>
    <row r="271" spans="1:27" x14ac:dyDescent="0.25">
      <c r="A271" s="6">
        <v>43801</v>
      </c>
      <c r="B271" s="7">
        <v>17808.060000000001</v>
      </c>
      <c r="C271" s="9">
        <f t="shared" si="36"/>
        <v>-1.1145674498772129E-2</v>
      </c>
      <c r="D271" s="6">
        <v>43810</v>
      </c>
      <c r="E271" s="7">
        <v>1303.6400000000001</v>
      </c>
      <c r="F271" s="9">
        <f t="shared" si="37"/>
        <v>5.8717776594678578E-3</v>
      </c>
      <c r="G271" s="6">
        <v>43803</v>
      </c>
      <c r="H271" s="7">
        <v>2.4737999999999998</v>
      </c>
      <c r="I271" s="9">
        <f t="shared" si="38"/>
        <v>2.5125628140702551E-3</v>
      </c>
      <c r="J271" s="6">
        <v>43795</v>
      </c>
      <c r="K271" s="7">
        <v>1.1137999999999999</v>
      </c>
      <c r="L271" s="9">
        <f t="shared" si="39"/>
        <v>3.5925992455537628E-4</v>
      </c>
      <c r="M271" s="6">
        <v>43803</v>
      </c>
      <c r="N271" s="7">
        <v>2.1894</v>
      </c>
      <c r="O271" s="9">
        <f t="shared" si="40"/>
        <v>9.1357573542836637E-5</v>
      </c>
      <c r="P271" s="6">
        <v>43803</v>
      </c>
      <c r="Q271" s="7">
        <v>1.5528</v>
      </c>
      <c r="R271" s="9">
        <f t="shared" si="41"/>
        <v>1.80645161290317E-3</v>
      </c>
      <c r="S271" s="6">
        <v>43795</v>
      </c>
      <c r="T271" s="7">
        <v>1.2789999999999999</v>
      </c>
      <c r="U271" s="9">
        <f t="shared" si="42"/>
        <v>-1.5634771732330987E-4</v>
      </c>
      <c r="V271" s="6">
        <v>43795</v>
      </c>
      <c r="W271" s="7">
        <v>1.1838</v>
      </c>
      <c r="X271" s="9">
        <f t="shared" si="43"/>
        <v>8.4480865084049159E-5</v>
      </c>
      <c r="Y271" s="6">
        <v>43795</v>
      </c>
      <c r="Z271" s="7">
        <v>1.0945</v>
      </c>
      <c r="AA271" s="9">
        <f t="shared" si="44"/>
        <v>2.7417291171629224E-4</v>
      </c>
    </row>
    <row r="272" spans="1:27" x14ac:dyDescent="0.25">
      <c r="A272" s="6">
        <v>43802</v>
      </c>
      <c r="B272" s="7">
        <v>17790.79</v>
      </c>
      <c r="C272" s="9">
        <f t="shared" si="36"/>
        <v>-9.6978559146815746E-4</v>
      </c>
      <c r="D272" s="6">
        <v>43811</v>
      </c>
      <c r="E272" s="7">
        <v>1317.22</v>
      </c>
      <c r="F272" s="9">
        <f t="shared" si="37"/>
        <v>1.041698628455703E-2</v>
      </c>
      <c r="G272" s="6">
        <v>43804</v>
      </c>
      <c r="H272" s="7">
        <v>2.4858000000000002</v>
      </c>
      <c r="I272" s="9">
        <f t="shared" si="38"/>
        <v>4.8508367693428957E-3</v>
      </c>
      <c r="J272" s="6">
        <v>43796</v>
      </c>
      <c r="K272" s="7">
        <v>1.1146</v>
      </c>
      <c r="L272" s="9">
        <f t="shared" si="39"/>
        <v>7.1826180642856345E-4</v>
      </c>
      <c r="M272" s="6">
        <v>43804</v>
      </c>
      <c r="N272" s="7">
        <v>2.1892</v>
      </c>
      <c r="O272" s="9">
        <f t="shared" si="40"/>
        <v>-9.1349228099012506E-5</v>
      </c>
      <c r="P272" s="6">
        <v>43804</v>
      </c>
      <c r="Q272" s="7">
        <v>1.5524</v>
      </c>
      <c r="R272" s="9">
        <f t="shared" si="41"/>
        <v>-2.5759917568260948E-4</v>
      </c>
      <c r="S272" s="6">
        <v>43796</v>
      </c>
      <c r="T272" s="7">
        <v>1.2828999999999999</v>
      </c>
      <c r="U272" s="9">
        <f t="shared" si="42"/>
        <v>3.0492572322126776E-3</v>
      </c>
      <c r="V272" s="6">
        <v>43796</v>
      </c>
      <c r="W272" s="7">
        <v>1.1855</v>
      </c>
      <c r="X272" s="9">
        <f t="shared" si="43"/>
        <v>1.4360533873965492E-3</v>
      </c>
      <c r="Y272" s="6">
        <v>43796</v>
      </c>
      <c r="Z272" s="7">
        <v>1.0949</v>
      </c>
      <c r="AA272" s="9">
        <f t="shared" si="44"/>
        <v>3.6546368204655634E-4</v>
      </c>
    </row>
    <row r="273" spans="1:27" x14ac:dyDescent="0.25">
      <c r="A273" s="6">
        <v>43803</v>
      </c>
      <c r="B273" s="7">
        <v>17916.45</v>
      </c>
      <c r="C273" s="9">
        <f t="shared" si="36"/>
        <v>7.0632051752620231E-3</v>
      </c>
      <c r="D273" s="6">
        <v>43812</v>
      </c>
      <c r="E273" s="7">
        <v>1319.27</v>
      </c>
      <c r="F273" s="9">
        <f t="shared" si="37"/>
        <v>1.5563079819619764E-3</v>
      </c>
      <c r="G273" s="6">
        <v>43805</v>
      </c>
      <c r="H273" s="7">
        <v>2.4956999999999998</v>
      </c>
      <c r="I273" s="9">
        <f t="shared" si="38"/>
        <v>3.9826212889209006E-3</v>
      </c>
      <c r="J273" s="6">
        <v>43797</v>
      </c>
      <c r="K273" s="7">
        <v>1.1156999999999999</v>
      </c>
      <c r="L273" s="9">
        <f t="shared" si="39"/>
        <v>9.8690113045027698E-4</v>
      </c>
      <c r="M273" s="6">
        <v>43805</v>
      </c>
      <c r="N273" s="7">
        <v>2.1901999999999999</v>
      </c>
      <c r="O273" s="9">
        <f t="shared" si="40"/>
        <v>4.5678786771418317E-4</v>
      </c>
      <c r="P273" s="6">
        <v>43805</v>
      </c>
      <c r="Q273" s="7">
        <v>1.5547</v>
      </c>
      <c r="R273" s="9">
        <f t="shared" si="41"/>
        <v>1.4815769131666895E-3</v>
      </c>
      <c r="S273" s="6">
        <v>43797</v>
      </c>
      <c r="T273" s="7">
        <v>1.2838000000000001</v>
      </c>
      <c r="U273" s="9">
        <f t="shared" si="42"/>
        <v>7.0153558344385604E-4</v>
      </c>
      <c r="V273" s="6">
        <v>43797</v>
      </c>
      <c r="W273" s="7">
        <v>1.1861999999999999</v>
      </c>
      <c r="X273" s="9">
        <f t="shared" si="43"/>
        <v>5.9046815689575954E-4</v>
      </c>
      <c r="Y273" s="6">
        <v>43797</v>
      </c>
      <c r="Z273" s="7">
        <v>1.0953999999999999</v>
      </c>
      <c r="AA273" s="9">
        <f t="shared" si="44"/>
        <v>4.5666270892313904E-4</v>
      </c>
    </row>
    <row r="274" spans="1:27" x14ac:dyDescent="0.25">
      <c r="A274" s="6">
        <v>43804</v>
      </c>
      <c r="B274" s="7">
        <v>17908.16</v>
      </c>
      <c r="C274" s="9">
        <f t="shared" si="36"/>
        <v>-4.627032699000568E-4</v>
      </c>
      <c r="D274" s="6">
        <v>43815</v>
      </c>
      <c r="E274" s="7">
        <v>1328.66</v>
      </c>
      <c r="F274" s="9">
        <f t="shared" si="37"/>
        <v>7.1175725969665803E-3</v>
      </c>
      <c r="G274" s="6">
        <v>43808</v>
      </c>
      <c r="H274" s="7">
        <v>2.492</v>
      </c>
      <c r="I274" s="9">
        <f t="shared" si="38"/>
        <v>-1.4825499859758044E-3</v>
      </c>
      <c r="J274" s="6">
        <v>43798</v>
      </c>
      <c r="K274" s="7">
        <v>1.1151</v>
      </c>
      <c r="L274" s="9">
        <f t="shared" si="39"/>
        <v>-5.3777897284210271E-4</v>
      </c>
      <c r="M274" s="6">
        <v>43808</v>
      </c>
      <c r="N274" s="7">
        <v>2.1909000000000001</v>
      </c>
      <c r="O274" s="9">
        <f t="shared" si="40"/>
        <v>3.1960551547810474E-4</v>
      </c>
      <c r="P274" s="6">
        <v>43808</v>
      </c>
      <c r="Q274" s="7">
        <v>1.5556000000000001</v>
      </c>
      <c r="R274" s="9">
        <f t="shared" si="41"/>
        <v>5.7888981797139187E-4</v>
      </c>
      <c r="S274" s="6">
        <v>43798</v>
      </c>
      <c r="T274" s="7">
        <v>1.2778</v>
      </c>
      <c r="U274" s="9">
        <f t="shared" si="42"/>
        <v>-4.6736251752609479E-3</v>
      </c>
      <c r="V274" s="6">
        <v>43798</v>
      </c>
      <c r="W274" s="7">
        <v>1.1835</v>
      </c>
      <c r="X274" s="9">
        <f t="shared" si="43"/>
        <v>-2.2761760242791477E-3</v>
      </c>
      <c r="Y274" s="6">
        <v>43798</v>
      </c>
      <c r="Z274" s="7">
        <v>1.0948</v>
      </c>
      <c r="AA274" s="9">
        <f t="shared" si="44"/>
        <v>-5.4774511593932258E-4</v>
      </c>
    </row>
    <row r="275" spans="1:27" x14ac:dyDescent="0.25">
      <c r="A275" s="6">
        <v>43805</v>
      </c>
      <c r="B275" s="7">
        <v>18176.560000000001</v>
      </c>
      <c r="C275" s="9">
        <f t="shared" si="36"/>
        <v>1.4987581080356745E-2</v>
      </c>
      <c r="D275" s="6">
        <v>43816</v>
      </c>
      <c r="E275" s="7">
        <v>1325.1</v>
      </c>
      <c r="F275" s="9">
        <f t="shared" si="37"/>
        <v>-2.6793912663888222E-3</v>
      </c>
      <c r="G275" s="6">
        <v>43809</v>
      </c>
      <c r="H275" s="7">
        <v>2.4830999999999999</v>
      </c>
      <c r="I275" s="9">
        <f t="shared" si="38"/>
        <v>-3.5714285714286238E-3</v>
      </c>
      <c r="J275" s="6">
        <v>43801</v>
      </c>
      <c r="K275" s="7">
        <v>1.1156999999999999</v>
      </c>
      <c r="L275" s="9">
        <f t="shared" si="39"/>
        <v>5.3806833467844495E-4</v>
      </c>
      <c r="M275" s="6">
        <v>43809</v>
      </c>
      <c r="N275" s="7">
        <v>2.19</v>
      </c>
      <c r="O275" s="9">
        <f t="shared" si="40"/>
        <v>-4.107900862659742E-4</v>
      </c>
      <c r="P275" s="6">
        <v>43809</v>
      </c>
      <c r="Q275" s="7">
        <v>1.5571000000000002</v>
      </c>
      <c r="R275" s="9">
        <f t="shared" si="41"/>
        <v>9.6425816405249214E-4</v>
      </c>
      <c r="S275" s="6">
        <v>43801</v>
      </c>
      <c r="T275" s="7">
        <v>1.2730999999999999</v>
      </c>
      <c r="U275" s="9">
        <f t="shared" si="42"/>
        <v>-3.6781969009235783E-3</v>
      </c>
      <c r="V275" s="6">
        <v>43801</v>
      </c>
      <c r="W275" s="7">
        <v>1.1819</v>
      </c>
      <c r="X275" s="9">
        <f t="shared" si="43"/>
        <v>-1.3519222644698316E-3</v>
      </c>
      <c r="Y275" s="6">
        <v>43801</v>
      </c>
      <c r="Z275" s="7">
        <v>1.0947</v>
      </c>
      <c r="AA275" s="9">
        <f t="shared" si="44"/>
        <v>-9.1340884179748802E-5</v>
      </c>
    </row>
    <row r="276" spans="1:27" x14ac:dyDescent="0.25">
      <c r="A276" s="6">
        <v>43808</v>
      </c>
      <c r="B276" s="7">
        <v>18046.77</v>
      </c>
      <c r="C276" s="9">
        <f t="shared" si="36"/>
        <v>-7.1405150369487332E-3</v>
      </c>
      <c r="D276" s="6">
        <v>43817</v>
      </c>
      <c r="E276" s="7">
        <v>1330.28</v>
      </c>
      <c r="F276" s="9">
        <f t="shared" si="37"/>
        <v>3.9091389329107724E-3</v>
      </c>
      <c r="G276" s="6">
        <v>43810</v>
      </c>
      <c r="H276" s="7">
        <v>2.4832999999999998</v>
      </c>
      <c r="I276" s="9">
        <f t="shared" si="38"/>
        <v>8.0544480689451886E-5</v>
      </c>
      <c r="J276" s="6">
        <v>43802</v>
      </c>
      <c r="K276" s="7">
        <v>1.1160000000000001</v>
      </c>
      <c r="L276" s="9">
        <f t="shared" si="39"/>
        <v>2.6888948642125036E-4</v>
      </c>
      <c r="M276" s="6">
        <v>43810</v>
      </c>
      <c r="N276" s="7">
        <v>2.19</v>
      </c>
      <c r="O276" s="9">
        <f t="shared" si="40"/>
        <v>0</v>
      </c>
      <c r="P276" s="6">
        <v>43810</v>
      </c>
      <c r="Q276" s="7">
        <v>1.5581</v>
      </c>
      <c r="R276" s="9">
        <f t="shared" si="41"/>
        <v>6.4221951062866215E-4</v>
      </c>
      <c r="S276" s="6">
        <v>43802</v>
      </c>
      <c r="T276" s="7">
        <v>1.2663</v>
      </c>
      <c r="U276" s="9">
        <f t="shared" si="42"/>
        <v>-5.3412929070771487E-3</v>
      </c>
      <c r="V276" s="6">
        <v>43802</v>
      </c>
      <c r="W276" s="7">
        <v>1.1794</v>
      </c>
      <c r="X276" s="9">
        <f t="shared" si="43"/>
        <v>-2.1152381758185522E-3</v>
      </c>
      <c r="Y276" s="6">
        <v>43802</v>
      </c>
      <c r="Z276" s="7">
        <v>1.0948</v>
      </c>
      <c r="AA276" s="9">
        <f t="shared" si="44"/>
        <v>9.1349228099012506E-5</v>
      </c>
    </row>
    <row r="277" spans="1:27" x14ac:dyDescent="0.25">
      <c r="A277" s="6">
        <v>43809</v>
      </c>
      <c r="B277" s="7">
        <v>17945.189999999999</v>
      </c>
      <c r="C277" s="9">
        <f t="shared" si="36"/>
        <v>-5.6287080735223944E-3</v>
      </c>
      <c r="D277" s="6">
        <v>43818</v>
      </c>
      <c r="E277" s="7">
        <v>1332.46</v>
      </c>
      <c r="F277" s="9">
        <f t="shared" si="37"/>
        <v>1.6387527437833115E-3</v>
      </c>
      <c r="G277" s="6">
        <v>43811</v>
      </c>
      <c r="H277" s="7">
        <v>2.5133999999999999</v>
      </c>
      <c r="I277" s="9">
        <f t="shared" si="38"/>
        <v>1.2120968066685466E-2</v>
      </c>
      <c r="J277" s="6">
        <v>43803</v>
      </c>
      <c r="K277" s="7">
        <v>1.1162000000000001</v>
      </c>
      <c r="L277" s="9">
        <f t="shared" si="39"/>
        <v>1.7921146953403042E-4</v>
      </c>
      <c r="M277" s="6">
        <v>43811</v>
      </c>
      <c r="N277" s="7">
        <v>2.1905000000000001</v>
      </c>
      <c r="O277" s="9">
        <f t="shared" si="40"/>
        <v>2.2831050228318126E-4</v>
      </c>
      <c r="P277" s="6">
        <v>43811</v>
      </c>
      <c r="Q277" s="7">
        <v>1.5585</v>
      </c>
      <c r="R277" s="9">
        <f t="shared" si="41"/>
        <v>2.5672293177585257E-4</v>
      </c>
      <c r="S277" s="6">
        <v>43803</v>
      </c>
      <c r="T277" s="7">
        <v>1.2712000000000001</v>
      </c>
      <c r="U277" s="9">
        <f t="shared" si="42"/>
        <v>3.8695411829741187E-3</v>
      </c>
      <c r="V277" s="6">
        <v>43803</v>
      </c>
      <c r="W277" s="7">
        <v>1.1816</v>
      </c>
      <c r="X277" s="9">
        <f t="shared" si="43"/>
        <v>1.8653552653891637E-3</v>
      </c>
      <c r="Y277" s="6">
        <v>43803</v>
      </c>
      <c r="Z277" s="7">
        <v>1.095</v>
      </c>
      <c r="AA277" s="9">
        <f t="shared" si="44"/>
        <v>1.826817683594976E-4</v>
      </c>
    </row>
    <row r="278" spans="1:27" x14ac:dyDescent="0.25">
      <c r="A278" s="6">
        <v>43810</v>
      </c>
      <c r="B278" s="7">
        <v>17977.89</v>
      </c>
      <c r="C278" s="9">
        <f t="shared" si="36"/>
        <v>1.8222153122926382E-3</v>
      </c>
      <c r="D278" s="6">
        <v>43819</v>
      </c>
      <c r="E278" s="7">
        <v>1338.42</v>
      </c>
      <c r="F278" s="9">
        <f t="shared" si="37"/>
        <v>4.4729297689987211E-3</v>
      </c>
      <c r="G278" s="6">
        <v>43812</v>
      </c>
      <c r="H278" s="7">
        <v>2.5255000000000001</v>
      </c>
      <c r="I278" s="9">
        <f t="shared" si="38"/>
        <v>4.8141959099229021E-3</v>
      </c>
      <c r="J278" s="6">
        <v>43804</v>
      </c>
      <c r="K278" s="7">
        <v>1.1163000000000001</v>
      </c>
      <c r="L278" s="9">
        <f t="shared" si="39"/>
        <v>8.9589679268938337E-5</v>
      </c>
      <c r="M278" s="6">
        <v>43812</v>
      </c>
      <c r="N278" s="7">
        <v>2.19</v>
      </c>
      <c r="O278" s="9">
        <f t="shared" si="40"/>
        <v>-2.2825838849585344E-4</v>
      </c>
      <c r="P278" s="6">
        <v>43812</v>
      </c>
      <c r="Q278" s="7">
        <v>1.5601</v>
      </c>
      <c r="R278" s="9">
        <f t="shared" si="41"/>
        <v>1.0266281681103918E-3</v>
      </c>
      <c r="S278" s="6">
        <v>43804</v>
      </c>
      <c r="T278" s="7">
        <v>1.2736000000000001</v>
      </c>
      <c r="U278" s="9">
        <f t="shared" si="42"/>
        <v>1.8879798615481101E-3</v>
      </c>
      <c r="V278" s="6">
        <v>43804</v>
      </c>
      <c r="W278" s="7">
        <v>1.1826000000000001</v>
      </c>
      <c r="X278" s="9">
        <f t="shared" si="43"/>
        <v>8.4631008801634385E-4</v>
      </c>
      <c r="Y278" s="6">
        <v>43804</v>
      </c>
      <c r="Z278" s="7">
        <v>1.0952999999999999</v>
      </c>
      <c r="AA278" s="9">
        <f t="shared" si="44"/>
        <v>2.7397260273969587E-4</v>
      </c>
    </row>
    <row r="279" spans="1:27" x14ac:dyDescent="0.25">
      <c r="A279" s="6">
        <v>43811</v>
      </c>
      <c r="B279" s="7">
        <v>18065.77</v>
      </c>
      <c r="C279" s="9">
        <f t="shared" si="36"/>
        <v>4.8882265938884383E-3</v>
      </c>
      <c r="D279" s="6">
        <v>43822</v>
      </c>
      <c r="E279" s="7">
        <v>1346.31</v>
      </c>
      <c r="F279" s="9">
        <f t="shared" si="37"/>
        <v>5.8950105348096055E-3</v>
      </c>
      <c r="G279" s="6">
        <v>43815</v>
      </c>
      <c r="H279" s="7">
        <v>2.5373000000000001</v>
      </c>
      <c r="I279" s="9">
        <f t="shared" si="38"/>
        <v>4.6723421104731865E-3</v>
      </c>
      <c r="J279" s="6">
        <v>43805</v>
      </c>
      <c r="K279" s="7">
        <v>1.1169</v>
      </c>
      <c r="L279" s="9">
        <f t="shared" si="39"/>
        <v>5.3748992206390205E-4</v>
      </c>
      <c r="M279" s="6">
        <v>43815</v>
      </c>
      <c r="N279" s="7">
        <v>2.1909999999999998</v>
      </c>
      <c r="O279" s="9">
        <f t="shared" si="40"/>
        <v>4.5662100456615978E-4</v>
      </c>
      <c r="P279" s="6">
        <v>43815</v>
      </c>
      <c r="Q279" s="7">
        <v>1.5629999999999999</v>
      </c>
      <c r="R279" s="9">
        <f t="shared" si="41"/>
        <v>1.8588552015895792E-3</v>
      </c>
      <c r="S279" s="6">
        <v>43805</v>
      </c>
      <c r="T279" s="7">
        <v>1.2810999999999999</v>
      </c>
      <c r="U279" s="9">
        <f t="shared" si="42"/>
        <v>5.8888190954772615E-3</v>
      </c>
      <c r="V279" s="6">
        <v>43805</v>
      </c>
      <c r="W279" s="7">
        <v>1.1859999999999999</v>
      </c>
      <c r="X279" s="9">
        <f t="shared" si="43"/>
        <v>2.8750211398611935E-3</v>
      </c>
      <c r="Y279" s="6">
        <v>43805</v>
      </c>
      <c r="Z279" s="7">
        <v>1.0961000000000001</v>
      </c>
      <c r="AA279" s="9">
        <f t="shared" si="44"/>
        <v>7.3039349949797681E-4</v>
      </c>
    </row>
    <row r="280" spans="1:27" x14ac:dyDescent="0.25">
      <c r="A280" s="6">
        <v>43812</v>
      </c>
      <c r="B280" s="7">
        <v>18190.21</v>
      </c>
      <c r="C280" s="9">
        <f t="shared" si="36"/>
        <v>6.8881647447077369E-3</v>
      </c>
      <c r="D280" s="6">
        <v>43823</v>
      </c>
      <c r="E280" s="7">
        <v>1346.99</v>
      </c>
      <c r="F280" s="9">
        <f t="shared" si="37"/>
        <v>5.0508426736788981E-4</v>
      </c>
      <c r="G280" s="6">
        <v>43816</v>
      </c>
      <c r="H280" s="7">
        <v>2.5392000000000001</v>
      </c>
      <c r="I280" s="9">
        <f t="shared" si="38"/>
        <v>7.4882749379261918E-4</v>
      </c>
      <c r="J280" s="6">
        <v>43808</v>
      </c>
      <c r="K280" s="7">
        <v>1.117</v>
      </c>
      <c r="L280" s="9">
        <f t="shared" si="39"/>
        <v>8.953353030709015E-5</v>
      </c>
      <c r="M280" s="6">
        <v>43816</v>
      </c>
      <c r="N280" s="7">
        <v>2.1909999999999998</v>
      </c>
      <c r="O280" s="9">
        <f t="shared" si="40"/>
        <v>0</v>
      </c>
      <c r="P280" s="6">
        <v>43816</v>
      </c>
      <c r="Q280" s="7">
        <v>1.5607</v>
      </c>
      <c r="R280" s="9">
        <f t="shared" si="41"/>
        <v>-1.471529110684561E-3</v>
      </c>
      <c r="S280" s="6">
        <v>43808</v>
      </c>
      <c r="T280" s="7">
        <v>1.2798</v>
      </c>
      <c r="U280" s="9">
        <f t="shared" si="42"/>
        <v>-1.0147529466863296E-3</v>
      </c>
      <c r="V280" s="6">
        <v>43808</v>
      </c>
      <c r="W280" s="7">
        <v>1.1855</v>
      </c>
      <c r="X280" s="9">
        <f t="shared" si="43"/>
        <v>-4.2158516020231445E-4</v>
      </c>
      <c r="Y280" s="6">
        <v>43808</v>
      </c>
      <c r="Z280" s="7">
        <v>1.0962000000000001</v>
      </c>
      <c r="AA280" s="9">
        <f t="shared" si="44"/>
        <v>9.1232551774463071E-5</v>
      </c>
    </row>
    <row r="281" spans="1:27" x14ac:dyDescent="0.25">
      <c r="A281" s="6">
        <v>43815</v>
      </c>
      <c r="B281" s="7">
        <v>18412.25</v>
      </c>
      <c r="C281" s="9">
        <f t="shared" si="36"/>
        <v>1.2206566059435316E-2</v>
      </c>
      <c r="D281" s="6">
        <v>43826</v>
      </c>
      <c r="E281" s="7">
        <v>1344.01</v>
      </c>
      <c r="F281" s="9">
        <f t="shared" si="37"/>
        <v>-2.2123401064596013E-3</v>
      </c>
      <c r="G281" s="6">
        <v>43817</v>
      </c>
      <c r="H281" s="7">
        <v>2.5427999999999997</v>
      </c>
      <c r="I281" s="9">
        <f t="shared" si="38"/>
        <v>1.4177693761813182E-3</v>
      </c>
      <c r="J281" s="6">
        <v>43809</v>
      </c>
      <c r="K281" s="7">
        <v>1.1165</v>
      </c>
      <c r="L281" s="9">
        <f t="shared" si="39"/>
        <v>-4.4762757385850041E-4</v>
      </c>
      <c r="M281" s="6">
        <v>43817</v>
      </c>
      <c r="N281" s="7">
        <v>2.1905000000000001</v>
      </c>
      <c r="O281" s="9">
        <f t="shared" si="40"/>
        <v>-2.2820629849371198E-4</v>
      </c>
      <c r="P281" s="6">
        <v>43817</v>
      </c>
      <c r="Q281" s="7">
        <v>1.5643</v>
      </c>
      <c r="R281" s="9">
        <f t="shared" si="41"/>
        <v>2.3066572691741189E-3</v>
      </c>
      <c r="S281" s="6">
        <v>43809</v>
      </c>
      <c r="T281" s="7">
        <v>1.2775000000000001</v>
      </c>
      <c r="U281" s="9">
        <f t="shared" si="42"/>
        <v>-1.7971558055945996E-3</v>
      </c>
      <c r="V281" s="6">
        <v>43809</v>
      </c>
      <c r="W281" s="7">
        <v>1.1845000000000001</v>
      </c>
      <c r="X281" s="9">
        <f t="shared" si="43"/>
        <v>-8.4352593842251355E-4</v>
      </c>
      <c r="Y281" s="6">
        <v>43809</v>
      </c>
      <c r="Z281" s="7">
        <v>1.0960000000000001</v>
      </c>
      <c r="AA281" s="9">
        <f t="shared" si="44"/>
        <v>-1.8244845831050718E-4</v>
      </c>
    </row>
    <row r="282" spans="1:27" x14ac:dyDescent="0.25">
      <c r="A282" s="6">
        <v>43816</v>
      </c>
      <c r="B282" s="7">
        <v>18309.419999999998</v>
      </c>
      <c r="C282" s="9">
        <f t="shared" si="36"/>
        <v>-5.5848687694334881E-3</v>
      </c>
      <c r="D282" s="6">
        <v>43829</v>
      </c>
      <c r="E282" s="7">
        <v>1323.94</v>
      </c>
      <c r="F282" s="9">
        <f t="shared" si="37"/>
        <v>-1.493292460621568E-2</v>
      </c>
      <c r="G282" s="6">
        <v>43818</v>
      </c>
      <c r="H282" s="7">
        <v>2.5512000000000001</v>
      </c>
      <c r="I282" s="9">
        <f t="shared" si="38"/>
        <v>3.3034450212365927E-3</v>
      </c>
      <c r="J282" s="6">
        <v>43810</v>
      </c>
      <c r="K282" s="7">
        <v>1.1167</v>
      </c>
      <c r="L282" s="9">
        <f t="shared" si="39"/>
        <v>1.791312136139525E-4</v>
      </c>
      <c r="M282" s="6">
        <v>43818</v>
      </c>
      <c r="N282" s="7">
        <v>2.1898</v>
      </c>
      <c r="O282" s="9">
        <f t="shared" si="40"/>
        <v>-3.1956174389415428E-4</v>
      </c>
      <c r="P282" s="6">
        <v>43818</v>
      </c>
      <c r="Q282" s="7">
        <v>1.5651999999999999</v>
      </c>
      <c r="R282" s="9">
        <f t="shared" si="41"/>
        <v>5.7533721153225144E-4</v>
      </c>
      <c r="S282" s="6">
        <v>43810</v>
      </c>
      <c r="T282" s="7">
        <v>1.2799</v>
      </c>
      <c r="U282" s="9">
        <f t="shared" si="42"/>
        <v>1.8786692759295168E-3</v>
      </c>
      <c r="V282" s="6">
        <v>43810</v>
      </c>
      <c r="W282" s="7">
        <v>1.1856</v>
      </c>
      <c r="X282" s="9">
        <f t="shared" si="43"/>
        <v>9.2866188265080521E-4</v>
      </c>
      <c r="Y282" s="6">
        <v>43810</v>
      </c>
      <c r="Z282" s="7">
        <v>1.0963000000000001</v>
      </c>
      <c r="AA282" s="9">
        <f t="shared" si="44"/>
        <v>2.7372262773719611E-4</v>
      </c>
    </row>
    <row r="283" spans="1:27" x14ac:dyDescent="0.25">
      <c r="A283" s="6">
        <v>43817</v>
      </c>
      <c r="B283" s="7">
        <v>18342.39</v>
      </c>
      <c r="C283" s="9">
        <f t="shared" si="36"/>
        <v>1.8007124201641104E-3</v>
      </c>
      <c r="D283" s="6">
        <v>43830</v>
      </c>
      <c r="E283" s="7">
        <v>1323.56</v>
      </c>
      <c r="F283" s="9">
        <f t="shared" si="37"/>
        <v>-2.8702207048666035E-4</v>
      </c>
      <c r="G283" s="6">
        <v>43819</v>
      </c>
      <c r="H283" s="7">
        <v>2.5464000000000002</v>
      </c>
      <c r="I283" s="9">
        <f t="shared" si="38"/>
        <v>-1.8814675446848208E-3</v>
      </c>
      <c r="J283" s="6">
        <v>43811</v>
      </c>
      <c r="K283" s="7">
        <v>1.1167</v>
      </c>
      <c r="L283" s="9">
        <f t="shared" si="39"/>
        <v>0</v>
      </c>
      <c r="M283" s="6">
        <v>43819</v>
      </c>
      <c r="N283" s="7">
        <v>2.1911999999999998</v>
      </c>
      <c r="O283" s="9">
        <f t="shared" si="40"/>
        <v>6.3932779249239471E-4</v>
      </c>
      <c r="P283" s="6">
        <v>43819</v>
      </c>
      <c r="Q283" s="7">
        <v>1.5669</v>
      </c>
      <c r="R283" s="9">
        <f t="shared" si="41"/>
        <v>1.0861231791464573E-3</v>
      </c>
      <c r="S283" s="6">
        <v>43811</v>
      </c>
      <c r="T283" s="7">
        <v>1.2876000000000001</v>
      </c>
      <c r="U283" s="9">
        <f t="shared" si="42"/>
        <v>6.0160950074224862E-3</v>
      </c>
      <c r="V283" s="6">
        <v>43811</v>
      </c>
      <c r="W283" s="7">
        <v>1.1888000000000001</v>
      </c>
      <c r="X283" s="9">
        <f t="shared" si="43"/>
        <v>2.6990553306343555E-3</v>
      </c>
      <c r="Y283" s="6">
        <v>43811</v>
      </c>
      <c r="Z283" s="7">
        <v>1.0966</v>
      </c>
      <c r="AA283" s="9">
        <f t="shared" si="44"/>
        <v>2.736477241630639E-4</v>
      </c>
    </row>
    <row r="284" spans="1:27" x14ac:dyDescent="0.25">
      <c r="A284" s="6">
        <v>43818</v>
      </c>
      <c r="B284" s="7">
        <v>18487.2</v>
      </c>
      <c r="C284" s="9">
        <f t="shared" si="36"/>
        <v>7.894827228076674E-3</v>
      </c>
      <c r="D284" s="6">
        <v>43832</v>
      </c>
      <c r="E284" s="7">
        <v>1346.9</v>
      </c>
      <c r="F284" s="9">
        <f t="shared" si="37"/>
        <v>1.7634259119344908E-2</v>
      </c>
      <c r="G284" s="6">
        <v>43822</v>
      </c>
      <c r="H284" s="7">
        <v>2.5586000000000002</v>
      </c>
      <c r="I284" s="9">
        <f t="shared" si="38"/>
        <v>4.7910775997486599E-3</v>
      </c>
      <c r="J284" s="6">
        <v>43812</v>
      </c>
      <c r="K284" s="7">
        <v>1.1174999999999999</v>
      </c>
      <c r="L284" s="9">
        <f t="shared" si="39"/>
        <v>7.1639652547677256E-4</v>
      </c>
      <c r="M284" s="6">
        <v>43822</v>
      </c>
      <c r="N284" s="7">
        <v>2.1924999999999999</v>
      </c>
      <c r="O284" s="9">
        <f t="shared" si="40"/>
        <v>5.932822197882799E-4</v>
      </c>
      <c r="P284" s="6">
        <v>43822</v>
      </c>
      <c r="Q284" s="7">
        <v>1.5697000000000001</v>
      </c>
      <c r="R284" s="9">
        <f t="shared" si="41"/>
        <v>1.7869678983981976E-3</v>
      </c>
      <c r="S284" s="6">
        <v>43812</v>
      </c>
      <c r="T284" s="7">
        <v>1.2915000000000001</v>
      </c>
      <c r="U284" s="9">
        <f t="shared" si="42"/>
        <v>3.028890959925454E-3</v>
      </c>
      <c r="V284" s="6">
        <v>43812</v>
      </c>
      <c r="W284" s="7">
        <v>1.1904999999999999</v>
      </c>
      <c r="X284" s="9">
        <f t="shared" si="43"/>
        <v>1.4300134589500444E-3</v>
      </c>
      <c r="Y284" s="6">
        <v>43812</v>
      </c>
      <c r="Z284" s="7">
        <v>1.0972</v>
      </c>
      <c r="AA284" s="9">
        <f t="shared" si="44"/>
        <v>5.4714572314420377E-4</v>
      </c>
    </row>
    <row r="285" spans="1:27" x14ac:dyDescent="0.25">
      <c r="A285" s="6">
        <v>43819</v>
      </c>
      <c r="B285" s="7">
        <v>18664.740000000002</v>
      </c>
      <c r="C285" s="9">
        <f t="shared" si="36"/>
        <v>9.6034012722316445E-3</v>
      </c>
      <c r="D285" s="6">
        <v>43833</v>
      </c>
      <c r="E285" s="7">
        <v>1340.27</v>
      </c>
      <c r="F285" s="9">
        <f t="shared" si="37"/>
        <v>-4.9224144331428531E-3</v>
      </c>
      <c r="G285" s="6">
        <v>43829</v>
      </c>
      <c r="H285" s="7">
        <v>2.5613000000000001</v>
      </c>
      <c r="I285" s="9">
        <f t="shared" si="38"/>
        <v>1.0552645978269071E-3</v>
      </c>
      <c r="J285" s="6">
        <v>43815</v>
      </c>
      <c r="K285" s="7">
        <v>1.1184000000000001</v>
      </c>
      <c r="L285" s="9">
        <f t="shared" si="39"/>
        <v>8.0536912751688855E-4</v>
      </c>
      <c r="M285" s="6">
        <v>43829</v>
      </c>
      <c r="N285" s="7">
        <v>2.1920000000000002</v>
      </c>
      <c r="O285" s="9">
        <f t="shared" si="40"/>
        <v>-2.2805017103750191E-4</v>
      </c>
      <c r="P285" s="6">
        <v>43829</v>
      </c>
      <c r="Q285" s="7">
        <v>1.5596000000000001</v>
      </c>
      <c r="R285" s="9">
        <f t="shared" si="41"/>
        <v>-6.434350512836846E-3</v>
      </c>
      <c r="S285" s="6">
        <v>43815</v>
      </c>
      <c r="T285" s="7">
        <v>1.2963</v>
      </c>
      <c r="U285" s="9">
        <f t="shared" si="42"/>
        <v>3.7166085946573092E-3</v>
      </c>
      <c r="V285" s="6">
        <v>43815</v>
      </c>
      <c r="W285" s="7">
        <v>1.1928000000000001</v>
      </c>
      <c r="X285" s="9">
        <f t="shared" si="43"/>
        <v>1.931961360772945E-3</v>
      </c>
      <c r="Y285" s="6">
        <v>43815</v>
      </c>
      <c r="Z285" s="7">
        <v>1.0979000000000001</v>
      </c>
      <c r="AA285" s="9">
        <f t="shared" si="44"/>
        <v>6.3798760481238151E-4</v>
      </c>
    </row>
    <row r="286" spans="1:27" x14ac:dyDescent="0.25">
      <c r="A286" s="6">
        <v>43822</v>
      </c>
      <c r="B286" s="7">
        <v>18649.080000000002</v>
      </c>
      <c r="C286" s="9">
        <f t="shared" si="36"/>
        <v>-8.3901516978001581E-4</v>
      </c>
      <c r="D286" s="6">
        <v>43836</v>
      </c>
      <c r="E286" s="7">
        <v>1338.21</v>
      </c>
      <c r="F286" s="9">
        <f t="shared" si="37"/>
        <v>-1.5370037380527397E-3</v>
      </c>
      <c r="G286" s="6">
        <v>43830</v>
      </c>
      <c r="H286" s="7">
        <v>2.5605000000000002</v>
      </c>
      <c r="I286" s="9">
        <f t="shared" si="38"/>
        <v>-3.123413891382938E-4</v>
      </c>
      <c r="J286" s="6">
        <v>43816</v>
      </c>
      <c r="K286" s="7">
        <v>1.1181000000000001</v>
      </c>
      <c r="L286" s="9">
        <f t="shared" si="39"/>
        <v>-2.6824034334760994E-4</v>
      </c>
      <c r="M286" s="6">
        <v>43830</v>
      </c>
      <c r="N286" s="7">
        <v>2.1916000000000002</v>
      </c>
      <c r="O286" s="9">
        <f t="shared" si="40"/>
        <v>-1.8248175182479739E-4</v>
      </c>
      <c r="P286" s="6">
        <v>43830</v>
      </c>
      <c r="Q286" s="7">
        <v>1.5584</v>
      </c>
      <c r="R286" s="9">
        <f t="shared" si="41"/>
        <v>-7.6942805847659006E-4</v>
      </c>
      <c r="S286" s="6">
        <v>43816</v>
      </c>
      <c r="T286" s="7">
        <v>1.2964</v>
      </c>
      <c r="U286" s="9">
        <f t="shared" si="42"/>
        <v>7.7142636735315123E-5</v>
      </c>
      <c r="V286" s="6">
        <v>43816</v>
      </c>
      <c r="W286" s="7">
        <v>1.1926000000000001</v>
      </c>
      <c r="X286" s="9">
        <f t="shared" si="43"/>
        <v>-1.67672702883952E-4</v>
      </c>
      <c r="Y286" s="6">
        <v>43816</v>
      </c>
      <c r="Z286" s="7">
        <v>1.0975999999999999</v>
      </c>
      <c r="AA286" s="9">
        <f t="shared" si="44"/>
        <v>-2.7324892977519718E-4</v>
      </c>
    </row>
    <row r="287" spans="1:27" x14ac:dyDescent="0.25">
      <c r="A287" s="6">
        <v>43823</v>
      </c>
      <c r="B287" s="7">
        <v>18681.38</v>
      </c>
      <c r="C287" s="9">
        <f t="shared" si="36"/>
        <v>1.7319889238503598E-3</v>
      </c>
      <c r="D287" s="6">
        <v>43837</v>
      </c>
      <c r="E287" s="7">
        <v>1348.13</v>
      </c>
      <c r="F287" s="9">
        <f t="shared" si="37"/>
        <v>7.4128873644645253E-3</v>
      </c>
      <c r="G287" s="6">
        <v>43832</v>
      </c>
      <c r="H287" s="7">
        <v>2.5869999999999997</v>
      </c>
      <c r="I287" s="9">
        <f t="shared" si="38"/>
        <v>1.0349541105252694E-2</v>
      </c>
      <c r="J287" s="6">
        <v>43817</v>
      </c>
      <c r="K287" s="7">
        <v>1.1186</v>
      </c>
      <c r="L287" s="9">
        <f t="shared" si="39"/>
        <v>4.4718719255875582E-4</v>
      </c>
      <c r="M287" s="6">
        <v>43832</v>
      </c>
      <c r="N287" s="7">
        <v>2.1913</v>
      </c>
      <c r="O287" s="9">
        <f t="shared" si="40"/>
        <v>-1.3688629311926857E-4</v>
      </c>
      <c r="P287" s="6">
        <v>43832</v>
      </c>
      <c r="Q287" s="7">
        <v>1.5592000000000001</v>
      </c>
      <c r="R287" s="9">
        <f t="shared" si="41"/>
        <v>5.1334702258735499E-4</v>
      </c>
      <c r="S287" s="6">
        <v>43817</v>
      </c>
      <c r="T287" s="7">
        <v>1.2996000000000001</v>
      </c>
      <c r="U287" s="9">
        <f t="shared" si="42"/>
        <v>2.4683739586548068E-3</v>
      </c>
      <c r="V287" s="6">
        <v>43817</v>
      </c>
      <c r="W287" s="7">
        <v>1.1942999999999999</v>
      </c>
      <c r="X287" s="9">
        <f t="shared" si="43"/>
        <v>1.4254569847390681E-3</v>
      </c>
      <c r="Y287" s="6">
        <v>43817</v>
      </c>
      <c r="Z287" s="7">
        <v>1.0982000000000001</v>
      </c>
      <c r="AA287" s="9">
        <f t="shared" si="44"/>
        <v>5.4664723032084187E-4</v>
      </c>
    </row>
    <row r="288" spans="1:27" x14ac:dyDescent="0.25">
      <c r="A288" s="6">
        <v>43826</v>
      </c>
      <c r="B288" s="7">
        <v>18735.310000000001</v>
      </c>
      <c r="C288" s="9">
        <f t="shared" si="36"/>
        <v>2.8868317008700797E-3</v>
      </c>
      <c r="D288" s="6">
        <v>43838</v>
      </c>
      <c r="E288" s="7">
        <v>1364.04</v>
      </c>
      <c r="F288" s="9">
        <f t="shared" si="37"/>
        <v>1.1801532493157079E-2</v>
      </c>
      <c r="G288" s="6">
        <v>43833</v>
      </c>
      <c r="H288" s="7">
        <v>2.5760999999999998</v>
      </c>
      <c r="I288" s="9">
        <f t="shared" si="38"/>
        <v>-4.2133745651333245E-3</v>
      </c>
      <c r="J288" s="6">
        <v>43818</v>
      </c>
      <c r="K288" s="7">
        <v>1.1188</v>
      </c>
      <c r="L288" s="9">
        <f t="shared" si="39"/>
        <v>1.7879492222418913E-4</v>
      </c>
      <c r="M288" s="6">
        <v>43833</v>
      </c>
      <c r="N288" s="7">
        <v>2.1924999999999999</v>
      </c>
      <c r="O288" s="9">
        <f t="shared" si="40"/>
        <v>5.4762013416687256E-4</v>
      </c>
      <c r="P288" s="6">
        <v>43833</v>
      </c>
      <c r="Q288" s="7">
        <v>1.5623</v>
      </c>
      <c r="R288" s="9">
        <f t="shared" si="41"/>
        <v>1.9881990764493845E-3</v>
      </c>
      <c r="S288" s="6">
        <v>43818</v>
      </c>
      <c r="T288" s="7">
        <v>1.2994000000000001</v>
      </c>
      <c r="U288" s="9">
        <f t="shared" si="42"/>
        <v>-1.5389350569404276E-4</v>
      </c>
      <c r="V288" s="6">
        <v>43818</v>
      </c>
      <c r="W288" s="7">
        <v>1.1941999999999999</v>
      </c>
      <c r="X288" s="9">
        <f t="shared" si="43"/>
        <v>-8.3731055848605039E-5</v>
      </c>
      <c r="Y288" s="6">
        <v>43818</v>
      </c>
      <c r="Z288" s="7">
        <v>1.0982000000000001</v>
      </c>
      <c r="AA288" s="9">
        <f t="shared" si="44"/>
        <v>0</v>
      </c>
    </row>
    <row r="289" spans="1:27" x14ac:dyDescent="0.25">
      <c r="A289" s="6">
        <v>43829</v>
      </c>
      <c r="B289" s="7">
        <v>18522.2</v>
      </c>
      <c r="C289" s="9">
        <f t="shared" si="36"/>
        <v>-1.1374778426404504E-2</v>
      </c>
      <c r="D289" s="6">
        <v>43839</v>
      </c>
      <c r="E289" s="7">
        <v>1375.59</v>
      </c>
      <c r="F289" s="9">
        <f t="shared" si="37"/>
        <v>8.467493621887888E-3</v>
      </c>
      <c r="G289" s="6">
        <v>43836</v>
      </c>
      <c r="H289" s="7">
        <v>2.5638999999999998</v>
      </c>
      <c r="I289" s="9">
        <f t="shared" si="38"/>
        <v>-4.7358409999611779E-3</v>
      </c>
      <c r="J289" s="6">
        <v>43819</v>
      </c>
      <c r="K289" s="7">
        <v>1.1194</v>
      </c>
      <c r="L289" s="9">
        <f t="shared" si="39"/>
        <v>5.3628888094380933E-4</v>
      </c>
      <c r="M289" s="6">
        <v>43836</v>
      </c>
      <c r="N289" s="7">
        <v>2.1936</v>
      </c>
      <c r="O289" s="9">
        <f t="shared" si="40"/>
        <v>5.0171037628282829E-4</v>
      </c>
      <c r="P289" s="6">
        <v>43836</v>
      </c>
      <c r="Q289" s="7">
        <v>1.5577999999999999</v>
      </c>
      <c r="R289" s="9">
        <f t="shared" si="41"/>
        <v>-2.8803686871920696E-3</v>
      </c>
      <c r="S289" s="6">
        <v>43819</v>
      </c>
      <c r="T289" s="7">
        <v>1.3017000000000001</v>
      </c>
      <c r="U289" s="9">
        <f t="shared" si="42"/>
        <v>1.7700477143296665E-3</v>
      </c>
      <c r="V289" s="6">
        <v>43819</v>
      </c>
      <c r="W289" s="7">
        <v>1.1954</v>
      </c>
      <c r="X289" s="9">
        <f t="shared" si="43"/>
        <v>1.0048568079049488E-3</v>
      </c>
      <c r="Y289" s="6">
        <v>43819</v>
      </c>
      <c r="Z289" s="7">
        <v>1.0987</v>
      </c>
      <c r="AA289" s="9">
        <f t="shared" si="44"/>
        <v>4.5529047532320605E-4</v>
      </c>
    </row>
    <row r="290" spans="1:27" x14ac:dyDescent="0.25">
      <c r="A290" s="6">
        <v>43830</v>
      </c>
      <c r="B290" s="7">
        <v>18502.099999999999</v>
      </c>
      <c r="C290" s="9">
        <f t="shared" si="36"/>
        <v>-1.0851842653681627E-3</v>
      </c>
      <c r="D290" s="6">
        <v>43840</v>
      </c>
      <c r="E290" s="7">
        <v>1372.4</v>
      </c>
      <c r="F290" s="9">
        <f t="shared" si="37"/>
        <v>-2.3190049360636727E-3</v>
      </c>
      <c r="G290" s="6">
        <v>43837</v>
      </c>
      <c r="H290" s="7">
        <v>2.556</v>
      </c>
      <c r="I290" s="9">
        <f t="shared" si="38"/>
        <v>-3.0812434182299606E-3</v>
      </c>
      <c r="J290" s="6">
        <v>43822</v>
      </c>
      <c r="K290" s="7">
        <v>1.1201000000000001</v>
      </c>
      <c r="L290" s="9">
        <f t="shared" si="39"/>
        <v>6.2533500089346518E-4</v>
      </c>
      <c r="M290" s="6">
        <v>43837</v>
      </c>
      <c r="N290" s="7">
        <v>2.1915</v>
      </c>
      <c r="O290" s="9">
        <f t="shared" si="40"/>
        <v>-9.5733041575491926E-4</v>
      </c>
      <c r="P290" s="6">
        <v>43837</v>
      </c>
      <c r="Q290" s="7">
        <v>1.5581</v>
      </c>
      <c r="R290" s="9">
        <f t="shared" si="41"/>
        <v>1.9257927846975801E-4</v>
      </c>
      <c r="S290" s="6">
        <v>43822</v>
      </c>
      <c r="T290" s="7">
        <v>1.3038000000000001</v>
      </c>
      <c r="U290" s="9">
        <f t="shared" si="42"/>
        <v>1.6132749481447266E-3</v>
      </c>
      <c r="V290" s="6">
        <v>43822</v>
      </c>
      <c r="W290" s="7">
        <v>1.1964999999999999</v>
      </c>
      <c r="X290" s="9">
        <f t="shared" si="43"/>
        <v>9.2019407729620117E-4</v>
      </c>
      <c r="Y290" s="6">
        <v>43822</v>
      </c>
      <c r="Z290" s="7">
        <v>1.0991</v>
      </c>
      <c r="AA290" s="9">
        <f t="shared" si="44"/>
        <v>3.6406662419218705E-4</v>
      </c>
    </row>
    <row r="291" spans="1:27" x14ac:dyDescent="0.25">
      <c r="A291" s="6">
        <v>43832</v>
      </c>
      <c r="B291" s="7">
        <v>18730.150000000001</v>
      </c>
      <c r="C291" s="9">
        <f t="shared" si="36"/>
        <v>1.2325627901697804E-2</v>
      </c>
      <c r="D291" s="6">
        <v>43843</v>
      </c>
      <c r="E291" s="7">
        <v>1386.65</v>
      </c>
      <c r="F291" s="9">
        <f t="shared" si="37"/>
        <v>1.0383270183619935E-2</v>
      </c>
      <c r="G291" s="6">
        <v>43838</v>
      </c>
      <c r="H291" s="7">
        <v>2.5495999999999999</v>
      </c>
      <c r="I291" s="9">
        <f t="shared" si="38"/>
        <v>-2.5039123630673644E-3</v>
      </c>
      <c r="J291" s="6">
        <v>43826</v>
      </c>
      <c r="K291" s="7">
        <v>1.1207</v>
      </c>
      <c r="L291" s="9">
        <f t="shared" si="39"/>
        <v>5.3566645835187378E-4</v>
      </c>
      <c r="M291" s="6">
        <v>43838</v>
      </c>
      <c r="N291" s="7">
        <v>2.1901000000000002</v>
      </c>
      <c r="O291" s="9">
        <f t="shared" si="40"/>
        <v>-6.3883185033075326E-4</v>
      </c>
      <c r="P291" s="6">
        <v>43838</v>
      </c>
      <c r="Q291" s="7">
        <v>1.5584</v>
      </c>
      <c r="R291" s="9">
        <f t="shared" si="41"/>
        <v>1.9254219883188946E-4</v>
      </c>
      <c r="S291" s="6">
        <v>43826</v>
      </c>
      <c r="T291" s="7">
        <v>1.3063</v>
      </c>
      <c r="U291" s="9">
        <f t="shared" si="42"/>
        <v>1.9174720049086873E-3</v>
      </c>
      <c r="V291" s="6">
        <v>43826</v>
      </c>
      <c r="W291" s="7">
        <v>1.1978</v>
      </c>
      <c r="X291" s="9">
        <f t="shared" si="43"/>
        <v>1.0865022983703127E-3</v>
      </c>
      <c r="Y291" s="6">
        <v>43826</v>
      </c>
      <c r="Z291" s="7">
        <v>1.0994999999999999</v>
      </c>
      <c r="AA291" s="9">
        <f t="shared" si="44"/>
        <v>3.6393412792280587E-4</v>
      </c>
    </row>
    <row r="292" spans="1:27" x14ac:dyDescent="0.25">
      <c r="A292" s="6">
        <v>43833</v>
      </c>
      <c r="B292" s="7">
        <v>18658.39</v>
      </c>
      <c r="C292" s="9">
        <f t="shared" si="36"/>
        <v>-3.8312560230431701E-3</v>
      </c>
      <c r="D292" s="6">
        <v>43844</v>
      </c>
      <c r="E292" s="7">
        <v>1383.54</v>
      </c>
      <c r="F292" s="9">
        <f t="shared" si="37"/>
        <v>-2.2428154184546403E-3</v>
      </c>
      <c r="G292" s="6">
        <v>43839</v>
      </c>
      <c r="H292" s="7">
        <v>2.5624000000000002</v>
      </c>
      <c r="I292" s="9">
        <f t="shared" si="38"/>
        <v>5.0203953561344401E-3</v>
      </c>
      <c r="J292" s="6">
        <v>43829</v>
      </c>
      <c r="K292" s="7">
        <v>1.1200000000000001</v>
      </c>
      <c r="L292" s="9">
        <f t="shared" si="39"/>
        <v>-6.2460961898806364E-4</v>
      </c>
      <c r="M292" s="6">
        <v>43839</v>
      </c>
      <c r="N292" s="7">
        <v>2.1901999999999999</v>
      </c>
      <c r="O292" s="9">
        <f t="shared" si="40"/>
        <v>4.566001552429886E-5</v>
      </c>
      <c r="P292" s="6">
        <v>43839</v>
      </c>
      <c r="Q292" s="7">
        <v>1.5588</v>
      </c>
      <c r="R292" s="9">
        <f t="shared" si="41"/>
        <v>2.5667351129360621E-4</v>
      </c>
      <c r="S292" s="6">
        <v>43829</v>
      </c>
      <c r="T292" s="7">
        <v>1.3016000000000001</v>
      </c>
      <c r="U292" s="9">
        <f t="shared" si="42"/>
        <v>-3.5979484038887902E-3</v>
      </c>
      <c r="V292" s="6">
        <v>43829</v>
      </c>
      <c r="W292" s="7">
        <v>1.1952</v>
      </c>
      <c r="X292" s="9">
        <f t="shared" si="43"/>
        <v>-2.1706461846718447E-3</v>
      </c>
      <c r="Y292" s="6">
        <v>43829</v>
      </c>
      <c r="Z292" s="7">
        <v>1.0982000000000001</v>
      </c>
      <c r="AA292" s="9">
        <f t="shared" si="44"/>
        <v>-1.1823556161890468E-3</v>
      </c>
    </row>
    <row r="293" spans="1:27" x14ac:dyDescent="0.25">
      <c r="A293" s="6">
        <v>43836</v>
      </c>
      <c r="B293" s="7">
        <v>18649.689999999999</v>
      </c>
      <c r="C293" s="9">
        <f t="shared" si="36"/>
        <v>-4.6627817298280975E-4</v>
      </c>
      <c r="D293" s="6">
        <v>43845</v>
      </c>
      <c r="E293" s="7">
        <v>1376.64</v>
      </c>
      <c r="F293" s="9">
        <f t="shared" si="37"/>
        <v>-4.9872067305606373E-3</v>
      </c>
      <c r="G293" s="6">
        <v>43840</v>
      </c>
      <c r="H293" s="7">
        <v>2.5815000000000001</v>
      </c>
      <c r="I293" s="9">
        <f t="shared" si="38"/>
        <v>7.4539494224164426E-3</v>
      </c>
      <c r="J293" s="6">
        <v>43830</v>
      </c>
      <c r="K293" s="7">
        <v>1.1191</v>
      </c>
      <c r="L293" s="9">
        <f t="shared" si="39"/>
        <v>-8.0357142857153828E-4</v>
      </c>
      <c r="M293" s="6">
        <v>43840</v>
      </c>
      <c r="N293" s="7">
        <v>2.1913</v>
      </c>
      <c r="O293" s="9">
        <f t="shared" si="40"/>
        <v>5.0223723860839237E-4</v>
      </c>
      <c r="P293" s="6">
        <v>43840</v>
      </c>
      <c r="Q293" s="7">
        <v>1.5630999999999999</v>
      </c>
      <c r="R293" s="9">
        <f t="shared" si="41"/>
        <v>2.7585322042596679E-3</v>
      </c>
      <c r="S293" s="6">
        <v>43830</v>
      </c>
      <c r="T293" s="7">
        <v>1.2988</v>
      </c>
      <c r="U293" s="9">
        <f t="shared" si="42"/>
        <v>-2.1511985248925444E-3</v>
      </c>
      <c r="V293" s="6">
        <v>43830</v>
      </c>
      <c r="W293" s="7">
        <v>1.1937</v>
      </c>
      <c r="X293" s="9">
        <f t="shared" si="43"/>
        <v>-1.2550200803213326E-3</v>
      </c>
      <c r="Y293" s="6">
        <v>43830</v>
      </c>
      <c r="Z293" s="7">
        <v>1.0976999999999999</v>
      </c>
      <c r="AA293" s="9">
        <f t="shared" si="44"/>
        <v>-4.5529047532340825E-4</v>
      </c>
    </row>
    <row r="294" spans="1:27" x14ac:dyDescent="0.25">
      <c r="A294" s="6">
        <v>43837</v>
      </c>
      <c r="B294" s="7">
        <v>18696.259999999998</v>
      </c>
      <c r="C294" s="9">
        <f t="shared" si="36"/>
        <v>2.4970924449682387E-3</v>
      </c>
      <c r="D294" s="6">
        <v>43846</v>
      </c>
      <c r="E294" s="7">
        <v>1392.94</v>
      </c>
      <c r="F294" s="9">
        <f t="shared" si="37"/>
        <v>1.1840423059042272E-2</v>
      </c>
      <c r="G294" s="6">
        <v>43843</v>
      </c>
      <c r="H294" s="7">
        <v>2.5968999999999998</v>
      </c>
      <c r="I294" s="9">
        <f t="shared" si="38"/>
        <v>5.9655239202012923E-3</v>
      </c>
      <c r="J294" s="6">
        <v>43832</v>
      </c>
      <c r="K294" s="7">
        <v>1.1206</v>
      </c>
      <c r="L294" s="9">
        <f t="shared" si="39"/>
        <v>1.3403627915289579E-3</v>
      </c>
      <c r="M294" s="6">
        <v>43843</v>
      </c>
      <c r="N294" s="7">
        <v>2.1897000000000002</v>
      </c>
      <c r="O294" s="9">
        <f t="shared" si="40"/>
        <v>-7.3016017888916345E-4</v>
      </c>
      <c r="P294" s="6">
        <v>43843</v>
      </c>
      <c r="Q294" s="7">
        <v>1.5601</v>
      </c>
      <c r="R294" s="9">
        <f t="shared" si="41"/>
        <v>-1.9192630030067761E-3</v>
      </c>
      <c r="S294" s="6">
        <v>43832</v>
      </c>
      <c r="T294" s="7">
        <v>1.3080000000000001</v>
      </c>
      <c r="U294" s="9">
        <f t="shared" si="42"/>
        <v>7.083461656914149E-3</v>
      </c>
      <c r="V294" s="6">
        <v>43832</v>
      </c>
      <c r="W294" s="7">
        <v>1.1976</v>
      </c>
      <c r="X294" s="9">
        <f t="shared" si="43"/>
        <v>3.2671525508921962E-3</v>
      </c>
      <c r="Y294" s="6">
        <v>43832</v>
      </c>
      <c r="Z294" s="7">
        <v>1.0978000000000001</v>
      </c>
      <c r="AA294" s="9">
        <f t="shared" si="44"/>
        <v>9.1099571832204651E-5</v>
      </c>
    </row>
    <row r="295" spans="1:27" x14ac:dyDescent="0.25">
      <c r="A295" s="6">
        <v>43838</v>
      </c>
      <c r="B295" s="7">
        <v>18832.47</v>
      </c>
      <c r="C295" s="9">
        <f t="shared" si="36"/>
        <v>7.285414302111908E-3</v>
      </c>
      <c r="D295" s="6">
        <v>43847</v>
      </c>
      <c r="E295" s="7">
        <v>1401.13</v>
      </c>
      <c r="F295" s="9">
        <f t="shared" si="37"/>
        <v>5.8796502361911172E-3</v>
      </c>
      <c r="G295" s="6">
        <v>43844</v>
      </c>
      <c r="H295" s="7">
        <v>2.5912999999999999</v>
      </c>
      <c r="I295" s="9">
        <f t="shared" si="38"/>
        <v>-2.156417266741048E-3</v>
      </c>
      <c r="J295" s="6">
        <v>43833</v>
      </c>
      <c r="K295" s="7">
        <v>1.1201000000000001</v>
      </c>
      <c r="L295" s="9">
        <f t="shared" si="39"/>
        <v>-4.4618954131710236E-4</v>
      </c>
      <c r="M295" s="6">
        <v>43844</v>
      </c>
      <c r="N295" s="7">
        <v>2.1890999999999998</v>
      </c>
      <c r="O295" s="9">
        <f t="shared" si="40"/>
        <v>-2.7401013837529249E-4</v>
      </c>
      <c r="P295" s="6">
        <v>43844</v>
      </c>
      <c r="Q295" s="7">
        <v>1.5617000000000001</v>
      </c>
      <c r="R295" s="9">
        <f t="shared" si="41"/>
        <v>1.0255752836356936E-3</v>
      </c>
      <c r="S295" s="6">
        <v>43833</v>
      </c>
      <c r="T295" s="7">
        <v>1.304</v>
      </c>
      <c r="U295" s="9">
        <f t="shared" si="42"/>
        <v>-3.0581039755351708E-3</v>
      </c>
      <c r="V295" s="6">
        <v>43833</v>
      </c>
      <c r="W295" s="7">
        <v>1.1961999999999999</v>
      </c>
      <c r="X295" s="9">
        <f t="shared" si="43"/>
        <v>-1.1690046760187607E-3</v>
      </c>
      <c r="Y295" s="6">
        <v>43833</v>
      </c>
      <c r="Z295" s="7">
        <v>1.0979000000000001</v>
      </c>
      <c r="AA295" s="9">
        <f t="shared" si="44"/>
        <v>9.1091273455992875E-5</v>
      </c>
    </row>
    <row r="296" spans="1:27" x14ac:dyDescent="0.25">
      <c r="A296" s="6">
        <v>43839</v>
      </c>
      <c r="B296" s="7">
        <v>18945.759999999998</v>
      </c>
      <c r="C296" s="9">
        <f t="shared" si="36"/>
        <v>6.0156739928430647E-3</v>
      </c>
      <c r="D296" s="6">
        <v>43851</v>
      </c>
      <c r="E296" s="7">
        <v>1390.77</v>
      </c>
      <c r="F296" s="9">
        <f t="shared" si="37"/>
        <v>-7.3940319599181568E-3</v>
      </c>
      <c r="G296" s="6">
        <v>43845</v>
      </c>
      <c r="H296" s="7">
        <v>2.577</v>
      </c>
      <c r="I296" s="9">
        <f t="shared" si="38"/>
        <v>-5.5184656350094471E-3</v>
      </c>
      <c r="J296" s="6">
        <v>43836</v>
      </c>
      <c r="K296" s="7">
        <v>1.1197999999999999</v>
      </c>
      <c r="L296" s="9">
        <f t="shared" si="39"/>
        <v>-2.6783322917613514E-4</v>
      </c>
      <c r="M296" s="6">
        <v>43845</v>
      </c>
      <c r="N296" s="7">
        <v>2.1886999999999999</v>
      </c>
      <c r="O296" s="9">
        <f t="shared" si="40"/>
        <v>-1.8272349367317892E-4</v>
      </c>
      <c r="P296" s="6">
        <v>43845</v>
      </c>
      <c r="Q296" s="7">
        <v>1.5580000000000001</v>
      </c>
      <c r="R296" s="9">
        <f t="shared" si="41"/>
        <v>-2.3692130370750056E-3</v>
      </c>
      <c r="S296" s="6">
        <v>43836</v>
      </c>
      <c r="T296" s="7">
        <v>1.2967</v>
      </c>
      <c r="U296" s="9">
        <f t="shared" si="42"/>
        <v>-5.5981595092025179E-3</v>
      </c>
      <c r="V296" s="6">
        <v>43836</v>
      </c>
      <c r="W296" s="7">
        <v>1.1934</v>
      </c>
      <c r="X296" s="9">
        <f t="shared" si="43"/>
        <v>-2.3407456946998111E-3</v>
      </c>
      <c r="Y296" s="6">
        <v>43836</v>
      </c>
      <c r="Z296" s="7">
        <v>1.0980000000000001</v>
      </c>
      <c r="AA296" s="9">
        <f t="shared" si="44"/>
        <v>9.1082976591664978E-5</v>
      </c>
    </row>
    <row r="297" spans="1:27" x14ac:dyDescent="0.25">
      <c r="A297" s="6">
        <v>43840</v>
      </c>
      <c r="B297" s="7">
        <v>18936.82</v>
      </c>
      <c r="C297" s="9">
        <f t="shared" si="36"/>
        <v>-4.7187339014104955E-4</v>
      </c>
      <c r="D297" s="6">
        <v>43852</v>
      </c>
      <c r="E297" s="7">
        <v>1397.92</v>
      </c>
      <c r="F297" s="9">
        <f t="shared" si="37"/>
        <v>5.1410369795150106E-3</v>
      </c>
      <c r="G297" s="6">
        <v>43846</v>
      </c>
      <c r="H297" s="7">
        <v>2.5765000000000002</v>
      </c>
      <c r="I297" s="9">
        <f t="shared" si="38"/>
        <v>-1.9402405898320639E-4</v>
      </c>
      <c r="J297" s="6">
        <v>43837</v>
      </c>
      <c r="K297" s="7">
        <v>1.119</v>
      </c>
      <c r="L297" s="9">
        <f t="shared" si="39"/>
        <v>-7.144132880870798E-4</v>
      </c>
      <c r="M297" s="6">
        <v>43846</v>
      </c>
      <c r="N297" s="7">
        <v>2.1886000000000001</v>
      </c>
      <c r="O297" s="9">
        <f t="shared" si="40"/>
        <v>-4.5689221912444349E-5</v>
      </c>
      <c r="P297" s="6">
        <v>43846</v>
      </c>
      <c r="Q297" s="7">
        <v>1.5685</v>
      </c>
      <c r="R297" s="9">
        <f t="shared" si="41"/>
        <v>6.7394094993581217E-3</v>
      </c>
      <c r="S297" s="6">
        <v>43837</v>
      </c>
      <c r="T297" s="7">
        <v>1.2984</v>
      </c>
      <c r="U297" s="9">
        <f t="shared" si="42"/>
        <v>1.3110202822549817E-3</v>
      </c>
      <c r="V297" s="6">
        <v>43837</v>
      </c>
      <c r="W297" s="7">
        <v>1.1935</v>
      </c>
      <c r="X297" s="9">
        <f t="shared" si="43"/>
        <v>8.379420144125104E-5</v>
      </c>
      <c r="Y297" s="6">
        <v>43837</v>
      </c>
      <c r="Z297" s="7">
        <v>1.0975999999999999</v>
      </c>
      <c r="AA297" s="9">
        <f t="shared" si="44"/>
        <v>-3.6429872495462475E-4</v>
      </c>
    </row>
    <row r="298" spans="1:27" x14ac:dyDescent="0.25">
      <c r="A298" s="6">
        <v>43843</v>
      </c>
      <c r="B298" s="7">
        <v>18993.82</v>
      </c>
      <c r="C298" s="9">
        <f t="shared" si="36"/>
        <v>3.0100090722729581E-3</v>
      </c>
      <c r="D298" s="6">
        <v>43853</v>
      </c>
      <c r="E298" s="7">
        <v>1405.27</v>
      </c>
      <c r="F298" s="9">
        <f t="shared" si="37"/>
        <v>5.257811605814287E-3</v>
      </c>
      <c r="G298" s="6">
        <v>43847</v>
      </c>
      <c r="H298" s="7">
        <v>2.5765000000000002</v>
      </c>
      <c r="I298" s="9">
        <f t="shared" si="38"/>
        <v>0</v>
      </c>
      <c r="J298" s="6">
        <v>43838</v>
      </c>
      <c r="K298" s="7">
        <v>1.1191</v>
      </c>
      <c r="L298" s="9">
        <f t="shared" si="39"/>
        <v>8.9365504915092927E-5</v>
      </c>
      <c r="M298" s="6">
        <v>43847</v>
      </c>
      <c r="N298" s="7">
        <v>2.1888999999999998</v>
      </c>
      <c r="O298" s="9">
        <f t="shared" si="40"/>
        <v>1.3707392853867537E-4</v>
      </c>
      <c r="P298" s="6">
        <v>43847</v>
      </c>
      <c r="Q298" s="7">
        <v>1.5655999999999999</v>
      </c>
      <c r="R298" s="9">
        <f t="shared" si="41"/>
        <v>-1.84890022314321E-3</v>
      </c>
      <c r="S298" s="6">
        <v>43838</v>
      </c>
      <c r="T298" s="7">
        <v>1.2992999999999999</v>
      </c>
      <c r="U298" s="9">
        <f t="shared" si="42"/>
        <v>6.9316081330861128E-4</v>
      </c>
      <c r="V298" s="6">
        <v>43838</v>
      </c>
      <c r="W298" s="7">
        <v>1.194</v>
      </c>
      <c r="X298" s="9">
        <f t="shared" si="43"/>
        <v>4.1893590280682442E-4</v>
      </c>
      <c r="Y298" s="6">
        <v>43838</v>
      </c>
      <c r="Z298" s="7">
        <v>1.0973999999999999</v>
      </c>
      <c r="AA298" s="9">
        <f t="shared" si="44"/>
        <v>-1.8221574344021318E-4</v>
      </c>
    </row>
    <row r="299" spans="1:27" x14ac:dyDescent="0.25">
      <c r="A299" s="6">
        <v>43844</v>
      </c>
      <c r="B299" s="7">
        <v>19020.189999999999</v>
      </c>
      <c r="C299" s="9">
        <f t="shared" si="36"/>
        <v>1.3883463147486383E-3</v>
      </c>
      <c r="D299" s="6">
        <v>43854</v>
      </c>
      <c r="E299" s="7">
        <v>1402.2</v>
      </c>
      <c r="F299" s="9">
        <f t="shared" si="37"/>
        <v>-2.1846335579639047E-3</v>
      </c>
      <c r="G299" s="6">
        <v>43850</v>
      </c>
      <c r="H299" s="7">
        <v>2.5653999999999999</v>
      </c>
      <c r="I299" s="9">
        <f t="shared" si="38"/>
        <v>-4.3081699980595115E-3</v>
      </c>
      <c r="J299" s="6">
        <v>43839</v>
      </c>
      <c r="K299" s="7">
        <v>1.1195999999999999</v>
      </c>
      <c r="L299" s="9">
        <f t="shared" si="39"/>
        <v>4.4678759717625319E-4</v>
      </c>
      <c r="M299" s="6">
        <v>43850</v>
      </c>
      <c r="N299" s="7">
        <v>2.1882000000000001</v>
      </c>
      <c r="O299" s="9">
        <f t="shared" si="40"/>
        <v>-3.1979533098803093E-4</v>
      </c>
      <c r="P299" s="6">
        <v>43850</v>
      </c>
      <c r="Q299" s="7">
        <v>1.5632000000000001</v>
      </c>
      <c r="R299" s="9">
        <f t="shared" si="41"/>
        <v>-1.5329586101173582E-3</v>
      </c>
      <c r="S299" s="6">
        <v>43839</v>
      </c>
      <c r="T299" s="7">
        <v>1.3070999999999999</v>
      </c>
      <c r="U299" s="9">
        <f t="shared" si="42"/>
        <v>6.0032325098129989E-3</v>
      </c>
      <c r="V299" s="6">
        <v>43839</v>
      </c>
      <c r="W299" s="7">
        <v>1.1975</v>
      </c>
      <c r="X299" s="9">
        <f t="shared" si="43"/>
        <v>2.9313232830821263E-3</v>
      </c>
      <c r="Y299" s="6">
        <v>43839</v>
      </c>
      <c r="Z299" s="7">
        <v>1.0980000000000001</v>
      </c>
      <c r="AA299" s="9">
        <f t="shared" si="44"/>
        <v>5.4674685620571893E-4</v>
      </c>
    </row>
    <row r="300" spans="1:27" x14ac:dyDescent="0.25">
      <c r="A300" s="6">
        <v>43845</v>
      </c>
      <c r="B300" s="7">
        <v>19098.86</v>
      </c>
      <c r="C300" s="9">
        <f t="shared" si="36"/>
        <v>4.1361311322337946E-3</v>
      </c>
      <c r="D300" s="6">
        <v>43857</v>
      </c>
      <c r="E300" s="7">
        <v>1381.01</v>
      </c>
      <c r="F300" s="9">
        <f t="shared" si="37"/>
        <v>-1.5111966909142814E-2</v>
      </c>
      <c r="G300" s="6">
        <v>43851</v>
      </c>
      <c r="H300" s="7">
        <v>2.5587</v>
      </c>
      <c r="I300" s="9">
        <f t="shared" si="38"/>
        <v>-2.611678490683686E-3</v>
      </c>
      <c r="J300" s="6">
        <v>43840</v>
      </c>
      <c r="K300" s="7">
        <v>1.1207</v>
      </c>
      <c r="L300" s="9">
        <f t="shared" si="39"/>
        <v>9.8249374776714993E-4</v>
      </c>
      <c r="M300" s="6">
        <v>43851</v>
      </c>
      <c r="N300" s="7">
        <v>2.1869000000000001</v>
      </c>
      <c r="O300" s="9">
        <f t="shared" si="40"/>
        <v>-5.940956036925687E-4</v>
      </c>
      <c r="P300" s="6">
        <v>43851</v>
      </c>
      <c r="Q300" s="7">
        <v>1.5645</v>
      </c>
      <c r="R300" s="9">
        <f t="shared" si="41"/>
        <v>8.316274309108602E-4</v>
      </c>
      <c r="S300" s="6">
        <v>43840</v>
      </c>
      <c r="T300" s="7">
        <v>1.3097000000000001</v>
      </c>
      <c r="U300" s="9">
        <f t="shared" si="42"/>
        <v>1.9891362558336454E-3</v>
      </c>
      <c r="V300" s="6">
        <v>43840</v>
      </c>
      <c r="W300" s="7">
        <v>1.1990000000000001</v>
      </c>
      <c r="X300" s="9">
        <f t="shared" si="43"/>
        <v>1.2526096033403397E-3</v>
      </c>
      <c r="Y300" s="6">
        <v>43840</v>
      </c>
      <c r="Z300" s="7">
        <v>1.0986</v>
      </c>
      <c r="AA300" s="9">
        <f t="shared" si="44"/>
        <v>5.4644808743163382E-4</v>
      </c>
    </row>
    <row r="301" spans="1:27" x14ac:dyDescent="0.25">
      <c r="A301" s="6">
        <v>43846</v>
      </c>
      <c r="B301" s="7">
        <v>19236.14</v>
      </c>
      <c r="C301" s="9">
        <f t="shared" si="36"/>
        <v>7.1878635688202765E-3</v>
      </c>
      <c r="D301" s="6">
        <v>43858</v>
      </c>
      <c r="E301" s="7">
        <v>1397.61</v>
      </c>
      <c r="F301" s="9">
        <f t="shared" si="37"/>
        <v>1.2020188123185139E-2</v>
      </c>
      <c r="G301" s="6">
        <v>43852</v>
      </c>
      <c r="H301" s="7">
        <v>2.5685000000000002</v>
      </c>
      <c r="I301" s="9">
        <f t="shared" si="38"/>
        <v>3.830069957400341E-3</v>
      </c>
      <c r="J301" s="6">
        <v>43843</v>
      </c>
      <c r="K301" s="7">
        <v>1.1206</v>
      </c>
      <c r="L301" s="9">
        <f t="shared" si="39"/>
        <v>-8.9229945569723373E-5</v>
      </c>
      <c r="M301" s="6">
        <v>43852</v>
      </c>
      <c r="N301" s="7">
        <v>2.1898</v>
      </c>
      <c r="O301" s="9">
        <f t="shared" si="40"/>
        <v>1.326078009968404E-3</v>
      </c>
      <c r="P301" s="6">
        <v>43852</v>
      </c>
      <c r="Q301" s="7">
        <v>1.5659999999999998</v>
      </c>
      <c r="R301" s="9">
        <f t="shared" si="41"/>
        <v>9.5877277085320222E-4</v>
      </c>
      <c r="S301" s="6">
        <v>43843</v>
      </c>
      <c r="T301" s="7">
        <v>1.3118000000000001</v>
      </c>
      <c r="U301" s="9">
        <f t="shared" si="42"/>
        <v>1.6034206306787743E-3</v>
      </c>
      <c r="V301" s="6">
        <v>43843</v>
      </c>
      <c r="W301" s="7">
        <v>1.1992</v>
      </c>
      <c r="X301" s="9">
        <f t="shared" si="43"/>
        <v>1.6680567139280898E-4</v>
      </c>
      <c r="Y301" s="6">
        <v>43843</v>
      </c>
      <c r="Z301" s="7">
        <v>1.0980000000000001</v>
      </c>
      <c r="AA301" s="9">
        <f t="shared" si="44"/>
        <v>-5.4614964500267064E-4</v>
      </c>
    </row>
    <row r="302" spans="1:27" x14ac:dyDescent="0.25">
      <c r="A302" s="6">
        <v>43847</v>
      </c>
      <c r="B302" s="7">
        <v>19402.759999999998</v>
      </c>
      <c r="C302" s="9">
        <f t="shared" si="36"/>
        <v>8.6618209266515513E-3</v>
      </c>
      <c r="D302" s="6">
        <v>43859</v>
      </c>
      <c r="E302" s="7">
        <v>1395.92</v>
      </c>
      <c r="F302" s="9">
        <f t="shared" si="37"/>
        <v>-1.2092071464856629E-3</v>
      </c>
      <c r="G302" s="6">
        <v>43853</v>
      </c>
      <c r="H302" s="7">
        <v>2.5624000000000002</v>
      </c>
      <c r="I302" s="9">
        <f t="shared" si="38"/>
        <v>-2.3749270001946639E-3</v>
      </c>
      <c r="J302" s="6">
        <v>43844</v>
      </c>
      <c r="K302" s="7">
        <v>1.1206</v>
      </c>
      <c r="L302" s="9">
        <f t="shared" si="39"/>
        <v>0</v>
      </c>
      <c r="M302" s="6">
        <v>43853</v>
      </c>
      <c r="N302" s="7">
        <v>2.1936</v>
      </c>
      <c r="O302" s="9">
        <f t="shared" si="40"/>
        <v>1.7353182939081311E-3</v>
      </c>
      <c r="P302" s="6">
        <v>43853</v>
      </c>
      <c r="Q302" s="7">
        <v>1.5640000000000001</v>
      </c>
      <c r="R302" s="9">
        <f t="shared" si="41"/>
        <v>-1.2771392081735505E-3</v>
      </c>
      <c r="S302" s="6">
        <v>43844</v>
      </c>
      <c r="T302" s="7">
        <v>1.3101</v>
      </c>
      <c r="U302" s="9">
        <f t="shared" si="42"/>
        <v>-1.2959292575087931E-3</v>
      </c>
      <c r="V302" s="6">
        <v>43844</v>
      </c>
      <c r="W302" s="7">
        <v>1.1981999999999999</v>
      </c>
      <c r="X302" s="9">
        <f t="shared" si="43"/>
        <v>-8.3388925950643087E-4</v>
      </c>
      <c r="Y302" s="6">
        <v>43844</v>
      </c>
      <c r="Z302" s="7">
        <v>1.0976999999999999</v>
      </c>
      <c r="AA302" s="9">
        <f t="shared" si="44"/>
        <v>-2.7322404371601911E-4</v>
      </c>
    </row>
    <row r="303" spans="1:27" x14ac:dyDescent="0.25">
      <c r="A303" s="6">
        <v>43851</v>
      </c>
      <c r="B303" s="7">
        <v>19417.54</v>
      </c>
      <c r="C303" s="9">
        <f t="shared" si="36"/>
        <v>7.6174729780724361E-4</v>
      </c>
      <c r="D303" s="6">
        <v>43860</v>
      </c>
      <c r="E303" s="7">
        <v>1397.11</v>
      </c>
      <c r="F303" s="9">
        <f t="shared" si="37"/>
        <v>8.5248438305907722E-4</v>
      </c>
      <c r="G303" s="6">
        <v>43854</v>
      </c>
      <c r="H303" s="7">
        <v>2.5686</v>
      </c>
      <c r="I303" s="9">
        <f t="shared" si="38"/>
        <v>2.4196066187947866E-3</v>
      </c>
      <c r="J303" s="6">
        <v>43845</v>
      </c>
      <c r="K303" s="7">
        <v>1.1205000000000001</v>
      </c>
      <c r="L303" s="9">
        <f t="shared" si="39"/>
        <v>-8.9237908263420474E-5</v>
      </c>
      <c r="M303" s="6">
        <v>43854</v>
      </c>
      <c r="N303" s="7">
        <v>2.1955</v>
      </c>
      <c r="O303" s="9">
        <f t="shared" si="40"/>
        <v>8.6615609044493657E-4</v>
      </c>
      <c r="P303" s="6">
        <v>43854</v>
      </c>
      <c r="Q303" s="7">
        <v>1.5626</v>
      </c>
      <c r="R303" s="9">
        <f t="shared" si="41"/>
        <v>-8.9514066496168023E-4</v>
      </c>
      <c r="S303" s="6">
        <v>43845</v>
      </c>
      <c r="T303" s="7">
        <v>1.3073999999999999</v>
      </c>
      <c r="U303" s="9">
        <f t="shared" si="42"/>
        <v>-2.060911380810737E-3</v>
      </c>
      <c r="V303" s="6">
        <v>43845</v>
      </c>
      <c r="W303" s="7">
        <v>1.1968000000000001</v>
      </c>
      <c r="X303" s="9">
        <f t="shared" si="43"/>
        <v>-1.1684192956099532E-3</v>
      </c>
      <c r="Y303" s="6">
        <v>43845</v>
      </c>
      <c r="Z303" s="7">
        <v>1.0973999999999999</v>
      </c>
      <c r="AA303" s="9">
        <f t="shared" si="44"/>
        <v>-2.7329871549600711E-4</v>
      </c>
    </row>
    <row r="304" spans="1:27" x14ac:dyDescent="0.25">
      <c r="A304" s="6">
        <v>43852</v>
      </c>
      <c r="B304" s="7">
        <v>19495.97</v>
      </c>
      <c r="C304" s="9">
        <f t="shared" si="36"/>
        <v>4.0391316304743182E-3</v>
      </c>
      <c r="D304" s="6">
        <v>43861</v>
      </c>
      <c r="E304" s="7">
        <v>1358.37</v>
      </c>
      <c r="F304" s="9">
        <f t="shared" si="37"/>
        <v>-2.772866846561832E-2</v>
      </c>
      <c r="G304" s="6">
        <v>43857</v>
      </c>
      <c r="H304" s="7">
        <v>2.5327999999999999</v>
      </c>
      <c r="I304" s="9">
        <f t="shared" si="38"/>
        <v>-1.3937553531106461E-2</v>
      </c>
      <c r="J304" s="6">
        <v>43846</v>
      </c>
      <c r="K304" s="7">
        <v>1.1207</v>
      </c>
      <c r="L304" s="9">
        <f t="shared" si="39"/>
        <v>1.7849174475678532E-4</v>
      </c>
      <c r="M304" s="6">
        <v>43857</v>
      </c>
      <c r="N304" s="7">
        <v>2.1978</v>
      </c>
      <c r="O304" s="9">
        <f t="shared" si="40"/>
        <v>1.0475973582327346E-3</v>
      </c>
      <c r="P304" s="6">
        <v>43857</v>
      </c>
      <c r="Q304" s="7">
        <v>1.5622</v>
      </c>
      <c r="R304" s="9">
        <f t="shared" si="41"/>
        <v>-2.5598361704848072E-4</v>
      </c>
      <c r="S304" s="6">
        <v>43846</v>
      </c>
      <c r="T304" s="7">
        <v>1.3113999999999999</v>
      </c>
      <c r="U304" s="9">
        <f t="shared" si="42"/>
        <v>3.0595074193054948E-3</v>
      </c>
      <c r="V304" s="6">
        <v>43846</v>
      </c>
      <c r="W304" s="7">
        <v>1.1990000000000001</v>
      </c>
      <c r="X304" s="9">
        <f t="shared" si="43"/>
        <v>1.8382352941176299E-3</v>
      </c>
      <c r="Y304" s="6">
        <v>43846</v>
      </c>
      <c r="Z304" s="7">
        <v>1.0981000000000001</v>
      </c>
      <c r="AA304" s="9">
        <f t="shared" si="44"/>
        <v>6.3787133223997179E-4</v>
      </c>
    </row>
    <row r="305" spans="1:27" x14ac:dyDescent="0.25">
      <c r="A305" s="6">
        <v>43853</v>
      </c>
      <c r="B305" s="7">
        <v>19486.64</v>
      </c>
      <c r="C305" s="9">
        <f t="shared" si="36"/>
        <v>-4.7856044095275825E-4</v>
      </c>
      <c r="D305" s="6">
        <v>43864</v>
      </c>
      <c r="E305" s="7">
        <v>1375.1</v>
      </c>
      <c r="F305" s="9">
        <f t="shared" si="37"/>
        <v>1.2316231954474862E-2</v>
      </c>
      <c r="G305" s="6">
        <v>43858</v>
      </c>
      <c r="H305" s="7">
        <v>2.5207000000000002</v>
      </c>
      <c r="I305" s="9">
        <f t="shared" si="38"/>
        <v>-4.7773215413770441E-3</v>
      </c>
      <c r="J305" s="6">
        <v>43847</v>
      </c>
      <c r="K305" s="7">
        <v>1.1209</v>
      </c>
      <c r="L305" s="9">
        <f t="shared" si="39"/>
        <v>1.7845989113944675E-4</v>
      </c>
      <c r="M305" s="6">
        <v>43858</v>
      </c>
      <c r="N305" s="7">
        <v>2.1979000000000002</v>
      </c>
      <c r="O305" s="9">
        <f t="shared" si="40"/>
        <v>4.5500045500141518E-5</v>
      </c>
      <c r="P305" s="6">
        <v>43858</v>
      </c>
      <c r="Q305" s="7">
        <v>1.5622</v>
      </c>
      <c r="R305" s="9">
        <f t="shared" si="41"/>
        <v>0</v>
      </c>
      <c r="S305" s="6">
        <v>43847</v>
      </c>
      <c r="T305" s="7">
        <v>1.3156000000000001</v>
      </c>
      <c r="U305" s="9">
        <f t="shared" si="42"/>
        <v>3.2026841543390298E-3</v>
      </c>
      <c r="V305" s="6">
        <v>43847</v>
      </c>
      <c r="W305" s="7">
        <v>1.2009000000000001</v>
      </c>
      <c r="X305" s="9">
        <f t="shared" si="43"/>
        <v>1.5846538782318704E-3</v>
      </c>
      <c r="Y305" s="6">
        <v>43847</v>
      </c>
      <c r="Z305" s="7">
        <v>1.0985</v>
      </c>
      <c r="AA305" s="9">
        <f t="shared" si="44"/>
        <v>3.6426554958560777E-4</v>
      </c>
    </row>
    <row r="306" spans="1:27" x14ac:dyDescent="0.25">
      <c r="A306" s="6">
        <v>43854</v>
      </c>
      <c r="B306" s="7">
        <v>19502.78</v>
      </c>
      <c r="C306" s="9">
        <f t="shared" si="36"/>
        <v>8.2825977182312692E-4</v>
      </c>
      <c r="D306" s="6">
        <v>43865</v>
      </c>
      <c r="E306" s="7">
        <v>1403.73</v>
      </c>
      <c r="F306" s="9">
        <f t="shared" si="37"/>
        <v>2.0820303977892599E-2</v>
      </c>
      <c r="G306" s="6">
        <v>43859</v>
      </c>
      <c r="H306" s="7">
        <v>2.5141</v>
      </c>
      <c r="I306" s="9">
        <f t="shared" si="38"/>
        <v>-2.6183203078510575E-3</v>
      </c>
      <c r="J306" s="6">
        <v>43850</v>
      </c>
      <c r="K306" s="7">
        <v>1.1209</v>
      </c>
      <c r="L306" s="9">
        <f t="shared" si="39"/>
        <v>0</v>
      </c>
      <c r="M306" s="6">
        <v>43859</v>
      </c>
      <c r="N306" s="7">
        <v>2.1983999999999999</v>
      </c>
      <c r="O306" s="9">
        <f t="shared" si="40"/>
        <v>2.2748987670036074E-4</v>
      </c>
      <c r="P306" s="6">
        <v>43859</v>
      </c>
      <c r="Q306" s="7">
        <v>1.5609999999999999</v>
      </c>
      <c r="R306" s="9">
        <f t="shared" si="41"/>
        <v>-7.6814748431704638E-4</v>
      </c>
      <c r="S306" s="6">
        <v>43850</v>
      </c>
      <c r="T306" s="7">
        <v>1.3147</v>
      </c>
      <c r="U306" s="9">
        <f t="shared" si="42"/>
        <v>-6.8409851018556009E-4</v>
      </c>
      <c r="V306" s="6">
        <v>43850</v>
      </c>
      <c r="W306" s="7">
        <v>1.2003999999999999</v>
      </c>
      <c r="X306" s="9">
        <f t="shared" si="43"/>
        <v>-4.1635440086615615E-4</v>
      </c>
      <c r="Y306" s="6">
        <v>43850</v>
      </c>
      <c r="Z306" s="7">
        <v>1.0982000000000001</v>
      </c>
      <c r="AA306" s="9">
        <f t="shared" si="44"/>
        <v>-2.7309968138367497E-4</v>
      </c>
    </row>
    <row r="307" spans="1:27" x14ac:dyDescent="0.25">
      <c r="A307" s="6">
        <v>43857</v>
      </c>
      <c r="B307" s="7">
        <v>19127.28</v>
      </c>
      <c r="C307" s="9">
        <f t="shared" si="36"/>
        <v>-1.9253665374885019E-2</v>
      </c>
      <c r="D307" s="6">
        <v>43866</v>
      </c>
      <c r="E307" s="7">
        <v>1404.53</v>
      </c>
      <c r="F307" s="9">
        <f t="shared" si="37"/>
        <v>5.6991016790975085E-4</v>
      </c>
      <c r="G307" s="6">
        <v>43860</v>
      </c>
      <c r="H307" s="7">
        <v>2.5064000000000002</v>
      </c>
      <c r="I307" s="9">
        <f t="shared" si="38"/>
        <v>-3.0627262240960256E-3</v>
      </c>
      <c r="J307" s="6">
        <v>43851</v>
      </c>
      <c r="K307" s="7">
        <v>1.1198999999999999</v>
      </c>
      <c r="L307" s="9">
        <f t="shared" si="39"/>
        <v>-8.9214024444652686E-4</v>
      </c>
      <c r="M307" s="6">
        <v>43860</v>
      </c>
      <c r="N307" s="7">
        <v>2.1987999999999999</v>
      </c>
      <c r="O307" s="9">
        <f t="shared" si="40"/>
        <v>1.8195050946140647E-4</v>
      </c>
      <c r="P307" s="6">
        <v>43860</v>
      </c>
      <c r="Q307" s="7">
        <v>1.5590999999999999</v>
      </c>
      <c r="R307" s="9">
        <f t="shared" si="41"/>
        <v>-1.217168481742481E-3</v>
      </c>
      <c r="S307" s="6">
        <v>43851</v>
      </c>
      <c r="T307" s="7">
        <v>1.3055000000000001</v>
      </c>
      <c r="U307" s="9">
        <f t="shared" si="42"/>
        <v>-6.997794173575626E-3</v>
      </c>
      <c r="V307" s="6">
        <v>43851</v>
      </c>
      <c r="W307" s="7">
        <v>1.1960999999999999</v>
      </c>
      <c r="X307" s="9">
        <f t="shared" si="43"/>
        <v>-3.5821392869043408E-3</v>
      </c>
      <c r="Y307" s="6">
        <v>43851</v>
      </c>
      <c r="Z307" s="7">
        <v>1.0972</v>
      </c>
      <c r="AA307" s="9">
        <f t="shared" si="44"/>
        <v>-9.105809506466143E-4</v>
      </c>
    </row>
    <row r="308" spans="1:27" x14ac:dyDescent="0.25">
      <c r="A308" s="6">
        <v>43858</v>
      </c>
      <c r="B308" s="7">
        <v>19327.830000000002</v>
      </c>
      <c r="C308" s="9">
        <f t="shared" si="36"/>
        <v>1.0485024530409077E-2</v>
      </c>
      <c r="D308" s="6">
        <v>43867</v>
      </c>
      <c r="E308" s="7">
        <v>1407.78</v>
      </c>
      <c r="F308" s="9">
        <f t="shared" si="37"/>
        <v>2.313941318448164E-3</v>
      </c>
      <c r="G308" s="6">
        <v>43861</v>
      </c>
      <c r="H308" s="7">
        <v>2.4914999999999998</v>
      </c>
      <c r="I308" s="9">
        <f t="shared" si="38"/>
        <v>-5.944781359719261E-3</v>
      </c>
      <c r="J308" s="6">
        <v>43852</v>
      </c>
      <c r="K308" s="7">
        <v>1.1217999999999999</v>
      </c>
      <c r="L308" s="9">
        <f t="shared" si="39"/>
        <v>1.6965800517903501E-3</v>
      </c>
      <c r="M308" s="6">
        <v>43861</v>
      </c>
      <c r="N308" s="7">
        <v>2.1964999999999999</v>
      </c>
      <c r="O308" s="9">
        <f t="shared" si="40"/>
        <v>-1.0460251046024963E-3</v>
      </c>
      <c r="P308" s="6">
        <v>43861</v>
      </c>
      <c r="Q308" s="7">
        <v>1.5512000000000001</v>
      </c>
      <c r="R308" s="9">
        <f t="shared" si="41"/>
        <v>-5.0670258482456518E-3</v>
      </c>
      <c r="S308" s="6">
        <v>43852</v>
      </c>
      <c r="T308" s="7">
        <v>1.3099000000000001</v>
      </c>
      <c r="U308" s="9">
        <f t="shared" si="42"/>
        <v>3.3703561853695588E-3</v>
      </c>
      <c r="V308" s="6">
        <v>43852</v>
      </c>
      <c r="W308" s="7">
        <v>1.1991000000000001</v>
      </c>
      <c r="X308" s="9">
        <f t="shared" si="43"/>
        <v>2.5081514923502332E-3</v>
      </c>
      <c r="Y308" s="6">
        <v>43852</v>
      </c>
      <c r="Z308" s="7">
        <v>1.0987</v>
      </c>
      <c r="AA308" s="9">
        <f t="shared" si="44"/>
        <v>1.3671162960263005E-3</v>
      </c>
    </row>
    <row r="309" spans="1:27" x14ac:dyDescent="0.25">
      <c r="A309" s="6">
        <v>43859</v>
      </c>
      <c r="B309" s="7">
        <v>19330.169999999998</v>
      </c>
      <c r="C309" s="9">
        <f t="shared" si="36"/>
        <v>1.2106894566004085E-4</v>
      </c>
      <c r="D309" s="6">
        <v>43868</v>
      </c>
      <c r="E309" s="7">
        <v>1401.13</v>
      </c>
      <c r="F309" s="9">
        <f t="shared" si="37"/>
        <v>-4.7237494494877493E-3</v>
      </c>
      <c r="G309" s="6">
        <v>43864</v>
      </c>
      <c r="H309" s="7">
        <v>2.4937</v>
      </c>
      <c r="I309" s="9">
        <f t="shared" si="38"/>
        <v>8.8300220750559986E-4</v>
      </c>
      <c r="J309" s="6">
        <v>43853</v>
      </c>
      <c r="K309" s="7">
        <v>1.1221000000000001</v>
      </c>
      <c r="L309" s="9">
        <f t="shared" si="39"/>
        <v>2.674273489037164E-4</v>
      </c>
      <c r="M309" s="6">
        <v>43864</v>
      </c>
      <c r="N309" s="7">
        <v>2.1968999999999999</v>
      </c>
      <c r="O309" s="9">
        <f t="shared" si="40"/>
        <v>1.8210789893009603E-4</v>
      </c>
      <c r="P309" s="6">
        <v>43864</v>
      </c>
      <c r="Q309" s="7">
        <v>1.5526</v>
      </c>
      <c r="R309" s="9">
        <f t="shared" si="41"/>
        <v>9.0252707581217487E-4</v>
      </c>
      <c r="S309" s="6">
        <v>43853</v>
      </c>
      <c r="T309" s="7">
        <v>1.3048999999999999</v>
      </c>
      <c r="U309" s="9">
        <f t="shared" si="42"/>
        <v>-3.8170852736851019E-3</v>
      </c>
      <c r="V309" s="6">
        <v>43853</v>
      </c>
      <c r="W309" s="7">
        <v>1.1976</v>
      </c>
      <c r="X309" s="9">
        <f t="shared" si="43"/>
        <v>-1.250938203652787E-3</v>
      </c>
      <c r="Y309" s="6">
        <v>43853</v>
      </c>
      <c r="Z309" s="7">
        <v>1.0992</v>
      </c>
      <c r="AA309" s="9">
        <f t="shared" si="44"/>
        <v>4.5508328024023386E-4</v>
      </c>
    </row>
    <row r="310" spans="1:27" x14ac:dyDescent="0.25">
      <c r="A310" s="6">
        <v>43860</v>
      </c>
      <c r="B310" s="7">
        <v>19236.39</v>
      </c>
      <c r="C310" s="9">
        <f t="shared" si="36"/>
        <v>-4.8514834582416419E-3</v>
      </c>
      <c r="D310" s="6">
        <v>43871</v>
      </c>
      <c r="E310" s="7">
        <v>1417.56</v>
      </c>
      <c r="F310" s="9">
        <f t="shared" si="37"/>
        <v>1.172624952716724E-2</v>
      </c>
      <c r="G310" s="6">
        <v>43865</v>
      </c>
      <c r="H310" s="7">
        <v>2.5074000000000001</v>
      </c>
      <c r="I310" s="9">
        <f t="shared" si="38"/>
        <v>5.4938444881100553E-3</v>
      </c>
      <c r="J310" s="6">
        <v>43854</v>
      </c>
      <c r="K310" s="7">
        <v>1.1218999999999999</v>
      </c>
      <c r="L310" s="9">
        <f t="shared" si="39"/>
        <v>-1.7823723375831032E-4</v>
      </c>
      <c r="M310" s="6">
        <v>43865</v>
      </c>
      <c r="N310" s="7">
        <v>2.1974</v>
      </c>
      <c r="O310" s="9">
        <f t="shared" si="40"/>
        <v>2.2759342710190132E-4</v>
      </c>
      <c r="P310" s="6">
        <v>43865</v>
      </c>
      <c r="Q310" s="7">
        <v>1.5577000000000001</v>
      </c>
      <c r="R310" s="9">
        <f t="shared" si="41"/>
        <v>3.284812572459168E-3</v>
      </c>
      <c r="S310" s="6">
        <v>43854</v>
      </c>
      <c r="T310" s="7">
        <v>1.3059000000000001</v>
      </c>
      <c r="U310" s="9">
        <f t="shared" si="42"/>
        <v>7.6634224844824271E-4</v>
      </c>
      <c r="V310" s="6">
        <v>43854</v>
      </c>
      <c r="W310" s="7">
        <v>1.1981999999999999</v>
      </c>
      <c r="X310" s="9">
        <f t="shared" si="43"/>
        <v>5.010020040079608E-4</v>
      </c>
      <c r="Y310" s="6">
        <v>43854</v>
      </c>
      <c r="Z310" s="7">
        <v>1.0996999999999999</v>
      </c>
      <c r="AA310" s="9">
        <f t="shared" si="44"/>
        <v>4.5487627365351613E-4</v>
      </c>
    </row>
    <row r="311" spans="1:27" x14ac:dyDescent="0.25">
      <c r="A311" s="6">
        <v>43861</v>
      </c>
      <c r="B311" s="7">
        <v>18987.650000000001</v>
      </c>
      <c r="C311" s="9">
        <f t="shared" si="36"/>
        <v>-1.2930700614824193E-2</v>
      </c>
      <c r="D311" s="6">
        <v>43872</v>
      </c>
      <c r="E311" s="7">
        <v>1420.41</v>
      </c>
      <c r="F311" s="9">
        <f t="shared" si="37"/>
        <v>2.0104969101837921E-3</v>
      </c>
      <c r="G311" s="6">
        <v>43866</v>
      </c>
      <c r="H311" s="7">
        <v>2.5293000000000001</v>
      </c>
      <c r="I311" s="9">
        <f t="shared" si="38"/>
        <v>8.7341469251017104E-3</v>
      </c>
      <c r="J311" s="6">
        <v>43857</v>
      </c>
      <c r="K311" s="7">
        <v>1.1224000000000001</v>
      </c>
      <c r="L311" s="9">
        <f t="shared" si="39"/>
        <v>4.45672519832576E-4</v>
      </c>
      <c r="M311" s="6">
        <v>43866</v>
      </c>
      <c r="N311" s="7">
        <v>2.1981000000000002</v>
      </c>
      <c r="O311" s="9">
        <f t="shared" si="40"/>
        <v>3.1855829616826475E-4</v>
      </c>
      <c r="P311" s="6">
        <v>43866</v>
      </c>
      <c r="Q311" s="7">
        <v>1.5627</v>
      </c>
      <c r="R311" s="9">
        <f t="shared" si="41"/>
        <v>3.2098606920458964E-3</v>
      </c>
      <c r="S311" s="6">
        <v>43857</v>
      </c>
      <c r="T311" s="7">
        <v>1.2901</v>
      </c>
      <c r="U311" s="9">
        <f t="shared" si="42"/>
        <v>-1.2098935599969397E-2</v>
      </c>
      <c r="V311" s="6">
        <v>43857</v>
      </c>
      <c r="W311" s="7">
        <v>1.1920999999999999</v>
      </c>
      <c r="X311" s="9">
        <f t="shared" si="43"/>
        <v>-5.0909697880153516E-3</v>
      </c>
      <c r="Y311" s="6">
        <v>43857</v>
      </c>
      <c r="Z311" s="7">
        <v>1.0995999999999999</v>
      </c>
      <c r="AA311" s="9">
        <f t="shared" si="44"/>
        <v>-9.0933891061188504E-5</v>
      </c>
    </row>
    <row r="312" spans="1:27" x14ac:dyDescent="0.25">
      <c r="A312" s="6">
        <v>43864</v>
      </c>
      <c r="B312" s="7">
        <v>19252.830000000002</v>
      </c>
      <c r="C312" s="9">
        <f t="shared" si="36"/>
        <v>1.3965919953232774E-2</v>
      </c>
      <c r="D312" s="6">
        <v>43873</v>
      </c>
      <c r="E312" s="7">
        <v>1429.36</v>
      </c>
      <c r="F312" s="9">
        <f t="shared" si="37"/>
        <v>6.3009975992845855E-3</v>
      </c>
      <c r="G312" s="6">
        <v>43867</v>
      </c>
      <c r="H312" s="7">
        <v>2.5407999999999999</v>
      </c>
      <c r="I312" s="9">
        <f t="shared" si="38"/>
        <v>4.546712529158203E-3</v>
      </c>
      <c r="J312" s="6">
        <v>43858</v>
      </c>
      <c r="K312" s="7">
        <v>1.1223000000000001</v>
      </c>
      <c r="L312" s="9">
        <f t="shared" si="39"/>
        <v>-8.9094796863853329E-5</v>
      </c>
      <c r="M312" s="6">
        <v>43867</v>
      </c>
      <c r="N312" s="7">
        <v>2.1951000000000001</v>
      </c>
      <c r="O312" s="9">
        <f t="shared" si="40"/>
        <v>-1.3648150675583974E-3</v>
      </c>
      <c r="P312" s="6">
        <v>43867</v>
      </c>
      <c r="Q312" s="7">
        <v>1.5609</v>
      </c>
      <c r="R312" s="9">
        <f t="shared" si="41"/>
        <v>-1.1518525628719677E-3</v>
      </c>
      <c r="S312" s="6">
        <v>43858</v>
      </c>
      <c r="T312" s="7">
        <v>1.2930999999999999</v>
      </c>
      <c r="U312" s="9">
        <f t="shared" si="42"/>
        <v>2.3254011316951335E-3</v>
      </c>
      <c r="V312" s="6">
        <v>43858</v>
      </c>
      <c r="W312" s="7">
        <v>1.1934</v>
      </c>
      <c r="X312" s="9">
        <f t="shared" si="43"/>
        <v>1.0905125408942865E-3</v>
      </c>
      <c r="Y312" s="6">
        <v>43858</v>
      </c>
      <c r="Z312" s="7">
        <v>1.0998000000000001</v>
      </c>
      <c r="AA312" s="9">
        <f t="shared" si="44"/>
        <v>1.8188432157166244E-4</v>
      </c>
    </row>
    <row r="313" spans="1:27" x14ac:dyDescent="0.25">
      <c r="A313" s="6">
        <v>43865</v>
      </c>
      <c r="B313" s="7">
        <v>19627.16</v>
      </c>
      <c r="C313" s="9">
        <f t="shared" si="36"/>
        <v>1.9442855933387355E-2</v>
      </c>
      <c r="D313" s="6">
        <v>43874</v>
      </c>
      <c r="E313" s="7">
        <v>1434.15</v>
      </c>
      <c r="F313" s="9">
        <f t="shared" si="37"/>
        <v>3.351150165108994E-3</v>
      </c>
      <c r="G313" s="6">
        <v>43868</v>
      </c>
      <c r="H313" s="7">
        <v>2.5438000000000001</v>
      </c>
      <c r="I313" s="9">
        <f t="shared" si="38"/>
        <v>1.1807304785894654E-3</v>
      </c>
      <c r="J313" s="6">
        <v>43859</v>
      </c>
      <c r="K313" s="7">
        <v>1.1222000000000001</v>
      </c>
      <c r="L313" s="9">
        <f t="shared" si="39"/>
        <v>-8.9102735453968615E-5</v>
      </c>
      <c r="M313" s="6">
        <v>43868</v>
      </c>
      <c r="N313" s="7">
        <v>2.1966999999999999</v>
      </c>
      <c r="O313" s="9">
        <f t="shared" si="40"/>
        <v>7.2889617785058705E-4</v>
      </c>
      <c r="P313" s="6">
        <v>43868</v>
      </c>
      <c r="Q313" s="7">
        <v>1.5594000000000001</v>
      </c>
      <c r="R313" s="9">
        <f t="shared" si="41"/>
        <v>-9.6098404766470293E-4</v>
      </c>
      <c r="S313" s="6">
        <v>43859</v>
      </c>
      <c r="T313" s="7">
        <v>1.2925</v>
      </c>
      <c r="U313" s="9">
        <f t="shared" si="42"/>
        <v>-4.6400123733658183E-4</v>
      </c>
      <c r="V313" s="6">
        <v>43859</v>
      </c>
      <c r="W313" s="7">
        <v>1.1930000000000001</v>
      </c>
      <c r="X313" s="9">
        <f t="shared" si="43"/>
        <v>-3.3517680576500416E-4</v>
      </c>
      <c r="Y313" s="6">
        <v>43859</v>
      </c>
      <c r="Z313" s="7">
        <v>1.0996999999999999</v>
      </c>
      <c r="AA313" s="9">
        <f t="shared" si="44"/>
        <v>-9.0925622840708331E-5</v>
      </c>
    </row>
    <row r="314" spans="1:27" x14ac:dyDescent="0.25">
      <c r="A314" s="6">
        <v>43866</v>
      </c>
      <c r="B314" s="7">
        <v>19829.32</v>
      </c>
      <c r="C314" s="9">
        <f t="shared" si="36"/>
        <v>1.0300012839351178E-2</v>
      </c>
      <c r="D314" s="6">
        <v>43875</v>
      </c>
      <c r="E314" s="7">
        <v>1435.51</v>
      </c>
      <c r="F314" s="9">
        <f t="shared" si="37"/>
        <v>9.4829690060307492E-4</v>
      </c>
      <c r="G314" s="6">
        <v>43871</v>
      </c>
      <c r="H314" s="7">
        <v>2.5422000000000002</v>
      </c>
      <c r="I314" s="9">
        <f t="shared" si="38"/>
        <v>-6.2898026574409298E-4</v>
      </c>
      <c r="J314" s="6">
        <v>43860</v>
      </c>
      <c r="K314" s="7">
        <v>1.1220000000000001</v>
      </c>
      <c r="L314" s="9">
        <f t="shared" si="39"/>
        <v>-1.7822135091782033E-4</v>
      </c>
      <c r="M314" s="6">
        <v>43871</v>
      </c>
      <c r="N314" s="7">
        <v>2.1979000000000002</v>
      </c>
      <c r="O314" s="9">
        <f t="shared" si="40"/>
        <v>5.4627395638927117E-4</v>
      </c>
      <c r="P314" s="6">
        <v>43871</v>
      </c>
      <c r="Q314" s="7">
        <v>1.5598999999999998</v>
      </c>
      <c r="R314" s="9">
        <f t="shared" si="41"/>
        <v>3.2063614210576044E-4</v>
      </c>
      <c r="S314" s="6">
        <v>43860</v>
      </c>
      <c r="T314" s="7">
        <v>1.2824</v>
      </c>
      <c r="U314" s="9">
        <f t="shared" si="42"/>
        <v>-7.8143133462282386E-3</v>
      </c>
      <c r="V314" s="6">
        <v>43860</v>
      </c>
      <c r="W314" s="7">
        <v>1.1889000000000001</v>
      </c>
      <c r="X314" s="9">
        <f t="shared" si="43"/>
        <v>-3.4367141659681411E-3</v>
      </c>
      <c r="Y314" s="6">
        <v>43860</v>
      </c>
      <c r="Z314" s="7">
        <v>1.0991</v>
      </c>
      <c r="AA314" s="9">
        <f t="shared" si="44"/>
        <v>-5.4560334636713102E-4</v>
      </c>
    </row>
    <row r="315" spans="1:27" x14ac:dyDescent="0.25">
      <c r="A315" s="6">
        <v>43867</v>
      </c>
      <c r="B315" s="7">
        <v>19925.13</v>
      </c>
      <c r="C315" s="9">
        <f t="shared" si="36"/>
        <v>4.8317340181106214E-3</v>
      </c>
      <c r="D315" s="6">
        <v>43879</v>
      </c>
      <c r="E315" s="7">
        <v>1441.52</v>
      </c>
      <c r="F315" s="9">
        <f t="shared" si="37"/>
        <v>4.186665366315798E-3</v>
      </c>
      <c r="G315" s="6">
        <v>43872</v>
      </c>
      <c r="H315" s="7">
        <v>2.5403000000000002</v>
      </c>
      <c r="I315" s="9">
        <f t="shared" si="38"/>
        <v>-7.4738415545590935E-4</v>
      </c>
      <c r="J315" s="6">
        <v>43861</v>
      </c>
      <c r="K315" s="7">
        <v>1.121</v>
      </c>
      <c r="L315" s="9">
        <f t="shared" si="39"/>
        <v>-8.9126559714804978E-4</v>
      </c>
      <c r="M315" s="6">
        <v>43872</v>
      </c>
      <c r="N315" s="7">
        <v>2.1985000000000001</v>
      </c>
      <c r="O315" s="9">
        <f t="shared" si="40"/>
        <v>2.7298785204055409E-4</v>
      </c>
      <c r="P315" s="6">
        <v>43872</v>
      </c>
      <c r="Q315" s="7">
        <v>1.5573999999999999</v>
      </c>
      <c r="R315" s="9">
        <f t="shared" si="41"/>
        <v>-1.602666837617762E-3</v>
      </c>
      <c r="S315" s="6">
        <v>43861</v>
      </c>
      <c r="T315" s="7">
        <v>1.2703</v>
      </c>
      <c r="U315" s="9">
        <f t="shared" si="42"/>
        <v>-9.4354335620711171E-3</v>
      </c>
      <c r="V315" s="6">
        <v>43861</v>
      </c>
      <c r="W315" s="7">
        <v>1.1832</v>
      </c>
      <c r="X315" s="9">
        <f t="shared" si="43"/>
        <v>-4.7943477163765146E-3</v>
      </c>
      <c r="Y315" s="6">
        <v>43861</v>
      </c>
      <c r="Z315" s="7">
        <v>1.0976999999999999</v>
      </c>
      <c r="AA315" s="9">
        <f t="shared" si="44"/>
        <v>-1.2737694477300227E-3</v>
      </c>
    </row>
    <row r="316" spans="1:27" x14ac:dyDescent="0.25">
      <c r="A316" s="6">
        <v>43868</v>
      </c>
      <c r="B316" s="7">
        <v>19807.88</v>
      </c>
      <c r="C316" s="9">
        <f t="shared" si="36"/>
        <v>-5.8845287333131576E-3</v>
      </c>
      <c r="D316" s="6">
        <v>43880</v>
      </c>
      <c r="E316" s="7">
        <v>1455.92</v>
      </c>
      <c r="F316" s="9">
        <f t="shared" si="37"/>
        <v>9.9894555746712441E-3</v>
      </c>
      <c r="G316" s="6">
        <v>43873</v>
      </c>
      <c r="H316" s="7">
        <v>2.5310000000000001</v>
      </c>
      <c r="I316" s="9">
        <f t="shared" si="38"/>
        <v>-3.6609849230406191E-3</v>
      </c>
      <c r="J316" s="6">
        <v>43864</v>
      </c>
      <c r="K316" s="7">
        <v>1.1204000000000001</v>
      </c>
      <c r="L316" s="9">
        <f t="shared" si="39"/>
        <v>-5.352363960748742E-4</v>
      </c>
      <c r="M316" s="6">
        <v>43873</v>
      </c>
      <c r="N316" s="7">
        <v>2.1985000000000001</v>
      </c>
      <c r="O316" s="9">
        <f t="shared" si="40"/>
        <v>0</v>
      </c>
      <c r="P316" s="6">
        <v>43873</v>
      </c>
      <c r="Q316" s="7">
        <v>1.5543</v>
      </c>
      <c r="R316" s="9">
        <f t="shared" si="41"/>
        <v>-1.9904969821496602E-3</v>
      </c>
      <c r="S316" s="6">
        <v>43864</v>
      </c>
      <c r="T316" s="7">
        <v>1.27</v>
      </c>
      <c r="U316" s="9">
        <f t="shared" si="42"/>
        <v>-2.3616468550733446E-4</v>
      </c>
      <c r="V316" s="6">
        <v>43864</v>
      </c>
      <c r="W316" s="7">
        <v>1.1830000000000001</v>
      </c>
      <c r="X316" s="9">
        <f t="shared" si="43"/>
        <v>-1.6903313049355812E-4</v>
      </c>
      <c r="Y316" s="6">
        <v>43864</v>
      </c>
      <c r="Z316" s="7">
        <v>1.0976999999999999</v>
      </c>
      <c r="AA316" s="9">
        <f t="shared" si="44"/>
        <v>0</v>
      </c>
    </row>
    <row r="317" spans="1:27" x14ac:dyDescent="0.25">
      <c r="A317" s="6">
        <v>43871</v>
      </c>
      <c r="B317" s="7">
        <v>19995.099999999999</v>
      </c>
      <c r="C317" s="9">
        <f t="shared" si="36"/>
        <v>9.4517939325156203E-3</v>
      </c>
      <c r="D317" s="6">
        <v>43881</v>
      </c>
      <c r="E317" s="7">
        <v>1454.34</v>
      </c>
      <c r="F317" s="9">
        <f t="shared" si="37"/>
        <v>-1.0852244628826821E-3</v>
      </c>
      <c r="G317" s="6">
        <v>43874</v>
      </c>
      <c r="H317" s="7">
        <v>2.5266000000000002</v>
      </c>
      <c r="I317" s="9">
        <f t="shared" si="38"/>
        <v>-1.7384433030422596E-3</v>
      </c>
      <c r="J317" s="6">
        <v>43865</v>
      </c>
      <c r="K317" s="7">
        <v>1.1213</v>
      </c>
      <c r="L317" s="9">
        <f t="shared" si="39"/>
        <v>8.0328454123518463E-4</v>
      </c>
      <c r="M317" s="6">
        <v>43874</v>
      </c>
      <c r="N317" s="7">
        <v>2.1991999999999998</v>
      </c>
      <c r="O317" s="9">
        <f t="shared" si="40"/>
        <v>3.1839890834646387E-4</v>
      </c>
      <c r="P317" s="6">
        <v>43874</v>
      </c>
      <c r="Q317" s="7">
        <v>1.5589</v>
      </c>
      <c r="R317" s="9">
        <f t="shared" si="41"/>
        <v>2.9595316219519639E-3</v>
      </c>
      <c r="S317" s="6">
        <v>43865</v>
      </c>
      <c r="T317" s="7">
        <v>1.2855000000000001</v>
      </c>
      <c r="U317" s="9">
        <f t="shared" si="42"/>
        <v>1.2204724409448873E-2</v>
      </c>
      <c r="V317" s="6">
        <v>43865</v>
      </c>
      <c r="W317" s="7">
        <v>1.19</v>
      </c>
      <c r="X317" s="9">
        <f t="shared" si="43"/>
        <v>5.9171597633135209E-3</v>
      </c>
      <c r="Y317" s="6">
        <v>43865</v>
      </c>
      <c r="Z317" s="7">
        <v>1.0991</v>
      </c>
      <c r="AA317" s="9">
        <f t="shared" si="44"/>
        <v>1.2753940056482354E-3</v>
      </c>
    </row>
    <row r="318" spans="1:27" x14ac:dyDescent="0.25">
      <c r="A318" s="6">
        <v>43872</v>
      </c>
      <c r="B318" s="7">
        <v>20099.990000000002</v>
      </c>
      <c r="C318" s="9">
        <f t="shared" si="36"/>
        <v>5.2457852173784106E-3</v>
      </c>
      <c r="D318" s="6">
        <v>43882</v>
      </c>
      <c r="E318" s="7">
        <v>1417.64</v>
      </c>
      <c r="F318" s="9">
        <f t="shared" si="37"/>
        <v>-2.5234814417536354E-2</v>
      </c>
      <c r="G318" s="6">
        <v>43875</v>
      </c>
      <c r="H318" s="7">
        <v>2.5249000000000001</v>
      </c>
      <c r="I318" s="9">
        <f t="shared" si="38"/>
        <v>-6.7284097205732392E-4</v>
      </c>
      <c r="J318" s="6">
        <v>43866</v>
      </c>
      <c r="K318" s="7">
        <v>1.1220000000000001</v>
      </c>
      <c r="L318" s="9">
        <f t="shared" si="39"/>
        <v>6.2427539463136088E-4</v>
      </c>
      <c r="M318" s="6">
        <v>43875</v>
      </c>
      <c r="N318" s="7">
        <v>2.1991999999999998</v>
      </c>
      <c r="O318" s="9">
        <f t="shared" si="40"/>
        <v>0</v>
      </c>
      <c r="P318" s="6">
        <v>43875</v>
      </c>
      <c r="Q318" s="7">
        <v>1.5587</v>
      </c>
      <c r="R318" s="9">
        <f t="shared" si="41"/>
        <v>-1.2829559304636473E-4</v>
      </c>
      <c r="S318" s="6">
        <v>43866</v>
      </c>
      <c r="T318" s="7">
        <v>1.2929999999999999</v>
      </c>
      <c r="U318" s="9">
        <f t="shared" si="42"/>
        <v>5.8343057176194783E-3</v>
      </c>
      <c r="V318" s="6">
        <v>43866</v>
      </c>
      <c r="W318" s="7">
        <v>1.1933</v>
      </c>
      <c r="X318" s="9">
        <f t="shared" si="43"/>
        <v>2.7731092436975467E-3</v>
      </c>
      <c r="Y318" s="6">
        <v>43866</v>
      </c>
      <c r="Z318" s="7">
        <v>1.0995999999999999</v>
      </c>
      <c r="AA318" s="9">
        <f t="shared" si="44"/>
        <v>4.5491765990350738E-4</v>
      </c>
    </row>
    <row r="319" spans="1:27" x14ac:dyDescent="0.25">
      <c r="A319" s="6">
        <v>43873</v>
      </c>
      <c r="B319" s="7">
        <v>20290.150000000001</v>
      </c>
      <c r="C319" s="9">
        <f t="shared" si="36"/>
        <v>9.4607012242294564E-3</v>
      </c>
      <c r="D319" s="6">
        <v>43885</v>
      </c>
      <c r="E319" s="7">
        <v>1383.16</v>
      </c>
      <c r="F319" s="9">
        <f t="shared" si="37"/>
        <v>-2.4322112807200712E-2</v>
      </c>
      <c r="G319" s="6">
        <v>43878</v>
      </c>
      <c r="H319" s="7">
        <v>2.5182000000000002</v>
      </c>
      <c r="I319" s="9">
        <f t="shared" si="38"/>
        <v>-2.6535704384331765E-3</v>
      </c>
      <c r="J319" s="6">
        <v>43867</v>
      </c>
      <c r="K319" s="7">
        <v>1.1201000000000001</v>
      </c>
      <c r="L319" s="9">
        <f t="shared" si="39"/>
        <v>-1.6934046345811163E-3</v>
      </c>
      <c r="M319" s="6">
        <v>43878</v>
      </c>
      <c r="N319" s="7">
        <v>2.1993</v>
      </c>
      <c r="O319" s="9">
        <f t="shared" si="40"/>
        <v>4.5471080392966094E-5</v>
      </c>
      <c r="P319" s="6">
        <v>43878</v>
      </c>
      <c r="Q319" s="7">
        <v>1.5569999999999999</v>
      </c>
      <c r="R319" s="9">
        <f t="shared" si="41"/>
        <v>-1.0906524667992782E-3</v>
      </c>
      <c r="S319" s="6">
        <v>43867</v>
      </c>
      <c r="T319" s="7">
        <v>1.2922</v>
      </c>
      <c r="U319" s="9">
        <f t="shared" si="42"/>
        <v>-6.1871616395971533E-4</v>
      </c>
      <c r="V319" s="6">
        <v>43867</v>
      </c>
      <c r="W319" s="7">
        <v>1.1913</v>
      </c>
      <c r="X319" s="9">
        <f t="shared" si="43"/>
        <v>-1.6760244699572629E-3</v>
      </c>
      <c r="Y319" s="6">
        <v>43867</v>
      </c>
      <c r="Z319" s="7">
        <v>1.0973999999999999</v>
      </c>
      <c r="AA319" s="9">
        <f t="shared" si="44"/>
        <v>-2.0007275372862679E-3</v>
      </c>
    </row>
    <row r="320" spans="1:27" x14ac:dyDescent="0.25">
      <c r="A320" s="6">
        <v>43874</v>
      </c>
      <c r="B320" s="7">
        <v>20356.32</v>
      </c>
      <c r="C320" s="9">
        <f t="shared" si="36"/>
        <v>3.2611883105841135E-3</v>
      </c>
      <c r="D320" s="6">
        <v>43886</v>
      </c>
      <c r="E320" s="7">
        <v>1346.49</v>
      </c>
      <c r="F320" s="9">
        <f t="shared" si="37"/>
        <v>-2.6511755689869625E-2</v>
      </c>
      <c r="G320" s="6">
        <v>43879</v>
      </c>
      <c r="H320" s="7">
        <v>2.5308999999999999</v>
      </c>
      <c r="I320" s="9">
        <f t="shared" si="38"/>
        <v>5.0432848860295885E-3</v>
      </c>
      <c r="J320" s="6">
        <v>43868</v>
      </c>
      <c r="K320" s="7">
        <v>1.1213</v>
      </c>
      <c r="L320" s="9">
        <f t="shared" si="39"/>
        <v>1.0713329167037476E-3</v>
      </c>
      <c r="M320" s="6">
        <v>43879</v>
      </c>
      <c r="N320" s="7">
        <v>2.1996000000000002</v>
      </c>
      <c r="O320" s="9">
        <f t="shared" si="40"/>
        <v>1.3640703860327787E-4</v>
      </c>
      <c r="P320" s="6">
        <v>43879</v>
      </c>
      <c r="Q320" s="7">
        <v>1.5622</v>
      </c>
      <c r="R320" s="9">
        <f t="shared" si="41"/>
        <v>3.3397559409120703E-3</v>
      </c>
      <c r="S320" s="6">
        <v>43868</v>
      </c>
      <c r="T320" s="7">
        <v>1.2917000000000001</v>
      </c>
      <c r="U320" s="9">
        <f t="shared" si="42"/>
        <v>-3.8693700665527389E-4</v>
      </c>
      <c r="V320" s="6">
        <v>43868</v>
      </c>
      <c r="W320" s="7">
        <v>1.1916</v>
      </c>
      <c r="X320" s="9">
        <f t="shared" si="43"/>
        <v>2.518257365902518E-4</v>
      </c>
      <c r="Y320" s="6">
        <v>43868</v>
      </c>
      <c r="Z320" s="7">
        <v>1.0985</v>
      </c>
      <c r="AA320" s="9">
        <f t="shared" si="44"/>
        <v>1.0023692363769828E-3</v>
      </c>
    </row>
    <row r="321" spans="1:27" x14ac:dyDescent="0.25">
      <c r="A321" s="6">
        <v>43875</v>
      </c>
      <c r="B321" s="7">
        <v>20476.48</v>
      </c>
      <c r="C321" s="9">
        <f t="shared" si="36"/>
        <v>5.9028350900359131E-3</v>
      </c>
      <c r="D321" s="6">
        <v>43887</v>
      </c>
      <c r="E321" s="7">
        <v>1346</v>
      </c>
      <c r="F321" s="9">
        <f t="shared" si="37"/>
        <v>-3.6390912669236985E-4</v>
      </c>
      <c r="G321" s="6">
        <v>43880</v>
      </c>
      <c r="H321" s="7">
        <v>2.5375000000000001</v>
      </c>
      <c r="I321" s="9">
        <f t="shared" si="38"/>
        <v>2.6077679876724334E-3</v>
      </c>
      <c r="J321" s="6">
        <v>43871</v>
      </c>
      <c r="K321" s="7">
        <v>1.1218999999999999</v>
      </c>
      <c r="L321" s="9">
        <f t="shared" si="39"/>
        <v>5.3509319539813956E-4</v>
      </c>
      <c r="M321" s="6">
        <v>43880</v>
      </c>
      <c r="N321" s="7">
        <v>2.2000999999999999</v>
      </c>
      <c r="O321" s="9">
        <f t="shared" si="40"/>
        <v>2.2731405710116513E-4</v>
      </c>
      <c r="P321" s="6">
        <v>43880</v>
      </c>
      <c r="Q321" s="7">
        <v>1.5623</v>
      </c>
      <c r="R321" s="9">
        <f t="shared" si="41"/>
        <v>6.4012290359742024E-5</v>
      </c>
      <c r="S321" s="6">
        <v>43871</v>
      </c>
      <c r="T321" s="7">
        <v>1.2903</v>
      </c>
      <c r="U321" s="9">
        <f t="shared" si="42"/>
        <v>-1.0838429976001145E-3</v>
      </c>
      <c r="V321" s="6">
        <v>43871</v>
      </c>
      <c r="W321" s="7">
        <v>1.1912</v>
      </c>
      <c r="X321" s="9">
        <f t="shared" si="43"/>
        <v>-3.3568311513927152E-4</v>
      </c>
      <c r="Y321" s="6">
        <v>43871</v>
      </c>
      <c r="Z321" s="7">
        <v>1.0988</v>
      </c>
      <c r="AA321" s="9">
        <f t="shared" si="44"/>
        <v>2.7309968138367497E-4</v>
      </c>
    </row>
    <row r="322" spans="1:27" x14ac:dyDescent="0.25">
      <c r="A322" s="6">
        <v>43879</v>
      </c>
      <c r="B322" s="7">
        <v>20533.54</v>
      </c>
      <c r="C322" s="9">
        <f t="shared" si="36"/>
        <v>2.7866117613965539E-3</v>
      </c>
      <c r="D322" s="6">
        <v>43888</v>
      </c>
      <c r="E322" s="7">
        <v>1291.42</v>
      </c>
      <c r="F322" s="9">
        <f t="shared" si="37"/>
        <v>-4.0549777117384792E-2</v>
      </c>
      <c r="G322" s="6">
        <v>43881</v>
      </c>
      <c r="H322" s="7">
        <v>2.5301999999999998</v>
      </c>
      <c r="I322" s="9">
        <f t="shared" si="38"/>
        <v>-2.8768472906405148E-3</v>
      </c>
      <c r="J322" s="6">
        <v>43872</v>
      </c>
      <c r="K322" s="7">
        <v>1.1221000000000001</v>
      </c>
      <c r="L322" s="9">
        <f t="shared" si="39"/>
        <v>1.7826900793314914E-4</v>
      </c>
      <c r="M322" s="6">
        <v>43881</v>
      </c>
      <c r="N322" s="7">
        <v>2.2004000000000001</v>
      </c>
      <c r="O322" s="9">
        <f t="shared" si="40"/>
        <v>1.3635743829834508E-4</v>
      </c>
      <c r="P322" s="6">
        <v>43881</v>
      </c>
      <c r="Q322" s="7">
        <v>1.5651999999999999</v>
      </c>
      <c r="R322" s="9">
        <f t="shared" si="41"/>
        <v>1.8562375984125345E-3</v>
      </c>
      <c r="S322" s="6">
        <v>43872</v>
      </c>
      <c r="T322" s="7">
        <v>1.2964</v>
      </c>
      <c r="U322" s="9">
        <f t="shared" si="42"/>
        <v>4.7275827326978175E-3</v>
      </c>
      <c r="V322" s="6">
        <v>43872</v>
      </c>
      <c r="W322" s="7">
        <v>1.1937</v>
      </c>
      <c r="X322" s="9">
        <f t="shared" si="43"/>
        <v>2.0987239758226551E-3</v>
      </c>
      <c r="Y322" s="6">
        <v>43872</v>
      </c>
      <c r="Z322" s="7">
        <v>1.0992</v>
      </c>
      <c r="AA322" s="9">
        <f t="shared" si="44"/>
        <v>3.6403349108113939E-4</v>
      </c>
    </row>
    <row r="323" spans="1:27" x14ac:dyDescent="0.25">
      <c r="A323" s="6">
        <v>43880</v>
      </c>
      <c r="B323" s="7">
        <v>20792.82</v>
      </c>
      <c r="C323" s="9">
        <f t="shared" si="36"/>
        <v>1.262714563587179E-2</v>
      </c>
      <c r="D323" s="6">
        <v>43889</v>
      </c>
      <c r="E323" s="7">
        <v>1301.5999999999999</v>
      </c>
      <c r="F323" s="9">
        <f t="shared" si="37"/>
        <v>7.8827956822720997E-3</v>
      </c>
      <c r="G323" s="6">
        <v>43882</v>
      </c>
      <c r="H323" s="7">
        <v>2.5175000000000001</v>
      </c>
      <c r="I323" s="9">
        <f t="shared" si="38"/>
        <v>-5.0193660580190157E-3</v>
      </c>
      <c r="J323" s="6">
        <v>43873</v>
      </c>
      <c r="K323" s="7">
        <v>1.1212</v>
      </c>
      <c r="L323" s="9">
        <f t="shared" si="39"/>
        <v>-8.0206755191170379E-4</v>
      </c>
      <c r="M323" s="6">
        <v>43882</v>
      </c>
      <c r="N323" s="7">
        <v>2.2016</v>
      </c>
      <c r="O323" s="9">
        <f t="shared" si="40"/>
        <v>5.4535538992904367E-4</v>
      </c>
      <c r="P323" s="6">
        <v>43882</v>
      </c>
      <c r="Q323" s="7">
        <v>1.5624</v>
      </c>
      <c r="R323" s="9">
        <f t="shared" si="41"/>
        <v>-1.7889087656528966E-3</v>
      </c>
      <c r="S323" s="6">
        <v>43873</v>
      </c>
      <c r="T323" s="7">
        <v>1.2987</v>
      </c>
      <c r="U323" s="9">
        <f t="shared" si="42"/>
        <v>1.7741437827830675E-3</v>
      </c>
      <c r="V323" s="6">
        <v>43873</v>
      </c>
      <c r="W323" s="7">
        <v>1.1942999999999999</v>
      </c>
      <c r="X323" s="9">
        <f t="shared" si="43"/>
        <v>5.0263885398335758E-4</v>
      </c>
      <c r="Y323" s="6">
        <v>43873</v>
      </c>
      <c r="Z323" s="7">
        <v>1.099</v>
      </c>
      <c r="AA323" s="9">
        <f t="shared" si="44"/>
        <v>-1.8195050946140647E-4</v>
      </c>
    </row>
    <row r="324" spans="1:27" x14ac:dyDescent="0.25">
      <c r="A324" s="6">
        <v>43881</v>
      </c>
      <c r="B324" s="7">
        <v>20657.25</v>
      </c>
      <c r="C324" s="9">
        <f t="shared" ref="C324:C387" si="45">(B324-B323)/B323</f>
        <v>-6.5200391288915936E-3</v>
      </c>
      <c r="D324" s="6">
        <v>43892</v>
      </c>
      <c r="E324" s="7">
        <v>1325.05</v>
      </c>
      <c r="F324" s="9">
        <f t="shared" ref="F324:F387" si="46">(E324-E323)/E323</f>
        <v>1.8016287645974221E-2</v>
      </c>
      <c r="G324" s="6">
        <v>43885</v>
      </c>
      <c r="H324" s="7">
        <v>2.4443999999999999</v>
      </c>
      <c r="I324" s="9">
        <f t="shared" ref="I324:I387" si="47">(H324-H323)/H323</f>
        <v>-2.9036742800397284E-2</v>
      </c>
      <c r="J324" s="6">
        <v>43874</v>
      </c>
      <c r="K324" s="7">
        <v>1.1214999999999999</v>
      </c>
      <c r="L324" s="9">
        <f t="shared" ref="L324:L387" si="48">(K324-K323)/K323</f>
        <v>2.6757046022116214E-4</v>
      </c>
      <c r="M324" s="6">
        <v>43885</v>
      </c>
      <c r="N324" s="7">
        <v>2.2044999999999999</v>
      </c>
      <c r="O324" s="9">
        <f t="shared" ref="O324:O387" si="49">(N324-N323)/N323</f>
        <v>1.317223837209258E-3</v>
      </c>
      <c r="P324" s="6">
        <v>43885</v>
      </c>
      <c r="Q324" s="7">
        <v>1.5659999999999998</v>
      </c>
      <c r="R324" s="9">
        <f t="shared" ref="R324:R387" si="50">(Q324-Q323)/Q323</f>
        <v>2.3041474654376766E-3</v>
      </c>
      <c r="S324" s="6">
        <v>43874</v>
      </c>
      <c r="T324" s="7">
        <v>1.2969999999999999</v>
      </c>
      <c r="U324" s="9">
        <f t="shared" ref="U324:U387" si="51">(T324-T323)/T323</f>
        <v>-1.3090013090013358E-3</v>
      </c>
      <c r="V324" s="6">
        <v>43874</v>
      </c>
      <c r="W324" s="7">
        <v>1.1939</v>
      </c>
      <c r="X324" s="9">
        <f t="shared" ref="X324:X387" si="52">(W324-W323)/W323</f>
        <v>-3.3492422339442016E-4</v>
      </c>
      <c r="Y324" s="6">
        <v>43874</v>
      </c>
      <c r="Z324" s="7">
        <v>1.0992</v>
      </c>
      <c r="AA324" s="9">
        <f t="shared" ref="AA324:AA387" si="53">(Z324-Z323)/Z323</f>
        <v>1.8198362147404728E-4</v>
      </c>
    </row>
    <row r="325" spans="1:27" x14ac:dyDescent="0.25">
      <c r="A325" s="6">
        <v>43882</v>
      </c>
      <c r="B325" s="7">
        <v>20375.560000000001</v>
      </c>
      <c r="C325" s="9">
        <f t="shared" si="45"/>
        <v>-1.3636374638444066E-2</v>
      </c>
      <c r="D325" s="6">
        <v>43893</v>
      </c>
      <c r="E325" s="7">
        <v>1284.81</v>
      </c>
      <c r="F325" s="9">
        <f t="shared" si="46"/>
        <v>-3.0368665333383654E-2</v>
      </c>
      <c r="G325" s="6">
        <v>43886</v>
      </c>
      <c r="H325" s="7">
        <v>2.3925000000000001</v>
      </c>
      <c r="I325" s="9">
        <f t="shared" si="47"/>
        <v>-2.1232204221894879E-2</v>
      </c>
      <c r="J325" s="6">
        <v>43875</v>
      </c>
      <c r="K325" s="7">
        <v>1.1220000000000001</v>
      </c>
      <c r="L325" s="9">
        <f t="shared" si="48"/>
        <v>4.4583147570233348E-4</v>
      </c>
      <c r="M325" s="6">
        <v>43886</v>
      </c>
      <c r="N325" s="7">
        <v>2.2052999999999998</v>
      </c>
      <c r="O325" s="9">
        <f t="shared" si="49"/>
        <v>3.628940802902753E-4</v>
      </c>
      <c r="P325" s="6">
        <v>43886</v>
      </c>
      <c r="Q325" s="7">
        <v>1.5643</v>
      </c>
      <c r="R325" s="9">
        <f t="shared" si="50"/>
        <v>-1.0855683269475178E-3</v>
      </c>
      <c r="S325" s="6">
        <v>43875</v>
      </c>
      <c r="T325" s="7">
        <v>1.2957000000000001</v>
      </c>
      <c r="U325" s="9">
        <f t="shared" si="51"/>
        <v>-1.0023130300692805E-3</v>
      </c>
      <c r="V325" s="6">
        <v>43875</v>
      </c>
      <c r="W325" s="7">
        <v>1.1934</v>
      </c>
      <c r="X325" s="9">
        <f t="shared" si="52"/>
        <v>-4.1879554401536554E-4</v>
      </c>
      <c r="Y325" s="6">
        <v>43875</v>
      </c>
      <c r="Z325" s="7">
        <v>1.0992</v>
      </c>
      <c r="AA325" s="9">
        <f t="shared" si="53"/>
        <v>0</v>
      </c>
    </row>
    <row r="326" spans="1:27" x14ac:dyDescent="0.25">
      <c r="A326" s="6">
        <v>43885</v>
      </c>
      <c r="B326" s="7">
        <v>19580.23</v>
      </c>
      <c r="C326" s="9">
        <f t="shared" si="45"/>
        <v>-3.9033528403636594E-2</v>
      </c>
      <c r="D326" s="6">
        <v>43894</v>
      </c>
      <c r="E326" s="7">
        <v>1329.52</v>
      </c>
      <c r="F326" s="9">
        <f t="shared" si="46"/>
        <v>3.4798919684622662E-2</v>
      </c>
      <c r="G326" s="6">
        <v>43887</v>
      </c>
      <c r="H326" s="7">
        <v>2.3883999999999999</v>
      </c>
      <c r="I326" s="9">
        <f t="shared" si="47"/>
        <v>-1.7136886102404241E-3</v>
      </c>
      <c r="J326" s="6">
        <v>43878</v>
      </c>
      <c r="K326" s="7">
        <v>1.1214</v>
      </c>
      <c r="L326" s="9">
        <f t="shared" si="48"/>
        <v>-5.3475935828890906E-4</v>
      </c>
      <c r="M326" s="6">
        <v>43887</v>
      </c>
      <c r="N326" s="7">
        <v>2.2046000000000001</v>
      </c>
      <c r="O326" s="9">
        <f t="shared" si="49"/>
        <v>-3.1741713145590211E-4</v>
      </c>
      <c r="P326" s="6">
        <v>43887</v>
      </c>
      <c r="Q326" s="7">
        <v>1.5615000000000001</v>
      </c>
      <c r="R326" s="9">
        <f t="shared" si="50"/>
        <v>-1.789937991433813E-3</v>
      </c>
      <c r="S326" s="6">
        <v>43878</v>
      </c>
      <c r="T326" s="7">
        <v>1.2962</v>
      </c>
      <c r="U326" s="9">
        <f t="shared" si="51"/>
        <v>3.8589179594037581E-4</v>
      </c>
      <c r="V326" s="6">
        <v>43878</v>
      </c>
      <c r="W326" s="7">
        <v>1.1935</v>
      </c>
      <c r="X326" s="9">
        <f t="shared" si="52"/>
        <v>8.379420144125104E-5</v>
      </c>
      <c r="Y326" s="6">
        <v>43878</v>
      </c>
      <c r="Z326" s="7">
        <v>1.0991</v>
      </c>
      <c r="AA326" s="9">
        <f t="shared" si="53"/>
        <v>-9.0975254730703235E-5</v>
      </c>
    </row>
    <row r="327" spans="1:27" x14ac:dyDescent="0.25">
      <c r="A327" s="6">
        <v>43886</v>
      </c>
      <c r="B327" s="7">
        <v>19124.7</v>
      </c>
      <c r="C327" s="9">
        <f t="shared" si="45"/>
        <v>-2.3264793110193232E-2</v>
      </c>
      <c r="D327" s="6">
        <v>43895</v>
      </c>
      <c r="E327" s="7">
        <v>1298.76</v>
      </c>
      <c r="F327" s="9">
        <f t="shared" si="46"/>
        <v>-2.3136169444611582E-2</v>
      </c>
      <c r="G327" s="6">
        <v>43888</v>
      </c>
      <c r="H327" s="7">
        <v>2.3338000000000001</v>
      </c>
      <c r="I327" s="9">
        <f t="shared" si="47"/>
        <v>-2.2860492379835774E-2</v>
      </c>
      <c r="J327" s="6">
        <v>43879</v>
      </c>
      <c r="K327" s="7">
        <v>1.1224000000000001</v>
      </c>
      <c r="L327" s="9">
        <f t="shared" si="48"/>
        <v>8.9174246477627243E-4</v>
      </c>
      <c r="M327" s="6">
        <v>43888</v>
      </c>
      <c r="N327" s="7">
        <v>2.2029000000000001</v>
      </c>
      <c r="O327" s="9">
        <f t="shared" si="49"/>
        <v>-7.7111494148599956E-4</v>
      </c>
      <c r="P327" s="6">
        <v>43888</v>
      </c>
      <c r="Q327" s="7">
        <v>1.5533000000000001</v>
      </c>
      <c r="R327" s="9">
        <f t="shared" si="50"/>
        <v>-5.2513608709574026E-3</v>
      </c>
      <c r="S327" s="6">
        <v>43879</v>
      </c>
      <c r="T327" s="7">
        <v>1.2936000000000001</v>
      </c>
      <c r="U327" s="9">
        <f t="shared" si="51"/>
        <v>-2.0058632927016941E-3</v>
      </c>
      <c r="V327" s="6">
        <v>43879</v>
      </c>
      <c r="W327" s="7">
        <v>1.1929000000000001</v>
      </c>
      <c r="X327" s="9">
        <f t="shared" si="52"/>
        <v>-5.0272308336818926E-4</v>
      </c>
      <c r="Y327" s="6">
        <v>43879</v>
      </c>
      <c r="Z327" s="7">
        <v>1.0995999999999999</v>
      </c>
      <c r="AA327" s="9">
        <f t="shared" si="53"/>
        <v>4.5491765990350738E-4</v>
      </c>
    </row>
    <row r="328" spans="1:27" x14ac:dyDescent="0.25">
      <c r="A328" s="6">
        <v>43887</v>
      </c>
      <c r="B328" s="7">
        <v>19068.95</v>
      </c>
      <c r="C328" s="9">
        <f t="shared" si="45"/>
        <v>-2.9150784064586634E-3</v>
      </c>
      <c r="D328" s="6">
        <v>43896</v>
      </c>
      <c r="E328" s="7">
        <v>1261.8900000000001</v>
      </c>
      <c r="F328" s="9">
        <f t="shared" si="46"/>
        <v>-2.8388616834518998E-2</v>
      </c>
      <c r="G328" s="6">
        <v>43889</v>
      </c>
      <c r="H328" s="7">
        <v>2.2519999999999998</v>
      </c>
      <c r="I328" s="9">
        <f t="shared" si="47"/>
        <v>-3.5050132830576876E-2</v>
      </c>
      <c r="J328" s="6">
        <v>43880</v>
      </c>
      <c r="K328" s="7">
        <v>1.1241000000000001</v>
      </c>
      <c r="L328" s="9">
        <f t="shared" si="48"/>
        <v>1.5146115466857044E-3</v>
      </c>
      <c r="M328" s="6">
        <v>43889</v>
      </c>
      <c r="N328" s="7">
        <v>2.2052</v>
      </c>
      <c r="O328" s="9">
        <f t="shared" si="49"/>
        <v>1.0440782604748144E-3</v>
      </c>
      <c r="P328" s="6">
        <v>43889</v>
      </c>
      <c r="Q328" s="7">
        <v>1.5424</v>
      </c>
      <c r="R328" s="9">
        <f t="shared" si="50"/>
        <v>-7.0173179681968269E-3</v>
      </c>
      <c r="S328" s="6">
        <v>43880</v>
      </c>
      <c r="T328" s="7">
        <v>1.3009999999999999</v>
      </c>
      <c r="U328" s="9">
        <f t="shared" si="51"/>
        <v>5.7204700061841765E-3</v>
      </c>
      <c r="V328" s="6">
        <v>43880</v>
      </c>
      <c r="W328" s="7">
        <v>1.1961999999999999</v>
      </c>
      <c r="X328" s="9">
        <f t="shared" si="52"/>
        <v>2.7663676754127405E-3</v>
      </c>
      <c r="Y328" s="6">
        <v>43880</v>
      </c>
      <c r="Z328" s="7">
        <v>1.1004</v>
      </c>
      <c r="AA328" s="9">
        <f t="shared" si="53"/>
        <v>7.2753728628604402E-4</v>
      </c>
    </row>
    <row r="329" spans="1:27" x14ac:dyDescent="0.25">
      <c r="A329" s="6">
        <v>43888</v>
      </c>
      <c r="B329" s="7">
        <v>18168.68</v>
      </c>
      <c r="C329" s="9">
        <f t="shared" si="45"/>
        <v>-4.7211304240663506E-2</v>
      </c>
      <c r="D329" s="6">
        <v>43899</v>
      </c>
      <c r="E329" s="7">
        <v>1172.6099999999999</v>
      </c>
      <c r="F329" s="9">
        <f t="shared" si="46"/>
        <v>-7.0751016332644051E-2</v>
      </c>
      <c r="G329" s="6">
        <v>43892</v>
      </c>
      <c r="H329" s="7">
        <v>2.274</v>
      </c>
      <c r="I329" s="9">
        <f t="shared" si="47"/>
        <v>9.7690941385436252E-3</v>
      </c>
      <c r="J329" s="6">
        <v>43881</v>
      </c>
      <c r="K329" s="7">
        <v>1.1245000000000001</v>
      </c>
      <c r="L329" s="9">
        <f t="shared" si="48"/>
        <v>3.5584022773770652E-4</v>
      </c>
      <c r="M329" s="6">
        <v>43892</v>
      </c>
      <c r="N329" s="7">
        <v>2.2077</v>
      </c>
      <c r="O329" s="9">
        <f t="shared" si="49"/>
        <v>1.1336840195900356E-3</v>
      </c>
      <c r="P329" s="6">
        <v>43892</v>
      </c>
      <c r="Q329" s="7">
        <v>1.5443</v>
      </c>
      <c r="R329" s="9">
        <f t="shared" si="50"/>
        <v>1.2318464730290538E-3</v>
      </c>
      <c r="S329" s="6">
        <v>43881</v>
      </c>
      <c r="T329" s="7">
        <v>1.2983</v>
      </c>
      <c r="U329" s="9">
        <f t="shared" si="51"/>
        <v>-2.0753266717908722E-3</v>
      </c>
      <c r="V329" s="6">
        <v>43881</v>
      </c>
      <c r="W329" s="7">
        <v>1.1954</v>
      </c>
      <c r="X329" s="9">
        <f t="shared" si="52"/>
        <v>-6.6878448419989292E-4</v>
      </c>
      <c r="Y329" s="6">
        <v>43881</v>
      </c>
      <c r="Z329" s="7">
        <v>1.1006</v>
      </c>
      <c r="AA329" s="9">
        <f t="shared" si="53"/>
        <v>1.817520901490167E-4</v>
      </c>
    </row>
    <row r="330" spans="1:27" x14ac:dyDescent="0.25">
      <c r="A330" s="6">
        <v>43889</v>
      </c>
      <c r="B330" s="7">
        <v>17971.509999999998</v>
      </c>
      <c r="C330" s="9">
        <f t="shared" si="45"/>
        <v>-1.0852191793790296E-2</v>
      </c>
      <c r="D330" s="6">
        <v>43900</v>
      </c>
      <c r="E330" s="7">
        <v>1237.6600000000001</v>
      </c>
      <c r="F330" s="9">
        <f t="shared" si="46"/>
        <v>5.547453970203238E-2</v>
      </c>
      <c r="G330" s="6">
        <v>43893</v>
      </c>
      <c r="H330" s="7">
        <v>2.3334999999999999</v>
      </c>
      <c r="I330" s="9">
        <f t="shared" si="47"/>
        <v>2.6165347405452895E-2</v>
      </c>
      <c r="J330" s="6">
        <v>43882</v>
      </c>
      <c r="K330" s="7">
        <v>1.1247</v>
      </c>
      <c r="L330" s="9">
        <f t="shared" si="48"/>
        <v>1.778568252556496E-4</v>
      </c>
      <c r="M330" s="6">
        <v>43893</v>
      </c>
      <c r="N330" s="7">
        <v>2.2080000000000002</v>
      </c>
      <c r="O330" s="9">
        <f t="shared" si="49"/>
        <v>1.358880282647955E-4</v>
      </c>
      <c r="P330" s="6">
        <v>43893</v>
      </c>
      <c r="Q330" s="7">
        <v>1.5413999999999999</v>
      </c>
      <c r="R330" s="9">
        <f t="shared" si="50"/>
        <v>-1.8778734701807452E-3</v>
      </c>
      <c r="S330" s="6">
        <v>43882</v>
      </c>
      <c r="T330" s="7">
        <v>1.2922</v>
      </c>
      <c r="U330" s="9">
        <f t="shared" si="51"/>
        <v>-4.6984518216128743E-3</v>
      </c>
      <c r="V330" s="6">
        <v>43882</v>
      </c>
      <c r="W330" s="7">
        <v>1.1930000000000001</v>
      </c>
      <c r="X330" s="9">
        <f t="shared" si="52"/>
        <v>-2.007696168646443E-3</v>
      </c>
      <c r="Y330" s="6">
        <v>43882</v>
      </c>
      <c r="Z330" s="7">
        <v>1.1003000000000001</v>
      </c>
      <c r="AA330" s="9">
        <f t="shared" si="53"/>
        <v>-2.7257859349442753E-4</v>
      </c>
    </row>
    <row r="331" spans="1:27" x14ac:dyDescent="0.25">
      <c r="A331" s="6">
        <v>43892</v>
      </c>
      <c r="B331" s="7">
        <v>18382.43</v>
      </c>
      <c r="C331" s="9">
        <f t="shared" si="45"/>
        <v>2.2865079228178486E-2</v>
      </c>
      <c r="D331" s="6">
        <v>43901</v>
      </c>
      <c r="E331" s="7">
        <v>1198.78</v>
      </c>
      <c r="F331" s="9">
        <f t="shared" si="46"/>
        <v>-3.1414120194560788E-2</v>
      </c>
      <c r="G331" s="6">
        <v>43894</v>
      </c>
      <c r="H331" s="7">
        <v>2.3323</v>
      </c>
      <c r="I331" s="9">
        <f t="shared" si="47"/>
        <v>-5.1424898221549939E-4</v>
      </c>
      <c r="J331" s="6">
        <v>43885</v>
      </c>
      <c r="K331" s="7">
        <v>1.1257999999999999</v>
      </c>
      <c r="L331" s="9">
        <f t="shared" si="48"/>
        <v>9.7803858806782152E-4</v>
      </c>
      <c r="M331" s="6">
        <v>43894</v>
      </c>
      <c r="N331" s="7">
        <v>2.2084000000000001</v>
      </c>
      <c r="O331" s="9">
        <f t="shared" si="49"/>
        <v>1.811594202898351E-4</v>
      </c>
      <c r="P331" s="6">
        <v>43894</v>
      </c>
      <c r="Q331" s="7">
        <v>1.5449000000000002</v>
      </c>
      <c r="R331" s="9">
        <f t="shared" si="50"/>
        <v>2.2706630336059952E-3</v>
      </c>
      <c r="S331" s="6">
        <v>43885</v>
      </c>
      <c r="T331" s="7">
        <v>1.2681</v>
      </c>
      <c r="U331" s="9">
        <f t="shared" si="51"/>
        <v>-1.8650363720786264E-2</v>
      </c>
      <c r="V331" s="6">
        <v>43885</v>
      </c>
      <c r="W331" s="7">
        <v>1.1838</v>
      </c>
      <c r="X331" s="9">
        <f t="shared" si="52"/>
        <v>-7.7116512992456802E-3</v>
      </c>
      <c r="Y331" s="6">
        <v>43885</v>
      </c>
      <c r="Z331" s="7">
        <v>1.0996999999999999</v>
      </c>
      <c r="AA331" s="9">
        <f t="shared" si="53"/>
        <v>-5.4530582568404614E-4</v>
      </c>
    </row>
    <row r="332" spans="1:27" x14ac:dyDescent="0.25">
      <c r="A332" s="6">
        <v>43893</v>
      </c>
      <c r="B332" s="7">
        <v>18125.36</v>
      </c>
      <c r="C332" s="9">
        <f t="shared" si="45"/>
        <v>-1.3984549376768997E-2</v>
      </c>
      <c r="D332" s="6">
        <v>43902</v>
      </c>
      <c r="E332" s="7">
        <v>1126.97</v>
      </c>
      <c r="F332" s="9">
        <f t="shared" si="46"/>
        <v>-5.9902567610403863E-2</v>
      </c>
      <c r="G332" s="6">
        <v>43895</v>
      </c>
      <c r="H332" s="7">
        <v>2.2898000000000001</v>
      </c>
      <c r="I332" s="9">
        <f t="shared" si="47"/>
        <v>-1.8222355614629329E-2</v>
      </c>
      <c r="J332" s="6">
        <v>43886</v>
      </c>
      <c r="K332" s="7">
        <v>1.1257999999999999</v>
      </c>
      <c r="L332" s="9">
        <f t="shared" si="48"/>
        <v>0</v>
      </c>
      <c r="M332" s="6">
        <v>43895</v>
      </c>
      <c r="N332" s="7">
        <v>2.2071999999999998</v>
      </c>
      <c r="O332" s="9">
        <f t="shared" si="49"/>
        <v>-5.4337982249606591E-4</v>
      </c>
      <c r="P332" s="6">
        <v>43895</v>
      </c>
      <c r="Q332" s="7">
        <v>1.5363</v>
      </c>
      <c r="R332" s="9">
        <f t="shared" si="50"/>
        <v>-5.5667033464950237E-3</v>
      </c>
      <c r="S332" s="6">
        <v>43886</v>
      </c>
      <c r="T332" s="7">
        <v>1.2537</v>
      </c>
      <c r="U332" s="9">
        <f t="shared" si="51"/>
        <v>-1.1355571327182373E-2</v>
      </c>
      <c r="V332" s="6">
        <v>43886</v>
      </c>
      <c r="W332" s="7">
        <v>1.1778</v>
      </c>
      <c r="X332" s="9">
        <f t="shared" si="52"/>
        <v>-5.0684237202230156E-3</v>
      </c>
      <c r="Y332" s="6">
        <v>43886</v>
      </c>
      <c r="Z332" s="7">
        <v>1.099</v>
      </c>
      <c r="AA332" s="9">
        <f t="shared" si="53"/>
        <v>-6.3653723742831947E-4</v>
      </c>
    </row>
    <row r="333" spans="1:27" x14ac:dyDescent="0.25">
      <c r="A333" s="6">
        <v>43894</v>
      </c>
      <c r="B333" s="7">
        <v>18808.78</v>
      </c>
      <c r="C333" s="9">
        <f t="shared" si="45"/>
        <v>3.7705182131554806E-2</v>
      </c>
      <c r="D333" s="6">
        <v>43903</v>
      </c>
      <c r="E333" s="7">
        <v>1207.83</v>
      </c>
      <c r="F333" s="9">
        <f t="shared" si="46"/>
        <v>7.174991348483091E-2</v>
      </c>
      <c r="G333" s="6">
        <v>43896</v>
      </c>
      <c r="H333" s="7">
        <v>2.2313000000000001</v>
      </c>
      <c r="I333" s="9">
        <f t="shared" si="47"/>
        <v>-2.5548082801991438E-2</v>
      </c>
      <c r="J333" s="6">
        <v>43887</v>
      </c>
      <c r="K333" s="7">
        <v>1.1257999999999999</v>
      </c>
      <c r="L333" s="9">
        <f t="shared" si="48"/>
        <v>0</v>
      </c>
      <c r="M333" s="6">
        <v>43896</v>
      </c>
      <c r="N333" s="7">
        <v>2.2071000000000001</v>
      </c>
      <c r="O333" s="9">
        <f t="shared" si="49"/>
        <v>-4.5306270387716086E-5</v>
      </c>
      <c r="P333" s="6">
        <v>43896</v>
      </c>
      <c r="Q333" s="7">
        <v>1.5213999999999999</v>
      </c>
      <c r="R333" s="9">
        <f t="shared" si="50"/>
        <v>-9.6986265703314038E-3</v>
      </c>
      <c r="S333" s="6">
        <v>43887</v>
      </c>
      <c r="T333" s="7">
        <v>1.248</v>
      </c>
      <c r="U333" s="9">
        <f t="shared" si="51"/>
        <v>-4.5465422349844761E-3</v>
      </c>
      <c r="V333" s="6">
        <v>43887</v>
      </c>
      <c r="W333" s="7">
        <v>1.1754</v>
      </c>
      <c r="X333" s="9">
        <f t="shared" si="52"/>
        <v>-2.0376974019357765E-3</v>
      </c>
      <c r="Y333" s="6">
        <v>43887</v>
      </c>
      <c r="Z333" s="7">
        <v>1.0987</v>
      </c>
      <c r="AA333" s="9">
        <f t="shared" si="53"/>
        <v>-2.7297543221107092E-4</v>
      </c>
    </row>
    <row r="334" spans="1:27" x14ac:dyDescent="0.25">
      <c r="A334" s="6">
        <v>43895</v>
      </c>
      <c r="B334" s="7">
        <v>18314.61</v>
      </c>
      <c r="C334" s="9">
        <f t="shared" si="45"/>
        <v>-2.6273368075972938E-2</v>
      </c>
      <c r="D334" s="6">
        <v>43906</v>
      </c>
      <c r="E334" s="7">
        <v>1110.1500000000001</v>
      </c>
      <c r="F334" s="9">
        <f t="shared" si="46"/>
        <v>-8.0872308189066211E-2</v>
      </c>
      <c r="G334" s="6">
        <v>43899</v>
      </c>
      <c r="H334" s="7">
        <v>2.0756999999999999</v>
      </c>
      <c r="I334" s="9">
        <f t="shared" si="47"/>
        <v>-6.9735131985837931E-2</v>
      </c>
      <c r="J334" s="6">
        <v>43888</v>
      </c>
      <c r="K334" s="7">
        <v>1.1233</v>
      </c>
      <c r="L334" s="9">
        <f t="shared" si="48"/>
        <v>-2.2206430982412034E-3</v>
      </c>
      <c r="M334" s="6">
        <v>43899</v>
      </c>
      <c r="N334" s="7">
        <v>2.2048000000000001</v>
      </c>
      <c r="O334" s="9">
        <f t="shared" si="49"/>
        <v>-1.0420914321960801E-3</v>
      </c>
      <c r="P334" s="6">
        <v>43899</v>
      </c>
      <c r="Q334" s="7">
        <v>1.5077</v>
      </c>
      <c r="R334" s="9">
        <f t="shared" si="50"/>
        <v>-9.0048639411067603E-3</v>
      </c>
      <c r="S334" s="6">
        <v>43888</v>
      </c>
      <c r="T334" s="7">
        <v>1.2216</v>
      </c>
      <c r="U334" s="9">
        <f t="shared" si="51"/>
        <v>-2.1153846153846138E-2</v>
      </c>
      <c r="V334" s="6">
        <v>43888</v>
      </c>
      <c r="W334" s="7">
        <v>1.1634</v>
      </c>
      <c r="X334" s="9">
        <f t="shared" si="52"/>
        <v>-1.0209290454313433E-2</v>
      </c>
      <c r="Y334" s="6">
        <v>43888</v>
      </c>
      <c r="Z334" s="7">
        <v>1.0956999999999999</v>
      </c>
      <c r="AA334" s="9">
        <f t="shared" si="53"/>
        <v>-2.7304996814418074E-3</v>
      </c>
    </row>
    <row r="335" spans="1:27" x14ac:dyDescent="0.25">
      <c r="A335" s="6">
        <v>43896</v>
      </c>
      <c r="B335" s="7">
        <v>17732</v>
      </c>
      <c r="C335" s="9">
        <f t="shared" si="45"/>
        <v>-3.1811215199231684E-2</v>
      </c>
      <c r="D335" s="6">
        <v>43907</v>
      </c>
      <c r="E335" s="7">
        <v>1179.98</v>
      </c>
      <c r="F335" s="9">
        <f t="shared" si="46"/>
        <v>6.290140971940722E-2</v>
      </c>
      <c r="G335" s="6">
        <v>43900</v>
      </c>
      <c r="H335" s="7">
        <v>2.0886</v>
      </c>
      <c r="I335" s="9">
        <f t="shared" si="47"/>
        <v>6.214770920653338E-3</v>
      </c>
      <c r="J335" s="6">
        <v>43889</v>
      </c>
      <c r="K335" s="7">
        <v>1.1222000000000001</v>
      </c>
      <c r="L335" s="9">
        <f t="shared" si="48"/>
        <v>-9.7925754473415739E-4</v>
      </c>
      <c r="M335" s="6">
        <v>43900</v>
      </c>
      <c r="N335" s="7">
        <v>2.2000000000000002</v>
      </c>
      <c r="O335" s="9">
        <f t="shared" si="49"/>
        <v>-2.1770682148040256E-3</v>
      </c>
      <c r="P335" s="6">
        <v>43900</v>
      </c>
      <c r="Q335" s="7">
        <v>1.5026000000000002</v>
      </c>
      <c r="R335" s="9">
        <f t="shared" si="50"/>
        <v>-3.3826358028784787E-3</v>
      </c>
      <c r="S335" s="6">
        <v>43889</v>
      </c>
      <c r="T335" s="7">
        <v>1.1940999999999999</v>
      </c>
      <c r="U335" s="9">
        <f t="shared" si="51"/>
        <v>-2.2511460379829797E-2</v>
      </c>
      <c r="V335" s="6">
        <v>43889</v>
      </c>
      <c r="W335" s="7">
        <v>1.1514</v>
      </c>
      <c r="X335" s="9">
        <f t="shared" si="52"/>
        <v>-1.0314595152140288E-2</v>
      </c>
      <c r="Y335" s="6">
        <v>43889</v>
      </c>
      <c r="Z335" s="7">
        <v>1.0938000000000001</v>
      </c>
      <c r="AA335" s="9">
        <f t="shared" si="53"/>
        <v>-1.734051291411692E-3</v>
      </c>
    </row>
    <row r="336" spans="1:27" x14ac:dyDescent="0.25">
      <c r="A336" s="6">
        <v>43899</v>
      </c>
      <c r="B336" s="7">
        <v>16452.150000000001</v>
      </c>
      <c r="C336" s="9">
        <f t="shared" si="45"/>
        <v>-7.2177419354838623E-2</v>
      </c>
      <c r="D336" s="6">
        <v>43908</v>
      </c>
      <c r="E336" s="7">
        <v>1162.43</v>
      </c>
      <c r="F336" s="9">
        <f t="shared" si="46"/>
        <v>-1.4873133442939671E-2</v>
      </c>
      <c r="G336" s="6">
        <v>43901</v>
      </c>
      <c r="H336" s="7">
        <v>2.0099</v>
      </c>
      <c r="I336" s="9">
        <f t="shared" si="47"/>
        <v>-3.7680743081489991E-2</v>
      </c>
      <c r="J336" s="6">
        <v>43892</v>
      </c>
      <c r="K336" s="7">
        <v>1.1233</v>
      </c>
      <c r="L336" s="9">
        <f t="shared" si="48"/>
        <v>9.8021743004801177E-4</v>
      </c>
      <c r="M336" s="6">
        <v>43901</v>
      </c>
      <c r="N336" s="7">
        <v>2.1993</v>
      </c>
      <c r="O336" s="9">
        <f t="shared" si="49"/>
        <v>-3.1818181818188407E-4</v>
      </c>
      <c r="P336" s="6">
        <v>43901</v>
      </c>
      <c r="Q336" s="7">
        <v>1.5007000000000001</v>
      </c>
      <c r="R336" s="9">
        <f t="shared" si="50"/>
        <v>-1.2644749101557383E-3</v>
      </c>
      <c r="S336" s="6">
        <v>43892</v>
      </c>
      <c r="T336" s="7">
        <v>1.2053</v>
      </c>
      <c r="U336" s="9">
        <f t="shared" si="51"/>
        <v>9.3794489573738368E-3</v>
      </c>
      <c r="V336" s="6">
        <v>43892</v>
      </c>
      <c r="W336" s="7">
        <v>1.1565000000000001</v>
      </c>
      <c r="X336" s="9">
        <f t="shared" si="52"/>
        <v>4.4293903074518887E-3</v>
      </c>
      <c r="Y336" s="6">
        <v>43892</v>
      </c>
      <c r="Z336" s="7">
        <v>1.0954999999999999</v>
      </c>
      <c r="AA336" s="9">
        <f t="shared" si="53"/>
        <v>1.55421466447231E-3</v>
      </c>
    </row>
    <row r="337" spans="1:27" x14ac:dyDescent="0.25">
      <c r="A337" s="6">
        <v>43900</v>
      </c>
      <c r="B337" s="7">
        <v>16939.3</v>
      </c>
      <c r="C337" s="9">
        <f t="shared" si="45"/>
        <v>2.9610111748312396E-2</v>
      </c>
      <c r="D337" s="6">
        <v>43909</v>
      </c>
      <c r="E337" s="7">
        <v>1202.8</v>
      </c>
      <c r="F337" s="9">
        <f t="shared" si="46"/>
        <v>3.4728972927401985E-2</v>
      </c>
      <c r="G337" s="6">
        <v>43902</v>
      </c>
      <c r="H337" s="7">
        <v>1.8050999999999999</v>
      </c>
      <c r="I337" s="9">
        <f t="shared" si="47"/>
        <v>-0.10189561669734817</v>
      </c>
      <c r="J337" s="6">
        <v>43893</v>
      </c>
      <c r="K337" s="7">
        <v>1.1236999999999999</v>
      </c>
      <c r="L337" s="9">
        <f t="shared" si="48"/>
        <v>3.5609365263060264E-4</v>
      </c>
      <c r="M337" s="6">
        <v>43902</v>
      </c>
      <c r="N337" s="7">
        <v>2.1840999999999999</v>
      </c>
      <c r="O337" s="9">
        <f t="shared" si="49"/>
        <v>-6.9112899558951037E-3</v>
      </c>
      <c r="P337" s="6">
        <v>43902</v>
      </c>
      <c r="Q337" s="7">
        <v>1.5011000000000001</v>
      </c>
      <c r="R337" s="9">
        <f t="shared" si="50"/>
        <v>2.6654228026917835E-4</v>
      </c>
      <c r="S337" s="6">
        <v>43893</v>
      </c>
      <c r="T337" s="7">
        <v>1.21</v>
      </c>
      <c r="U337" s="9">
        <f t="shared" si="51"/>
        <v>3.8994441217953426E-3</v>
      </c>
      <c r="V337" s="6">
        <v>43893</v>
      </c>
      <c r="W337" s="7">
        <v>1.1586000000000001</v>
      </c>
      <c r="X337" s="9">
        <f t="shared" si="52"/>
        <v>1.815823605706866E-3</v>
      </c>
      <c r="Y337" s="6">
        <v>43893</v>
      </c>
      <c r="Z337" s="7">
        <v>1.0955999999999999</v>
      </c>
      <c r="AA337" s="9">
        <f t="shared" si="53"/>
        <v>9.1282519397525326E-5</v>
      </c>
    </row>
    <row r="338" spans="1:27" x14ac:dyDescent="0.25">
      <c r="A338" s="6">
        <v>43901</v>
      </c>
      <c r="B338" s="7">
        <v>16344.62</v>
      </c>
      <c r="C338" s="9">
        <f t="shared" si="45"/>
        <v>-3.5106527424391708E-2</v>
      </c>
      <c r="D338" s="6">
        <v>43910</v>
      </c>
      <c r="E338" s="7">
        <v>1168.54</v>
      </c>
      <c r="F338" s="9">
        <f t="shared" si="46"/>
        <v>-2.8483538410375785E-2</v>
      </c>
      <c r="G338" s="6">
        <v>43903</v>
      </c>
      <c r="H338" s="7">
        <v>1.8393000000000002</v>
      </c>
      <c r="I338" s="9">
        <f t="shared" si="47"/>
        <v>1.8946318763503535E-2</v>
      </c>
      <c r="J338" s="6">
        <v>43894</v>
      </c>
      <c r="K338" s="7">
        <v>1.1234</v>
      </c>
      <c r="L338" s="9">
        <f t="shared" si="48"/>
        <v>-2.6697517130903887E-4</v>
      </c>
      <c r="M338" s="6">
        <v>43903</v>
      </c>
      <c r="N338" s="7">
        <v>2.1692999999999998</v>
      </c>
      <c r="O338" s="9">
        <f t="shared" si="49"/>
        <v>-6.7762465088595514E-3</v>
      </c>
      <c r="P338" s="6">
        <v>43903</v>
      </c>
      <c r="Q338" s="7">
        <v>1.5011999999999999</v>
      </c>
      <c r="R338" s="9">
        <f t="shared" si="50"/>
        <v>6.6617813603202269E-5</v>
      </c>
      <c r="S338" s="6">
        <v>43894</v>
      </c>
      <c r="T338" s="7">
        <v>1.2163999999999999</v>
      </c>
      <c r="U338" s="9">
        <f t="shared" si="51"/>
        <v>5.2892561983470757E-3</v>
      </c>
      <c r="V338" s="6">
        <v>43894</v>
      </c>
      <c r="W338" s="7">
        <v>1.1609</v>
      </c>
      <c r="X338" s="9">
        <f t="shared" si="52"/>
        <v>1.9851544968064634E-3</v>
      </c>
      <c r="Y338" s="6">
        <v>43894</v>
      </c>
      <c r="Z338" s="7">
        <v>1.0963000000000001</v>
      </c>
      <c r="AA338" s="9">
        <f t="shared" si="53"/>
        <v>6.3891931361824113E-4</v>
      </c>
    </row>
    <row r="339" spans="1:27" x14ac:dyDescent="0.25">
      <c r="A339" s="6">
        <v>43902</v>
      </c>
      <c r="B339" s="7">
        <v>15038.93</v>
      </c>
      <c r="C339" s="9">
        <f t="shared" si="45"/>
        <v>-7.9885001915003251E-2</v>
      </c>
      <c r="D339" s="6">
        <v>43913</v>
      </c>
      <c r="E339" s="7">
        <v>1190.1400000000001</v>
      </c>
      <c r="F339" s="9">
        <f t="shared" si="46"/>
        <v>1.8484604720420472E-2</v>
      </c>
      <c r="G339" s="6">
        <v>43906</v>
      </c>
      <c r="H339" s="7">
        <v>1.7443</v>
      </c>
      <c r="I339" s="9">
        <f t="shared" si="47"/>
        <v>-5.1650084271190229E-2</v>
      </c>
      <c r="J339" s="6">
        <v>43895</v>
      </c>
      <c r="K339" s="7">
        <v>1.1227</v>
      </c>
      <c r="L339" s="9">
        <f t="shared" si="48"/>
        <v>-6.2310842086516199E-4</v>
      </c>
      <c r="M339" s="6">
        <v>43906</v>
      </c>
      <c r="N339" s="7">
        <v>2.1518000000000002</v>
      </c>
      <c r="O339" s="9">
        <f t="shared" si="49"/>
        <v>-8.0671184252983121E-3</v>
      </c>
      <c r="P339" s="6">
        <v>43906</v>
      </c>
      <c r="Q339" s="7">
        <v>1.5144</v>
      </c>
      <c r="R339" s="9">
        <f t="shared" si="50"/>
        <v>8.7929656274980689E-3</v>
      </c>
      <c r="S339" s="6">
        <v>43895</v>
      </c>
      <c r="T339" s="7">
        <v>1.2043999999999999</v>
      </c>
      <c r="U339" s="9">
        <f t="shared" si="51"/>
        <v>-9.8651759289707427E-3</v>
      </c>
      <c r="V339" s="6">
        <v>43895</v>
      </c>
      <c r="W339" s="7">
        <v>1.1558999999999999</v>
      </c>
      <c r="X339" s="9">
        <f t="shared" si="52"/>
        <v>-4.3070031871824581E-3</v>
      </c>
      <c r="Y339" s="6">
        <v>43895</v>
      </c>
      <c r="Z339" s="7">
        <v>1.095</v>
      </c>
      <c r="AA339" s="9">
        <f t="shared" si="53"/>
        <v>-1.1858068047068127E-3</v>
      </c>
    </row>
    <row r="340" spans="1:27" x14ac:dyDescent="0.25">
      <c r="A340" s="6">
        <v>43903</v>
      </c>
      <c r="B340" s="7">
        <v>16024.16</v>
      </c>
      <c r="C340" s="9">
        <f t="shared" si="45"/>
        <v>6.5511974588617641E-2</v>
      </c>
      <c r="D340" s="6">
        <v>43914</v>
      </c>
      <c r="E340" s="7">
        <v>1276.55</v>
      </c>
      <c r="F340" s="9">
        <f t="shared" si="46"/>
        <v>7.2604903624783515E-2</v>
      </c>
      <c r="G340" s="6">
        <v>43908</v>
      </c>
      <c r="H340" s="7">
        <v>1.7033</v>
      </c>
      <c r="I340" s="9">
        <f t="shared" si="47"/>
        <v>-2.3505130998108081E-2</v>
      </c>
      <c r="J340" s="6">
        <v>43896</v>
      </c>
      <c r="K340" s="7">
        <v>1.1213</v>
      </c>
      <c r="L340" s="9">
        <f t="shared" si="48"/>
        <v>-1.2469938541017794E-3</v>
      </c>
      <c r="M340" s="6">
        <v>43908</v>
      </c>
      <c r="N340" s="7">
        <v>2.1310000000000002</v>
      </c>
      <c r="O340" s="9">
        <f t="shared" si="49"/>
        <v>-9.6663258667162039E-3</v>
      </c>
      <c r="P340" s="6">
        <v>43908</v>
      </c>
      <c r="Q340" s="7">
        <v>1.4874000000000001</v>
      </c>
      <c r="R340" s="9">
        <f t="shared" si="50"/>
        <v>-1.782884310618061E-2</v>
      </c>
      <c r="S340" s="6">
        <v>43896</v>
      </c>
      <c r="T340" s="7">
        <v>1.1795</v>
      </c>
      <c r="U340" s="9">
        <f t="shared" si="51"/>
        <v>-2.0674194619727602E-2</v>
      </c>
      <c r="V340" s="6">
        <v>43896</v>
      </c>
      <c r="W340" s="7">
        <v>1.1448</v>
      </c>
      <c r="X340" s="9">
        <f t="shared" si="52"/>
        <v>-9.6029068258498898E-3</v>
      </c>
      <c r="Y340" s="6">
        <v>43896</v>
      </c>
      <c r="Z340" s="7">
        <v>1.0924</v>
      </c>
      <c r="AA340" s="9">
        <f t="shared" si="53"/>
        <v>-2.3744292237442336E-3</v>
      </c>
    </row>
    <row r="341" spans="1:27" x14ac:dyDescent="0.25">
      <c r="A341" s="6">
        <v>43906</v>
      </c>
      <c r="B341" s="7">
        <v>14411.63</v>
      </c>
      <c r="C341" s="9">
        <f t="shared" si="45"/>
        <v>-0.10063117193038516</v>
      </c>
      <c r="D341" s="6">
        <v>43915</v>
      </c>
      <c r="E341" s="7">
        <v>1266.68</v>
      </c>
      <c r="F341" s="9">
        <f t="shared" si="46"/>
        <v>-7.7317770553443979E-3</v>
      </c>
      <c r="G341" s="6">
        <v>43909</v>
      </c>
      <c r="H341" s="7">
        <v>1.7219</v>
      </c>
      <c r="I341" s="9">
        <f t="shared" si="47"/>
        <v>1.0919978864557006E-2</v>
      </c>
      <c r="J341" s="6">
        <v>43899</v>
      </c>
      <c r="K341" s="7">
        <v>1.1151</v>
      </c>
      <c r="L341" s="9">
        <f t="shared" si="48"/>
        <v>-5.5292963524480364E-3</v>
      </c>
      <c r="M341" s="6">
        <v>43909</v>
      </c>
      <c r="N341" s="7">
        <v>2.1254</v>
      </c>
      <c r="O341" s="9">
        <f t="shared" si="49"/>
        <v>-2.6278742374473349E-3</v>
      </c>
      <c r="P341" s="6">
        <v>43909</v>
      </c>
      <c r="Q341" s="7">
        <v>1.4782999999999999</v>
      </c>
      <c r="R341" s="9">
        <f t="shared" si="50"/>
        <v>-6.1180583568643991E-3</v>
      </c>
      <c r="S341" s="6">
        <v>43899</v>
      </c>
      <c r="T341" s="7">
        <v>1.1197999999999999</v>
      </c>
      <c r="U341" s="9">
        <f t="shared" si="51"/>
        <v>-5.0614667231877991E-2</v>
      </c>
      <c r="V341" s="6">
        <v>43899</v>
      </c>
      <c r="W341" s="7">
        <v>1.1189</v>
      </c>
      <c r="X341" s="9">
        <f t="shared" si="52"/>
        <v>-2.2624039133473123E-2</v>
      </c>
      <c r="Y341" s="6">
        <v>43899</v>
      </c>
      <c r="Z341" s="7">
        <v>1.0861000000000001</v>
      </c>
      <c r="AA341" s="9">
        <f t="shared" si="53"/>
        <v>-5.7671182716953241E-3</v>
      </c>
    </row>
    <row r="342" spans="1:27" x14ac:dyDescent="0.25">
      <c r="A342" s="6">
        <v>43907</v>
      </c>
      <c r="B342" s="7">
        <v>15243.93</v>
      </c>
      <c r="C342" s="9">
        <f t="shared" si="45"/>
        <v>5.7751968375541224E-2</v>
      </c>
      <c r="D342" s="6">
        <v>43916</v>
      </c>
      <c r="E342" s="7">
        <v>1296.6400000000001</v>
      </c>
      <c r="F342" s="9">
        <f t="shared" si="46"/>
        <v>2.3652382606498906E-2</v>
      </c>
      <c r="G342" s="6">
        <v>43910</v>
      </c>
      <c r="H342" s="7">
        <v>1.7715000000000001</v>
      </c>
      <c r="I342" s="9">
        <f t="shared" si="47"/>
        <v>2.8805389395435328E-2</v>
      </c>
      <c r="J342" s="6">
        <v>43900</v>
      </c>
      <c r="K342" s="7">
        <v>1.1147</v>
      </c>
      <c r="L342" s="9">
        <f t="shared" si="48"/>
        <v>-3.5871222311896326E-4</v>
      </c>
      <c r="M342" s="6">
        <v>43910</v>
      </c>
      <c r="N342" s="7">
        <v>2.1147999999999998</v>
      </c>
      <c r="O342" s="9">
        <f t="shared" si="49"/>
        <v>-4.9872965088925214E-3</v>
      </c>
      <c r="P342" s="6">
        <v>43910</v>
      </c>
      <c r="Q342" s="7">
        <v>1.4743999999999999</v>
      </c>
      <c r="R342" s="9">
        <f t="shared" si="50"/>
        <v>-2.6381654603260603E-3</v>
      </c>
      <c r="S342" s="6">
        <v>43900</v>
      </c>
      <c r="T342" s="7">
        <v>1.1278999999999999</v>
      </c>
      <c r="U342" s="9">
        <f t="shared" si="51"/>
        <v>7.2334345418824759E-3</v>
      </c>
      <c r="V342" s="6">
        <v>43900</v>
      </c>
      <c r="W342" s="7">
        <v>1.1196999999999999</v>
      </c>
      <c r="X342" s="9">
        <f t="shared" si="52"/>
        <v>7.1498793457852529E-4</v>
      </c>
      <c r="Y342" s="6">
        <v>43900</v>
      </c>
      <c r="Z342" s="7">
        <v>1.0844</v>
      </c>
      <c r="AA342" s="9">
        <f t="shared" si="53"/>
        <v>-1.5652334039223227E-3</v>
      </c>
    </row>
    <row r="343" spans="1:27" x14ac:dyDescent="0.25">
      <c r="A343" s="6">
        <v>43908</v>
      </c>
      <c r="B343" s="7">
        <v>14616</v>
      </c>
      <c r="C343" s="9">
        <f t="shared" si="45"/>
        <v>-4.1192133524622608E-2</v>
      </c>
      <c r="D343" s="6">
        <v>43917</v>
      </c>
      <c r="E343" s="7">
        <v>1251.81</v>
      </c>
      <c r="F343" s="9">
        <f t="shared" si="46"/>
        <v>-3.4573975814412752E-2</v>
      </c>
      <c r="G343" s="6">
        <v>43913</v>
      </c>
      <c r="H343" s="7">
        <v>1.7297</v>
      </c>
      <c r="I343" s="9">
        <f t="shared" si="47"/>
        <v>-2.3595822749082732E-2</v>
      </c>
      <c r="J343" s="6">
        <v>43901</v>
      </c>
      <c r="K343" s="7">
        <v>1.1135999999999999</v>
      </c>
      <c r="L343" s="9">
        <f t="shared" si="48"/>
        <v>-9.868125953172162E-4</v>
      </c>
      <c r="M343" s="6">
        <v>43913</v>
      </c>
      <c r="N343" s="7">
        <v>2.1059999999999999</v>
      </c>
      <c r="O343" s="9">
        <f t="shared" si="49"/>
        <v>-4.1611499905428034E-3</v>
      </c>
      <c r="P343" s="6">
        <v>43913</v>
      </c>
      <c r="Q343" s="7">
        <v>1.4734</v>
      </c>
      <c r="R343" s="9">
        <f t="shared" si="50"/>
        <v>-6.782419967443637E-4</v>
      </c>
      <c r="S343" s="6">
        <v>43901</v>
      </c>
      <c r="T343" s="7">
        <v>1.1081000000000001</v>
      </c>
      <c r="U343" s="9">
        <f t="shared" si="51"/>
        <v>-1.7554747761326199E-2</v>
      </c>
      <c r="V343" s="6">
        <v>43901</v>
      </c>
      <c r="W343" s="7">
        <v>1.1113999999999999</v>
      </c>
      <c r="X343" s="9">
        <f t="shared" si="52"/>
        <v>-7.4126998303116684E-3</v>
      </c>
      <c r="Y343" s="6">
        <v>43901</v>
      </c>
      <c r="Z343" s="7">
        <v>1.0829</v>
      </c>
      <c r="AA343" s="9">
        <f t="shared" si="53"/>
        <v>-1.3832534120251355E-3</v>
      </c>
    </row>
    <row r="344" spans="1:27" x14ac:dyDescent="0.25">
      <c r="A344" s="6">
        <v>43909</v>
      </c>
      <c r="B344" s="7">
        <v>14848.78</v>
      </c>
      <c r="C344" s="9">
        <f t="shared" si="45"/>
        <v>1.5926382047071749E-2</v>
      </c>
      <c r="D344" s="6">
        <v>43920</v>
      </c>
      <c r="E344" s="7">
        <v>1293.3599999999999</v>
      </c>
      <c r="F344" s="9">
        <f t="shared" si="46"/>
        <v>3.319193807366929E-2</v>
      </c>
      <c r="G344" s="6">
        <v>43914</v>
      </c>
      <c r="H344" s="7">
        <v>1.8010000000000002</v>
      </c>
      <c r="I344" s="9">
        <f t="shared" si="47"/>
        <v>4.1221020986298283E-2</v>
      </c>
      <c r="J344" s="6">
        <v>43902</v>
      </c>
      <c r="K344" s="7">
        <v>1.1056999999999999</v>
      </c>
      <c r="L344" s="9">
        <f t="shared" si="48"/>
        <v>-7.0941091954023153E-3</v>
      </c>
      <c r="M344" s="6">
        <v>43914</v>
      </c>
      <c r="N344" s="7">
        <v>2.1082000000000001</v>
      </c>
      <c r="O344" s="9">
        <f t="shared" si="49"/>
        <v>1.0446343779678072E-3</v>
      </c>
      <c r="P344" s="6">
        <v>43914</v>
      </c>
      <c r="Q344" s="7">
        <v>1.4735</v>
      </c>
      <c r="R344" s="9">
        <f t="shared" si="50"/>
        <v>6.7870232116186365E-5</v>
      </c>
      <c r="S344" s="6">
        <v>43902</v>
      </c>
      <c r="T344" s="7">
        <v>1.0370999999999999</v>
      </c>
      <c r="U344" s="9">
        <f t="shared" si="51"/>
        <v>-6.4073639563216475E-2</v>
      </c>
      <c r="V344" s="6">
        <v>43902</v>
      </c>
      <c r="W344" s="7">
        <v>1.0803</v>
      </c>
      <c r="X344" s="9">
        <f t="shared" si="52"/>
        <v>-2.7982724491632093E-2</v>
      </c>
      <c r="Y344" s="6">
        <v>43902</v>
      </c>
      <c r="Z344" s="7">
        <v>1.0751999999999999</v>
      </c>
      <c r="AA344" s="9">
        <f t="shared" si="53"/>
        <v>-7.1105365223012654E-3</v>
      </c>
    </row>
    <row r="345" spans="1:27" x14ac:dyDescent="0.25">
      <c r="A345" s="6">
        <v>43910</v>
      </c>
      <c r="B345" s="7">
        <v>14577.69</v>
      </c>
      <c r="C345" s="9">
        <f t="shared" si="45"/>
        <v>-1.8256718733794974E-2</v>
      </c>
      <c r="D345" s="6">
        <v>43921</v>
      </c>
      <c r="E345" s="7">
        <v>1278.32</v>
      </c>
      <c r="F345" s="9">
        <f t="shared" si="46"/>
        <v>-1.1628626213892469E-2</v>
      </c>
      <c r="G345" s="6">
        <v>43915</v>
      </c>
      <c r="H345" s="7">
        <v>1.8084</v>
      </c>
      <c r="I345" s="9">
        <f t="shared" si="47"/>
        <v>4.1088284286506663E-3</v>
      </c>
      <c r="J345" s="6">
        <v>43903</v>
      </c>
      <c r="K345" s="7">
        <v>1.1017999999999999</v>
      </c>
      <c r="L345" s="9">
        <f t="shared" si="48"/>
        <v>-3.5271773537125938E-3</v>
      </c>
      <c r="M345" s="6">
        <v>43915</v>
      </c>
      <c r="N345" s="7">
        <v>2.1145999999999998</v>
      </c>
      <c r="O345" s="9">
        <f t="shared" si="49"/>
        <v>3.0357651076746697E-3</v>
      </c>
      <c r="P345" s="6">
        <v>43915</v>
      </c>
      <c r="Q345" s="7">
        <v>1.4805999999999999</v>
      </c>
      <c r="R345" s="9">
        <f t="shared" si="50"/>
        <v>4.8184594502883498E-3</v>
      </c>
      <c r="S345" s="6">
        <v>43903</v>
      </c>
      <c r="T345" s="7">
        <v>1.0538000000000001</v>
      </c>
      <c r="U345" s="9">
        <f t="shared" si="51"/>
        <v>1.6102593771092626E-2</v>
      </c>
      <c r="V345" s="6">
        <v>43903</v>
      </c>
      <c r="W345" s="7">
        <v>1.0841000000000001</v>
      </c>
      <c r="X345" s="9">
        <f t="shared" si="52"/>
        <v>3.5175414236786311E-3</v>
      </c>
      <c r="Y345" s="6">
        <v>43903</v>
      </c>
      <c r="Z345" s="7">
        <v>1.0722</v>
      </c>
      <c r="AA345" s="9">
        <f t="shared" si="53"/>
        <v>-2.7901785714284709E-3</v>
      </c>
    </row>
    <row r="346" spans="1:27" x14ac:dyDescent="0.25">
      <c r="A346" s="6">
        <v>43913</v>
      </c>
      <c r="B346" s="7">
        <v>13964.18</v>
      </c>
      <c r="C346" s="9">
        <f t="shared" si="45"/>
        <v>-4.2085543045571702E-2</v>
      </c>
      <c r="D346" s="6">
        <v>43922</v>
      </c>
      <c r="E346" s="7">
        <v>1231.9100000000001</v>
      </c>
      <c r="F346" s="9">
        <f t="shared" si="46"/>
        <v>-3.6305463420739606E-2</v>
      </c>
      <c r="G346" s="6">
        <v>43916</v>
      </c>
      <c r="H346" s="7">
        <v>1.8105</v>
      </c>
      <c r="I346" s="9">
        <f t="shared" si="47"/>
        <v>1.1612475116124701E-3</v>
      </c>
      <c r="J346" s="6">
        <v>43906</v>
      </c>
      <c r="K346" s="7">
        <v>1.0971</v>
      </c>
      <c r="L346" s="9">
        <f t="shared" si="48"/>
        <v>-4.265746959520718E-3</v>
      </c>
      <c r="M346" s="6">
        <v>43916</v>
      </c>
      <c r="N346" s="7">
        <v>2.1162999999999998</v>
      </c>
      <c r="O346" s="9">
        <f t="shared" si="49"/>
        <v>8.0393455026957108E-4</v>
      </c>
      <c r="P346" s="6">
        <v>43916</v>
      </c>
      <c r="Q346" s="7">
        <v>1.4689000000000001</v>
      </c>
      <c r="R346" s="9">
        <f t="shared" si="50"/>
        <v>-7.9022018100768764E-3</v>
      </c>
      <c r="S346" s="6">
        <v>43906</v>
      </c>
      <c r="T346" s="7">
        <v>1.0146999999999999</v>
      </c>
      <c r="U346" s="9">
        <f t="shared" si="51"/>
        <v>-3.7103814765610296E-2</v>
      </c>
      <c r="V346" s="6">
        <v>43906</v>
      </c>
      <c r="W346" s="7">
        <v>1.0691999999999999</v>
      </c>
      <c r="X346" s="9">
        <f t="shared" si="52"/>
        <v>-1.3744119546167452E-2</v>
      </c>
      <c r="Y346" s="6">
        <v>43906</v>
      </c>
      <c r="Z346" s="7">
        <v>1.07</v>
      </c>
      <c r="AA346" s="9">
        <f t="shared" si="53"/>
        <v>-2.0518559970154632E-3</v>
      </c>
    </row>
    <row r="347" spans="1:27" x14ac:dyDescent="0.25">
      <c r="A347" s="6">
        <v>43914</v>
      </c>
      <c r="B347" s="7">
        <v>15296.46</v>
      </c>
      <c r="C347" s="9">
        <f t="shared" si="45"/>
        <v>9.5406962671635481E-2</v>
      </c>
      <c r="D347" s="6">
        <v>43923</v>
      </c>
      <c r="E347" s="7">
        <v>1258.67</v>
      </c>
      <c r="F347" s="9">
        <f t="shared" si="46"/>
        <v>2.1722366081937797E-2</v>
      </c>
      <c r="G347" s="6">
        <v>43917</v>
      </c>
      <c r="H347" s="7">
        <v>1.7943</v>
      </c>
      <c r="I347" s="9">
        <f t="shared" si="47"/>
        <v>-8.9478044739022319E-3</v>
      </c>
      <c r="J347" s="6">
        <v>43907</v>
      </c>
      <c r="K347" s="7">
        <v>1.0898000000000001</v>
      </c>
      <c r="L347" s="9">
        <f t="shared" si="48"/>
        <v>-6.6539057515266273E-3</v>
      </c>
      <c r="M347" s="6">
        <v>43917</v>
      </c>
      <c r="N347" s="7">
        <v>2.109</v>
      </c>
      <c r="O347" s="9">
        <f t="shared" si="49"/>
        <v>-3.4494164343428922E-3</v>
      </c>
      <c r="P347" s="6">
        <v>43917</v>
      </c>
      <c r="Q347" s="7">
        <v>1.4661999999999999</v>
      </c>
      <c r="R347" s="9">
        <f t="shared" si="50"/>
        <v>-1.8381101504528195E-3</v>
      </c>
      <c r="S347" s="6">
        <v>43907</v>
      </c>
      <c r="T347" s="7">
        <v>1.0209999999999999</v>
      </c>
      <c r="U347" s="9">
        <f t="shared" si="51"/>
        <v>6.2087316448211022E-3</v>
      </c>
      <c r="V347" s="6">
        <v>43907</v>
      </c>
      <c r="W347" s="7">
        <v>1.0691999999999999</v>
      </c>
      <c r="X347" s="9">
        <f t="shared" si="52"/>
        <v>0</v>
      </c>
      <c r="Y347" s="6">
        <v>43907</v>
      </c>
      <c r="Z347" s="7">
        <v>1.0659000000000001</v>
      </c>
      <c r="AA347" s="9">
        <f t="shared" si="53"/>
        <v>-3.831775700934572E-3</v>
      </c>
    </row>
    <row r="348" spans="1:27" x14ac:dyDescent="0.25">
      <c r="A348" s="6">
        <v>43915</v>
      </c>
      <c r="B348" s="7">
        <v>15646.22</v>
      </c>
      <c r="C348" s="9">
        <f t="shared" si="45"/>
        <v>2.2865421149730083E-2</v>
      </c>
      <c r="D348" s="6">
        <v>43924</v>
      </c>
      <c r="E348" s="7">
        <v>1253.3699999999999</v>
      </c>
      <c r="F348" s="9">
        <f t="shared" si="46"/>
        <v>-4.2107939332789229E-3</v>
      </c>
      <c r="G348" s="6">
        <v>43920</v>
      </c>
      <c r="H348" s="7">
        <v>1.7768999999999999</v>
      </c>
      <c r="I348" s="9">
        <f t="shared" si="47"/>
        <v>-9.697375020899561E-3</v>
      </c>
      <c r="J348" s="6">
        <v>43908</v>
      </c>
      <c r="K348" s="7">
        <v>1.0785</v>
      </c>
      <c r="L348" s="9">
        <f t="shared" si="48"/>
        <v>-1.0368875022940068E-2</v>
      </c>
      <c r="M348" s="6">
        <v>43920</v>
      </c>
      <c r="N348" s="7">
        <v>2.1120999999999999</v>
      </c>
      <c r="O348" s="9">
        <f t="shared" si="49"/>
        <v>1.4698909435750976E-3</v>
      </c>
      <c r="P348" s="6">
        <v>43920</v>
      </c>
      <c r="Q348" s="7">
        <v>1.446</v>
      </c>
      <c r="R348" s="9">
        <f t="shared" si="50"/>
        <v>-1.3777110898922381E-2</v>
      </c>
      <c r="S348" s="6">
        <v>43908</v>
      </c>
      <c r="T348" s="7">
        <v>0.98650000000000004</v>
      </c>
      <c r="U348" s="9">
        <f t="shared" si="51"/>
        <v>-3.3790401567090955E-2</v>
      </c>
      <c r="V348" s="6">
        <v>43908</v>
      </c>
      <c r="W348" s="7">
        <v>1.0486</v>
      </c>
      <c r="X348" s="9">
        <f t="shared" si="52"/>
        <v>-1.9266741488963669E-2</v>
      </c>
      <c r="Y348" s="6">
        <v>43908</v>
      </c>
      <c r="Z348" s="7">
        <v>1.0571999999999999</v>
      </c>
      <c r="AA348" s="9">
        <f t="shared" si="53"/>
        <v>-8.1621165212497904E-3</v>
      </c>
    </row>
    <row r="349" spans="1:27" x14ac:dyDescent="0.25">
      <c r="A349" s="6">
        <v>43916</v>
      </c>
      <c r="B349" s="7">
        <v>16121.4</v>
      </c>
      <c r="C349" s="9">
        <f t="shared" si="45"/>
        <v>3.0370274737284809E-2</v>
      </c>
      <c r="D349" s="6">
        <v>43927</v>
      </c>
      <c r="E349" s="7">
        <v>1334.48</v>
      </c>
      <c r="F349" s="9">
        <f t="shared" si="46"/>
        <v>6.4713532316873809E-2</v>
      </c>
      <c r="G349" s="6">
        <v>43921</v>
      </c>
      <c r="H349" s="7">
        <v>1.8047</v>
      </c>
      <c r="I349" s="9">
        <f t="shared" si="47"/>
        <v>1.5645224829759722E-2</v>
      </c>
      <c r="J349" s="6">
        <v>43909</v>
      </c>
      <c r="K349" s="7">
        <v>1.0737000000000001</v>
      </c>
      <c r="L349" s="9">
        <f t="shared" si="48"/>
        <v>-4.4506258692627865E-3</v>
      </c>
      <c r="M349" s="6">
        <v>43921</v>
      </c>
      <c r="N349" s="7">
        <v>2.1080999999999999</v>
      </c>
      <c r="O349" s="9">
        <f t="shared" si="49"/>
        <v>-1.8938497230244799E-3</v>
      </c>
      <c r="P349" s="6">
        <v>43921</v>
      </c>
      <c r="Q349" s="7">
        <v>1.4544000000000001</v>
      </c>
      <c r="R349" s="9">
        <f t="shared" si="50"/>
        <v>5.8091286307055227E-3</v>
      </c>
      <c r="S349" s="6">
        <v>43909</v>
      </c>
      <c r="T349" s="7">
        <v>0.99570000000000003</v>
      </c>
      <c r="U349" s="9">
        <f t="shared" si="51"/>
        <v>9.3258996452103247E-3</v>
      </c>
      <c r="V349" s="6">
        <v>43909</v>
      </c>
      <c r="W349" s="7">
        <v>1.0513999999999999</v>
      </c>
      <c r="X349" s="9">
        <f t="shared" si="52"/>
        <v>2.6702269692923074E-3</v>
      </c>
      <c r="Y349" s="6">
        <v>43909</v>
      </c>
      <c r="Z349" s="7">
        <v>1.0548</v>
      </c>
      <c r="AA349" s="9">
        <f t="shared" si="53"/>
        <v>-2.2701475595913335E-3</v>
      </c>
    </row>
    <row r="350" spans="1:27" x14ac:dyDescent="0.25">
      <c r="A350" s="6">
        <v>43917</v>
      </c>
      <c r="B350" s="7">
        <v>15499.33</v>
      </c>
      <c r="C350" s="9">
        <f t="shared" si="45"/>
        <v>-3.8586599178731355E-2</v>
      </c>
      <c r="D350" s="6">
        <v>43928</v>
      </c>
      <c r="E350" s="7">
        <v>1303.71</v>
      </c>
      <c r="F350" s="9">
        <f t="shared" si="46"/>
        <v>-2.3057670403453016E-2</v>
      </c>
      <c r="G350" s="6">
        <v>43922</v>
      </c>
      <c r="H350" s="7">
        <v>1.7786999999999999</v>
      </c>
      <c r="I350" s="9">
        <f t="shared" si="47"/>
        <v>-1.4406826619382735E-2</v>
      </c>
      <c r="J350" s="6">
        <v>43910</v>
      </c>
      <c r="K350" s="7">
        <v>1.0679000000000001</v>
      </c>
      <c r="L350" s="9">
        <f t="shared" si="48"/>
        <v>-5.4018813448822077E-3</v>
      </c>
      <c r="M350" s="6">
        <v>43922</v>
      </c>
      <c r="N350" s="7">
        <v>2.1113</v>
      </c>
      <c r="O350" s="9">
        <f t="shared" si="49"/>
        <v>1.5179545562355164E-3</v>
      </c>
      <c r="P350" s="6">
        <v>43922</v>
      </c>
      <c r="Q350" s="7">
        <v>1.4534</v>
      </c>
      <c r="R350" s="9">
        <f t="shared" si="50"/>
        <v>-6.8756875687576448E-4</v>
      </c>
      <c r="S350" s="6">
        <v>43910</v>
      </c>
      <c r="T350" s="7">
        <v>1.0037</v>
      </c>
      <c r="U350" s="9">
        <f t="shared" si="51"/>
        <v>8.0345485588028589E-3</v>
      </c>
      <c r="V350" s="6">
        <v>43910</v>
      </c>
      <c r="W350" s="7">
        <v>1.0529999999999999</v>
      </c>
      <c r="X350" s="9">
        <f t="shared" si="52"/>
        <v>1.5217804831653471E-3</v>
      </c>
      <c r="Y350" s="6">
        <v>43910</v>
      </c>
      <c r="Z350" s="7">
        <v>1.0519000000000001</v>
      </c>
      <c r="AA350" s="9">
        <f t="shared" si="53"/>
        <v>-2.7493363670837152E-3</v>
      </c>
    </row>
    <row r="351" spans="1:27" x14ac:dyDescent="0.25">
      <c r="A351" s="6">
        <v>43920</v>
      </c>
      <c r="B351" s="7">
        <v>15996.67</v>
      </c>
      <c r="C351" s="9">
        <f t="shared" si="45"/>
        <v>3.2087838635605548E-2</v>
      </c>
      <c r="D351" s="6">
        <v>43929</v>
      </c>
      <c r="E351" s="7">
        <v>1332.43</v>
      </c>
      <c r="F351" s="9">
        <f t="shared" si="46"/>
        <v>2.2029439062368185E-2</v>
      </c>
      <c r="G351" s="6">
        <v>43923</v>
      </c>
      <c r="H351" s="7">
        <v>1.7850999999999999</v>
      </c>
      <c r="I351" s="9">
        <f t="shared" si="47"/>
        <v>3.5981334682633169E-3</v>
      </c>
      <c r="J351" s="6">
        <v>43913</v>
      </c>
      <c r="K351" s="7">
        <v>1.0609</v>
      </c>
      <c r="L351" s="9">
        <f t="shared" si="48"/>
        <v>-6.5549208727410024E-3</v>
      </c>
      <c r="M351" s="6">
        <v>43923</v>
      </c>
      <c r="N351" s="7">
        <v>2.1126999999999998</v>
      </c>
      <c r="O351" s="9">
        <f t="shared" si="49"/>
        <v>6.6309856486517589E-4</v>
      </c>
      <c r="P351" s="6">
        <v>43923</v>
      </c>
      <c r="Q351" s="7">
        <v>1.4588000000000001</v>
      </c>
      <c r="R351" s="9">
        <f t="shared" si="50"/>
        <v>3.7154258978946411E-3</v>
      </c>
      <c r="S351" s="6">
        <v>43913</v>
      </c>
      <c r="T351" s="7">
        <v>0.9768</v>
      </c>
      <c r="U351" s="9">
        <f t="shared" si="51"/>
        <v>-2.6800836903457241E-2</v>
      </c>
      <c r="V351" s="6">
        <v>43913</v>
      </c>
      <c r="W351" s="7">
        <v>1.0382</v>
      </c>
      <c r="X351" s="9">
        <f t="shared" si="52"/>
        <v>-1.4055080721747317E-2</v>
      </c>
      <c r="Y351" s="6">
        <v>43913</v>
      </c>
      <c r="Z351" s="7">
        <v>1.0472999999999999</v>
      </c>
      <c r="AA351" s="9">
        <f t="shared" si="53"/>
        <v>-4.3730392622874413E-3</v>
      </c>
    </row>
    <row r="352" spans="1:27" x14ac:dyDescent="0.25">
      <c r="A352" s="6">
        <v>43921</v>
      </c>
      <c r="B352" s="7">
        <v>16001.12</v>
      </c>
      <c r="C352" s="9">
        <f t="shared" si="45"/>
        <v>2.7818289681544518E-4</v>
      </c>
      <c r="D352" s="6">
        <v>43930</v>
      </c>
      <c r="E352" s="7">
        <v>1328.48</v>
      </c>
      <c r="F352" s="9">
        <f t="shared" si="46"/>
        <v>-2.9645084544779429E-3</v>
      </c>
      <c r="G352" s="6">
        <v>43924</v>
      </c>
      <c r="H352" s="7">
        <v>1.7798</v>
      </c>
      <c r="I352" s="9">
        <f t="shared" si="47"/>
        <v>-2.9690213433420315E-3</v>
      </c>
      <c r="J352" s="6">
        <v>43914</v>
      </c>
      <c r="K352" s="7">
        <v>1.0579000000000001</v>
      </c>
      <c r="L352" s="9">
        <f t="shared" si="48"/>
        <v>-2.827787727401161E-3</v>
      </c>
      <c r="M352" s="6">
        <v>43924</v>
      </c>
      <c r="N352" s="7">
        <v>2.1141999999999999</v>
      </c>
      <c r="O352" s="9">
        <f t="shared" si="49"/>
        <v>7.0999195342455479E-4</v>
      </c>
      <c r="P352" s="6">
        <v>43924</v>
      </c>
      <c r="Q352" s="7">
        <v>1.4694</v>
      </c>
      <c r="R352" s="9">
        <f t="shared" si="50"/>
        <v>7.2662462297778596E-3</v>
      </c>
      <c r="S352" s="6">
        <v>43914</v>
      </c>
      <c r="T352" s="7">
        <v>1.0254000000000001</v>
      </c>
      <c r="U352" s="9">
        <f t="shared" si="51"/>
        <v>4.9754299754299847E-2</v>
      </c>
      <c r="V352" s="6">
        <v>43914</v>
      </c>
      <c r="W352" s="7">
        <v>1.0629999999999999</v>
      </c>
      <c r="X352" s="9">
        <f t="shared" si="52"/>
        <v>2.3887497591986065E-2</v>
      </c>
      <c r="Y352" s="6">
        <v>43914</v>
      </c>
      <c r="Z352" s="7">
        <v>1.0521</v>
      </c>
      <c r="AA352" s="9">
        <f t="shared" si="53"/>
        <v>4.5832139788027672E-3</v>
      </c>
    </row>
    <row r="353" spans="1:27" x14ac:dyDescent="0.25">
      <c r="A353" s="6">
        <v>43922</v>
      </c>
      <c r="B353" s="7">
        <v>15369.46</v>
      </c>
      <c r="C353" s="9">
        <f t="shared" si="45"/>
        <v>-3.947598668093244E-2</v>
      </c>
      <c r="D353" s="6">
        <v>43935</v>
      </c>
      <c r="E353" s="7">
        <v>1372.44</v>
      </c>
      <c r="F353" s="9">
        <f t="shared" si="46"/>
        <v>3.3090449235216216E-2</v>
      </c>
      <c r="G353" s="6">
        <v>43927</v>
      </c>
      <c r="H353" s="7">
        <v>1.847</v>
      </c>
      <c r="I353" s="9">
        <f t="shared" si="47"/>
        <v>3.7757051354084685E-2</v>
      </c>
      <c r="J353" s="6">
        <v>43915</v>
      </c>
      <c r="K353" s="7">
        <v>1.0591999999999999</v>
      </c>
      <c r="L353" s="9">
        <f t="shared" si="48"/>
        <v>1.228849607713259E-3</v>
      </c>
      <c r="M353" s="6">
        <v>43927</v>
      </c>
      <c r="N353" s="7">
        <v>2.0994000000000002</v>
      </c>
      <c r="O353" s="9">
        <f t="shared" si="49"/>
        <v>-7.0002837952888577E-3</v>
      </c>
      <c r="P353" s="6">
        <v>43927</v>
      </c>
      <c r="Q353" s="7">
        <v>1.4508000000000001</v>
      </c>
      <c r="R353" s="9">
        <f t="shared" si="50"/>
        <v>-1.2658227848101231E-2</v>
      </c>
      <c r="S353" s="6">
        <v>43915</v>
      </c>
      <c r="T353" s="7">
        <v>1.0456000000000001</v>
      </c>
      <c r="U353" s="9">
        <f t="shared" si="51"/>
        <v>1.9699629412912027E-2</v>
      </c>
      <c r="V353" s="6">
        <v>43915</v>
      </c>
      <c r="W353" s="7">
        <v>1.0740000000000001</v>
      </c>
      <c r="X353" s="9">
        <f t="shared" si="52"/>
        <v>1.0348071495766812E-2</v>
      </c>
      <c r="Y353" s="6">
        <v>43915</v>
      </c>
      <c r="Z353" s="7">
        <v>1.0548</v>
      </c>
      <c r="AA353" s="9">
        <f t="shared" si="53"/>
        <v>2.5662959794695607E-3</v>
      </c>
    </row>
    <row r="354" spans="1:27" x14ac:dyDescent="0.25">
      <c r="A354" s="6">
        <v>43923</v>
      </c>
      <c r="B354" s="7">
        <v>15587.75</v>
      </c>
      <c r="C354" s="9">
        <f t="shared" si="45"/>
        <v>1.4202841218884781E-2</v>
      </c>
      <c r="D354" s="6">
        <v>43936</v>
      </c>
      <c r="E354" s="7">
        <v>1366.11</v>
      </c>
      <c r="F354" s="9">
        <f t="shared" si="46"/>
        <v>-4.6122234851797925E-3</v>
      </c>
      <c r="G354" s="6">
        <v>43928</v>
      </c>
      <c r="H354" s="7">
        <v>1.8980000000000001</v>
      </c>
      <c r="I354" s="9">
        <f t="shared" si="47"/>
        <v>2.7612344342176586E-2</v>
      </c>
      <c r="J354" s="6">
        <v>43916</v>
      </c>
      <c r="K354" s="7">
        <v>1.0629999999999999</v>
      </c>
      <c r="L354" s="9">
        <f t="shared" si="48"/>
        <v>3.5876132930513839E-3</v>
      </c>
      <c r="M354" s="6">
        <v>43928</v>
      </c>
      <c r="N354" s="7">
        <v>2.1032000000000002</v>
      </c>
      <c r="O354" s="9">
        <f t="shared" si="49"/>
        <v>1.8100409640849887E-3</v>
      </c>
      <c r="P354" s="6">
        <v>43928</v>
      </c>
      <c r="Q354" s="7">
        <v>1.4485000000000001</v>
      </c>
      <c r="R354" s="9">
        <f t="shared" si="50"/>
        <v>-1.5853322304934991E-3</v>
      </c>
      <c r="S354" s="6">
        <v>43916</v>
      </c>
      <c r="T354" s="7">
        <v>1.0683</v>
      </c>
      <c r="U354" s="9">
        <f t="shared" si="51"/>
        <v>2.1710022953328176E-2</v>
      </c>
      <c r="V354" s="6">
        <v>43916</v>
      </c>
      <c r="W354" s="7">
        <v>1.0869</v>
      </c>
      <c r="X354" s="9">
        <f t="shared" si="52"/>
        <v>1.2011173184357458E-2</v>
      </c>
      <c r="Y354" s="6">
        <v>43916</v>
      </c>
      <c r="Z354" s="7">
        <v>1.0569999999999999</v>
      </c>
      <c r="AA354" s="9">
        <f t="shared" si="53"/>
        <v>2.0857034508911451E-3</v>
      </c>
    </row>
    <row r="355" spans="1:27" x14ac:dyDescent="0.25">
      <c r="A355" s="6">
        <v>43924</v>
      </c>
      <c r="B355" s="7">
        <v>15406.81</v>
      </c>
      <c r="C355" s="9">
        <f t="shared" si="45"/>
        <v>-1.1607833074048564E-2</v>
      </c>
      <c r="D355" s="6">
        <v>43937</v>
      </c>
      <c r="E355" s="7">
        <v>1393.25</v>
      </c>
      <c r="F355" s="9">
        <f t="shared" si="46"/>
        <v>1.986662860238202E-2</v>
      </c>
      <c r="G355" s="6">
        <v>43929</v>
      </c>
      <c r="H355" s="7">
        <v>1.8780999999999999</v>
      </c>
      <c r="I355" s="9">
        <f t="shared" si="47"/>
        <v>-1.0484720758693493E-2</v>
      </c>
      <c r="J355" s="6">
        <v>43917</v>
      </c>
      <c r="K355" s="7">
        <v>1.0619000000000001</v>
      </c>
      <c r="L355" s="9">
        <f t="shared" si="48"/>
        <v>-1.0348071495765558E-3</v>
      </c>
      <c r="M355" s="6">
        <v>43929</v>
      </c>
      <c r="N355" s="7">
        <v>2.1013999999999999</v>
      </c>
      <c r="O355" s="9">
        <f t="shared" si="49"/>
        <v>-8.5583872194762542E-4</v>
      </c>
      <c r="P355" s="6">
        <v>43929</v>
      </c>
      <c r="Q355" s="7">
        <v>1.4396</v>
      </c>
      <c r="R355" s="9">
        <f t="shared" si="50"/>
        <v>-6.1442871936486908E-3</v>
      </c>
      <c r="S355" s="6">
        <v>43917</v>
      </c>
      <c r="T355" s="7">
        <v>1.0456000000000001</v>
      </c>
      <c r="U355" s="9">
        <f t="shared" si="51"/>
        <v>-2.1248712908359019E-2</v>
      </c>
      <c r="V355" s="6">
        <v>43917</v>
      </c>
      <c r="W355" s="7">
        <v>1.0744</v>
      </c>
      <c r="X355" s="9">
        <f t="shared" si="52"/>
        <v>-1.1500598031097577E-2</v>
      </c>
      <c r="Y355" s="6">
        <v>43917</v>
      </c>
      <c r="Z355" s="7">
        <v>1.054</v>
      </c>
      <c r="AA355" s="9">
        <f t="shared" si="53"/>
        <v>-2.8382213812676365E-3</v>
      </c>
    </row>
    <row r="356" spans="1:27" x14ac:dyDescent="0.25">
      <c r="A356" s="6">
        <v>43927</v>
      </c>
      <c r="B356" s="7">
        <v>16490.560000000001</v>
      </c>
      <c r="C356" s="9">
        <f t="shared" si="45"/>
        <v>7.0342270723141379E-2</v>
      </c>
      <c r="D356" s="6">
        <v>43938</v>
      </c>
      <c r="E356" s="7">
        <v>1424</v>
      </c>
      <c r="F356" s="9">
        <f t="shared" si="46"/>
        <v>2.2070698008254081E-2</v>
      </c>
      <c r="G356" s="6">
        <v>43930</v>
      </c>
      <c r="H356" s="7">
        <v>1.9100999999999999</v>
      </c>
      <c r="I356" s="9">
        <f t="shared" si="47"/>
        <v>1.7038496352696889E-2</v>
      </c>
      <c r="J356" s="6">
        <v>43920</v>
      </c>
      <c r="K356" s="7">
        <v>1.0613999999999999</v>
      </c>
      <c r="L356" s="9">
        <f t="shared" si="48"/>
        <v>-4.7085412939087197E-4</v>
      </c>
      <c r="M356" s="6">
        <v>43930</v>
      </c>
      <c r="N356" s="7">
        <v>2.1002000000000001</v>
      </c>
      <c r="O356" s="9">
        <f t="shared" si="49"/>
        <v>-5.7104787284661073E-4</v>
      </c>
      <c r="P356" s="6">
        <v>43930</v>
      </c>
      <c r="Q356" s="7">
        <v>1.4363999999999999</v>
      </c>
      <c r="R356" s="9">
        <f t="shared" si="50"/>
        <v>-2.2228396776883103E-3</v>
      </c>
      <c r="S356" s="6">
        <v>43920</v>
      </c>
      <c r="T356" s="7">
        <v>1.0474000000000001</v>
      </c>
      <c r="U356" s="9">
        <f t="shared" si="51"/>
        <v>1.7214996174445521E-3</v>
      </c>
      <c r="V356" s="6">
        <v>43920</v>
      </c>
      <c r="W356" s="7">
        <v>1.0750999999999999</v>
      </c>
      <c r="X356" s="9">
        <f t="shared" si="52"/>
        <v>6.5152643335808166E-4</v>
      </c>
      <c r="Y356" s="6">
        <v>43920</v>
      </c>
      <c r="Z356" s="7">
        <v>1.0546</v>
      </c>
      <c r="AA356" s="9">
        <f t="shared" si="53"/>
        <v>5.6925996204927316E-4</v>
      </c>
    </row>
    <row r="357" spans="1:27" x14ac:dyDescent="0.25">
      <c r="A357" s="6">
        <v>43928</v>
      </c>
      <c r="B357" s="7">
        <v>16495.52</v>
      </c>
      <c r="C357" s="9">
        <f t="shared" si="45"/>
        <v>3.0077814216128055E-4</v>
      </c>
      <c r="D357" s="6">
        <v>43941</v>
      </c>
      <c r="E357" s="7">
        <v>1427.18</v>
      </c>
      <c r="F357" s="9">
        <f t="shared" si="46"/>
        <v>2.2331460674157749E-3</v>
      </c>
      <c r="G357" s="6">
        <v>43935</v>
      </c>
      <c r="H357" s="7">
        <v>1.9540999999999999</v>
      </c>
      <c r="I357" s="9">
        <f t="shared" si="47"/>
        <v>2.3035443170514654E-2</v>
      </c>
      <c r="J357" s="6">
        <v>43921</v>
      </c>
      <c r="K357" s="7">
        <v>1.0609</v>
      </c>
      <c r="L357" s="9">
        <f t="shared" si="48"/>
        <v>-4.7107593744106368E-4</v>
      </c>
      <c r="M357" s="6">
        <v>43935</v>
      </c>
      <c r="N357" s="7">
        <v>2.1015000000000001</v>
      </c>
      <c r="O357" s="9">
        <f t="shared" si="49"/>
        <v>6.1898866774596649E-4</v>
      </c>
      <c r="P357" s="6">
        <v>43935</v>
      </c>
      <c r="Q357" s="7">
        <v>1.4418</v>
      </c>
      <c r="R357" s="9">
        <f t="shared" si="50"/>
        <v>3.7593984962406516E-3</v>
      </c>
      <c r="S357" s="6">
        <v>43921</v>
      </c>
      <c r="T357" s="7">
        <v>1.0559000000000001</v>
      </c>
      <c r="U357" s="9">
        <f t="shared" si="51"/>
        <v>8.1153332060339423E-3</v>
      </c>
      <c r="V357" s="6">
        <v>43921</v>
      </c>
      <c r="W357" s="7">
        <v>1.0792999999999999</v>
      </c>
      <c r="X357" s="9">
        <f t="shared" si="52"/>
        <v>3.9066133382940956E-3</v>
      </c>
      <c r="Y357" s="6">
        <v>43921</v>
      </c>
      <c r="Z357" s="7">
        <v>1.0541</v>
      </c>
      <c r="AA357" s="9">
        <f t="shared" si="53"/>
        <v>-4.7411340792712396E-4</v>
      </c>
    </row>
    <row r="358" spans="1:27" x14ac:dyDescent="0.25">
      <c r="A358" s="6">
        <v>43929</v>
      </c>
      <c r="B358" s="7">
        <v>16818.7</v>
      </c>
      <c r="C358" s="9">
        <f t="shared" si="45"/>
        <v>1.9591986187764938E-2</v>
      </c>
      <c r="D358" s="6">
        <v>43942</v>
      </c>
      <c r="E358" s="7">
        <v>1377.27</v>
      </c>
      <c r="F358" s="9">
        <f t="shared" si="46"/>
        <v>-3.4971061814207095E-2</v>
      </c>
      <c r="G358" s="6">
        <v>43936</v>
      </c>
      <c r="H358" s="7">
        <v>1.8967000000000001</v>
      </c>
      <c r="I358" s="9">
        <f t="shared" si="47"/>
        <v>-2.9374136431093545E-2</v>
      </c>
      <c r="J358" s="6">
        <v>43922</v>
      </c>
      <c r="K358" s="7">
        <v>1.0629</v>
      </c>
      <c r="L358" s="9">
        <f t="shared" si="48"/>
        <v>1.8851918182675104E-3</v>
      </c>
      <c r="M358" s="6">
        <v>43936</v>
      </c>
      <c r="N358" s="7">
        <v>2.1044999999999998</v>
      </c>
      <c r="O358" s="9">
        <f t="shared" si="49"/>
        <v>1.4275517487507348E-3</v>
      </c>
      <c r="P358" s="6">
        <v>43936</v>
      </c>
      <c r="Q358" s="7">
        <v>1.4508000000000001</v>
      </c>
      <c r="R358" s="9">
        <f t="shared" si="50"/>
        <v>6.2421972534332914E-3</v>
      </c>
      <c r="S358" s="6">
        <v>43922</v>
      </c>
      <c r="T358" s="7">
        <v>1.0330999999999999</v>
      </c>
      <c r="U358" s="9">
        <f t="shared" si="51"/>
        <v>-2.1592953878208306E-2</v>
      </c>
      <c r="V358" s="6">
        <v>43922</v>
      </c>
      <c r="W358" s="7">
        <v>1.0682</v>
      </c>
      <c r="X358" s="9">
        <f t="shared" si="52"/>
        <v>-1.0284443620865273E-2</v>
      </c>
      <c r="Y358" s="6">
        <v>43922</v>
      </c>
      <c r="Z358" s="7">
        <v>1.0528</v>
      </c>
      <c r="AA358" s="9">
        <f t="shared" si="53"/>
        <v>-1.2332795749929596E-3</v>
      </c>
    </row>
    <row r="359" spans="1:27" x14ac:dyDescent="0.25">
      <c r="A359" s="6">
        <v>43930</v>
      </c>
      <c r="B359" s="7">
        <v>16968.57</v>
      </c>
      <c r="C359" s="9">
        <f t="shared" si="45"/>
        <v>8.9109146366841054E-3</v>
      </c>
      <c r="D359" s="6">
        <v>43943</v>
      </c>
      <c r="E359" s="7">
        <v>1424.37</v>
      </c>
      <c r="F359" s="9">
        <f t="shared" si="46"/>
        <v>3.4198087520965322E-2</v>
      </c>
      <c r="G359" s="6">
        <v>43937</v>
      </c>
      <c r="H359" s="7">
        <v>1.9045999999999998</v>
      </c>
      <c r="I359" s="9">
        <f t="shared" si="47"/>
        <v>4.1651289081034402E-3</v>
      </c>
      <c r="J359" s="6">
        <v>43923</v>
      </c>
      <c r="K359" s="7">
        <v>1.0647</v>
      </c>
      <c r="L359" s="9">
        <f t="shared" si="48"/>
        <v>1.6934801016088286E-3</v>
      </c>
      <c r="M359" s="6">
        <v>43937</v>
      </c>
      <c r="N359" s="7">
        <v>2.1030000000000002</v>
      </c>
      <c r="O359" s="9">
        <f t="shared" si="49"/>
        <v>-7.1275837491072125E-4</v>
      </c>
      <c r="P359" s="6">
        <v>43937</v>
      </c>
      <c r="Q359" s="7">
        <v>1.4555</v>
      </c>
      <c r="R359" s="9">
        <f t="shared" si="50"/>
        <v>3.2395919492693177E-3</v>
      </c>
      <c r="S359" s="6">
        <v>43923</v>
      </c>
      <c r="T359" s="7">
        <v>1.0415000000000001</v>
      </c>
      <c r="U359" s="9">
        <f t="shared" si="51"/>
        <v>8.1308682605751477E-3</v>
      </c>
      <c r="V359" s="6">
        <v>43923</v>
      </c>
      <c r="W359" s="7">
        <v>1.0730999999999999</v>
      </c>
      <c r="X359" s="9">
        <f t="shared" si="52"/>
        <v>4.5871559633026623E-3</v>
      </c>
      <c r="Y359" s="6">
        <v>43923</v>
      </c>
      <c r="Z359" s="7">
        <v>1.0543</v>
      </c>
      <c r="AA359" s="9">
        <f t="shared" si="53"/>
        <v>1.4247720364742181E-3</v>
      </c>
    </row>
    <row r="360" spans="1:27" x14ac:dyDescent="0.25">
      <c r="A360" s="6">
        <v>43935</v>
      </c>
      <c r="B360" s="7">
        <v>17370.82</v>
      </c>
      <c r="C360" s="9">
        <f t="shared" si="45"/>
        <v>2.3705592162450932E-2</v>
      </c>
      <c r="D360" s="6">
        <v>43944</v>
      </c>
      <c r="E360" s="7">
        <v>1427.4</v>
      </c>
      <c r="F360" s="9">
        <f t="shared" si="46"/>
        <v>2.1272562606627493E-3</v>
      </c>
      <c r="G360" s="6">
        <v>43938</v>
      </c>
      <c r="H360" s="7">
        <v>1.9302999999999999</v>
      </c>
      <c r="I360" s="9">
        <f t="shared" si="47"/>
        <v>1.3493646959991629E-2</v>
      </c>
      <c r="J360" s="6">
        <v>43924</v>
      </c>
      <c r="K360" s="7">
        <v>1.0627</v>
      </c>
      <c r="L360" s="9">
        <f t="shared" si="48"/>
        <v>-1.8784634169249572E-3</v>
      </c>
      <c r="M360" s="6">
        <v>43938</v>
      </c>
      <c r="N360" s="7">
        <v>2.1065999999999998</v>
      </c>
      <c r="O360" s="9">
        <f t="shared" si="49"/>
        <v>1.711840228245175E-3</v>
      </c>
      <c r="P360" s="6">
        <v>43938</v>
      </c>
      <c r="Q360" s="7">
        <v>1.4611000000000001</v>
      </c>
      <c r="R360" s="9">
        <f t="shared" si="50"/>
        <v>3.8474750944692882E-3</v>
      </c>
      <c r="S360" s="6">
        <v>43924</v>
      </c>
      <c r="T360" s="7">
        <v>1.036</v>
      </c>
      <c r="U360" s="9">
        <f t="shared" si="51"/>
        <v>-5.2808449351896877E-3</v>
      </c>
      <c r="V360" s="6">
        <v>43924</v>
      </c>
      <c r="W360" s="7">
        <v>1.0706</v>
      </c>
      <c r="X360" s="9">
        <f t="shared" si="52"/>
        <v>-2.3296990028887771E-3</v>
      </c>
      <c r="Y360" s="6">
        <v>43924</v>
      </c>
      <c r="Z360" s="7">
        <v>1.0537000000000001</v>
      </c>
      <c r="AA360" s="9">
        <f t="shared" si="53"/>
        <v>-5.6909797970210933E-4</v>
      </c>
    </row>
    <row r="361" spans="1:27" x14ac:dyDescent="0.25">
      <c r="A361" s="6">
        <v>43936</v>
      </c>
      <c r="B361" s="7">
        <v>17145.439999999999</v>
      </c>
      <c r="C361" s="9">
        <f t="shared" si="45"/>
        <v>-1.2974632170502085E-2</v>
      </c>
      <c r="D361" s="6">
        <v>43945</v>
      </c>
      <c r="E361" s="7">
        <v>1430.26</v>
      </c>
      <c r="F361" s="9">
        <f t="shared" si="46"/>
        <v>2.0036429872494744E-3</v>
      </c>
      <c r="G361" s="6">
        <v>43941</v>
      </c>
      <c r="H361" s="7">
        <v>1.9266000000000001</v>
      </c>
      <c r="I361" s="9">
        <f t="shared" si="47"/>
        <v>-1.916800497331925E-3</v>
      </c>
      <c r="J361" s="6">
        <v>43927</v>
      </c>
      <c r="K361" s="7">
        <v>1.0603</v>
      </c>
      <c r="L361" s="9">
        <f t="shared" si="48"/>
        <v>-2.2583984191210668E-3</v>
      </c>
      <c r="M361" s="6">
        <v>43941</v>
      </c>
      <c r="N361" s="7">
        <v>2.1076999999999999</v>
      </c>
      <c r="O361" s="9">
        <f t="shared" si="49"/>
        <v>5.2216842305141036E-4</v>
      </c>
      <c r="P361" s="6">
        <v>43941</v>
      </c>
      <c r="Q361" s="7">
        <v>1.4632000000000001</v>
      </c>
      <c r="R361" s="9">
        <f t="shared" si="50"/>
        <v>1.4372732872493263E-3</v>
      </c>
      <c r="S361" s="6">
        <v>43927</v>
      </c>
      <c r="T361" s="7">
        <v>1.07</v>
      </c>
      <c r="U361" s="9">
        <f t="shared" si="51"/>
        <v>3.281853281853285E-2</v>
      </c>
      <c r="V361" s="6">
        <v>43927</v>
      </c>
      <c r="W361" s="7">
        <v>1.0855999999999999</v>
      </c>
      <c r="X361" s="9">
        <f t="shared" si="52"/>
        <v>1.4010835045768636E-2</v>
      </c>
      <c r="Y361" s="6">
        <v>43927</v>
      </c>
      <c r="Z361" s="7">
        <v>1.0532999999999999</v>
      </c>
      <c r="AA361" s="9">
        <f t="shared" si="53"/>
        <v>-3.7961469108871399E-4</v>
      </c>
    </row>
    <row r="362" spans="1:27" x14ac:dyDescent="0.25">
      <c r="A362" s="6">
        <v>43937</v>
      </c>
      <c r="B362" s="7">
        <v>17482.72</v>
      </c>
      <c r="C362" s="9">
        <f t="shared" si="45"/>
        <v>1.9671702796778764E-2</v>
      </c>
      <c r="D362" s="6">
        <v>43948</v>
      </c>
      <c r="E362" s="7">
        <v>1449.58</v>
      </c>
      <c r="F362" s="9">
        <f t="shared" si="46"/>
        <v>1.3508033504397757E-2</v>
      </c>
      <c r="G362" s="6">
        <v>43942</v>
      </c>
      <c r="H362" s="7">
        <v>1.8708</v>
      </c>
      <c r="I362" s="9">
        <f t="shared" si="47"/>
        <v>-2.8962939894114019E-2</v>
      </c>
      <c r="J362" s="6">
        <v>43928</v>
      </c>
      <c r="K362" s="7">
        <v>1.0622</v>
      </c>
      <c r="L362" s="9">
        <f t="shared" si="48"/>
        <v>1.7919456757521577E-3</v>
      </c>
      <c r="M362" s="6">
        <v>43942</v>
      </c>
      <c r="N362" s="7">
        <v>2.1080000000000001</v>
      </c>
      <c r="O362" s="9">
        <f t="shared" si="49"/>
        <v>1.4233524695174315E-4</v>
      </c>
      <c r="P362" s="6">
        <v>43942</v>
      </c>
      <c r="Q362" s="7">
        <v>1.4658</v>
      </c>
      <c r="R362" s="9">
        <f t="shared" si="50"/>
        <v>1.7769272826680805E-3</v>
      </c>
      <c r="S362" s="6">
        <v>43928</v>
      </c>
      <c r="T362" s="7">
        <v>1.0844</v>
      </c>
      <c r="U362" s="9">
        <f t="shared" si="51"/>
        <v>1.3457943925233614E-2</v>
      </c>
      <c r="V362" s="6">
        <v>43928</v>
      </c>
      <c r="W362" s="7">
        <v>1.0931</v>
      </c>
      <c r="X362" s="9">
        <f t="shared" si="52"/>
        <v>6.9086219602063955E-3</v>
      </c>
      <c r="Y362" s="6">
        <v>43928</v>
      </c>
      <c r="Z362" s="7">
        <v>1.0548999999999999</v>
      </c>
      <c r="AA362" s="9">
        <f t="shared" si="53"/>
        <v>1.5190354125130979E-3</v>
      </c>
    </row>
    <row r="363" spans="1:27" x14ac:dyDescent="0.25">
      <c r="A363" s="6">
        <v>43938</v>
      </c>
      <c r="B363" s="7">
        <v>17797.259999999998</v>
      </c>
      <c r="C363" s="9">
        <f t="shared" si="45"/>
        <v>1.7991479586700308E-2</v>
      </c>
      <c r="D363" s="6">
        <v>43949</v>
      </c>
      <c r="E363" s="7">
        <v>1421.05</v>
      </c>
      <c r="F363" s="9">
        <f t="shared" si="46"/>
        <v>-1.9681562935470947E-2</v>
      </c>
      <c r="G363" s="6">
        <v>43943</v>
      </c>
      <c r="H363" s="7">
        <v>1.8894</v>
      </c>
      <c r="I363" s="9">
        <f t="shared" si="47"/>
        <v>9.9422706863373685E-3</v>
      </c>
      <c r="J363" s="6">
        <v>43929</v>
      </c>
      <c r="K363" s="7">
        <v>1.0605</v>
      </c>
      <c r="L363" s="9">
        <f t="shared" si="48"/>
        <v>-1.6004518922990347E-3</v>
      </c>
      <c r="M363" s="6">
        <v>43943</v>
      </c>
      <c r="N363" s="7">
        <v>2.1061999999999999</v>
      </c>
      <c r="O363" s="9">
        <f t="shared" si="49"/>
        <v>-8.5388994307412035E-4</v>
      </c>
      <c r="P363" s="6">
        <v>43943</v>
      </c>
      <c r="Q363" s="7">
        <v>1.4706999999999999</v>
      </c>
      <c r="R363" s="9">
        <f t="shared" si="50"/>
        <v>3.3428844317095812E-3</v>
      </c>
      <c r="S363" s="6">
        <v>43929</v>
      </c>
      <c r="T363" s="7">
        <v>1.0809</v>
      </c>
      <c r="U363" s="9">
        <f t="shared" si="51"/>
        <v>-3.2275912947252478E-3</v>
      </c>
      <c r="V363" s="6">
        <v>43929</v>
      </c>
      <c r="W363" s="7">
        <v>1.0867</v>
      </c>
      <c r="X363" s="9">
        <f t="shared" si="52"/>
        <v>-5.8549080596468402E-3</v>
      </c>
      <c r="Y363" s="6">
        <v>43929</v>
      </c>
      <c r="Z363" s="7">
        <v>1.0491999999999999</v>
      </c>
      <c r="AA363" s="9">
        <f t="shared" si="53"/>
        <v>-5.4033557683193087E-3</v>
      </c>
    </row>
    <row r="364" spans="1:27" x14ac:dyDescent="0.25">
      <c r="A364" s="6">
        <v>43941</v>
      </c>
      <c r="B364" s="7">
        <v>17662.919999999998</v>
      </c>
      <c r="C364" s="9">
        <f t="shared" si="45"/>
        <v>-7.5483529487123391E-3</v>
      </c>
      <c r="D364" s="6">
        <v>43950</v>
      </c>
      <c r="E364" s="7">
        <v>1461.17</v>
      </c>
      <c r="F364" s="9">
        <f t="shared" si="46"/>
        <v>2.8232644875268373E-2</v>
      </c>
      <c r="G364" s="6">
        <v>43944</v>
      </c>
      <c r="H364" s="7">
        <v>1.9113</v>
      </c>
      <c r="I364" s="9">
        <f t="shared" si="47"/>
        <v>1.1590981263893315E-2</v>
      </c>
      <c r="J364" s="6">
        <v>43930</v>
      </c>
      <c r="K364" s="7">
        <v>1.0586</v>
      </c>
      <c r="L364" s="9">
        <f t="shared" si="48"/>
        <v>-1.7916077322018037E-3</v>
      </c>
      <c r="M364" s="6">
        <v>43944</v>
      </c>
      <c r="N364" s="7">
        <v>2.1034999999999999</v>
      </c>
      <c r="O364" s="9">
        <f t="shared" si="49"/>
        <v>-1.2819295413540618E-3</v>
      </c>
      <c r="P364" s="6">
        <v>43944</v>
      </c>
      <c r="Q364" s="7">
        <v>1.4647999999999999</v>
      </c>
      <c r="R364" s="9">
        <f t="shared" si="50"/>
        <v>-4.0116951111715624E-3</v>
      </c>
      <c r="S364" s="6">
        <v>43930</v>
      </c>
      <c r="T364" s="7">
        <v>1.0932999999999999</v>
      </c>
      <c r="U364" s="9">
        <f t="shared" si="51"/>
        <v>1.1471921546859068E-2</v>
      </c>
      <c r="V364" s="6">
        <v>43930</v>
      </c>
      <c r="W364" s="7">
        <v>1.0928</v>
      </c>
      <c r="X364" s="9">
        <f t="shared" si="52"/>
        <v>5.6133247446397295E-3</v>
      </c>
      <c r="Y364" s="6">
        <v>43930</v>
      </c>
      <c r="Z364" s="7">
        <v>1.0497000000000001</v>
      </c>
      <c r="AA364" s="9">
        <f t="shared" si="53"/>
        <v>4.7655356462082254E-4</v>
      </c>
    </row>
    <row r="365" spans="1:27" x14ac:dyDescent="0.25">
      <c r="A365" s="6">
        <v>43942</v>
      </c>
      <c r="B365" s="7">
        <v>17116.669999999998</v>
      </c>
      <c r="C365" s="9">
        <f t="shared" si="45"/>
        <v>-3.092637004526998E-2</v>
      </c>
      <c r="D365" s="6">
        <v>43951</v>
      </c>
      <c r="E365" s="7">
        <v>1436.24</v>
      </c>
      <c r="F365" s="9">
        <f t="shared" si="46"/>
        <v>-1.7061669757796875E-2</v>
      </c>
      <c r="G365" s="6">
        <v>43945</v>
      </c>
      <c r="H365" s="7">
        <v>1.8902000000000001</v>
      </c>
      <c r="I365" s="9">
        <f t="shared" si="47"/>
        <v>-1.1039606550515302E-2</v>
      </c>
      <c r="J365" s="6">
        <v>43935</v>
      </c>
      <c r="K365" s="7">
        <v>1.0599000000000001</v>
      </c>
      <c r="L365" s="9">
        <f t="shared" si="48"/>
        <v>1.2280370300397495E-3</v>
      </c>
      <c r="M365" s="6">
        <v>43945</v>
      </c>
      <c r="N365" s="7">
        <v>2.1028000000000002</v>
      </c>
      <c r="O365" s="9">
        <f t="shared" si="49"/>
        <v>-3.3277870216291938E-4</v>
      </c>
      <c r="P365" s="6">
        <v>43945</v>
      </c>
      <c r="Q365" s="7">
        <v>1.4663999999999999</v>
      </c>
      <c r="R365" s="9">
        <f t="shared" si="50"/>
        <v>1.0922992900054928E-3</v>
      </c>
      <c r="S365" s="6">
        <v>43935</v>
      </c>
      <c r="T365" s="7">
        <v>1.0987</v>
      </c>
      <c r="U365" s="9">
        <f t="shared" si="51"/>
        <v>4.9391749748468597E-3</v>
      </c>
      <c r="V365" s="6">
        <v>43935</v>
      </c>
      <c r="W365" s="7">
        <v>1.0960000000000001</v>
      </c>
      <c r="X365" s="9">
        <f t="shared" si="52"/>
        <v>2.9282576866765113E-3</v>
      </c>
      <c r="Y365" s="6">
        <v>43935</v>
      </c>
      <c r="Z365" s="7">
        <v>1.0508999999999999</v>
      </c>
      <c r="AA365" s="9">
        <f t="shared" si="53"/>
        <v>1.1431837667903856E-3</v>
      </c>
    </row>
    <row r="366" spans="1:27" x14ac:dyDescent="0.25">
      <c r="A366" s="6">
        <v>43943</v>
      </c>
      <c r="B366" s="7">
        <v>17559.38</v>
      </c>
      <c r="C366" s="9">
        <f t="shared" si="45"/>
        <v>2.5864259812218311E-2</v>
      </c>
      <c r="D366" s="6">
        <v>43955</v>
      </c>
      <c r="E366" s="7">
        <v>1421.14</v>
      </c>
      <c r="F366" s="9">
        <f t="shared" si="46"/>
        <v>-1.0513563192781088E-2</v>
      </c>
      <c r="G366" s="6">
        <v>43948</v>
      </c>
      <c r="H366" s="7">
        <v>1.9018000000000002</v>
      </c>
      <c r="I366" s="9">
        <f t="shared" si="47"/>
        <v>6.1369167283885587E-3</v>
      </c>
      <c r="J366" s="6">
        <v>43936</v>
      </c>
      <c r="K366" s="7">
        <v>1.0628</v>
      </c>
      <c r="L366" s="9">
        <f t="shared" si="48"/>
        <v>2.7361071799225424E-3</v>
      </c>
      <c r="M366" s="6">
        <v>43948</v>
      </c>
      <c r="N366" s="7">
        <v>2.1036000000000001</v>
      </c>
      <c r="O366" s="9">
        <f t="shared" si="49"/>
        <v>3.8044512079128391E-4</v>
      </c>
      <c r="P366" s="6">
        <v>43948</v>
      </c>
      <c r="Q366" s="7">
        <v>1.4681999999999999</v>
      </c>
      <c r="R366" s="9">
        <f t="shared" si="50"/>
        <v>1.2274959083469884E-3</v>
      </c>
      <c r="S366" s="6">
        <v>43936</v>
      </c>
      <c r="T366" s="7">
        <v>1.0823</v>
      </c>
      <c r="U366" s="9">
        <f t="shared" si="51"/>
        <v>-1.4926731591881287E-2</v>
      </c>
      <c r="V366" s="6">
        <v>43936</v>
      </c>
      <c r="W366" s="7">
        <v>1.0884</v>
      </c>
      <c r="X366" s="9">
        <f t="shared" si="52"/>
        <v>-6.934306569343112E-3</v>
      </c>
      <c r="Y366" s="6">
        <v>43936</v>
      </c>
      <c r="Z366" s="7">
        <v>1.0506</v>
      </c>
      <c r="AA366" s="9">
        <f t="shared" si="53"/>
        <v>-2.8546959748783612E-4</v>
      </c>
    </row>
    <row r="367" spans="1:27" x14ac:dyDescent="0.25">
      <c r="A367" s="6">
        <v>43944</v>
      </c>
      <c r="B367" s="7">
        <v>17614.95</v>
      </c>
      <c r="C367" s="9">
        <f t="shared" si="45"/>
        <v>3.1646903250570181E-3</v>
      </c>
      <c r="D367" s="6">
        <v>43956</v>
      </c>
      <c r="E367" s="7">
        <v>1445.7</v>
      </c>
      <c r="F367" s="9">
        <f t="shared" si="46"/>
        <v>1.7281900446120681E-2</v>
      </c>
      <c r="G367" s="6">
        <v>43949</v>
      </c>
      <c r="H367" s="7">
        <v>1.9062000000000001</v>
      </c>
      <c r="I367" s="9">
        <f t="shared" si="47"/>
        <v>2.3135976443369225E-3</v>
      </c>
      <c r="J367" s="6">
        <v>43937</v>
      </c>
      <c r="K367" s="7">
        <v>1.0610999999999999</v>
      </c>
      <c r="L367" s="9">
        <f t="shared" si="48"/>
        <v>-1.5995483628152378E-3</v>
      </c>
      <c r="M367" s="6">
        <v>43949</v>
      </c>
      <c r="N367" s="7">
        <v>2.1038000000000001</v>
      </c>
      <c r="O367" s="9">
        <f t="shared" si="49"/>
        <v>9.5075109336365259E-5</v>
      </c>
      <c r="P367" s="6">
        <v>43949</v>
      </c>
      <c r="Q367" s="7">
        <v>1.4607999999999999</v>
      </c>
      <c r="R367" s="9">
        <f t="shared" si="50"/>
        <v>-5.0401852608636926E-3</v>
      </c>
      <c r="S367" s="6">
        <v>43937</v>
      </c>
      <c r="T367" s="7">
        <v>1.0835999999999999</v>
      </c>
      <c r="U367" s="9">
        <f t="shared" si="51"/>
        <v>1.2011457082138563E-3</v>
      </c>
      <c r="V367" s="6">
        <v>43937</v>
      </c>
      <c r="W367" s="7">
        <v>1.089</v>
      </c>
      <c r="X367" s="9">
        <f t="shared" si="52"/>
        <v>5.5126791620721603E-4</v>
      </c>
      <c r="Y367" s="6">
        <v>43937</v>
      </c>
      <c r="Z367" s="7">
        <v>1.0505</v>
      </c>
      <c r="AA367" s="9">
        <f t="shared" si="53"/>
        <v>-9.5183704549770603E-5</v>
      </c>
    </row>
    <row r="368" spans="1:27" x14ac:dyDescent="0.25">
      <c r="A368" s="6">
        <v>43945</v>
      </c>
      <c r="B368" s="7">
        <v>17707.28</v>
      </c>
      <c r="C368" s="9">
        <f t="shared" si="45"/>
        <v>5.2415703706225735E-3</v>
      </c>
      <c r="D368" s="6">
        <v>43957</v>
      </c>
      <c r="E368" s="7">
        <v>1465.29</v>
      </c>
      <c r="F368" s="9">
        <f t="shared" si="46"/>
        <v>1.355052915542638E-2</v>
      </c>
      <c r="G368" s="6">
        <v>43950</v>
      </c>
      <c r="H368" s="7">
        <v>1.9495</v>
      </c>
      <c r="I368" s="9">
        <f t="shared" si="47"/>
        <v>2.2715349910817275E-2</v>
      </c>
      <c r="J368" s="6">
        <v>43938</v>
      </c>
      <c r="K368" s="7">
        <v>1.0629</v>
      </c>
      <c r="L368" s="9">
        <f t="shared" si="48"/>
        <v>1.6963528413910319E-3</v>
      </c>
      <c r="M368" s="6">
        <v>43950</v>
      </c>
      <c r="N368" s="7">
        <v>2.1030000000000002</v>
      </c>
      <c r="O368" s="9">
        <f t="shared" si="49"/>
        <v>-3.802642836771137E-4</v>
      </c>
      <c r="P368" s="6">
        <v>43950</v>
      </c>
      <c r="Q368" s="7">
        <v>1.462</v>
      </c>
      <c r="R368" s="9">
        <f t="shared" si="50"/>
        <v>8.2146768893763002E-4</v>
      </c>
      <c r="S368" s="6">
        <v>43938</v>
      </c>
      <c r="T368" s="7">
        <v>1.1044</v>
      </c>
      <c r="U368" s="9">
        <f t="shared" si="51"/>
        <v>1.919527500922864E-2</v>
      </c>
      <c r="V368" s="6">
        <v>43938</v>
      </c>
      <c r="W368" s="7">
        <v>1.1005</v>
      </c>
      <c r="X368" s="9">
        <f t="shared" si="52"/>
        <v>1.0560146923783348E-2</v>
      </c>
      <c r="Y368" s="6">
        <v>43938</v>
      </c>
      <c r="Z368" s="7">
        <v>1.0535000000000001</v>
      </c>
      <c r="AA368" s="9">
        <f t="shared" si="53"/>
        <v>2.8557829604951108E-3</v>
      </c>
    </row>
    <row r="369" spans="1:27" x14ac:dyDescent="0.25">
      <c r="A369" s="6">
        <v>43948</v>
      </c>
      <c r="B369" s="7">
        <v>17900.189999999999</v>
      </c>
      <c r="C369" s="9">
        <f t="shared" si="45"/>
        <v>1.0894389200374076E-2</v>
      </c>
      <c r="D369" s="6">
        <v>43958</v>
      </c>
      <c r="E369" s="7">
        <v>1509.43</v>
      </c>
      <c r="F369" s="9">
        <f t="shared" si="46"/>
        <v>3.0123729773628496E-2</v>
      </c>
      <c r="G369" s="6">
        <v>43951</v>
      </c>
      <c r="H369" s="7">
        <v>1.9426999999999999</v>
      </c>
      <c r="I369" s="9">
        <f t="shared" si="47"/>
        <v>-3.488073865093685E-3</v>
      </c>
      <c r="J369" s="6">
        <v>43941</v>
      </c>
      <c r="K369" s="7">
        <v>1.0644</v>
      </c>
      <c r="L369" s="9">
        <f t="shared" si="48"/>
        <v>1.411233418007392E-3</v>
      </c>
      <c r="M369" s="6">
        <v>43951</v>
      </c>
      <c r="N369" s="7">
        <v>2.1053000000000002</v>
      </c>
      <c r="O369" s="9">
        <f t="shared" si="49"/>
        <v>1.0936757013789674E-3</v>
      </c>
      <c r="P369" s="6">
        <v>43951</v>
      </c>
      <c r="Q369" s="7">
        <v>1.4699</v>
      </c>
      <c r="R369" s="9">
        <f t="shared" si="50"/>
        <v>5.4035567715458406E-3</v>
      </c>
      <c r="S369" s="6">
        <v>43941</v>
      </c>
      <c r="T369" s="7">
        <v>1.1059000000000001</v>
      </c>
      <c r="U369" s="9">
        <f t="shared" si="51"/>
        <v>1.3582035494386607E-3</v>
      </c>
      <c r="V369" s="6">
        <v>43941</v>
      </c>
      <c r="W369" s="7">
        <v>1.1016999999999999</v>
      </c>
      <c r="X369" s="9">
        <f t="shared" si="52"/>
        <v>1.0904134484324105E-3</v>
      </c>
      <c r="Y369" s="6">
        <v>43941</v>
      </c>
      <c r="Z369" s="7">
        <v>1.0537000000000001</v>
      </c>
      <c r="AA369" s="9">
        <f t="shared" si="53"/>
        <v>1.8984337921212904E-4</v>
      </c>
    </row>
    <row r="370" spans="1:27" x14ac:dyDescent="0.25">
      <c r="A370" s="6">
        <v>43949</v>
      </c>
      <c r="B370" s="7">
        <v>17840.75</v>
      </c>
      <c r="C370" s="9">
        <f t="shared" si="45"/>
        <v>-3.3206351440961631E-3</v>
      </c>
      <c r="D370" s="6">
        <v>43959</v>
      </c>
      <c r="E370" s="7">
        <v>1511.67</v>
      </c>
      <c r="F370" s="9">
        <f t="shared" si="46"/>
        <v>1.4840038955102317E-3</v>
      </c>
      <c r="G370" s="6">
        <v>43956</v>
      </c>
      <c r="H370" s="7">
        <v>1.9178999999999999</v>
      </c>
      <c r="I370" s="9">
        <f t="shared" si="47"/>
        <v>-1.2765738405312161E-2</v>
      </c>
      <c r="J370" s="6">
        <v>43942</v>
      </c>
      <c r="K370" s="7">
        <v>1.0649</v>
      </c>
      <c r="L370" s="9">
        <f t="shared" si="48"/>
        <v>4.6974821495673143E-4</v>
      </c>
      <c r="M370" s="6">
        <v>43956</v>
      </c>
      <c r="N370" s="7">
        <v>2.1086</v>
      </c>
      <c r="O370" s="9">
        <f t="shared" si="49"/>
        <v>1.5674725692299712E-3</v>
      </c>
      <c r="P370" s="6">
        <v>43956</v>
      </c>
      <c r="Q370" s="7">
        <v>1.4793000000000001</v>
      </c>
      <c r="R370" s="9">
        <f t="shared" si="50"/>
        <v>6.3949928566569662E-3</v>
      </c>
      <c r="S370" s="6">
        <v>43942</v>
      </c>
      <c r="T370" s="7">
        <v>1.0851999999999999</v>
      </c>
      <c r="U370" s="9">
        <f t="shared" si="51"/>
        <v>-1.871778641830198E-2</v>
      </c>
      <c r="V370" s="6">
        <v>43942</v>
      </c>
      <c r="W370" s="7">
        <v>1.0914999999999999</v>
      </c>
      <c r="X370" s="9">
        <f t="shared" si="52"/>
        <v>-9.2584188072978007E-3</v>
      </c>
      <c r="Y370" s="6">
        <v>43942</v>
      </c>
      <c r="Z370" s="7">
        <v>1.0519000000000001</v>
      </c>
      <c r="AA370" s="9">
        <f t="shared" si="53"/>
        <v>-1.7082661098984755E-3</v>
      </c>
    </row>
    <row r="371" spans="1:27" x14ac:dyDescent="0.25">
      <c r="A371" s="6">
        <v>43950</v>
      </c>
      <c r="B371" s="7">
        <v>18360.21</v>
      </c>
      <c r="C371" s="9">
        <f t="shared" si="45"/>
        <v>2.9116488936843973E-2</v>
      </c>
      <c r="D371" s="6">
        <v>43962</v>
      </c>
      <c r="E371" s="7">
        <v>1544.76</v>
      </c>
      <c r="F371" s="9">
        <f t="shared" si="46"/>
        <v>2.188969814840535E-2</v>
      </c>
      <c r="G371" s="6">
        <v>43957</v>
      </c>
      <c r="H371" s="7">
        <v>1.9049</v>
      </c>
      <c r="I371" s="9">
        <f t="shared" si="47"/>
        <v>-6.7782470410344131E-3</v>
      </c>
      <c r="J371" s="6">
        <v>43943</v>
      </c>
      <c r="K371" s="7">
        <v>1.0638000000000001</v>
      </c>
      <c r="L371" s="9">
        <f t="shared" si="48"/>
        <v>-1.0329608413934444E-3</v>
      </c>
      <c r="M371" s="6">
        <v>43957</v>
      </c>
      <c r="N371" s="7">
        <v>2.1107999999999998</v>
      </c>
      <c r="O371" s="9">
        <f t="shared" si="49"/>
        <v>1.0433462961205338E-3</v>
      </c>
      <c r="P371" s="6">
        <v>43957</v>
      </c>
      <c r="Q371" s="7">
        <v>1.4834000000000001</v>
      </c>
      <c r="R371" s="9">
        <f t="shared" si="50"/>
        <v>2.7715811532481528E-3</v>
      </c>
      <c r="S371" s="6">
        <v>43943</v>
      </c>
      <c r="T371" s="7">
        <v>1.0958000000000001</v>
      </c>
      <c r="U371" s="9">
        <f t="shared" si="51"/>
        <v>9.7677847401402181E-3</v>
      </c>
      <c r="V371" s="6">
        <v>43943</v>
      </c>
      <c r="W371" s="7">
        <v>1.0968</v>
      </c>
      <c r="X371" s="9">
        <f t="shared" si="52"/>
        <v>4.8557031607879822E-3</v>
      </c>
      <c r="Y371" s="6">
        <v>43943</v>
      </c>
      <c r="Z371" s="7">
        <v>1.0529999999999999</v>
      </c>
      <c r="AA371" s="9">
        <f t="shared" si="53"/>
        <v>1.0457267801120627E-3</v>
      </c>
    </row>
    <row r="372" spans="1:27" x14ac:dyDescent="0.25">
      <c r="A372" s="6">
        <v>43951</v>
      </c>
      <c r="B372" s="7">
        <v>18144.75</v>
      </c>
      <c r="C372" s="9">
        <f t="shared" si="45"/>
        <v>-1.1735159891961973E-2</v>
      </c>
      <c r="D372" s="6">
        <v>43963</v>
      </c>
      <c r="E372" s="7">
        <v>1499.99</v>
      </c>
      <c r="F372" s="9">
        <f t="shared" si="46"/>
        <v>-2.8981848313006538E-2</v>
      </c>
      <c r="G372" s="6">
        <v>43958</v>
      </c>
      <c r="H372" s="7">
        <v>1.9213</v>
      </c>
      <c r="I372" s="9">
        <f t="shared" si="47"/>
        <v>8.6093758202530155E-3</v>
      </c>
      <c r="J372" s="6">
        <v>43944</v>
      </c>
      <c r="K372" s="7">
        <v>1.0612999999999999</v>
      </c>
      <c r="L372" s="9">
        <f t="shared" si="48"/>
        <v>-2.3500658018426102E-3</v>
      </c>
      <c r="M372" s="6">
        <v>43958</v>
      </c>
      <c r="N372" s="7">
        <v>2.1147</v>
      </c>
      <c r="O372" s="9">
        <f t="shared" si="49"/>
        <v>1.8476407049461043E-3</v>
      </c>
      <c r="P372" s="6">
        <v>43958</v>
      </c>
      <c r="Q372" s="7">
        <v>1.492</v>
      </c>
      <c r="R372" s="9">
        <f t="shared" si="50"/>
        <v>5.7974922475393965E-3</v>
      </c>
      <c r="S372" s="6">
        <v>43944</v>
      </c>
      <c r="T372" s="7">
        <v>1.1045</v>
      </c>
      <c r="U372" s="9">
        <f t="shared" si="51"/>
        <v>7.9394050009125115E-3</v>
      </c>
      <c r="V372" s="6">
        <v>43944</v>
      </c>
      <c r="W372" s="7">
        <v>1.1004</v>
      </c>
      <c r="X372" s="9">
        <f t="shared" si="52"/>
        <v>3.2822757111597807E-3</v>
      </c>
      <c r="Y372" s="6">
        <v>43944</v>
      </c>
      <c r="Z372" s="7">
        <v>1.0519000000000001</v>
      </c>
      <c r="AA372" s="9">
        <f t="shared" si="53"/>
        <v>-1.0446343779675963E-3</v>
      </c>
    </row>
    <row r="373" spans="1:27" x14ac:dyDescent="0.25">
      <c r="A373" s="6">
        <v>43952</v>
      </c>
      <c r="B373" s="7">
        <v>17624.02</v>
      </c>
      <c r="C373" s="9">
        <f t="shared" si="45"/>
        <v>-2.869865939183508E-2</v>
      </c>
      <c r="D373" s="6">
        <v>43964</v>
      </c>
      <c r="E373" s="7">
        <v>1484.22</v>
      </c>
      <c r="F373" s="9">
        <f t="shared" si="46"/>
        <v>-1.0513403422689473E-2</v>
      </c>
      <c r="G373" s="6">
        <v>43962</v>
      </c>
      <c r="H373" s="7">
        <v>1.9348000000000001</v>
      </c>
      <c r="I373" s="9">
        <f t="shared" si="47"/>
        <v>7.0264924790506781E-3</v>
      </c>
      <c r="J373" s="6">
        <v>43945</v>
      </c>
      <c r="K373" s="7">
        <v>1.0605</v>
      </c>
      <c r="L373" s="9">
        <f t="shared" si="48"/>
        <v>-7.537925186091698E-4</v>
      </c>
      <c r="M373" s="6">
        <v>43962</v>
      </c>
      <c r="N373" s="7">
        <v>2.1179000000000001</v>
      </c>
      <c r="O373" s="9">
        <f t="shared" si="49"/>
        <v>1.5132170047761344E-3</v>
      </c>
      <c r="P373" s="6">
        <v>43962</v>
      </c>
      <c r="Q373" s="7">
        <v>1.4971999999999999</v>
      </c>
      <c r="R373" s="9">
        <f t="shared" si="50"/>
        <v>3.485254691688922E-3</v>
      </c>
      <c r="S373" s="6">
        <v>43945</v>
      </c>
      <c r="T373" s="7">
        <v>1.0952</v>
      </c>
      <c r="U373" s="9">
        <f t="shared" si="51"/>
        <v>-8.4200995925759036E-3</v>
      </c>
      <c r="V373" s="6">
        <v>43945</v>
      </c>
      <c r="W373" s="7">
        <v>1.0953999999999999</v>
      </c>
      <c r="X373" s="9">
        <f t="shared" si="52"/>
        <v>-4.5438022537260224E-3</v>
      </c>
      <c r="Y373" s="6">
        <v>43945</v>
      </c>
      <c r="Z373" s="7">
        <v>1.0509999999999999</v>
      </c>
      <c r="AA373" s="9">
        <f t="shared" si="53"/>
        <v>-8.5559463827371697E-4</v>
      </c>
    </row>
    <row r="374" spans="1:27" x14ac:dyDescent="0.25">
      <c r="A374" s="6">
        <v>43955</v>
      </c>
      <c r="B374" s="7">
        <v>17733.63</v>
      </c>
      <c r="C374" s="9">
        <f t="shared" si="45"/>
        <v>6.2193529058637348E-3</v>
      </c>
      <c r="D374" s="6">
        <v>43965</v>
      </c>
      <c r="E374" s="7">
        <v>1505.73</v>
      </c>
      <c r="F374" s="9">
        <f t="shared" si="46"/>
        <v>1.4492460686421144E-2</v>
      </c>
      <c r="G374" s="6">
        <v>43963</v>
      </c>
      <c r="H374" s="7">
        <v>1.9473</v>
      </c>
      <c r="I374" s="9">
        <f t="shared" si="47"/>
        <v>6.4606160843497804E-3</v>
      </c>
      <c r="J374" s="6">
        <v>43948</v>
      </c>
      <c r="K374" s="7">
        <v>1.0599000000000001</v>
      </c>
      <c r="L374" s="9">
        <f t="shared" si="48"/>
        <v>-5.6577086280050351E-4</v>
      </c>
      <c r="M374" s="6">
        <v>43963</v>
      </c>
      <c r="N374" s="7">
        <v>2.1202999999999999</v>
      </c>
      <c r="O374" s="9">
        <f t="shared" si="49"/>
        <v>1.1331979791301457E-3</v>
      </c>
      <c r="P374" s="6">
        <v>43963</v>
      </c>
      <c r="Q374" s="7">
        <v>1.4995000000000001</v>
      </c>
      <c r="R374" s="9">
        <f t="shared" si="50"/>
        <v>1.5362009083624039E-3</v>
      </c>
      <c r="S374" s="6">
        <v>43948</v>
      </c>
      <c r="T374" s="7">
        <v>1.1073</v>
      </c>
      <c r="U374" s="9">
        <f t="shared" si="51"/>
        <v>1.1048210372534697E-2</v>
      </c>
      <c r="V374" s="6">
        <v>43948</v>
      </c>
      <c r="W374" s="7">
        <v>1.1013999999999999</v>
      </c>
      <c r="X374" s="9">
        <f t="shared" si="52"/>
        <v>5.4774511593938336E-3</v>
      </c>
      <c r="Y374" s="6">
        <v>43948</v>
      </c>
      <c r="Z374" s="7">
        <v>1.0521</v>
      </c>
      <c r="AA374" s="9">
        <f t="shared" si="53"/>
        <v>1.0466222645100865E-3</v>
      </c>
    </row>
    <row r="375" spans="1:27" x14ac:dyDescent="0.25">
      <c r="A375" s="6">
        <v>43956</v>
      </c>
      <c r="B375" s="7">
        <v>18128.34</v>
      </c>
      <c r="C375" s="9">
        <f t="shared" si="45"/>
        <v>2.2257710350334314E-2</v>
      </c>
      <c r="D375" s="6">
        <v>43966</v>
      </c>
      <c r="E375" s="7">
        <v>1519.93</v>
      </c>
      <c r="F375" s="9">
        <f t="shared" si="46"/>
        <v>9.4306416156947435E-3</v>
      </c>
      <c r="G375" s="6">
        <v>43964</v>
      </c>
      <c r="H375" s="7">
        <v>1.9384999999999999</v>
      </c>
      <c r="I375" s="9">
        <f t="shared" si="47"/>
        <v>-4.5190776973245729E-3</v>
      </c>
      <c r="J375" s="6">
        <v>43949</v>
      </c>
      <c r="K375" s="7">
        <v>1.0607</v>
      </c>
      <c r="L375" s="9">
        <f t="shared" si="48"/>
        <v>7.5478818756478147E-4</v>
      </c>
      <c r="M375" s="6">
        <v>43964</v>
      </c>
      <c r="N375" s="7">
        <v>2.1280999999999999</v>
      </c>
      <c r="O375" s="9">
        <f t="shared" si="49"/>
        <v>3.6787247087676413E-3</v>
      </c>
      <c r="P375" s="6">
        <v>43964</v>
      </c>
      <c r="Q375" s="7">
        <v>1.5097</v>
      </c>
      <c r="R375" s="9">
        <f t="shared" si="50"/>
        <v>6.8022674224741493E-3</v>
      </c>
      <c r="S375" s="6">
        <v>43949</v>
      </c>
      <c r="T375" s="7">
        <v>1.1171</v>
      </c>
      <c r="U375" s="9">
        <f t="shared" si="51"/>
        <v>8.8503567235618461E-3</v>
      </c>
      <c r="V375" s="6">
        <v>43949</v>
      </c>
      <c r="W375" s="7">
        <v>1.1064000000000001</v>
      </c>
      <c r="X375" s="9">
        <f t="shared" si="52"/>
        <v>4.5396767750137245E-3</v>
      </c>
      <c r="Y375" s="6">
        <v>43949</v>
      </c>
      <c r="Z375" s="7">
        <v>1.0526</v>
      </c>
      <c r="AA375" s="9">
        <f t="shared" si="53"/>
        <v>4.7523999619802768E-4</v>
      </c>
    </row>
    <row r="376" spans="1:27" x14ac:dyDescent="0.25">
      <c r="A376" s="6">
        <v>43957</v>
      </c>
      <c r="B376" s="7">
        <v>18251.580000000002</v>
      </c>
      <c r="C376" s="9">
        <f t="shared" si="45"/>
        <v>6.7981955325198884E-3</v>
      </c>
      <c r="D376" s="6">
        <v>43969</v>
      </c>
      <c r="E376" s="7">
        <v>1538.36</v>
      </c>
      <c r="F376" s="9">
        <f t="shared" si="46"/>
        <v>1.2125558413874214E-2</v>
      </c>
      <c r="G376" s="6">
        <v>43965</v>
      </c>
      <c r="H376" s="7">
        <v>1.9184000000000001</v>
      </c>
      <c r="I376" s="9">
        <f t="shared" si="47"/>
        <v>-1.0368841888057666E-2</v>
      </c>
      <c r="J376" s="6">
        <v>43950</v>
      </c>
      <c r="K376" s="7">
        <v>1.0603</v>
      </c>
      <c r="L376" s="9">
        <f t="shared" si="48"/>
        <v>-3.7710945601956817E-4</v>
      </c>
      <c r="M376" s="6">
        <v>43965</v>
      </c>
      <c r="N376" s="7">
        <v>2.1301000000000001</v>
      </c>
      <c r="O376" s="9">
        <f t="shared" si="49"/>
        <v>9.3980546026982935E-4</v>
      </c>
      <c r="P376" s="6">
        <v>43965</v>
      </c>
      <c r="Q376" s="7">
        <v>1.514</v>
      </c>
      <c r="R376" s="9">
        <f t="shared" si="50"/>
        <v>2.8482479962906341E-3</v>
      </c>
      <c r="S376" s="6">
        <v>43950</v>
      </c>
      <c r="T376" s="7">
        <v>1.1333</v>
      </c>
      <c r="U376" s="9">
        <f t="shared" si="51"/>
        <v>1.4501835108763756E-2</v>
      </c>
      <c r="V376" s="6">
        <v>43950</v>
      </c>
      <c r="W376" s="7">
        <v>1.1145</v>
      </c>
      <c r="X376" s="9">
        <f t="shared" si="52"/>
        <v>7.321041214750538E-3</v>
      </c>
      <c r="Y376" s="6">
        <v>43950</v>
      </c>
      <c r="Z376" s="7">
        <v>1.0536000000000001</v>
      </c>
      <c r="AA376" s="9">
        <f t="shared" si="53"/>
        <v>9.50028500855132E-4</v>
      </c>
    </row>
    <row r="377" spans="1:27" x14ac:dyDescent="0.25">
      <c r="A377" s="6">
        <v>43958</v>
      </c>
      <c r="B377" s="7">
        <v>18444.32</v>
      </c>
      <c r="C377" s="9">
        <f t="shared" si="45"/>
        <v>1.0560181639068944E-2</v>
      </c>
      <c r="D377" s="6">
        <v>43970</v>
      </c>
      <c r="E377" s="7">
        <v>1520.84</v>
      </c>
      <c r="F377" s="9">
        <f t="shared" si="46"/>
        <v>-1.1388751657609391E-2</v>
      </c>
      <c r="G377" s="6">
        <v>43966</v>
      </c>
      <c r="H377" s="7">
        <v>1.9283999999999999</v>
      </c>
      <c r="I377" s="9">
        <f t="shared" si="47"/>
        <v>5.2126772310257434E-3</v>
      </c>
      <c r="J377" s="6">
        <v>43951</v>
      </c>
      <c r="K377" s="7">
        <v>1.0612999999999999</v>
      </c>
      <c r="L377" s="9">
        <f t="shared" si="48"/>
        <v>9.4312930302734119E-4</v>
      </c>
      <c r="M377" s="6">
        <v>43966</v>
      </c>
      <c r="N377" s="7">
        <v>2.1303000000000001</v>
      </c>
      <c r="O377" s="9">
        <f t="shared" si="49"/>
        <v>9.389230552555184E-5</v>
      </c>
      <c r="P377" s="6">
        <v>43966</v>
      </c>
      <c r="Q377" s="7">
        <v>1.5165</v>
      </c>
      <c r="R377" s="9">
        <f t="shared" si="50"/>
        <v>1.651254953764826E-3</v>
      </c>
      <c r="S377" s="6">
        <v>43951</v>
      </c>
      <c r="T377" s="7">
        <v>1.127</v>
      </c>
      <c r="U377" s="9">
        <f t="shared" si="51"/>
        <v>-5.5589870290302414E-3</v>
      </c>
      <c r="V377" s="6">
        <v>43951</v>
      </c>
      <c r="W377" s="7">
        <v>1.1113</v>
      </c>
      <c r="X377" s="9">
        <f t="shared" si="52"/>
        <v>-2.8712427097353894E-3</v>
      </c>
      <c r="Y377" s="6">
        <v>43951</v>
      </c>
      <c r="Z377" s="7">
        <v>1.0531999999999999</v>
      </c>
      <c r="AA377" s="9">
        <f t="shared" si="53"/>
        <v>-3.7965072133653942E-4</v>
      </c>
    </row>
    <row r="378" spans="1:27" x14ac:dyDescent="0.25">
      <c r="A378" s="6">
        <v>43959</v>
      </c>
      <c r="B378" s="7">
        <v>18506.11</v>
      </c>
      <c r="C378" s="9">
        <f t="shared" si="45"/>
        <v>3.3500828439324884E-3</v>
      </c>
      <c r="D378" s="6">
        <v>43971</v>
      </c>
      <c r="E378" s="7">
        <v>1530.97</v>
      </c>
      <c r="F378" s="9">
        <f t="shared" si="46"/>
        <v>6.660792719812807E-3</v>
      </c>
      <c r="G378" s="6">
        <v>43969</v>
      </c>
      <c r="H378" s="7">
        <v>1.9645999999999999</v>
      </c>
      <c r="I378" s="9">
        <f t="shared" si="47"/>
        <v>1.8772038996058914E-2</v>
      </c>
      <c r="J378" s="6">
        <v>43955</v>
      </c>
      <c r="K378" s="7">
        <v>1.0593999999999999</v>
      </c>
      <c r="L378" s="9">
        <f t="shared" si="48"/>
        <v>-1.7902572316969875E-3</v>
      </c>
      <c r="M378" s="6">
        <v>43969</v>
      </c>
      <c r="N378" s="7">
        <v>2.1318000000000001</v>
      </c>
      <c r="O378" s="9">
        <f t="shared" si="49"/>
        <v>7.0412617941137715E-4</v>
      </c>
      <c r="P378" s="6">
        <v>43969</v>
      </c>
      <c r="Q378" s="7">
        <v>1.5169999999999999</v>
      </c>
      <c r="R378" s="9">
        <f t="shared" si="50"/>
        <v>3.2970656116053078E-4</v>
      </c>
      <c r="S378" s="6">
        <v>43955</v>
      </c>
      <c r="T378" s="7">
        <v>1.1021000000000001</v>
      </c>
      <c r="U378" s="9">
        <f t="shared" si="51"/>
        <v>-2.2094055013309601E-2</v>
      </c>
      <c r="V378" s="6">
        <v>43955</v>
      </c>
      <c r="W378" s="7">
        <v>1.0991</v>
      </c>
      <c r="X378" s="9">
        <f t="shared" si="52"/>
        <v>-1.0978133717268055E-2</v>
      </c>
      <c r="Y378" s="6">
        <v>43955</v>
      </c>
      <c r="Z378" s="7">
        <v>1.0516000000000001</v>
      </c>
      <c r="AA378" s="9">
        <f t="shared" si="53"/>
        <v>-1.5191796429926167E-3</v>
      </c>
    </row>
    <row r="379" spans="1:27" x14ac:dyDescent="0.25">
      <c r="A379" s="6">
        <v>43962</v>
      </c>
      <c r="B379" s="7">
        <v>18682.509999999998</v>
      </c>
      <c r="C379" s="9">
        <f t="shared" si="45"/>
        <v>9.5319870032112529E-3</v>
      </c>
      <c r="D379" s="6">
        <v>43973</v>
      </c>
      <c r="E379" s="7">
        <v>1531.99</v>
      </c>
      <c r="F379" s="9">
        <f t="shared" si="46"/>
        <v>6.6624427650442642E-4</v>
      </c>
      <c r="G379" s="6">
        <v>43970</v>
      </c>
      <c r="H379" s="7">
        <v>1.9504000000000001</v>
      </c>
      <c r="I379" s="9">
        <f t="shared" si="47"/>
        <v>-7.2279344395804589E-3</v>
      </c>
      <c r="J379" s="6">
        <v>43956</v>
      </c>
      <c r="K379" s="7">
        <v>1.0612999999999999</v>
      </c>
      <c r="L379" s="9">
        <f t="shared" si="48"/>
        <v>1.7934680007551567E-3</v>
      </c>
      <c r="M379" s="6">
        <v>43970</v>
      </c>
      <c r="N379" s="7">
        <v>2.133</v>
      </c>
      <c r="O379" s="9">
        <f t="shared" si="49"/>
        <v>5.629045876723275E-4</v>
      </c>
      <c r="P379" s="6">
        <v>43970</v>
      </c>
      <c r="Q379" s="7">
        <v>1.5127999999999999</v>
      </c>
      <c r="R379" s="9">
        <f t="shared" si="50"/>
        <v>-2.7686222808173907E-3</v>
      </c>
      <c r="S379" s="6">
        <v>43956</v>
      </c>
      <c r="T379" s="7">
        <v>1.1087</v>
      </c>
      <c r="U379" s="9">
        <f t="shared" si="51"/>
        <v>5.9885672806459841E-3</v>
      </c>
      <c r="V379" s="6">
        <v>43956</v>
      </c>
      <c r="W379" s="7">
        <v>1.1034999999999999</v>
      </c>
      <c r="X379" s="9">
        <f t="shared" si="52"/>
        <v>4.003275407151269E-3</v>
      </c>
      <c r="Y379" s="6">
        <v>43956</v>
      </c>
      <c r="Z379" s="7">
        <v>1.0537000000000001</v>
      </c>
      <c r="AA379" s="9">
        <f t="shared" si="53"/>
        <v>1.9969570178775108E-3</v>
      </c>
    </row>
    <row r="380" spans="1:27" x14ac:dyDescent="0.25">
      <c r="A380" s="6">
        <v>43963</v>
      </c>
      <c r="B380" s="7">
        <v>18394.419999999998</v>
      </c>
      <c r="C380" s="9">
        <f t="shared" si="45"/>
        <v>-1.5420304873381583E-2</v>
      </c>
      <c r="D380" s="6">
        <v>43977</v>
      </c>
      <c r="E380" s="7">
        <v>1509.08</v>
      </c>
      <c r="F380" s="9">
        <f t="shared" si="46"/>
        <v>-1.4954405707609111E-2</v>
      </c>
      <c r="G380" s="6">
        <v>43971</v>
      </c>
      <c r="H380" s="7">
        <v>1.9472</v>
      </c>
      <c r="I380" s="9">
        <f t="shared" si="47"/>
        <v>-1.6406890894176023E-3</v>
      </c>
      <c r="J380" s="6">
        <v>43957</v>
      </c>
      <c r="K380" s="7">
        <v>1.0617000000000001</v>
      </c>
      <c r="L380" s="9">
        <f t="shared" si="48"/>
        <v>3.7689625930479415E-4</v>
      </c>
      <c r="M380" s="6">
        <v>43971</v>
      </c>
      <c r="N380" s="7">
        <v>2.1343000000000001</v>
      </c>
      <c r="O380" s="9">
        <f t="shared" si="49"/>
        <v>6.0947022972343123E-4</v>
      </c>
      <c r="P380" s="6">
        <v>43971</v>
      </c>
      <c r="Q380" s="7">
        <v>1.5098</v>
      </c>
      <c r="R380" s="9">
        <f t="shared" si="50"/>
        <v>-1.9830777366472052E-3</v>
      </c>
      <c r="S380" s="6">
        <v>43957</v>
      </c>
      <c r="T380" s="7">
        <v>1.1076999999999999</v>
      </c>
      <c r="U380" s="9">
        <f t="shared" si="51"/>
        <v>-9.0195724722658241E-4</v>
      </c>
      <c r="V380" s="6">
        <v>43957</v>
      </c>
      <c r="W380" s="7">
        <v>1.1033999999999999</v>
      </c>
      <c r="X380" s="9">
        <f t="shared" si="52"/>
        <v>-9.0620752152232895E-5</v>
      </c>
      <c r="Y380" s="6">
        <v>43957</v>
      </c>
      <c r="Z380" s="7">
        <v>1.0542</v>
      </c>
      <c r="AA380" s="9">
        <f t="shared" si="53"/>
        <v>4.7451836386062913E-4</v>
      </c>
    </row>
    <row r="381" spans="1:27" x14ac:dyDescent="0.25">
      <c r="A381" s="6">
        <v>43964</v>
      </c>
      <c r="B381" s="7">
        <v>18218.71</v>
      </c>
      <c r="C381" s="9">
        <f t="shared" si="45"/>
        <v>-9.5523533767305057E-3</v>
      </c>
      <c r="D381" s="6">
        <v>43978</v>
      </c>
      <c r="E381" s="7">
        <v>1528.26</v>
      </c>
      <c r="F381" s="9">
        <f t="shared" si="46"/>
        <v>1.2709730431786297E-2</v>
      </c>
      <c r="G381" s="6">
        <v>43972</v>
      </c>
      <c r="H381" s="7">
        <v>1.9428999999999998</v>
      </c>
      <c r="I381" s="9">
        <f t="shared" si="47"/>
        <v>-2.2082990961381434E-3</v>
      </c>
      <c r="J381" s="6">
        <v>43958</v>
      </c>
      <c r="K381" s="7">
        <v>1.0628</v>
      </c>
      <c r="L381" s="9">
        <f t="shared" si="48"/>
        <v>1.0360742205895062E-3</v>
      </c>
      <c r="M381" s="6">
        <v>43972</v>
      </c>
      <c r="N381" s="7">
        <v>2.1335999999999999</v>
      </c>
      <c r="O381" s="9">
        <f t="shared" si="49"/>
        <v>-3.279763857002975E-4</v>
      </c>
      <c r="P381" s="6">
        <v>43972</v>
      </c>
      <c r="Q381" s="7">
        <v>1.5103</v>
      </c>
      <c r="R381" s="9">
        <f t="shared" si="50"/>
        <v>3.3116969134981119E-4</v>
      </c>
      <c r="S381" s="6">
        <v>43958</v>
      </c>
      <c r="T381" s="7">
        <v>1.1191</v>
      </c>
      <c r="U381" s="9">
        <f t="shared" si="51"/>
        <v>1.0291595197255645E-2</v>
      </c>
      <c r="V381" s="6">
        <v>43958</v>
      </c>
      <c r="W381" s="7">
        <v>1.1108</v>
      </c>
      <c r="X381" s="9">
        <f t="shared" si="52"/>
        <v>6.7065434112743103E-3</v>
      </c>
      <c r="Y381" s="6">
        <v>43958</v>
      </c>
      <c r="Z381" s="7">
        <v>1.0571999999999999</v>
      </c>
      <c r="AA381" s="9">
        <f t="shared" si="53"/>
        <v>2.8457598178712688E-3</v>
      </c>
    </row>
    <row r="382" spans="1:27" x14ac:dyDescent="0.25">
      <c r="A382" s="6">
        <v>43965</v>
      </c>
      <c r="B382" s="7">
        <v>18354.62</v>
      </c>
      <c r="C382" s="9">
        <f t="shared" si="45"/>
        <v>7.4599134625887263E-3</v>
      </c>
      <c r="D382" s="6">
        <v>43979</v>
      </c>
      <c r="E382" s="7">
        <v>1501.28</v>
      </c>
      <c r="F382" s="9">
        <f t="shared" si="46"/>
        <v>-1.7654064099040752E-2</v>
      </c>
      <c r="G382" s="6">
        <v>43973</v>
      </c>
      <c r="H382" s="7">
        <v>1.9414</v>
      </c>
      <c r="I382" s="9">
        <f t="shared" si="47"/>
        <v>-7.7204179319565337E-4</v>
      </c>
      <c r="J382" s="6">
        <v>43962</v>
      </c>
      <c r="K382" s="7">
        <v>1.0672999999999999</v>
      </c>
      <c r="L382" s="9">
        <f t="shared" si="48"/>
        <v>4.234098607451965E-3</v>
      </c>
      <c r="M382" s="6">
        <v>43973</v>
      </c>
      <c r="N382" s="7">
        <v>2.1358000000000001</v>
      </c>
      <c r="O382" s="9">
        <f t="shared" si="49"/>
        <v>1.0311211098613621E-3</v>
      </c>
      <c r="P382" s="6">
        <v>43973</v>
      </c>
      <c r="Q382" s="7">
        <v>1.5127000000000002</v>
      </c>
      <c r="R382" s="9">
        <f t="shared" si="50"/>
        <v>1.5890882606105939E-3</v>
      </c>
      <c r="S382" s="6">
        <v>43962</v>
      </c>
      <c r="T382" s="7">
        <v>1.1369</v>
      </c>
      <c r="U382" s="9">
        <f t="shared" si="51"/>
        <v>1.5905638459476398E-2</v>
      </c>
      <c r="V382" s="6">
        <v>43962</v>
      </c>
      <c r="W382" s="7">
        <v>1.1212</v>
      </c>
      <c r="X382" s="9">
        <f t="shared" si="52"/>
        <v>9.3626215340294958E-3</v>
      </c>
      <c r="Y382" s="6">
        <v>43962</v>
      </c>
      <c r="Z382" s="7">
        <v>1.0609</v>
      </c>
      <c r="AA382" s="9">
        <f t="shared" si="53"/>
        <v>3.4998108210367355E-3</v>
      </c>
    </row>
    <row r="383" spans="1:27" x14ac:dyDescent="0.25">
      <c r="A383" s="6">
        <v>43966</v>
      </c>
      <c r="B383" s="7">
        <v>18516.39</v>
      </c>
      <c r="C383" s="9">
        <f t="shared" si="45"/>
        <v>8.8135848086204147E-3</v>
      </c>
      <c r="D383" s="6">
        <v>43980</v>
      </c>
      <c r="E383" s="7">
        <v>1510.48</v>
      </c>
      <c r="F383" s="9">
        <f t="shared" si="46"/>
        <v>6.128104017904752E-3</v>
      </c>
      <c r="G383" s="6">
        <v>43976</v>
      </c>
      <c r="H383" s="7">
        <v>1.9502000000000002</v>
      </c>
      <c r="I383" s="9">
        <f t="shared" si="47"/>
        <v>4.5328113732358817E-3</v>
      </c>
      <c r="J383" s="6">
        <v>43963</v>
      </c>
      <c r="K383" s="7">
        <v>1.0670999999999999</v>
      </c>
      <c r="L383" s="9">
        <f t="shared" si="48"/>
        <v>-1.8738873793682937E-4</v>
      </c>
      <c r="M383" s="6">
        <v>43976</v>
      </c>
      <c r="N383" s="7">
        <v>2.1375000000000002</v>
      </c>
      <c r="O383" s="9">
        <f t="shared" si="49"/>
        <v>7.9595467740426753E-4</v>
      </c>
      <c r="P383" s="6">
        <v>43976</v>
      </c>
      <c r="Q383" s="7">
        <v>1.5123</v>
      </c>
      <c r="R383" s="9">
        <f t="shared" si="50"/>
        <v>-2.6442784425211735E-4</v>
      </c>
      <c r="S383" s="6">
        <v>43963</v>
      </c>
      <c r="T383" s="7">
        <v>1.1312</v>
      </c>
      <c r="U383" s="9">
        <f t="shared" si="51"/>
        <v>-5.0136335649573734E-3</v>
      </c>
      <c r="V383" s="6">
        <v>43963</v>
      </c>
      <c r="W383" s="7">
        <v>1.1185</v>
      </c>
      <c r="X383" s="9">
        <f t="shared" si="52"/>
        <v>-2.4081341419906572E-3</v>
      </c>
      <c r="Y383" s="6">
        <v>43963</v>
      </c>
      <c r="Z383" s="7">
        <v>1.0603</v>
      </c>
      <c r="AA383" s="9">
        <f t="shared" si="53"/>
        <v>-5.6555754548019037E-4</v>
      </c>
    </row>
    <row r="384" spans="1:27" x14ac:dyDescent="0.25">
      <c r="A384" s="6">
        <v>43969</v>
      </c>
      <c r="B384" s="7">
        <v>19006.82</v>
      </c>
      <c r="C384" s="9">
        <f t="shared" si="45"/>
        <v>2.6486264331222246E-2</v>
      </c>
      <c r="D384" s="6">
        <v>43984</v>
      </c>
      <c r="E384" s="7">
        <v>1503.02</v>
      </c>
      <c r="F384" s="9">
        <f t="shared" si="46"/>
        <v>-4.9388273926169405E-3</v>
      </c>
      <c r="G384" s="6">
        <v>43977</v>
      </c>
      <c r="H384" s="7">
        <v>1.9990999999999999</v>
      </c>
      <c r="I384" s="9">
        <f t="shared" si="47"/>
        <v>2.5074351348579486E-2</v>
      </c>
      <c r="J384" s="6">
        <v>43964</v>
      </c>
      <c r="K384" s="7">
        <v>1.069</v>
      </c>
      <c r="L384" s="9">
        <f t="shared" si="48"/>
        <v>1.780526661043963E-3</v>
      </c>
      <c r="M384" s="6">
        <v>43977</v>
      </c>
      <c r="N384" s="7">
        <v>2.1414</v>
      </c>
      <c r="O384" s="9">
        <f t="shared" si="49"/>
        <v>1.8245614035086748E-3</v>
      </c>
      <c r="P384" s="6">
        <v>43977</v>
      </c>
      <c r="Q384" s="7">
        <v>1.5129000000000001</v>
      </c>
      <c r="R384" s="9">
        <f t="shared" si="50"/>
        <v>3.9674667724668122E-4</v>
      </c>
      <c r="S384" s="6">
        <v>43964</v>
      </c>
      <c r="T384" s="7">
        <v>1.1193</v>
      </c>
      <c r="U384" s="9">
        <f t="shared" si="51"/>
        <v>-1.051980198019804E-2</v>
      </c>
      <c r="V384" s="6">
        <v>43964</v>
      </c>
      <c r="W384" s="7">
        <v>1.1136999999999999</v>
      </c>
      <c r="X384" s="9">
        <f t="shared" si="52"/>
        <v>-4.2914617791686522E-3</v>
      </c>
      <c r="Y384" s="6">
        <v>43964</v>
      </c>
      <c r="Z384" s="7">
        <v>1.0618000000000001</v>
      </c>
      <c r="AA384" s="9">
        <f t="shared" si="53"/>
        <v>1.4146939545412211E-3</v>
      </c>
    </row>
    <row r="385" spans="1:27" x14ac:dyDescent="0.25">
      <c r="A385" s="6">
        <v>43970</v>
      </c>
      <c r="B385" s="7">
        <v>18834.82</v>
      </c>
      <c r="C385" s="9">
        <f t="shared" si="45"/>
        <v>-9.0493833266164468E-3</v>
      </c>
      <c r="D385" s="6">
        <v>43985</v>
      </c>
      <c r="E385" s="7">
        <v>1518.06</v>
      </c>
      <c r="F385" s="9">
        <f t="shared" si="46"/>
        <v>1.0006520205985258E-2</v>
      </c>
      <c r="G385" s="6">
        <v>43978</v>
      </c>
      <c r="H385" s="7">
        <v>2.0306999999999999</v>
      </c>
      <c r="I385" s="9">
        <f t="shared" si="47"/>
        <v>1.580711320094046E-2</v>
      </c>
      <c r="J385" s="6">
        <v>43965</v>
      </c>
      <c r="K385" s="7">
        <v>1.0691999999999999</v>
      </c>
      <c r="L385" s="9">
        <f t="shared" si="48"/>
        <v>1.8709073900839847E-4</v>
      </c>
      <c r="M385" s="6">
        <v>43978</v>
      </c>
      <c r="N385" s="7">
        <v>2.1444000000000001</v>
      </c>
      <c r="O385" s="9">
        <f t="shared" si="49"/>
        <v>1.4009526478005574E-3</v>
      </c>
      <c r="P385" s="6">
        <v>43978</v>
      </c>
      <c r="Q385" s="7">
        <v>1.516</v>
      </c>
      <c r="R385" s="9">
        <f t="shared" si="50"/>
        <v>2.0490448806926302E-3</v>
      </c>
      <c r="S385" s="6">
        <v>43965</v>
      </c>
      <c r="T385" s="7">
        <v>1.1128</v>
      </c>
      <c r="U385" s="9">
        <f t="shared" si="51"/>
        <v>-5.8072009291521044E-3</v>
      </c>
      <c r="V385" s="6">
        <v>43965</v>
      </c>
      <c r="W385" s="7">
        <v>1.1109</v>
      </c>
      <c r="X385" s="9">
        <f t="shared" si="52"/>
        <v>-2.5141420490256928E-3</v>
      </c>
      <c r="Y385" s="6">
        <v>43965</v>
      </c>
      <c r="Z385" s="7">
        <v>1.0619000000000001</v>
      </c>
      <c r="AA385" s="9">
        <f t="shared" si="53"/>
        <v>9.4179694857778284E-5</v>
      </c>
    </row>
    <row r="386" spans="1:27" x14ac:dyDescent="0.25">
      <c r="A386" s="6">
        <v>43971</v>
      </c>
      <c r="B386" s="7">
        <v>19047.419999999998</v>
      </c>
      <c r="C386" s="9">
        <f t="shared" si="45"/>
        <v>1.1287604553693561E-2</v>
      </c>
      <c r="D386" s="6">
        <v>43986</v>
      </c>
      <c r="E386" s="7">
        <v>1482.08</v>
      </c>
      <c r="F386" s="9">
        <f t="shared" si="46"/>
        <v>-2.3701302978801905E-2</v>
      </c>
      <c r="G386" s="6">
        <v>43979</v>
      </c>
      <c r="H386" s="7">
        <v>2.0135000000000001</v>
      </c>
      <c r="I386" s="9">
        <f t="shared" si="47"/>
        <v>-8.4699857192100676E-3</v>
      </c>
      <c r="J386" s="6">
        <v>43966</v>
      </c>
      <c r="K386" s="7">
        <v>1.0704</v>
      </c>
      <c r="L386" s="9">
        <f t="shared" si="48"/>
        <v>1.1223344556678732E-3</v>
      </c>
      <c r="M386" s="6">
        <v>43979</v>
      </c>
      <c r="N386" s="7">
        <v>2.1444000000000001</v>
      </c>
      <c r="O386" s="9">
        <f t="shared" si="49"/>
        <v>0</v>
      </c>
      <c r="P386" s="6">
        <v>43979</v>
      </c>
      <c r="Q386" s="7">
        <v>1.5072999999999999</v>
      </c>
      <c r="R386" s="9">
        <f t="shared" si="50"/>
        <v>-5.7387862796834778E-3</v>
      </c>
      <c r="S386" s="6">
        <v>43966</v>
      </c>
      <c r="T386" s="7">
        <v>1.1171</v>
      </c>
      <c r="U386" s="9">
        <f t="shared" si="51"/>
        <v>3.864126527677903E-3</v>
      </c>
      <c r="V386" s="6">
        <v>43966</v>
      </c>
      <c r="W386" s="7">
        <v>1.1133</v>
      </c>
      <c r="X386" s="9">
        <f t="shared" si="52"/>
        <v>2.1604104779907804E-3</v>
      </c>
      <c r="Y386" s="6">
        <v>43966</v>
      </c>
      <c r="Z386" s="7">
        <v>1.0626</v>
      </c>
      <c r="AA386" s="9">
        <f t="shared" si="53"/>
        <v>6.5919578114692796E-4</v>
      </c>
    </row>
    <row r="387" spans="1:27" x14ac:dyDescent="0.25">
      <c r="A387" s="6">
        <v>43972</v>
      </c>
      <c r="B387" s="7">
        <v>18983.55</v>
      </c>
      <c r="C387" s="9">
        <f t="shared" si="45"/>
        <v>-3.353210041044876E-3</v>
      </c>
      <c r="D387" s="6">
        <v>43987</v>
      </c>
      <c r="E387" s="7">
        <v>1508.68</v>
      </c>
      <c r="F387" s="9">
        <f t="shared" si="46"/>
        <v>1.7947749109359912E-2</v>
      </c>
      <c r="G387" s="6">
        <v>43980</v>
      </c>
      <c r="H387" s="7">
        <v>2.0007999999999999</v>
      </c>
      <c r="I387" s="9">
        <f t="shared" si="47"/>
        <v>-6.3074248820462657E-3</v>
      </c>
      <c r="J387" s="6">
        <v>43969</v>
      </c>
      <c r="K387" s="7">
        <v>1.0718000000000001</v>
      </c>
      <c r="L387" s="9">
        <f t="shared" si="48"/>
        <v>1.3079222720478959E-3</v>
      </c>
      <c r="M387" s="6">
        <v>43980</v>
      </c>
      <c r="N387" s="7">
        <v>2.1484999999999999</v>
      </c>
      <c r="O387" s="9">
        <f t="shared" si="49"/>
        <v>1.9119567244915922E-3</v>
      </c>
      <c r="P387" s="6">
        <v>43980</v>
      </c>
      <c r="Q387" s="7">
        <v>1.5047999999999999</v>
      </c>
      <c r="R387" s="9">
        <f t="shared" si="50"/>
        <v>-1.6585948384528276E-3</v>
      </c>
      <c r="S387" s="6">
        <v>43969</v>
      </c>
      <c r="T387" s="7">
        <v>1.1395</v>
      </c>
      <c r="U387" s="9">
        <f t="shared" si="51"/>
        <v>2.0051920150389379E-2</v>
      </c>
      <c r="V387" s="6">
        <v>43969</v>
      </c>
      <c r="W387" s="7">
        <v>1.125</v>
      </c>
      <c r="X387" s="9">
        <f t="shared" si="52"/>
        <v>1.0509296685529546E-2</v>
      </c>
      <c r="Y387" s="6">
        <v>43969</v>
      </c>
      <c r="Z387" s="7">
        <v>1.0651999999999999</v>
      </c>
      <c r="AA387" s="9">
        <f t="shared" si="53"/>
        <v>2.4468285337849952E-3</v>
      </c>
    </row>
    <row r="388" spans="1:27" x14ac:dyDescent="0.25">
      <c r="A388" s="6">
        <v>43973</v>
      </c>
      <c r="B388" s="7">
        <v>19084.47</v>
      </c>
      <c r="C388" s="9">
        <f t="shared" ref="C388:C451" si="54">(B388-B387)/B387</f>
        <v>5.3161816414739023E-3</v>
      </c>
      <c r="D388" s="6">
        <v>43990</v>
      </c>
      <c r="E388" s="7">
        <v>1524.36</v>
      </c>
      <c r="F388" s="9">
        <f t="shared" ref="F388:F451" si="55">(E388-E387)/E387</f>
        <v>1.0393191399103743E-2</v>
      </c>
      <c r="G388" s="6">
        <v>43984</v>
      </c>
      <c r="H388" s="7">
        <v>2.0375000000000001</v>
      </c>
      <c r="I388" s="9">
        <f t="shared" ref="I388:I451" si="56">(H388-H387)/H387</f>
        <v>1.834266293482616E-2</v>
      </c>
      <c r="J388" s="6">
        <v>43970</v>
      </c>
      <c r="K388" s="7">
        <v>1.0723</v>
      </c>
      <c r="L388" s="9">
        <f t="shared" ref="L388:L451" si="57">(K388-K387)/K387</f>
        <v>4.6650494495236507E-4</v>
      </c>
      <c r="M388" s="6">
        <v>43984</v>
      </c>
      <c r="N388" s="7">
        <v>2.1512000000000002</v>
      </c>
      <c r="O388" s="9">
        <f t="shared" ref="O388:O451" si="58">(N388-N387)/N387</f>
        <v>1.2566907144521149E-3</v>
      </c>
      <c r="P388" s="6">
        <v>43984</v>
      </c>
      <c r="Q388" s="7">
        <v>1.5066000000000002</v>
      </c>
      <c r="R388" s="9">
        <f t="shared" ref="R388:R451" si="59">(Q388-Q387)/Q387</f>
        <v>1.1961722488039912E-3</v>
      </c>
      <c r="S388" s="6">
        <v>43970</v>
      </c>
      <c r="T388" s="7">
        <v>1.1354</v>
      </c>
      <c r="U388" s="9">
        <f t="shared" ref="U388:U451" si="60">(T388-T387)/T387</f>
        <v>-3.5980693286529115E-3</v>
      </c>
      <c r="V388" s="6">
        <v>43970</v>
      </c>
      <c r="W388" s="7">
        <v>1.1228</v>
      </c>
      <c r="X388" s="9">
        <f t="shared" ref="X388:X451" si="61">(W388-W387)/W387</f>
        <v>-1.9555555555555377E-3</v>
      </c>
      <c r="Y388" s="6">
        <v>43970</v>
      </c>
      <c r="Z388" s="7">
        <v>1.0648</v>
      </c>
      <c r="AA388" s="9">
        <f t="shared" ref="AA388:AA451" si="62">(Z388-Z387)/Z387</f>
        <v>-3.7551633496052947E-4</v>
      </c>
    </row>
    <row r="389" spans="1:27" x14ac:dyDescent="0.25">
      <c r="A389" s="6">
        <v>43977</v>
      </c>
      <c r="B389" s="7">
        <v>19082.47</v>
      </c>
      <c r="C389" s="9">
        <f t="shared" si="54"/>
        <v>-1.0479725137769086E-4</v>
      </c>
      <c r="D389" s="6">
        <v>43991</v>
      </c>
      <c r="E389" s="7">
        <v>1515.89</v>
      </c>
      <c r="F389" s="9">
        <f t="shared" si="55"/>
        <v>-5.5564302395758221E-3</v>
      </c>
      <c r="G389" s="6">
        <v>43985</v>
      </c>
      <c r="H389" s="7">
        <v>2.0865</v>
      </c>
      <c r="I389" s="9">
        <f t="shared" si="56"/>
        <v>2.4049079754601192E-2</v>
      </c>
      <c r="J389" s="6">
        <v>43971</v>
      </c>
      <c r="K389" s="7">
        <v>1.0730999999999999</v>
      </c>
      <c r="L389" s="9">
        <f t="shared" si="57"/>
        <v>7.4605987130458998E-4</v>
      </c>
      <c r="M389" s="6">
        <v>43985</v>
      </c>
      <c r="N389" s="7">
        <v>2.1535000000000002</v>
      </c>
      <c r="O389" s="9">
        <f t="shared" si="58"/>
        <v>1.0691706954257941E-3</v>
      </c>
      <c r="P389" s="6">
        <v>43985</v>
      </c>
      <c r="Q389" s="7">
        <v>1.5127000000000002</v>
      </c>
      <c r="R389" s="9">
        <f t="shared" si="59"/>
        <v>4.0488517191026108E-3</v>
      </c>
      <c r="S389" s="6">
        <v>43971</v>
      </c>
      <c r="T389" s="7">
        <v>1.1427</v>
      </c>
      <c r="U389" s="9">
        <f t="shared" si="60"/>
        <v>6.4294521754448518E-3</v>
      </c>
      <c r="V389" s="6">
        <v>43971</v>
      </c>
      <c r="W389" s="7">
        <v>1.1267</v>
      </c>
      <c r="X389" s="9">
        <f t="shared" si="61"/>
        <v>3.4734592091200697E-3</v>
      </c>
      <c r="Y389" s="6">
        <v>43971</v>
      </c>
      <c r="Z389" s="7">
        <v>1.0661</v>
      </c>
      <c r="AA389" s="9">
        <f t="shared" si="62"/>
        <v>1.2208865514651379E-3</v>
      </c>
    </row>
    <row r="390" spans="1:27" x14ac:dyDescent="0.25">
      <c r="A390" s="6">
        <v>43978</v>
      </c>
      <c r="B390" s="7">
        <v>19152.419999999998</v>
      </c>
      <c r="C390" s="9">
        <f t="shared" si="54"/>
        <v>3.6656680188674258E-3</v>
      </c>
      <c r="D390" s="6">
        <v>43992</v>
      </c>
      <c r="E390" s="7">
        <v>1528.38</v>
      </c>
      <c r="F390" s="9">
        <f t="shared" si="55"/>
        <v>8.2393841241778804E-3</v>
      </c>
      <c r="G390" s="6">
        <v>43986</v>
      </c>
      <c r="H390" s="7">
        <v>2.1110000000000002</v>
      </c>
      <c r="I390" s="9">
        <f t="shared" si="56"/>
        <v>1.1742151929067907E-2</v>
      </c>
      <c r="J390" s="6">
        <v>43972</v>
      </c>
      <c r="K390" s="7">
        <v>1.0720000000000001</v>
      </c>
      <c r="L390" s="9">
        <f t="shared" si="57"/>
        <v>-1.0250675612709708E-3</v>
      </c>
      <c r="M390" s="6">
        <v>43986</v>
      </c>
      <c r="N390" s="7">
        <v>2.1545999999999998</v>
      </c>
      <c r="O390" s="9">
        <f t="shared" si="58"/>
        <v>5.1079637798916026E-4</v>
      </c>
      <c r="P390" s="6">
        <v>43986</v>
      </c>
      <c r="Q390" s="7">
        <v>1.5133000000000001</v>
      </c>
      <c r="R390" s="9">
        <f t="shared" si="59"/>
        <v>3.9664176637795587E-4</v>
      </c>
      <c r="S390" s="6">
        <v>43972</v>
      </c>
      <c r="T390" s="7">
        <v>1.1358999999999999</v>
      </c>
      <c r="U390" s="9">
        <f t="shared" si="60"/>
        <v>-5.9508182375077791E-3</v>
      </c>
      <c r="V390" s="6">
        <v>43972</v>
      </c>
      <c r="W390" s="7">
        <v>1.123</v>
      </c>
      <c r="X390" s="9">
        <f t="shared" si="61"/>
        <v>-3.2839265110500013E-3</v>
      </c>
      <c r="Y390" s="6">
        <v>43972</v>
      </c>
      <c r="Z390" s="7">
        <v>1.0650999999999999</v>
      </c>
      <c r="AA390" s="9">
        <f t="shared" si="62"/>
        <v>-9.37998311603144E-4</v>
      </c>
    </row>
    <row r="391" spans="1:27" x14ac:dyDescent="0.25">
      <c r="A391" s="6">
        <v>43979</v>
      </c>
      <c r="B391" s="7">
        <v>19268.689999999999</v>
      </c>
      <c r="C391" s="9">
        <f t="shared" si="54"/>
        <v>6.0707733017551016E-3</v>
      </c>
      <c r="D391" s="6">
        <v>43993</v>
      </c>
      <c r="E391" s="7">
        <v>1460.35</v>
      </c>
      <c r="F391" s="9">
        <f t="shared" si="55"/>
        <v>-4.4511181774166235E-2</v>
      </c>
      <c r="G391" s="6">
        <v>43987</v>
      </c>
      <c r="H391" s="7">
        <v>2.1579000000000002</v>
      </c>
      <c r="I391" s="9">
        <f t="shared" si="56"/>
        <v>2.2216958787304564E-2</v>
      </c>
      <c r="J391" s="6">
        <v>43973</v>
      </c>
      <c r="K391" s="7">
        <v>1.0725</v>
      </c>
      <c r="L391" s="9">
        <f t="shared" si="57"/>
        <v>4.6641791044770979E-4</v>
      </c>
      <c r="M391" s="6">
        <v>43987</v>
      </c>
      <c r="N391" s="7">
        <v>2.1560999999999999</v>
      </c>
      <c r="O391" s="9">
        <f t="shared" si="58"/>
        <v>6.9618490671124892E-4</v>
      </c>
      <c r="P391" s="6">
        <v>43987</v>
      </c>
      <c r="Q391" s="7">
        <v>1.5230000000000001</v>
      </c>
      <c r="R391" s="9">
        <f t="shared" si="59"/>
        <v>6.409832815700814E-3</v>
      </c>
      <c r="S391" s="6">
        <v>43973</v>
      </c>
      <c r="T391" s="7">
        <v>1.131</v>
      </c>
      <c r="U391" s="9">
        <f t="shared" si="60"/>
        <v>-4.313760014085663E-3</v>
      </c>
      <c r="V391" s="6">
        <v>43973</v>
      </c>
      <c r="W391" s="7">
        <v>1.121</v>
      </c>
      <c r="X391" s="9">
        <f t="shared" si="61"/>
        <v>-1.7809439002671433E-3</v>
      </c>
      <c r="Y391" s="6">
        <v>43973</v>
      </c>
      <c r="Z391" s="7">
        <v>1.0649</v>
      </c>
      <c r="AA391" s="9">
        <f t="shared" si="62"/>
        <v>-1.8777579569991362E-4</v>
      </c>
    </row>
    <row r="392" spans="1:27" x14ac:dyDescent="0.25">
      <c r="A392" s="6">
        <v>43980</v>
      </c>
      <c r="B392" s="7">
        <v>19331.68</v>
      </c>
      <c r="C392" s="9">
        <f t="shared" si="54"/>
        <v>3.2690338575171226E-3</v>
      </c>
      <c r="D392" s="6">
        <v>43994</v>
      </c>
      <c r="E392" s="7">
        <v>1496.75</v>
      </c>
      <c r="F392" s="9">
        <f t="shared" si="55"/>
        <v>2.492553155065573E-2</v>
      </c>
      <c r="G392" s="6">
        <v>43990</v>
      </c>
      <c r="H392" s="7">
        <v>2.1753</v>
      </c>
      <c r="I392" s="9">
        <f t="shared" si="56"/>
        <v>8.0633949673292824E-3</v>
      </c>
      <c r="J392" s="6">
        <v>43976</v>
      </c>
      <c r="K392" s="7">
        <v>1.0742</v>
      </c>
      <c r="L392" s="9">
        <f t="shared" si="57"/>
        <v>1.5850815850816176E-3</v>
      </c>
      <c r="M392" s="6">
        <v>43990</v>
      </c>
      <c r="N392" s="7">
        <v>2.1577999999999999</v>
      </c>
      <c r="O392" s="9">
        <f t="shared" si="58"/>
        <v>7.8846064653774635E-4</v>
      </c>
      <c r="P392" s="6">
        <v>43990</v>
      </c>
      <c r="Q392" s="7">
        <v>1.5299</v>
      </c>
      <c r="R392" s="9">
        <f t="shared" si="59"/>
        <v>4.5305318450426166E-3</v>
      </c>
      <c r="S392" s="6">
        <v>43976</v>
      </c>
      <c r="T392" s="7">
        <v>1.1396999999999999</v>
      </c>
      <c r="U392" s="9">
        <f t="shared" si="60"/>
        <v>7.6923076923076303E-3</v>
      </c>
      <c r="V392" s="6">
        <v>43976</v>
      </c>
      <c r="W392" s="7">
        <v>1.1257999999999999</v>
      </c>
      <c r="X392" s="9">
        <f t="shared" si="61"/>
        <v>4.2818911685993891E-3</v>
      </c>
      <c r="Y392" s="6">
        <v>43976</v>
      </c>
      <c r="Z392" s="7">
        <v>1.0665</v>
      </c>
      <c r="AA392" s="9">
        <f t="shared" si="62"/>
        <v>1.5024884965724912E-3</v>
      </c>
    </row>
    <row r="393" spans="1:27" x14ac:dyDescent="0.25">
      <c r="A393" s="6">
        <v>43983</v>
      </c>
      <c r="B393" s="7">
        <v>19417.560000000001</v>
      </c>
      <c r="C393" s="9">
        <f t="shared" si="54"/>
        <v>4.4424488714897526E-3</v>
      </c>
      <c r="D393" s="6">
        <v>43997</v>
      </c>
      <c r="E393" s="7">
        <v>1501.28</v>
      </c>
      <c r="F393" s="9">
        <f t="shared" si="55"/>
        <v>3.0265575413395509E-3</v>
      </c>
      <c r="G393" s="6">
        <v>43991</v>
      </c>
      <c r="H393" s="7">
        <v>2.1461000000000001</v>
      </c>
      <c r="I393" s="9">
        <f t="shared" si="56"/>
        <v>-1.3423435847928973E-2</v>
      </c>
      <c r="J393" s="6">
        <v>43977</v>
      </c>
      <c r="K393" s="7">
        <v>1.0760000000000001</v>
      </c>
      <c r="L393" s="9">
        <f t="shared" si="57"/>
        <v>1.6756656116179703E-3</v>
      </c>
      <c r="M393" s="6">
        <v>43991</v>
      </c>
      <c r="N393" s="7">
        <v>2.1579999999999999</v>
      </c>
      <c r="O393" s="9">
        <f t="shared" si="58"/>
        <v>9.2686996014448964E-5</v>
      </c>
      <c r="P393" s="6">
        <v>43991</v>
      </c>
      <c r="Q393" s="7">
        <v>1.5228000000000002</v>
      </c>
      <c r="R393" s="9">
        <f t="shared" si="59"/>
        <v>-4.6408261977906292E-3</v>
      </c>
      <c r="S393" s="6">
        <v>43977</v>
      </c>
      <c r="T393" s="7">
        <v>1.1512</v>
      </c>
      <c r="U393" s="9">
        <f t="shared" si="60"/>
        <v>1.0090374659998303E-2</v>
      </c>
      <c r="V393" s="6">
        <v>43977</v>
      </c>
      <c r="W393" s="7">
        <v>1.1322000000000001</v>
      </c>
      <c r="X393" s="9">
        <f t="shared" si="61"/>
        <v>5.6848463314977653E-3</v>
      </c>
      <c r="Y393" s="6">
        <v>43977</v>
      </c>
      <c r="Z393" s="7">
        <v>1.0685</v>
      </c>
      <c r="AA393" s="9">
        <f t="shared" si="62"/>
        <v>1.8752930145335225E-3</v>
      </c>
    </row>
    <row r="394" spans="1:27" x14ac:dyDescent="0.25">
      <c r="A394" s="6">
        <v>43984</v>
      </c>
      <c r="B394" s="7">
        <v>19482.41</v>
      </c>
      <c r="C394" s="9">
        <f t="shared" si="54"/>
        <v>3.3397605054393312E-3</v>
      </c>
      <c r="D394" s="6">
        <v>43998</v>
      </c>
      <c r="E394" s="7">
        <v>1531.27</v>
      </c>
      <c r="F394" s="9">
        <f t="shared" si="55"/>
        <v>1.9976286901843766E-2</v>
      </c>
      <c r="G394" s="6">
        <v>43992</v>
      </c>
      <c r="H394" s="7">
        <v>2.1436000000000002</v>
      </c>
      <c r="I394" s="9">
        <f t="shared" si="56"/>
        <v>-1.1649037789478341E-3</v>
      </c>
      <c r="J394" s="6">
        <v>43978</v>
      </c>
      <c r="K394" s="7">
        <v>1.0783</v>
      </c>
      <c r="L394" s="9">
        <f t="shared" si="57"/>
        <v>2.137546468401458E-3</v>
      </c>
      <c r="M394" s="6">
        <v>43992</v>
      </c>
      <c r="N394" s="7">
        <v>2.1573000000000002</v>
      </c>
      <c r="O394" s="9">
        <f t="shared" si="58"/>
        <v>-3.2437442075982433E-4</v>
      </c>
      <c r="P394" s="6">
        <v>43992</v>
      </c>
      <c r="Q394" s="7">
        <v>1.5241</v>
      </c>
      <c r="R394" s="9">
        <f t="shared" si="59"/>
        <v>8.5369057000253263E-4</v>
      </c>
      <c r="S394" s="6">
        <v>43978</v>
      </c>
      <c r="T394" s="7">
        <v>1.1574</v>
      </c>
      <c r="U394" s="9">
        <f t="shared" si="60"/>
        <v>5.3856845031271571E-3</v>
      </c>
      <c r="V394" s="6">
        <v>43978</v>
      </c>
      <c r="W394" s="7">
        <v>1.1361000000000001</v>
      </c>
      <c r="X394" s="9">
        <f t="shared" si="61"/>
        <v>3.4446210916799277E-3</v>
      </c>
      <c r="Y394" s="6">
        <v>43978</v>
      </c>
      <c r="Z394" s="7">
        <v>1.0701000000000001</v>
      </c>
      <c r="AA394" s="9">
        <f t="shared" si="62"/>
        <v>1.4974262985494112E-3</v>
      </c>
    </row>
    <row r="395" spans="1:27" x14ac:dyDescent="0.25">
      <c r="A395" s="6">
        <v>43985</v>
      </c>
      <c r="B395" s="7">
        <v>19606.12</v>
      </c>
      <c r="C395" s="9">
        <f t="shared" si="54"/>
        <v>6.3498304367888333E-3</v>
      </c>
      <c r="D395" s="6">
        <v>43999</v>
      </c>
      <c r="E395" s="7">
        <v>1535.71</v>
      </c>
      <c r="F395" s="9">
        <f t="shared" si="55"/>
        <v>2.8995539650094721E-3</v>
      </c>
      <c r="G395" s="6">
        <v>43993</v>
      </c>
      <c r="H395" s="7">
        <v>2.1053000000000002</v>
      </c>
      <c r="I395" s="9">
        <f t="shared" si="56"/>
        <v>-1.7867139391677552E-2</v>
      </c>
      <c r="J395" s="6">
        <v>43979</v>
      </c>
      <c r="K395" s="7">
        <v>1.0792999999999999</v>
      </c>
      <c r="L395" s="9">
        <f t="shared" si="57"/>
        <v>9.2738569971240821E-4</v>
      </c>
      <c r="M395" s="6">
        <v>43993</v>
      </c>
      <c r="N395" s="7">
        <v>2.157</v>
      </c>
      <c r="O395" s="9">
        <f t="shared" si="58"/>
        <v>-1.3906271728558335E-4</v>
      </c>
      <c r="P395" s="6">
        <v>43993</v>
      </c>
      <c r="Q395" s="7">
        <v>1.5211999999999999</v>
      </c>
      <c r="R395" s="9">
        <f t="shared" si="59"/>
        <v>-1.9027622859393246E-3</v>
      </c>
      <c r="S395" s="6">
        <v>43979</v>
      </c>
      <c r="T395" s="7">
        <v>1.1597999999999999</v>
      </c>
      <c r="U395" s="9">
        <f t="shared" si="60"/>
        <v>2.0736132711248988E-3</v>
      </c>
      <c r="V395" s="6">
        <v>43979</v>
      </c>
      <c r="W395" s="7">
        <v>1.1371</v>
      </c>
      <c r="X395" s="9">
        <f t="shared" si="61"/>
        <v>8.8020420737601425E-4</v>
      </c>
      <c r="Y395" s="6">
        <v>43979</v>
      </c>
      <c r="Z395" s="7">
        <v>1.0702</v>
      </c>
      <c r="AA395" s="9">
        <f t="shared" si="62"/>
        <v>9.3449210354162209E-5</v>
      </c>
    </row>
    <row r="396" spans="1:27" x14ac:dyDescent="0.25">
      <c r="A396" s="6">
        <v>43986</v>
      </c>
      <c r="B396" s="7">
        <v>19214.22</v>
      </c>
      <c r="C396" s="9">
        <f t="shared" si="54"/>
        <v>-1.9988656603142176E-2</v>
      </c>
      <c r="D396" s="6">
        <v>44000</v>
      </c>
      <c r="E396" s="7">
        <v>1541.48</v>
      </c>
      <c r="F396" s="9">
        <f t="shared" si="55"/>
        <v>3.757219787590093E-3</v>
      </c>
      <c r="G396" s="6">
        <v>43994</v>
      </c>
      <c r="H396" s="7">
        <v>2.1215999999999999</v>
      </c>
      <c r="I396" s="9">
        <f t="shared" si="56"/>
        <v>7.7423645086209837E-3</v>
      </c>
      <c r="J396" s="6">
        <v>43980</v>
      </c>
      <c r="K396" s="7">
        <v>1.079</v>
      </c>
      <c r="L396" s="9">
        <f t="shared" si="57"/>
        <v>-2.7795793569903362E-4</v>
      </c>
      <c r="M396" s="6">
        <v>43994</v>
      </c>
      <c r="N396" s="7">
        <v>2.1619999999999999</v>
      </c>
      <c r="O396" s="9">
        <f t="shared" si="58"/>
        <v>2.3180343069076929E-3</v>
      </c>
      <c r="P396" s="6">
        <v>43994</v>
      </c>
      <c r="Q396" s="7">
        <v>1.5298</v>
      </c>
      <c r="R396" s="9">
        <f t="shared" si="59"/>
        <v>5.6534315014463345E-3</v>
      </c>
      <c r="S396" s="6">
        <v>43980</v>
      </c>
      <c r="T396" s="7">
        <v>1.1543000000000001</v>
      </c>
      <c r="U396" s="9">
        <f t="shared" si="60"/>
        <v>-4.7421969305051206E-3</v>
      </c>
      <c r="V396" s="6">
        <v>43980</v>
      </c>
      <c r="W396" s="7">
        <v>1.1341000000000001</v>
      </c>
      <c r="X396" s="9">
        <f t="shared" si="61"/>
        <v>-2.6382903878285919E-3</v>
      </c>
      <c r="Y396" s="6">
        <v>43980</v>
      </c>
      <c r="Z396" s="7">
        <v>1.0696000000000001</v>
      </c>
      <c r="AA396" s="9">
        <f t="shared" si="62"/>
        <v>-5.606428704914351E-4</v>
      </c>
    </row>
    <row r="397" spans="1:27" x14ac:dyDescent="0.25">
      <c r="A397" s="6">
        <v>43987</v>
      </c>
      <c r="B397" s="7">
        <v>19577.759999999998</v>
      </c>
      <c r="C397" s="9">
        <f t="shared" si="54"/>
        <v>1.8920362106814494E-2</v>
      </c>
      <c r="D397" s="6">
        <v>44001</v>
      </c>
      <c r="E397" s="7">
        <v>1548.84</v>
      </c>
      <c r="F397" s="9">
        <f t="shared" si="55"/>
        <v>4.7746321716791006E-3</v>
      </c>
      <c r="G397" s="6">
        <v>43997</v>
      </c>
      <c r="H397" s="7">
        <v>2.0859000000000001</v>
      </c>
      <c r="I397" s="9">
        <f t="shared" si="56"/>
        <v>-1.6826923076923003E-2</v>
      </c>
      <c r="J397" s="6">
        <v>43983</v>
      </c>
      <c r="K397" s="7">
        <v>1.0797000000000001</v>
      </c>
      <c r="L397" s="9">
        <f t="shared" si="57"/>
        <v>6.4874884152006022E-4</v>
      </c>
      <c r="M397" s="6">
        <v>43997</v>
      </c>
      <c r="N397" s="7">
        <v>2.1646999999999998</v>
      </c>
      <c r="O397" s="9">
        <f t="shared" si="58"/>
        <v>1.2488436632747109E-3</v>
      </c>
      <c r="P397" s="6">
        <v>43997</v>
      </c>
      <c r="Q397" s="7">
        <v>1.5266</v>
      </c>
      <c r="R397" s="9">
        <f t="shared" si="59"/>
        <v>-2.0917767028370321E-3</v>
      </c>
      <c r="S397" s="6">
        <v>43983</v>
      </c>
      <c r="T397" s="7">
        <v>1.1595</v>
      </c>
      <c r="U397" s="9">
        <f t="shared" si="60"/>
        <v>4.5048947414016039E-3</v>
      </c>
      <c r="V397" s="6">
        <v>43983</v>
      </c>
      <c r="W397" s="7">
        <v>1.137</v>
      </c>
      <c r="X397" s="9">
        <f t="shared" si="61"/>
        <v>2.5570937307114912E-3</v>
      </c>
      <c r="Y397" s="6">
        <v>43983</v>
      </c>
      <c r="Z397" s="7">
        <v>1.071</v>
      </c>
      <c r="AA397" s="9">
        <f t="shared" si="62"/>
        <v>1.3089005235600651E-3</v>
      </c>
    </row>
    <row r="398" spans="1:27" x14ac:dyDescent="0.25">
      <c r="A398" s="6">
        <v>43990</v>
      </c>
      <c r="B398" s="7">
        <v>19659.8</v>
      </c>
      <c r="C398" s="9">
        <f t="shared" si="54"/>
        <v>4.1904691854431188E-3</v>
      </c>
      <c r="D398" s="6">
        <v>44004</v>
      </c>
      <c r="E398" s="7">
        <v>1555.79</v>
      </c>
      <c r="F398" s="9">
        <f t="shared" si="55"/>
        <v>4.4872291521396955E-3</v>
      </c>
      <c r="G398" s="6">
        <v>43998</v>
      </c>
      <c r="H398" s="7">
        <v>2.1261000000000001</v>
      </c>
      <c r="I398" s="9">
        <f t="shared" si="56"/>
        <v>1.9272256579893576E-2</v>
      </c>
      <c r="J398" s="6">
        <v>43984</v>
      </c>
      <c r="K398" s="7">
        <v>1.0808</v>
      </c>
      <c r="L398" s="9">
        <f t="shared" si="57"/>
        <v>1.018801518940334E-3</v>
      </c>
      <c r="M398" s="6">
        <v>43998</v>
      </c>
      <c r="N398" s="7">
        <v>2.1665000000000001</v>
      </c>
      <c r="O398" s="9">
        <f t="shared" si="58"/>
        <v>8.3152399870663185E-4</v>
      </c>
      <c r="P398" s="6">
        <v>43998</v>
      </c>
      <c r="Q398" s="7">
        <v>1.5365</v>
      </c>
      <c r="R398" s="9">
        <f t="shared" si="59"/>
        <v>6.4849993449495741E-3</v>
      </c>
      <c r="S398" s="6">
        <v>43984</v>
      </c>
      <c r="T398" s="7">
        <v>1.1731</v>
      </c>
      <c r="U398" s="9">
        <f t="shared" si="60"/>
        <v>1.1729193617938815E-2</v>
      </c>
      <c r="V398" s="6">
        <v>43984</v>
      </c>
      <c r="W398" s="7">
        <v>1.1440999999999999</v>
      </c>
      <c r="X398" s="9">
        <f t="shared" si="61"/>
        <v>6.2445030782760638E-3</v>
      </c>
      <c r="Y398" s="6">
        <v>43984</v>
      </c>
      <c r="Z398" s="7">
        <v>1.0726</v>
      </c>
      <c r="AA398" s="9">
        <f t="shared" si="62"/>
        <v>1.4939309056956544E-3</v>
      </c>
    </row>
    <row r="399" spans="1:27" x14ac:dyDescent="0.25">
      <c r="A399" s="6">
        <v>43991</v>
      </c>
      <c r="B399" s="7">
        <v>19527.5</v>
      </c>
      <c r="C399" s="9">
        <f t="shared" si="54"/>
        <v>-6.7294682550178174E-3</v>
      </c>
      <c r="D399" s="6">
        <v>44006</v>
      </c>
      <c r="E399" s="7">
        <v>1531.78</v>
      </c>
      <c r="F399" s="9">
        <f t="shared" si="55"/>
        <v>-1.5432674075550037E-2</v>
      </c>
      <c r="G399" s="6">
        <v>43999</v>
      </c>
      <c r="H399" s="7">
        <v>2.1065</v>
      </c>
      <c r="I399" s="9">
        <f t="shared" si="56"/>
        <v>-9.2187573491369461E-3</v>
      </c>
      <c r="J399" s="6">
        <v>43985</v>
      </c>
      <c r="K399" s="7">
        <v>1.0825</v>
      </c>
      <c r="L399" s="9">
        <f t="shared" si="57"/>
        <v>1.5729089563286777E-3</v>
      </c>
      <c r="M399" s="6">
        <v>43999</v>
      </c>
      <c r="N399" s="7">
        <v>2.1675</v>
      </c>
      <c r="O399" s="9">
        <f t="shared" si="58"/>
        <v>4.615739672281975E-4</v>
      </c>
      <c r="P399" s="6">
        <v>43999</v>
      </c>
      <c r="Q399" s="7">
        <v>1.5364</v>
      </c>
      <c r="R399" s="9">
        <f t="shared" si="59"/>
        <v>-6.5082980800513503E-5</v>
      </c>
      <c r="S399" s="6">
        <v>43985</v>
      </c>
      <c r="T399" s="7">
        <v>1.1912</v>
      </c>
      <c r="U399" s="9">
        <f t="shared" si="60"/>
        <v>1.5429204671383518E-2</v>
      </c>
      <c r="V399" s="6">
        <v>43985</v>
      </c>
      <c r="W399" s="7">
        <v>1.1538999999999999</v>
      </c>
      <c r="X399" s="9">
        <f t="shared" si="61"/>
        <v>8.5656848177607138E-3</v>
      </c>
      <c r="Y399" s="6">
        <v>43985</v>
      </c>
      <c r="Z399" s="7">
        <v>1.0753999999999999</v>
      </c>
      <c r="AA399" s="9">
        <f t="shared" si="62"/>
        <v>2.6104792093976448E-3</v>
      </c>
    </row>
    <row r="400" spans="1:27" x14ac:dyDescent="0.25">
      <c r="A400" s="6">
        <v>43992</v>
      </c>
      <c r="B400" s="7">
        <v>19683.3</v>
      </c>
      <c r="C400" s="9">
        <f t="shared" si="54"/>
        <v>7.9784918704390879E-3</v>
      </c>
      <c r="D400" s="6">
        <v>44007</v>
      </c>
      <c r="E400" s="7">
        <v>1553.93</v>
      </c>
      <c r="F400" s="9">
        <f t="shared" si="55"/>
        <v>1.4460301087623608E-2</v>
      </c>
      <c r="G400" s="6">
        <v>44000</v>
      </c>
      <c r="H400" s="7">
        <v>2.1070000000000002</v>
      </c>
      <c r="I400" s="9">
        <f t="shared" si="56"/>
        <v>2.3736055067655684E-4</v>
      </c>
      <c r="J400" s="6">
        <v>43986</v>
      </c>
      <c r="K400" s="7">
        <v>1.0842000000000001</v>
      </c>
      <c r="L400" s="9">
        <f t="shared" si="57"/>
        <v>1.5704387990762446E-3</v>
      </c>
      <c r="M400" s="6">
        <v>44000</v>
      </c>
      <c r="N400" s="7">
        <v>2.1692999999999998</v>
      </c>
      <c r="O400" s="9">
        <f t="shared" si="58"/>
        <v>8.3044982698952789E-4</v>
      </c>
      <c r="P400" s="6">
        <v>44000</v>
      </c>
      <c r="Q400" s="7">
        <v>1.5387</v>
      </c>
      <c r="R400" s="9">
        <f t="shared" si="59"/>
        <v>1.4970059880239318E-3</v>
      </c>
      <c r="S400" s="6">
        <v>43986</v>
      </c>
      <c r="T400" s="7">
        <v>1.1914</v>
      </c>
      <c r="U400" s="9">
        <f t="shared" si="60"/>
        <v>1.6789791806579748E-4</v>
      </c>
      <c r="V400" s="6">
        <v>43986</v>
      </c>
      <c r="W400" s="7">
        <v>1.1545000000000001</v>
      </c>
      <c r="X400" s="9">
        <f t="shared" si="61"/>
        <v>5.1997573446586009E-4</v>
      </c>
      <c r="Y400" s="6">
        <v>43986</v>
      </c>
      <c r="Z400" s="7">
        <v>1.0761000000000001</v>
      </c>
      <c r="AA400" s="9">
        <f t="shared" si="62"/>
        <v>6.509205876884369E-4</v>
      </c>
    </row>
    <row r="401" spans="1:27" x14ac:dyDescent="0.25">
      <c r="A401" s="6">
        <v>43993</v>
      </c>
      <c r="B401" s="7">
        <v>18752.57</v>
      </c>
      <c r="C401" s="9">
        <f t="shared" si="54"/>
        <v>-4.728526212576141E-2</v>
      </c>
      <c r="D401" s="6">
        <v>44008</v>
      </c>
      <c r="E401" s="7">
        <v>1535.38</v>
      </c>
      <c r="F401" s="9">
        <f t="shared" si="55"/>
        <v>-1.1937474661020736E-2</v>
      </c>
      <c r="G401" s="6">
        <v>44001</v>
      </c>
      <c r="H401" s="7">
        <v>2.1015999999999999</v>
      </c>
      <c r="I401" s="9">
        <f t="shared" si="56"/>
        <v>-2.5628856193641637E-3</v>
      </c>
      <c r="J401" s="6">
        <v>43987</v>
      </c>
      <c r="K401" s="7">
        <v>1.0875999999999999</v>
      </c>
      <c r="L401" s="9">
        <f t="shared" si="57"/>
        <v>3.1359527762404053E-3</v>
      </c>
      <c r="M401" s="6">
        <v>44001</v>
      </c>
      <c r="N401" s="7">
        <v>2.1716000000000002</v>
      </c>
      <c r="O401" s="9">
        <f t="shared" si="58"/>
        <v>1.0602498501822769E-3</v>
      </c>
      <c r="P401" s="6">
        <v>44001</v>
      </c>
      <c r="Q401" s="7">
        <v>1.5385</v>
      </c>
      <c r="R401" s="9">
        <f t="shared" si="59"/>
        <v>-1.2997985312275165E-4</v>
      </c>
      <c r="S401" s="6">
        <v>43987</v>
      </c>
      <c r="T401" s="7">
        <v>1.2094</v>
      </c>
      <c r="U401" s="9">
        <f t="shared" si="60"/>
        <v>1.5108275977841208E-2</v>
      </c>
      <c r="V401" s="6">
        <v>43987</v>
      </c>
      <c r="W401" s="7">
        <v>1.1645000000000001</v>
      </c>
      <c r="X401" s="9">
        <f t="shared" si="61"/>
        <v>8.6617583369424066E-3</v>
      </c>
      <c r="Y401" s="6">
        <v>43987</v>
      </c>
      <c r="Z401" s="7">
        <v>1.079</v>
      </c>
      <c r="AA401" s="9">
        <f t="shared" si="62"/>
        <v>2.6949168292908676E-3</v>
      </c>
    </row>
    <row r="402" spans="1:27" x14ac:dyDescent="0.25">
      <c r="A402" s="6">
        <v>43994</v>
      </c>
      <c r="B402" s="7">
        <v>19011.09</v>
      </c>
      <c r="C402" s="9">
        <f t="shared" si="54"/>
        <v>1.3785843753682851E-2</v>
      </c>
      <c r="D402" s="6">
        <v>44011</v>
      </c>
      <c r="E402" s="7">
        <v>1539.43</v>
      </c>
      <c r="F402" s="9">
        <f t="shared" si="55"/>
        <v>2.6377834803110334E-3</v>
      </c>
      <c r="G402" s="6">
        <v>44004</v>
      </c>
      <c r="H402" s="7">
        <v>2.0973999999999999</v>
      </c>
      <c r="I402" s="9">
        <f t="shared" si="56"/>
        <v>-1.9984773505900178E-3</v>
      </c>
      <c r="J402" s="6">
        <v>43990</v>
      </c>
      <c r="K402" s="7">
        <v>1.0902000000000001</v>
      </c>
      <c r="L402" s="9">
        <f t="shared" si="57"/>
        <v>2.3905847738140474E-3</v>
      </c>
      <c r="M402" s="6">
        <v>44004</v>
      </c>
      <c r="N402" s="7">
        <v>2.1728999999999998</v>
      </c>
      <c r="O402" s="9">
        <f t="shared" si="58"/>
        <v>5.9863694971432795E-4</v>
      </c>
      <c r="P402" s="6">
        <v>44004</v>
      </c>
      <c r="Q402" s="7">
        <v>1.5373999999999999</v>
      </c>
      <c r="R402" s="9">
        <f t="shared" si="59"/>
        <v>-7.1498212544692939E-4</v>
      </c>
      <c r="S402" s="6">
        <v>43990</v>
      </c>
      <c r="T402" s="7">
        <v>1.2149000000000001</v>
      </c>
      <c r="U402" s="9">
        <f t="shared" si="60"/>
        <v>4.5477096080701676E-3</v>
      </c>
      <c r="V402" s="6">
        <v>43990</v>
      </c>
      <c r="W402" s="7">
        <v>1.1679999999999999</v>
      </c>
      <c r="X402" s="9">
        <f t="shared" si="61"/>
        <v>3.0055817947615597E-3</v>
      </c>
      <c r="Y402" s="6">
        <v>43990</v>
      </c>
      <c r="Z402" s="7">
        <v>1.0803</v>
      </c>
      <c r="AA402" s="9">
        <f t="shared" si="62"/>
        <v>1.2048192771085069E-3</v>
      </c>
    </row>
    <row r="403" spans="1:27" x14ac:dyDescent="0.25">
      <c r="A403" s="6">
        <v>43997</v>
      </c>
      <c r="B403" s="7">
        <v>19047.57</v>
      </c>
      <c r="C403" s="9">
        <f t="shared" si="54"/>
        <v>1.9188799800537247E-3</v>
      </c>
      <c r="D403" s="6">
        <v>44012</v>
      </c>
      <c r="E403" s="7">
        <v>1556.72</v>
      </c>
      <c r="F403" s="9">
        <f t="shared" si="55"/>
        <v>1.1231429814931476E-2</v>
      </c>
      <c r="G403" s="6">
        <v>44005</v>
      </c>
      <c r="H403" s="7">
        <v>2.1061000000000001</v>
      </c>
      <c r="I403" s="9">
        <f t="shared" si="56"/>
        <v>4.1479927529322743E-3</v>
      </c>
      <c r="J403" s="6">
        <v>43991</v>
      </c>
      <c r="K403" s="7">
        <v>1.0907</v>
      </c>
      <c r="L403" s="9">
        <f t="shared" si="57"/>
        <v>4.5863144377173445E-4</v>
      </c>
      <c r="M403" s="6">
        <v>44005</v>
      </c>
      <c r="N403" s="7">
        <v>2.1743999999999999</v>
      </c>
      <c r="O403" s="9">
        <f t="shared" si="58"/>
        <v>6.9032168990752307E-4</v>
      </c>
      <c r="P403" s="6">
        <v>44005</v>
      </c>
      <c r="Q403" s="7">
        <v>1.5339</v>
      </c>
      <c r="R403" s="9">
        <f t="shared" si="59"/>
        <v>-2.2765708338752678E-3</v>
      </c>
      <c r="S403" s="6">
        <v>43991</v>
      </c>
      <c r="T403" s="7">
        <v>1.2077</v>
      </c>
      <c r="U403" s="9">
        <f t="shared" si="60"/>
        <v>-5.9264136966006211E-3</v>
      </c>
      <c r="V403" s="6">
        <v>43991</v>
      </c>
      <c r="W403" s="7">
        <v>1.1642999999999999</v>
      </c>
      <c r="X403" s="9">
        <f t="shared" si="61"/>
        <v>-3.1678082191781138E-3</v>
      </c>
      <c r="Y403" s="6">
        <v>43991</v>
      </c>
      <c r="Z403" s="7">
        <v>1.0799000000000001</v>
      </c>
      <c r="AA403" s="9">
        <f t="shared" si="62"/>
        <v>-3.7026751828191795E-4</v>
      </c>
    </row>
    <row r="404" spans="1:27" x14ac:dyDescent="0.25">
      <c r="A404" s="6">
        <v>43998</v>
      </c>
      <c r="B404" s="7">
        <v>19466.14</v>
      </c>
      <c r="C404" s="9">
        <f t="shared" si="54"/>
        <v>2.1974981585577567E-2</v>
      </c>
      <c r="D404" s="6">
        <v>44013</v>
      </c>
      <c r="E404" s="7">
        <v>1563.22</v>
      </c>
      <c r="F404" s="9">
        <f t="shared" si="55"/>
        <v>4.1754458091371599E-3</v>
      </c>
      <c r="G404" s="6">
        <v>44006</v>
      </c>
      <c r="H404" s="7">
        <v>2.0787</v>
      </c>
      <c r="I404" s="9">
        <f t="shared" si="56"/>
        <v>-1.3009828593134272E-2</v>
      </c>
      <c r="J404" s="6">
        <v>43992</v>
      </c>
      <c r="K404" s="7">
        <v>1.0901000000000001</v>
      </c>
      <c r="L404" s="9">
        <f t="shared" si="57"/>
        <v>-5.5010543687534054E-4</v>
      </c>
      <c r="M404" s="6">
        <v>44006</v>
      </c>
      <c r="N404" s="7">
        <v>2.1745999999999999</v>
      </c>
      <c r="O404" s="9">
        <f t="shared" si="58"/>
        <v>9.1979396615148081E-5</v>
      </c>
      <c r="P404" s="6">
        <v>44006</v>
      </c>
      <c r="Q404" s="7">
        <v>1.5367999999999999</v>
      </c>
      <c r="R404" s="9">
        <f t="shared" si="59"/>
        <v>1.8906056457395546E-3</v>
      </c>
      <c r="S404" s="6">
        <v>43992</v>
      </c>
      <c r="T404" s="7">
        <v>1.2029000000000001</v>
      </c>
      <c r="U404" s="9">
        <f t="shared" si="60"/>
        <v>-3.9744969777261866E-3</v>
      </c>
      <c r="V404" s="6">
        <v>43992</v>
      </c>
      <c r="W404" s="7">
        <v>1.1617</v>
      </c>
      <c r="X404" s="9">
        <f t="shared" si="61"/>
        <v>-2.2331014343381739E-3</v>
      </c>
      <c r="Y404" s="6">
        <v>43992</v>
      </c>
      <c r="Z404" s="7">
        <v>1.0792999999999999</v>
      </c>
      <c r="AA404" s="9">
        <f t="shared" si="62"/>
        <v>-5.5560700064835253E-4</v>
      </c>
    </row>
    <row r="405" spans="1:27" x14ac:dyDescent="0.25">
      <c r="A405" s="6">
        <v>43999</v>
      </c>
      <c r="B405" s="7">
        <v>19609.45</v>
      </c>
      <c r="C405" s="9">
        <f t="shared" si="54"/>
        <v>7.3620142462759086E-3</v>
      </c>
      <c r="D405" s="6">
        <v>44014</v>
      </c>
      <c r="E405" s="7">
        <v>1577.58</v>
      </c>
      <c r="F405" s="9">
        <f t="shared" si="55"/>
        <v>9.1861670142397746E-3</v>
      </c>
      <c r="G405" s="6">
        <v>44007</v>
      </c>
      <c r="H405" s="7">
        <v>2.0701000000000001</v>
      </c>
      <c r="I405" s="9">
        <f t="shared" si="56"/>
        <v>-4.1372011353249345E-3</v>
      </c>
      <c r="J405" s="6">
        <v>43993</v>
      </c>
      <c r="K405" s="7">
        <v>1.0887</v>
      </c>
      <c r="L405" s="9">
        <f t="shared" si="57"/>
        <v>-1.2842858453353525E-3</v>
      </c>
      <c r="M405" s="6">
        <v>44007</v>
      </c>
      <c r="N405" s="7">
        <v>2.1737000000000002</v>
      </c>
      <c r="O405" s="9">
        <f t="shared" si="58"/>
        <v>-4.138692173271769E-4</v>
      </c>
      <c r="P405" s="6">
        <v>44007</v>
      </c>
      <c r="Q405" s="7">
        <v>1.5367999999999999</v>
      </c>
      <c r="R405" s="9">
        <f t="shared" si="59"/>
        <v>0</v>
      </c>
      <c r="S405" s="6">
        <v>43993</v>
      </c>
      <c r="T405" s="7">
        <v>1.1719999999999999</v>
      </c>
      <c r="U405" s="9">
        <f t="shared" si="60"/>
        <v>-2.5687920857926799E-2</v>
      </c>
      <c r="V405" s="6">
        <v>43993</v>
      </c>
      <c r="W405" s="7">
        <v>1.1457999999999999</v>
      </c>
      <c r="X405" s="9">
        <f t="shared" si="61"/>
        <v>-1.3686838254282539E-2</v>
      </c>
      <c r="Y405" s="6">
        <v>43993</v>
      </c>
      <c r="Z405" s="7">
        <v>1.0761000000000001</v>
      </c>
      <c r="AA405" s="9">
        <f t="shared" si="62"/>
        <v>-2.9648846474565642E-3</v>
      </c>
    </row>
    <row r="406" spans="1:27" x14ac:dyDescent="0.25">
      <c r="A406" s="6">
        <v>44000</v>
      </c>
      <c r="B406" s="7">
        <v>19620.52</v>
      </c>
      <c r="C406" s="9">
        <f t="shared" si="54"/>
        <v>5.6452373727971508E-4</v>
      </c>
      <c r="D406" s="6">
        <v>44018</v>
      </c>
      <c r="E406" s="7">
        <v>1608.5</v>
      </c>
      <c r="F406" s="9">
        <f t="shared" si="55"/>
        <v>1.9599639954867628E-2</v>
      </c>
      <c r="G406" s="6">
        <v>44008</v>
      </c>
      <c r="H406" s="7">
        <v>2.0552000000000001</v>
      </c>
      <c r="I406" s="9">
        <f t="shared" si="56"/>
        <v>-7.1977199169121842E-3</v>
      </c>
      <c r="J406" s="6">
        <v>43994</v>
      </c>
      <c r="K406" s="7">
        <v>1.0915999999999999</v>
      </c>
      <c r="L406" s="9">
        <f t="shared" si="57"/>
        <v>2.6637273812803366E-3</v>
      </c>
      <c r="M406" s="6">
        <v>44008</v>
      </c>
      <c r="N406" s="7">
        <v>2.1739999999999999</v>
      </c>
      <c r="O406" s="9">
        <f t="shared" si="58"/>
        <v>1.3801352532536454E-4</v>
      </c>
      <c r="P406" s="6">
        <v>44008</v>
      </c>
      <c r="Q406" s="7">
        <v>1.5383</v>
      </c>
      <c r="R406" s="9">
        <f t="shared" si="59"/>
        <v>9.7605413846958418E-4</v>
      </c>
      <c r="S406" s="6">
        <v>43994</v>
      </c>
      <c r="T406" s="7">
        <v>1.1752</v>
      </c>
      <c r="U406" s="9">
        <f t="shared" si="60"/>
        <v>2.7303754266212389E-3</v>
      </c>
      <c r="V406" s="6">
        <v>43994</v>
      </c>
      <c r="W406" s="7">
        <v>1.1487000000000001</v>
      </c>
      <c r="X406" s="9">
        <f t="shared" si="61"/>
        <v>2.5309827194974033E-3</v>
      </c>
      <c r="Y406" s="6">
        <v>43994</v>
      </c>
      <c r="Z406" s="7">
        <v>1.0784</v>
      </c>
      <c r="AA406" s="9">
        <f t="shared" si="62"/>
        <v>2.1373478301272824E-3</v>
      </c>
    </row>
    <row r="407" spans="1:27" x14ac:dyDescent="0.25">
      <c r="A407" s="6">
        <v>44001</v>
      </c>
      <c r="B407" s="7">
        <v>19694.669999999998</v>
      </c>
      <c r="C407" s="9">
        <f t="shared" si="54"/>
        <v>3.7792066673053423E-3</v>
      </c>
      <c r="D407" s="6">
        <v>44019</v>
      </c>
      <c r="E407" s="7">
        <v>1600.66</v>
      </c>
      <c r="F407" s="9">
        <f t="shared" si="55"/>
        <v>-4.8741063102268689E-3</v>
      </c>
      <c r="G407" s="6">
        <v>44011</v>
      </c>
      <c r="H407" s="7">
        <v>2.0571000000000002</v>
      </c>
      <c r="I407" s="9">
        <f t="shared" si="56"/>
        <v>9.2448423511094422E-4</v>
      </c>
      <c r="J407" s="6">
        <v>43997</v>
      </c>
      <c r="K407" s="7">
        <v>1.0936999999999999</v>
      </c>
      <c r="L407" s="9">
        <f t="shared" si="57"/>
        <v>1.9237816049835022E-3</v>
      </c>
      <c r="M407" s="6">
        <v>44011</v>
      </c>
      <c r="N407" s="7">
        <v>2.1753</v>
      </c>
      <c r="O407" s="9">
        <f t="shared" si="58"/>
        <v>5.9797608095679808E-4</v>
      </c>
      <c r="P407" s="6">
        <v>44011</v>
      </c>
      <c r="Q407" s="7">
        <v>1.5375000000000001</v>
      </c>
      <c r="R407" s="9">
        <f t="shared" si="59"/>
        <v>-5.2005460573354475E-4</v>
      </c>
      <c r="S407" s="6">
        <v>43997</v>
      </c>
      <c r="T407" s="7">
        <v>1.1653</v>
      </c>
      <c r="U407" s="9">
        <f t="shared" si="60"/>
        <v>-8.424098025867955E-3</v>
      </c>
      <c r="V407" s="6">
        <v>43997</v>
      </c>
      <c r="W407" s="7">
        <v>1.1442000000000001</v>
      </c>
      <c r="X407" s="9">
        <f t="shared" si="61"/>
        <v>-3.9174719247844943E-3</v>
      </c>
      <c r="Y407" s="6">
        <v>43997</v>
      </c>
      <c r="Z407" s="7">
        <v>1.0785</v>
      </c>
      <c r="AA407" s="9">
        <f t="shared" si="62"/>
        <v>9.272997032639928E-5</v>
      </c>
    </row>
    <row r="408" spans="1:27" x14ac:dyDescent="0.25">
      <c r="A408" s="6">
        <v>44004</v>
      </c>
      <c r="B408" s="7">
        <v>19749.95</v>
      </c>
      <c r="C408" s="9">
        <f t="shared" si="54"/>
        <v>2.8068507875482289E-3</v>
      </c>
      <c r="D408" s="6">
        <v>44020</v>
      </c>
      <c r="E408" s="7">
        <v>1622.4</v>
      </c>
      <c r="F408" s="9">
        <f t="shared" si="55"/>
        <v>1.3581897467294745E-2</v>
      </c>
      <c r="G408" s="6">
        <v>44012</v>
      </c>
      <c r="H408" s="7">
        <v>2.0480999999999998</v>
      </c>
      <c r="I408" s="9">
        <f t="shared" si="56"/>
        <v>-4.3750911477324099E-3</v>
      </c>
      <c r="J408" s="6">
        <v>43998</v>
      </c>
      <c r="K408" s="7">
        <v>1.0953999999999999</v>
      </c>
      <c r="L408" s="9">
        <f t="shared" si="57"/>
        <v>1.5543567705952593E-3</v>
      </c>
      <c r="M408" s="6">
        <v>44012</v>
      </c>
      <c r="N408" s="7">
        <v>2.1775000000000002</v>
      </c>
      <c r="O408" s="9">
        <f t="shared" si="58"/>
        <v>1.0113547556659778E-3</v>
      </c>
      <c r="P408" s="6">
        <v>44012</v>
      </c>
      <c r="Q408" s="7">
        <v>1.5390999999999999</v>
      </c>
      <c r="R408" s="9">
        <f t="shared" si="59"/>
        <v>1.0406504065039505E-3</v>
      </c>
      <c r="S408" s="6">
        <v>43998</v>
      </c>
      <c r="T408" s="7">
        <v>1.1859</v>
      </c>
      <c r="U408" s="9">
        <f t="shared" si="60"/>
        <v>1.7677851197116581E-2</v>
      </c>
      <c r="V408" s="6">
        <v>43998</v>
      </c>
      <c r="W408" s="7">
        <v>1.1553</v>
      </c>
      <c r="X408" s="9">
        <f t="shared" si="61"/>
        <v>9.7011012060827535E-3</v>
      </c>
      <c r="Y408" s="6">
        <v>43998</v>
      </c>
      <c r="Z408" s="7">
        <v>1.0813999999999999</v>
      </c>
      <c r="AA408" s="9">
        <f t="shared" si="62"/>
        <v>2.6889197960128907E-3</v>
      </c>
    </row>
    <row r="409" spans="1:27" x14ac:dyDescent="0.25">
      <c r="A409" s="6">
        <v>44005</v>
      </c>
      <c r="B409" s="7">
        <v>19816</v>
      </c>
      <c r="C409" s="9">
        <f t="shared" si="54"/>
        <v>3.3443122640816445E-3</v>
      </c>
      <c r="D409" s="6">
        <v>44021</v>
      </c>
      <c r="E409" s="7">
        <v>1643.26</v>
      </c>
      <c r="F409" s="9">
        <f t="shared" si="55"/>
        <v>1.2857495069033468E-2</v>
      </c>
      <c r="G409" s="6">
        <v>44013</v>
      </c>
      <c r="H409" s="7">
        <v>2.0445000000000002</v>
      </c>
      <c r="I409" s="9">
        <f t="shared" si="56"/>
        <v>-1.7577266735020771E-3</v>
      </c>
      <c r="J409" s="6">
        <v>43999</v>
      </c>
      <c r="K409" s="7">
        <v>1.0955999999999999</v>
      </c>
      <c r="L409" s="9">
        <f t="shared" si="57"/>
        <v>1.8258170531310753E-4</v>
      </c>
      <c r="M409" s="6">
        <v>44013</v>
      </c>
      <c r="N409" s="7">
        <v>2.1791</v>
      </c>
      <c r="O409" s="9">
        <f t="shared" si="58"/>
        <v>7.3478760045916122E-4</v>
      </c>
      <c r="P409" s="6">
        <v>44013</v>
      </c>
      <c r="Q409" s="7">
        <v>1.5399</v>
      </c>
      <c r="R409" s="9">
        <f t="shared" si="59"/>
        <v>5.1978428951993637E-4</v>
      </c>
      <c r="S409" s="6">
        <v>43999</v>
      </c>
      <c r="T409" s="7">
        <v>1.1865000000000001</v>
      </c>
      <c r="U409" s="9">
        <f t="shared" si="60"/>
        <v>5.0594485201126236E-4</v>
      </c>
      <c r="V409" s="6">
        <v>43999</v>
      </c>
      <c r="W409" s="7">
        <v>1.1556999999999999</v>
      </c>
      <c r="X409" s="9">
        <f t="shared" si="61"/>
        <v>3.462304163420375E-4</v>
      </c>
      <c r="Y409" s="6">
        <v>43999</v>
      </c>
      <c r="Z409" s="7">
        <v>1.0815999999999999</v>
      </c>
      <c r="AA409" s="9">
        <f t="shared" si="62"/>
        <v>1.8494544109485666E-4</v>
      </c>
    </row>
    <row r="410" spans="1:27" x14ac:dyDescent="0.25">
      <c r="A410" s="6">
        <v>44006</v>
      </c>
      <c r="B410" s="7">
        <v>19406.48</v>
      </c>
      <c r="C410" s="9">
        <f t="shared" si="54"/>
        <v>-2.0666128381106198E-2</v>
      </c>
      <c r="D410" s="6">
        <v>44022</v>
      </c>
      <c r="E410" s="7">
        <v>1637.3</v>
      </c>
      <c r="F410" s="9">
        <f t="shared" si="55"/>
        <v>-3.626936699000789E-3</v>
      </c>
      <c r="G410" s="6">
        <v>44014</v>
      </c>
      <c r="H410" s="7">
        <v>2.0901000000000001</v>
      </c>
      <c r="I410" s="9">
        <f t="shared" si="56"/>
        <v>2.2303741746148135E-2</v>
      </c>
      <c r="J410" s="6">
        <v>44000</v>
      </c>
      <c r="K410" s="7">
        <v>1.0961000000000001</v>
      </c>
      <c r="L410" s="9">
        <f t="shared" si="57"/>
        <v>4.5637093829880161E-4</v>
      </c>
      <c r="M410" s="6">
        <v>44014</v>
      </c>
      <c r="N410" s="7">
        <v>2.1778</v>
      </c>
      <c r="O410" s="9">
        <f t="shared" si="58"/>
        <v>-5.9657656830805321E-4</v>
      </c>
      <c r="P410" s="6">
        <v>44014</v>
      </c>
      <c r="Q410" s="7">
        <v>1.5354999999999999</v>
      </c>
      <c r="R410" s="9">
        <f t="shared" si="59"/>
        <v>-2.8573283979480366E-3</v>
      </c>
      <c r="S410" s="6">
        <v>44000</v>
      </c>
      <c r="T410" s="7">
        <v>1.1886000000000001</v>
      </c>
      <c r="U410" s="9">
        <f t="shared" si="60"/>
        <v>1.7699115044247707E-3</v>
      </c>
      <c r="V410" s="6">
        <v>44000</v>
      </c>
      <c r="W410" s="7">
        <v>1.1572</v>
      </c>
      <c r="X410" s="9">
        <f t="shared" si="61"/>
        <v>1.2979146837415047E-3</v>
      </c>
      <c r="Y410" s="6">
        <v>44000</v>
      </c>
      <c r="Z410" s="7">
        <v>1.0821000000000001</v>
      </c>
      <c r="AA410" s="9">
        <f t="shared" si="62"/>
        <v>4.6227810650903016E-4</v>
      </c>
    </row>
    <row r="411" spans="1:27" x14ac:dyDescent="0.25">
      <c r="A411" s="6">
        <v>44007</v>
      </c>
      <c r="B411" s="7">
        <v>19671.62</v>
      </c>
      <c r="C411" s="9">
        <f t="shared" si="54"/>
        <v>1.3662446770357089E-2</v>
      </c>
      <c r="D411" s="6">
        <v>44025</v>
      </c>
      <c r="E411" s="7">
        <v>1593.86</v>
      </c>
      <c r="F411" s="9">
        <f t="shared" si="55"/>
        <v>-2.6531484761497623E-2</v>
      </c>
      <c r="G411" s="6">
        <v>44015</v>
      </c>
      <c r="H411" s="7">
        <v>2.0872000000000002</v>
      </c>
      <c r="I411" s="9">
        <f t="shared" si="56"/>
        <v>-1.3874934213673521E-3</v>
      </c>
      <c r="J411" s="6">
        <v>44001</v>
      </c>
      <c r="K411" s="7">
        <v>1.0972999999999999</v>
      </c>
      <c r="L411" s="9">
        <f t="shared" si="57"/>
        <v>1.094790621293557E-3</v>
      </c>
      <c r="M411" s="6">
        <v>44015</v>
      </c>
      <c r="N411" s="7">
        <v>2.1819000000000002</v>
      </c>
      <c r="O411" s="9">
        <f t="shared" si="58"/>
        <v>1.8826338506750917E-3</v>
      </c>
      <c r="P411" s="6">
        <v>44015</v>
      </c>
      <c r="Q411" s="7">
        <v>1.5377000000000001</v>
      </c>
      <c r="R411" s="9">
        <f t="shared" si="59"/>
        <v>1.432758059264215E-3</v>
      </c>
      <c r="S411" s="6">
        <v>44001</v>
      </c>
      <c r="T411" s="7">
        <v>1.1927000000000001</v>
      </c>
      <c r="U411" s="9">
        <f t="shared" si="60"/>
        <v>3.4494363116271179E-3</v>
      </c>
      <c r="V411" s="6">
        <v>44001</v>
      </c>
      <c r="W411" s="7">
        <v>1.1597</v>
      </c>
      <c r="X411" s="9">
        <f t="shared" si="61"/>
        <v>2.1603871413756887E-3</v>
      </c>
      <c r="Y411" s="6">
        <v>44001</v>
      </c>
      <c r="Z411" s="7">
        <v>1.0831</v>
      </c>
      <c r="AA411" s="9">
        <f t="shared" si="62"/>
        <v>9.2412900840947211E-4</v>
      </c>
    </row>
    <row r="412" spans="1:27" x14ac:dyDescent="0.25">
      <c r="A412" s="6">
        <v>44008</v>
      </c>
      <c r="B412" s="7">
        <v>19393.740000000002</v>
      </c>
      <c r="C412" s="9">
        <f t="shared" si="54"/>
        <v>-1.4125933705510648E-2</v>
      </c>
      <c r="D412" s="6">
        <v>44026</v>
      </c>
      <c r="E412" s="7">
        <v>1609.12</v>
      </c>
      <c r="F412" s="9">
        <f t="shared" si="55"/>
        <v>9.5742411504147109E-3</v>
      </c>
      <c r="G412" s="6">
        <v>44019</v>
      </c>
      <c r="H412" s="7">
        <v>2.0767000000000002</v>
      </c>
      <c r="I412" s="9">
        <f t="shared" si="56"/>
        <v>-5.0306630893062251E-3</v>
      </c>
      <c r="J412" s="6">
        <v>44004</v>
      </c>
      <c r="K412" s="7">
        <v>1.097</v>
      </c>
      <c r="L412" s="9">
        <f t="shared" si="57"/>
        <v>-2.7339834138336553E-4</v>
      </c>
      <c r="M412" s="6">
        <v>44019</v>
      </c>
      <c r="N412" s="7">
        <v>2.1823000000000001</v>
      </c>
      <c r="O412" s="9">
        <f t="shared" si="58"/>
        <v>1.8332645859111597E-4</v>
      </c>
      <c r="P412" s="6">
        <v>44019</v>
      </c>
      <c r="Q412" s="7">
        <v>1.5312999999999999</v>
      </c>
      <c r="R412" s="9">
        <f t="shared" si="59"/>
        <v>-4.1620602198089241E-3</v>
      </c>
      <c r="S412" s="6">
        <v>44004</v>
      </c>
      <c r="T412" s="7">
        <v>1.1903999999999999</v>
      </c>
      <c r="U412" s="9">
        <f t="shared" si="60"/>
        <v>-1.9283977529975607E-3</v>
      </c>
      <c r="V412" s="6">
        <v>44004</v>
      </c>
      <c r="W412" s="7">
        <v>1.1585000000000001</v>
      </c>
      <c r="X412" s="9">
        <f t="shared" si="61"/>
        <v>-1.0347503664739743E-3</v>
      </c>
      <c r="Y412" s="6">
        <v>44004</v>
      </c>
      <c r="Z412" s="7">
        <v>1.0831</v>
      </c>
      <c r="AA412" s="9">
        <f t="shared" si="62"/>
        <v>0</v>
      </c>
    </row>
    <row r="413" spans="1:27" x14ac:dyDescent="0.25">
      <c r="A413" s="6">
        <v>44011</v>
      </c>
      <c r="B413" s="7">
        <v>19496.95</v>
      </c>
      <c r="C413" s="9">
        <f t="shared" si="54"/>
        <v>5.3218203399653247E-3</v>
      </c>
      <c r="D413" s="6">
        <v>44027</v>
      </c>
      <c r="E413" s="7">
        <v>1615.84</v>
      </c>
      <c r="F413" s="9">
        <f t="shared" si="55"/>
        <v>4.1761956845978096E-3</v>
      </c>
      <c r="G413" s="6">
        <v>44020</v>
      </c>
      <c r="H413" s="7">
        <v>2.0783999999999998</v>
      </c>
      <c r="I413" s="9">
        <f t="shared" si="56"/>
        <v>8.1860644291404175E-4</v>
      </c>
      <c r="J413" s="6">
        <v>44005</v>
      </c>
      <c r="K413" s="7">
        <v>1.0980000000000001</v>
      </c>
      <c r="L413" s="9">
        <f t="shared" si="57"/>
        <v>9.1157702825898988E-4</v>
      </c>
      <c r="M413" s="6">
        <v>44020</v>
      </c>
      <c r="N413" s="7">
        <v>2.1823999999999999</v>
      </c>
      <c r="O413" s="9">
        <f t="shared" si="58"/>
        <v>4.5823214040125987E-5</v>
      </c>
      <c r="P413" s="6">
        <v>44020</v>
      </c>
      <c r="Q413" s="7">
        <v>1.5270999999999999</v>
      </c>
      <c r="R413" s="9">
        <f t="shared" si="59"/>
        <v>-2.7427675830993155E-3</v>
      </c>
      <c r="S413" s="6">
        <v>44005</v>
      </c>
      <c r="T413" s="7">
        <v>1.1929000000000001</v>
      </c>
      <c r="U413" s="9">
        <f t="shared" si="60"/>
        <v>2.1001344086022927E-3</v>
      </c>
      <c r="V413" s="6">
        <v>44005</v>
      </c>
      <c r="W413" s="7">
        <v>1.1597999999999999</v>
      </c>
      <c r="X413" s="9">
        <f t="shared" si="61"/>
        <v>1.1221406991798505E-3</v>
      </c>
      <c r="Y413" s="6">
        <v>44005</v>
      </c>
      <c r="Z413" s="7">
        <v>1.0838000000000001</v>
      </c>
      <c r="AA413" s="9">
        <f t="shared" si="62"/>
        <v>6.4629304773349179E-4</v>
      </c>
    </row>
    <row r="414" spans="1:27" x14ac:dyDescent="0.25">
      <c r="A414" s="6">
        <v>44012</v>
      </c>
      <c r="B414" s="7">
        <v>19816.16</v>
      </c>
      <c r="C414" s="9">
        <f t="shared" si="54"/>
        <v>1.6372304386070596E-2</v>
      </c>
      <c r="D414" s="6">
        <v>44028</v>
      </c>
      <c r="E414" s="7">
        <v>1597.98</v>
      </c>
      <c r="F414" s="9">
        <f t="shared" si="55"/>
        <v>-1.1053074561837744E-2</v>
      </c>
      <c r="G414" s="6">
        <v>44021</v>
      </c>
      <c r="H414" s="7">
        <v>2.0804999999999998</v>
      </c>
      <c r="I414" s="9">
        <f t="shared" si="56"/>
        <v>1.0103926096997648E-3</v>
      </c>
      <c r="J414" s="6">
        <v>44006</v>
      </c>
      <c r="K414" s="7">
        <v>1.0981000000000001</v>
      </c>
      <c r="L414" s="9">
        <f t="shared" si="57"/>
        <v>9.1074681238605622E-5</v>
      </c>
      <c r="M414" s="6">
        <v>44021</v>
      </c>
      <c r="N414" s="7">
        <v>2.1831</v>
      </c>
      <c r="O414" s="9">
        <f t="shared" si="58"/>
        <v>3.2074780058657671E-4</v>
      </c>
      <c r="P414" s="6">
        <v>44021</v>
      </c>
      <c r="Q414" s="7">
        <v>1.5284</v>
      </c>
      <c r="R414" s="9">
        <f t="shared" si="59"/>
        <v>8.5128675266850828E-4</v>
      </c>
      <c r="S414" s="6">
        <v>44006</v>
      </c>
      <c r="T414" s="7">
        <v>1.1833</v>
      </c>
      <c r="U414" s="9">
        <f t="shared" si="60"/>
        <v>-8.0476150557465438E-3</v>
      </c>
      <c r="V414" s="6">
        <v>44006</v>
      </c>
      <c r="W414" s="7">
        <v>1.1551</v>
      </c>
      <c r="X414" s="9">
        <f t="shared" si="61"/>
        <v>-4.0524228315226129E-3</v>
      </c>
      <c r="Y414" s="6">
        <v>44006</v>
      </c>
      <c r="Z414" s="7">
        <v>1.083</v>
      </c>
      <c r="AA414" s="9">
        <f t="shared" si="62"/>
        <v>-7.3814356892427924E-4</v>
      </c>
    </row>
    <row r="415" spans="1:27" x14ac:dyDescent="0.25">
      <c r="A415" s="6">
        <v>44013</v>
      </c>
      <c r="B415" s="7">
        <v>19991.330000000002</v>
      </c>
      <c r="C415" s="9">
        <f t="shared" si="54"/>
        <v>8.8397550282194887E-3</v>
      </c>
      <c r="D415" s="6">
        <v>44029</v>
      </c>
      <c r="E415" s="7">
        <v>1602.84</v>
      </c>
      <c r="F415" s="9">
        <f t="shared" si="55"/>
        <v>3.0413396913602799E-3</v>
      </c>
      <c r="G415" s="6">
        <v>44022</v>
      </c>
      <c r="H415" s="7">
        <v>2.0781999999999998</v>
      </c>
      <c r="I415" s="9">
        <f t="shared" si="56"/>
        <v>-1.1055034847392304E-3</v>
      </c>
      <c r="J415" s="6">
        <v>44007</v>
      </c>
      <c r="K415" s="7">
        <v>1.0983000000000001</v>
      </c>
      <c r="L415" s="9">
        <f t="shared" si="57"/>
        <v>1.8213277479280389E-4</v>
      </c>
      <c r="M415" s="6">
        <v>44022</v>
      </c>
      <c r="N415" s="7">
        <v>2.1829000000000001</v>
      </c>
      <c r="O415" s="9">
        <f t="shared" si="58"/>
        <v>-9.1612844120735634E-5</v>
      </c>
      <c r="P415" s="6">
        <v>44022</v>
      </c>
      <c r="Q415" s="7">
        <v>1.5234000000000001</v>
      </c>
      <c r="R415" s="9">
        <f t="shared" si="59"/>
        <v>-3.2713949227950101E-3</v>
      </c>
      <c r="S415" s="6">
        <v>44007</v>
      </c>
      <c r="T415" s="7">
        <v>1.1855</v>
      </c>
      <c r="U415" s="9">
        <f t="shared" si="60"/>
        <v>1.8592073016141129E-3</v>
      </c>
      <c r="V415" s="6">
        <v>44007</v>
      </c>
      <c r="W415" s="7">
        <v>1.1563000000000001</v>
      </c>
      <c r="X415" s="9">
        <f t="shared" si="61"/>
        <v>1.0388710934119037E-3</v>
      </c>
      <c r="Y415" s="6">
        <v>44007</v>
      </c>
      <c r="Z415" s="7">
        <v>1.0832999999999999</v>
      </c>
      <c r="AA415" s="9">
        <f t="shared" si="62"/>
        <v>2.7700831024927698E-4</v>
      </c>
    </row>
    <row r="416" spans="1:27" x14ac:dyDescent="0.25">
      <c r="A416" s="6">
        <v>44014</v>
      </c>
      <c r="B416" s="7">
        <v>20141.63</v>
      </c>
      <c r="C416" s="9">
        <f t="shared" si="54"/>
        <v>7.5182591653481417E-3</v>
      </c>
      <c r="D416" s="6">
        <v>44032</v>
      </c>
      <c r="E416" s="7">
        <v>1641.08</v>
      </c>
      <c r="F416" s="9">
        <f t="shared" si="55"/>
        <v>2.3857652666516939E-2</v>
      </c>
      <c r="G416" s="6">
        <v>44025</v>
      </c>
      <c r="H416" s="7">
        <v>2.0781000000000001</v>
      </c>
      <c r="I416" s="9">
        <f t="shared" si="56"/>
        <v>-4.811856414193386E-5</v>
      </c>
      <c r="J416" s="6">
        <v>44008</v>
      </c>
      <c r="K416" s="7">
        <v>1.0981000000000001</v>
      </c>
      <c r="L416" s="9">
        <f t="shared" si="57"/>
        <v>-1.820996084858217E-4</v>
      </c>
      <c r="M416" s="6">
        <v>44025</v>
      </c>
      <c r="N416" s="7">
        <v>2.1821000000000002</v>
      </c>
      <c r="O416" s="9">
        <f t="shared" si="58"/>
        <v>-3.664849512116505E-4</v>
      </c>
      <c r="P416" s="6">
        <v>44025</v>
      </c>
      <c r="Q416" s="7">
        <v>1.5207000000000002</v>
      </c>
      <c r="R416" s="9">
        <f t="shared" si="59"/>
        <v>-1.7723513194170437E-3</v>
      </c>
      <c r="S416" s="6">
        <v>44008</v>
      </c>
      <c r="T416" s="7">
        <v>1.1806000000000001</v>
      </c>
      <c r="U416" s="9">
        <f t="shared" si="60"/>
        <v>-4.1332770982706914E-3</v>
      </c>
      <c r="V416" s="6">
        <v>44008</v>
      </c>
      <c r="W416" s="7">
        <v>1.1538999999999999</v>
      </c>
      <c r="X416" s="9">
        <f t="shared" si="61"/>
        <v>-2.075585920608994E-3</v>
      </c>
      <c r="Y416" s="6">
        <v>44008</v>
      </c>
      <c r="Z416" s="7">
        <v>1.0827</v>
      </c>
      <c r="AA416" s="9">
        <f t="shared" si="62"/>
        <v>-5.5386319579057877E-4</v>
      </c>
    </row>
    <row r="417" spans="1:27" x14ac:dyDescent="0.25">
      <c r="A417" s="6">
        <v>44018</v>
      </c>
      <c r="B417" s="7">
        <v>20359.740000000002</v>
      </c>
      <c r="C417" s="9">
        <f t="shared" si="54"/>
        <v>1.0828815741327815E-2</v>
      </c>
      <c r="D417" s="6">
        <v>44033</v>
      </c>
      <c r="E417" s="7">
        <v>1615.53</v>
      </c>
      <c r="F417" s="9">
        <f t="shared" si="55"/>
        <v>-1.5569015526360662E-2</v>
      </c>
      <c r="G417" s="6">
        <v>44026</v>
      </c>
      <c r="H417" s="7">
        <v>2.0644</v>
      </c>
      <c r="I417" s="9">
        <f t="shared" si="56"/>
        <v>-6.5925605120061813E-3</v>
      </c>
      <c r="J417" s="6">
        <v>44011</v>
      </c>
      <c r="K417" s="7">
        <v>1.0985</v>
      </c>
      <c r="L417" s="9">
        <f t="shared" si="57"/>
        <v>3.6426554958560777E-4</v>
      </c>
      <c r="M417" s="6">
        <v>44026</v>
      </c>
      <c r="N417" s="7">
        <v>2.1808999999999998</v>
      </c>
      <c r="O417" s="9">
        <f t="shared" si="58"/>
        <v>-5.4992896750850645E-4</v>
      </c>
      <c r="P417" s="6">
        <v>44026</v>
      </c>
      <c r="Q417" s="7">
        <v>1.5211999999999999</v>
      </c>
      <c r="R417" s="9">
        <f t="shared" si="59"/>
        <v>3.287959492337232E-4</v>
      </c>
      <c r="S417" s="6">
        <v>44011</v>
      </c>
      <c r="T417" s="7">
        <v>1.1821999999999999</v>
      </c>
      <c r="U417" s="9">
        <f t="shared" si="60"/>
        <v>1.3552430967303266E-3</v>
      </c>
      <c r="V417" s="6">
        <v>44011</v>
      </c>
      <c r="W417" s="7">
        <v>1.1548</v>
      </c>
      <c r="X417" s="9">
        <f t="shared" si="61"/>
        <v>7.7996360169869396E-4</v>
      </c>
      <c r="Y417" s="6">
        <v>44011</v>
      </c>
      <c r="Z417" s="7">
        <v>1.0831</v>
      </c>
      <c r="AA417" s="9">
        <f t="shared" si="62"/>
        <v>3.6944675348661306E-4</v>
      </c>
    </row>
    <row r="418" spans="1:27" x14ac:dyDescent="0.25">
      <c r="A418" s="6">
        <v>44019</v>
      </c>
      <c r="B418" s="7">
        <v>20200.509999999998</v>
      </c>
      <c r="C418" s="9">
        <f t="shared" si="54"/>
        <v>-7.8208267885544313E-3</v>
      </c>
      <c r="D418" s="6">
        <v>44034</v>
      </c>
      <c r="E418" s="7">
        <v>1610.47</v>
      </c>
      <c r="F418" s="9">
        <f t="shared" si="55"/>
        <v>-3.1320990634652068E-3</v>
      </c>
      <c r="G418" s="6">
        <v>44027</v>
      </c>
      <c r="H418" s="7">
        <v>2.0777000000000001</v>
      </c>
      <c r="I418" s="9">
        <f t="shared" si="56"/>
        <v>6.4425498934315489E-3</v>
      </c>
      <c r="J418" s="6">
        <v>44012</v>
      </c>
      <c r="K418" s="7">
        <v>1.099</v>
      </c>
      <c r="L418" s="9">
        <f t="shared" si="57"/>
        <v>4.5516613563945828E-4</v>
      </c>
      <c r="M418" s="6">
        <v>44027</v>
      </c>
      <c r="N418" s="7">
        <v>2.1814999999999998</v>
      </c>
      <c r="O418" s="9">
        <f t="shared" si="58"/>
        <v>2.7511577788983169E-4</v>
      </c>
      <c r="P418" s="6">
        <v>44027</v>
      </c>
      <c r="Q418" s="7">
        <v>1.5219</v>
      </c>
      <c r="R418" s="9">
        <f t="shared" si="59"/>
        <v>4.6016302918757887E-4</v>
      </c>
      <c r="S418" s="6">
        <v>44012</v>
      </c>
      <c r="T418" s="7">
        <v>1.1860999999999999</v>
      </c>
      <c r="U418" s="9">
        <f t="shared" si="60"/>
        <v>3.298934190492315E-3</v>
      </c>
      <c r="V418" s="6">
        <v>44012</v>
      </c>
      <c r="W418" s="7">
        <v>1.1572</v>
      </c>
      <c r="X418" s="9">
        <f t="shared" si="61"/>
        <v>2.0782819535849996E-3</v>
      </c>
      <c r="Y418" s="6">
        <v>44012</v>
      </c>
      <c r="Z418" s="7">
        <v>1.0843</v>
      </c>
      <c r="AA418" s="9">
        <f t="shared" si="62"/>
        <v>1.1079309389715537E-3</v>
      </c>
    </row>
    <row r="419" spans="1:27" x14ac:dyDescent="0.25">
      <c r="A419" s="6">
        <v>44020</v>
      </c>
      <c r="B419" s="7">
        <v>20333.16</v>
      </c>
      <c r="C419" s="9">
        <f t="shared" si="54"/>
        <v>6.5666658911087625E-3</v>
      </c>
      <c r="D419" s="6">
        <v>44035</v>
      </c>
      <c r="E419" s="7">
        <v>1587.18</v>
      </c>
      <c r="F419" s="9">
        <f t="shared" si="55"/>
        <v>-1.4461616795097061E-2</v>
      </c>
      <c r="G419" s="6">
        <v>44028</v>
      </c>
      <c r="H419" s="7">
        <v>2.0789</v>
      </c>
      <c r="I419" s="9">
        <f t="shared" si="56"/>
        <v>5.7756172690949981E-4</v>
      </c>
      <c r="J419" s="6">
        <v>44013</v>
      </c>
      <c r="K419" s="7">
        <v>1.0995999999999999</v>
      </c>
      <c r="L419" s="9">
        <f t="shared" si="57"/>
        <v>5.4595086442214185E-4</v>
      </c>
      <c r="M419" s="6">
        <v>44028</v>
      </c>
      <c r="N419" s="7">
        <v>2.1823000000000001</v>
      </c>
      <c r="O419" s="9">
        <f t="shared" si="58"/>
        <v>3.6672014668822191E-4</v>
      </c>
      <c r="P419" s="6">
        <v>44028</v>
      </c>
      <c r="Q419" s="7">
        <v>1.5222</v>
      </c>
      <c r="R419" s="9">
        <f t="shared" si="59"/>
        <v>1.9712201852944804E-4</v>
      </c>
      <c r="S419" s="6">
        <v>44013</v>
      </c>
      <c r="T419" s="7">
        <v>1.1871</v>
      </c>
      <c r="U419" s="9">
        <f t="shared" si="60"/>
        <v>8.4309923277979255E-4</v>
      </c>
      <c r="V419" s="6">
        <v>44013</v>
      </c>
      <c r="W419" s="7">
        <v>1.1578999999999999</v>
      </c>
      <c r="X419" s="9">
        <f t="shared" si="61"/>
        <v>6.049083995851391E-4</v>
      </c>
      <c r="Y419" s="6">
        <v>44013</v>
      </c>
      <c r="Z419" s="7">
        <v>1.0846</v>
      </c>
      <c r="AA419" s="9">
        <f t="shared" si="62"/>
        <v>2.7667619662451989E-4</v>
      </c>
    </row>
    <row r="420" spans="1:27" x14ac:dyDescent="0.25">
      <c r="A420" s="6">
        <v>44021</v>
      </c>
      <c r="B420" s="7">
        <v>20357.009999999998</v>
      </c>
      <c r="C420" s="9">
        <f t="shared" si="54"/>
        <v>1.1729608186823173E-3</v>
      </c>
      <c r="D420" s="6">
        <v>44036</v>
      </c>
      <c r="E420" s="7">
        <v>1570.26</v>
      </c>
      <c r="F420" s="9">
        <f t="shared" si="55"/>
        <v>-1.0660416587910679E-2</v>
      </c>
      <c r="G420" s="6">
        <v>44029</v>
      </c>
      <c r="H420" s="7">
        <v>2.0806</v>
      </c>
      <c r="I420" s="9">
        <f t="shared" si="56"/>
        <v>8.177401510414329E-4</v>
      </c>
      <c r="J420" s="6">
        <v>44014</v>
      </c>
      <c r="K420" s="7">
        <v>1.0986</v>
      </c>
      <c r="L420" s="9">
        <f t="shared" si="57"/>
        <v>-9.0942160785730257E-4</v>
      </c>
      <c r="M420" s="6">
        <v>44029</v>
      </c>
      <c r="N420" s="7">
        <v>2.1823999999999999</v>
      </c>
      <c r="O420" s="9">
        <f t="shared" si="58"/>
        <v>4.5823214040125987E-5</v>
      </c>
      <c r="P420" s="6">
        <v>44029</v>
      </c>
      <c r="Q420" s="7">
        <v>1.5222</v>
      </c>
      <c r="R420" s="9">
        <f t="shared" si="59"/>
        <v>0</v>
      </c>
      <c r="S420" s="6">
        <v>44014</v>
      </c>
      <c r="T420" s="7">
        <v>1.1991000000000001</v>
      </c>
      <c r="U420" s="9">
        <f t="shared" si="60"/>
        <v>1.0108668182966903E-2</v>
      </c>
      <c r="V420" s="6">
        <v>44014</v>
      </c>
      <c r="W420" s="7">
        <v>1.1641999999999999</v>
      </c>
      <c r="X420" s="9">
        <f t="shared" si="61"/>
        <v>5.4408843596165232E-3</v>
      </c>
      <c r="Y420" s="6">
        <v>44014</v>
      </c>
      <c r="Z420" s="7">
        <v>1.0851999999999999</v>
      </c>
      <c r="AA420" s="9">
        <f t="shared" si="62"/>
        <v>5.5319933616073563E-4</v>
      </c>
    </row>
    <row r="421" spans="1:27" x14ac:dyDescent="0.25">
      <c r="A421" s="6">
        <v>44022</v>
      </c>
      <c r="B421" s="7">
        <v>20449.18</v>
      </c>
      <c r="C421" s="9">
        <f t="shared" si="54"/>
        <v>4.5276786718679166E-3</v>
      </c>
      <c r="D421" s="6">
        <v>44039</v>
      </c>
      <c r="E421" s="7">
        <v>1576.66</v>
      </c>
      <c r="F421" s="9">
        <f t="shared" si="55"/>
        <v>4.0757581547005532E-3</v>
      </c>
      <c r="G421" s="6">
        <v>44032</v>
      </c>
      <c r="H421" s="7">
        <v>2.0950000000000002</v>
      </c>
      <c r="I421" s="9">
        <f t="shared" si="56"/>
        <v>6.921080457560411E-3</v>
      </c>
      <c r="J421" s="6">
        <v>44015</v>
      </c>
      <c r="K421" s="7">
        <v>1.101</v>
      </c>
      <c r="L421" s="9">
        <f t="shared" si="57"/>
        <v>2.1845985800108846E-3</v>
      </c>
      <c r="M421" s="6">
        <v>44032</v>
      </c>
      <c r="N421" s="7">
        <v>2.1833999999999998</v>
      </c>
      <c r="O421" s="9">
        <f t="shared" si="58"/>
        <v>4.5821114369496422E-4</v>
      </c>
      <c r="P421" s="6">
        <v>44032</v>
      </c>
      <c r="Q421" s="7">
        <v>1.5215000000000001</v>
      </c>
      <c r="R421" s="9">
        <f t="shared" si="59"/>
        <v>-4.5986072789378721E-4</v>
      </c>
      <c r="S421" s="6">
        <v>44015</v>
      </c>
      <c r="T421" s="7">
        <v>1.2017</v>
      </c>
      <c r="U421" s="9">
        <f t="shared" si="60"/>
        <v>2.1682928863313617E-3</v>
      </c>
      <c r="V421" s="6">
        <v>44015</v>
      </c>
      <c r="W421" s="7">
        <v>1.1662999999999999</v>
      </c>
      <c r="X421" s="9">
        <f t="shared" si="61"/>
        <v>1.8038137777014181E-3</v>
      </c>
      <c r="Y421" s="6">
        <v>44015</v>
      </c>
      <c r="Z421" s="7">
        <v>1.0866</v>
      </c>
      <c r="AA421" s="9">
        <f t="shared" si="62"/>
        <v>1.2900847769996939E-3</v>
      </c>
    </row>
    <row r="422" spans="1:27" x14ac:dyDescent="0.25">
      <c r="A422" s="6">
        <v>44025</v>
      </c>
      <c r="B422" s="7">
        <v>20167.07</v>
      </c>
      <c r="C422" s="9">
        <f t="shared" si="54"/>
        <v>-1.3795663200187028E-2</v>
      </c>
      <c r="D422" s="6">
        <v>44040</v>
      </c>
      <c r="E422" s="7">
        <v>1564.78</v>
      </c>
      <c r="F422" s="9">
        <f t="shared" si="55"/>
        <v>-7.5349155810384661E-3</v>
      </c>
      <c r="G422" s="6">
        <v>44033</v>
      </c>
      <c r="H422" s="7">
        <v>2.0958999999999999</v>
      </c>
      <c r="I422" s="9">
        <f t="shared" si="56"/>
        <v>4.2959427207621897E-4</v>
      </c>
      <c r="J422" s="6">
        <v>44019</v>
      </c>
      <c r="K422" s="7">
        <v>1.1014999999999999</v>
      </c>
      <c r="L422" s="9">
        <f t="shared" si="57"/>
        <v>4.5413260672111258E-4</v>
      </c>
      <c r="M422" s="6">
        <v>44033</v>
      </c>
      <c r="N422" s="7">
        <v>2.1831999999999998</v>
      </c>
      <c r="O422" s="9">
        <f t="shared" si="58"/>
        <v>-9.1600256480708068E-5</v>
      </c>
      <c r="P422" s="6">
        <v>44033</v>
      </c>
      <c r="Q422" s="7">
        <v>1.5179</v>
      </c>
      <c r="R422" s="9">
        <f t="shared" si="59"/>
        <v>-2.3660860992441982E-3</v>
      </c>
      <c r="S422" s="6">
        <v>44019</v>
      </c>
      <c r="T422" s="7">
        <v>1.2101999999999999</v>
      </c>
      <c r="U422" s="9">
        <f t="shared" si="60"/>
        <v>7.0733128068569129E-3</v>
      </c>
      <c r="V422" s="6">
        <v>44019</v>
      </c>
      <c r="W422" s="7">
        <v>1.1704000000000001</v>
      </c>
      <c r="X422" s="9">
        <f t="shared" si="61"/>
        <v>3.5153905513163122E-3</v>
      </c>
      <c r="Y422" s="6">
        <v>44019</v>
      </c>
      <c r="Z422" s="7">
        <v>1.0871999999999999</v>
      </c>
      <c r="AA422" s="9">
        <f t="shared" si="62"/>
        <v>5.5218111540579235E-4</v>
      </c>
    </row>
    <row r="423" spans="1:27" x14ac:dyDescent="0.25">
      <c r="A423" s="6">
        <v>44026</v>
      </c>
      <c r="B423" s="7">
        <v>20197.849999999999</v>
      </c>
      <c r="C423" s="9">
        <f t="shared" si="54"/>
        <v>1.526250466726145E-3</v>
      </c>
      <c r="D423" s="6">
        <v>44041</v>
      </c>
      <c r="E423" s="7">
        <v>1586.36</v>
      </c>
      <c r="F423" s="9">
        <f t="shared" si="55"/>
        <v>1.3791076061810559E-2</v>
      </c>
      <c r="G423" s="6">
        <v>44034</v>
      </c>
      <c r="H423" s="7">
        <v>2.085</v>
      </c>
      <c r="I423" s="9">
        <f t="shared" si="56"/>
        <v>-5.2006298010400832E-3</v>
      </c>
      <c r="J423" s="6">
        <v>44020</v>
      </c>
      <c r="K423" s="7">
        <v>1.1013999999999999</v>
      </c>
      <c r="L423" s="9">
        <f t="shared" si="57"/>
        <v>-9.078529278255923E-5</v>
      </c>
      <c r="M423" s="6">
        <v>44034</v>
      </c>
      <c r="N423" s="7">
        <v>2.1857000000000002</v>
      </c>
      <c r="O423" s="9">
        <f t="shared" si="58"/>
        <v>1.1451080982046496E-3</v>
      </c>
      <c r="P423" s="6">
        <v>44034</v>
      </c>
      <c r="Q423" s="7">
        <v>1.5171000000000001</v>
      </c>
      <c r="R423" s="9">
        <f t="shared" si="59"/>
        <v>-5.270439422886303E-4</v>
      </c>
      <c r="S423" s="6">
        <v>44020</v>
      </c>
      <c r="T423" s="7">
        <v>1.2141</v>
      </c>
      <c r="U423" s="9">
        <f t="shared" si="60"/>
        <v>3.2226078334159766E-3</v>
      </c>
      <c r="V423" s="6">
        <v>44020</v>
      </c>
      <c r="W423" s="7">
        <v>1.1726000000000001</v>
      </c>
      <c r="X423" s="9">
        <f t="shared" si="61"/>
        <v>1.8796992481202833E-3</v>
      </c>
      <c r="Y423" s="6">
        <v>44020</v>
      </c>
      <c r="Z423" s="7">
        <v>1.0880000000000001</v>
      </c>
      <c r="AA423" s="9">
        <f t="shared" si="62"/>
        <v>7.3583517292138891E-4</v>
      </c>
    </row>
    <row r="424" spans="1:27" x14ac:dyDescent="0.25">
      <c r="A424" s="6">
        <v>44027</v>
      </c>
      <c r="B424" s="7">
        <v>20432.23</v>
      </c>
      <c r="C424" s="9">
        <f t="shared" si="54"/>
        <v>1.1604205398099353E-2</v>
      </c>
      <c r="D424" s="6">
        <v>44042</v>
      </c>
      <c r="E424" s="7">
        <v>1582.05</v>
      </c>
      <c r="F424" s="9">
        <f t="shared" si="55"/>
        <v>-2.7169116720037983E-3</v>
      </c>
      <c r="G424" s="6">
        <v>44035</v>
      </c>
      <c r="H424" s="7">
        <v>2.0674000000000001</v>
      </c>
      <c r="I424" s="9">
        <f t="shared" si="56"/>
        <v>-8.4412470023980044E-3</v>
      </c>
      <c r="J424" s="6">
        <v>44021</v>
      </c>
      <c r="K424" s="7">
        <v>1.1011</v>
      </c>
      <c r="L424" s="9">
        <f t="shared" si="57"/>
        <v>-2.7238060650078716E-4</v>
      </c>
      <c r="M424" s="6">
        <v>44035</v>
      </c>
      <c r="N424" s="7">
        <v>2.1848999999999998</v>
      </c>
      <c r="O424" s="9">
        <f t="shared" si="58"/>
        <v>-3.6601546415352331E-4</v>
      </c>
      <c r="P424" s="6">
        <v>44035</v>
      </c>
      <c r="Q424" s="7">
        <v>1.5162</v>
      </c>
      <c r="R424" s="9">
        <f t="shared" si="59"/>
        <v>-5.9323709709321925E-4</v>
      </c>
      <c r="S424" s="6">
        <v>44021</v>
      </c>
      <c r="T424" s="7">
        <v>1.2093</v>
      </c>
      <c r="U424" s="9">
        <f t="shared" si="60"/>
        <v>-3.9535458364219718E-3</v>
      </c>
      <c r="V424" s="6">
        <v>44021</v>
      </c>
      <c r="W424" s="7">
        <v>1.17</v>
      </c>
      <c r="X424" s="9">
        <f t="shared" si="61"/>
        <v>-2.2172949002218639E-3</v>
      </c>
      <c r="Y424" s="6">
        <v>44021</v>
      </c>
      <c r="Z424" s="7">
        <v>1.0875999999999999</v>
      </c>
      <c r="AA424" s="9">
        <f t="shared" si="62"/>
        <v>-3.6764705882369296E-4</v>
      </c>
    </row>
    <row r="425" spans="1:27" x14ac:dyDescent="0.25">
      <c r="A425" s="6">
        <v>44028</v>
      </c>
      <c r="B425" s="7">
        <v>20260.43</v>
      </c>
      <c r="C425" s="9">
        <f t="shared" si="54"/>
        <v>-8.4082843624997995E-3</v>
      </c>
      <c r="D425" s="6">
        <v>44043</v>
      </c>
      <c r="E425" s="7">
        <v>1584.84</v>
      </c>
      <c r="F425" s="9">
        <f t="shared" si="55"/>
        <v>1.763534654404073E-3</v>
      </c>
      <c r="G425" s="6">
        <v>44036</v>
      </c>
      <c r="H425" s="7">
        <v>2.044</v>
      </c>
      <c r="I425" s="9">
        <f t="shared" si="56"/>
        <v>-1.1318564380381197E-2</v>
      </c>
      <c r="J425" s="6">
        <v>44022</v>
      </c>
      <c r="K425" s="7">
        <v>1.1005</v>
      </c>
      <c r="L425" s="9">
        <f t="shared" si="57"/>
        <v>-5.449096358186667E-4</v>
      </c>
      <c r="M425" s="6">
        <v>44036</v>
      </c>
      <c r="N425" s="7">
        <v>2.1842000000000001</v>
      </c>
      <c r="O425" s="9">
        <f t="shared" si="58"/>
        <v>-3.2038079545960958E-4</v>
      </c>
      <c r="P425" s="6">
        <v>44036</v>
      </c>
      <c r="Q425" s="7">
        <v>1.5133999999999999</v>
      </c>
      <c r="R425" s="9">
        <f t="shared" si="59"/>
        <v>-1.846722068328806E-3</v>
      </c>
      <c r="S425" s="6">
        <v>44022</v>
      </c>
      <c r="T425" s="7">
        <v>1.2135</v>
      </c>
      <c r="U425" s="9">
        <f t="shared" si="60"/>
        <v>3.4730836020838347E-3</v>
      </c>
      <c r="V425" s="6">
        <v>44022</v>
      </c>
      <c r="W425" s="7">
        <v>1.1721999999999999</v>
      </c>
      <c r="X425" s="9">
        <f t="shared" si="61"/>
        <v>1.8803418803418632E-3</v>
      </c>
      <c r="Y425" s="6">
        <v>44022</v>
      </c>
      <c r="Z425" s="7">
        <v>1.0880000000000001</v>
      </c>
      <c r="AA425" s="9">
        <f t="shared" si="62"/>
        <v>3.6778227289461016E-4</v>
      </c>
    </row>
    <row r="426" spans="1:27" x14ac:dyDescent="0.25">
      <c r="A426" s="6">
        <v>44029</v>
      </c>
      <c r="B426" s="7">
        <v>20316.68</v>
      </c>
      <c r="C426" s="9">
        <f t="shared" si="54"/>
        <v>2.7763477872878315E-3</v>
      </c>
      <c r="D426" s="6">
        <v>44046</v>
      </c>
      <c r="E426" s="7">
        <v>1616.95</v>
      </c>
      <c r="F426" s="9">
        <f t="shared" si="55"/>
        <v>2.0260720325080216E-2</v>
      </c>
      <c r="G426" s="6">
        <v>44039</v>
      </c>
      <c r="H426" s="7">
        <v>2.0442</v>
      </c>
      <c r="I426" s="9">
        <f t="shared" si="56"/>
        <v>9.7847358121319953E-5</v>
      </c>
      <c r="J426" s="6">
        <v>44025</v>
      </c>
      <c r="K426" s="7">
        <v>1.101</v>
      </c>
      <c r="L426" s="9">
        <f t="shared" si="57"/>
        <v>4.5433893684683772E-4</v>
      </c>
      <c r="M426" s="6">
        <v>44039</v>
      </c>
      <c r="N426" s="7">
        <v>2.1844000000000001</v>
      </c>
      <c r="O426" s="9">
        <f t="shared" si="58"/>
        <v>9.1566706345562658E-5</v>
      </c>
      <c r="P426" s="6">
        <v>44039</v>
      </c>
      <c r="Q426" s="7">
        <v>1.5125</v>
      </c>
      <c r="R426" s="9">
        <f t="shared" si="59"/>
        <v>-5.9468745870219439E-4</v>
      </c>
      <c r="S426" s="6">
        <v>44025</v>
      </c>
      <c r="T426" s="7">
        <v>1.2143999999999999</v>
      </c>
      <c r="U426" s="9">
        <f t="shared" si="60"/>
        <v>7.4165636588372549E-4</v>
      </c>
      <c r="V426" s="6">
        <v>44025</v>
      </c>
      <c r="W426" s="7">
        <v>1.1725000000000001</v>
      </c>
      <c r="X426" s="9">
        <f t="shared" si="61"/>
        <v>2.559290223512959E-4</v>
      </c>
      <c r="Y426" s="6">
        <v>44025</v>
      </c>
      <c r="Z426" s="7">
        <v>1.0881000000000001</v>
      </c>
      <c r="AA426" s="9">
        <f t="shared" si="62"/>
        <v>9.1911764705872228E-5</v>
      </c>
    </row>
    <row r="427" spans="1:27" x14ac:dyDescent="0.25">
      <c r="A427" s="6">
        <v>44032</v>
      </c>
      <c r="B427" s="7">
        <v>20649.7</v>
      </c>
      <c r="C427" s="9">
        <f t="shared" si="54"/>
        <v>1.6391457659420752E-2</v>
      </c>
      <c r="D427" s="6">
        <v>44047</v>
      </c>
      <c r="E427" s="7">
        <v>1622.55</v>
      </c>
      <c r="F427" s="9">
        <f t="shared" si="55"/>
        <v>3.4633105538204082E-3</v>
      </c>
      <c r="G427" s="6">
        <v>44040</v>
      </c>
      <c r="H427" s="7">
        <v>2.0379999999999998</v>
      </c>
      <c r="I427" s="9">
        <f t="shared" si="56"/>
        <v>-3.0329713335291095E-3</v>
      </c>
      <c r="J427" s="6">
        <v>44026</v>
      </c>
      <c r="K427" s="7">
        <v>1.1006</v>
      </c>
      <c r="L427" s="9">
        <f t="shared" si="57"/>
        <v>-3.6330608537689005E-4</v>
      </c>
      <c r="M427" s="6">
        <v>44040</v>
      </c>
      <c r="N427" s="7">
        <v>2.1840999999999999</v>
      </c>
      <c r="O427" s="9">
        <f t="shared" si="58"/>
        <v>-1.3733748397738005E-4</v>
      </c>
      <c r="P427" s="6">
        <v>44040</v>
      </c>
      <c r="Q427" s="7">
        <v>1.5127000000000002</v>
      </c>
      <c r="R427" s="9">
        <f t="shared" si="59"/>
        <v>1.3223140495880994E-4</v>
      </c>
      <c r="S427" s="6">
        <v>44026</v>
      </c>
      <c r="T427" s="7">
        <v>1.2083999999999999</v>
      </c>
      <c r="U427" s="9">
        <f t="shared" si="60"/>
        <v>-4.9407114624505973E-3</v>
      </c>
      <c r="V427" s="6">
        <v>44026</v>
      </c>
      <c r="W427" s="7">
        <v>1.1693</v>
      </c>
      <c r="X427" s="9">
        <f t="shared" si="61"/>
        <v>-2.7292110874201207E-3</v>
      </c>
      <c r="Y427" s="6">
        <v>44026</v>
      </c>
      <c r="Z427" s="7">
        <v>1.0872999999999999</v>
      </c>
      <c r="AA427" s="9">
        <f t="shared" si="62"/>
        <v>-7.352265416782776E-4</v>
      </c>
    </row>
    <row r="428" spans="1:27" x14ac:dyDescent="0.25">
      <c r="A428" s="6">
        <v>44033</v>
      </c>
      <c r="B428" s="7">
        <v>20466.89</v>
      </c>
      <c r="C428" s="9">
        <f t="shared" si="54"/>
        <v>-8.8529131173819137E-3</v>
      </c>
      <c r="D428" s="6">
        <v>44048</v>
      </c>
      <c r="E428" s="7">
        <v>1607.28</v>
      </c>
      <c r="F428" s="9">
        <f t="shared" si="55"/>
        <v>-9.411112138300811E-3</v>
      </c>
      <c r="G428" s="6">
        <v>44041</v>
      </c>
      <c r="H428" s="7">
        <v>2.0323000000000002</v>
      </c>
      <c r="I428" s="9">
        <f t="shared" si="56"/>
        <v>-2.7968596663393496E-3</v>
      </c>
      <c r="J428" s="6">
        <v>44027</v>
      </c>
      <c r="K428" s="7">
        <v>1.1011</v>
      </c>
      <c r="L428" s="9">
        <f t="shared" si="57"/>
        <v>4.5429765582404589E-4</v>
      </c>
      <c r="M428" s="6">
        <v>44041</v>
      </c>
      <c r="N428" s="7">
        <v>2.1859000000000002</v>
      </c>
      <c r="O428" s="9">
        <f t="shared" si="58"/>
        <v>8.2413808891545527E-4</v>
      </c>
      <c r="P428" s="6">
        <v>44041</v>
      </c>
      <c r="Q428" s="7">
        <v>1.5154000000000001</v>
      </c>
      <c r="R428" s="9">
        <f t="shared" si="59"/>
        <v>1.7848879487009483E-3</v>
      </c>
      <c r="S428" s="6">
        <v>44027</v>
      </c>
      <c r="T428" s="7">
        <v>1.2176</v>
      </c>
      <c r="U428" s="9">
        <f t="shared" si="60"/>
        <v>7.6133730552797891E-3</v>
      </c>
      <c r="V428" s="6">
        <v>44027</v>
      </c>
      <c r="W428" s="7">
        <v>1.1739999999999999</v>
      </c>
      <c r="X428" s="9">
        <f t="shared" si="61"/>
        <v>4.0194988454630345E-3</v>
      </c>
      <c r="Y428" s="6">
        <v>44027</v>
      </c>
      <c r="Z428" s="7">
        <v>1.0882000000000001</v>
      </c>
      <c r="AA428" s="9">
        <f t="shared" si="62"/>
        <v>8.2773843465476222E-4</v>
      </c>
    </row>
    <row r="429" spans="1:27" x14ac:dyDescent="0.25">
      <c r="A429" s="6">
        <v>44034</v>
      </c>
      <c r="B429" s="7">
        <v>20449.580000000002</v>
      </c>
      <c r="C429" s="9">
        <f t="shared" si="54"/>
        <v>-8.4575624337638363E-4</v>
      </c>
      <c r="D429" s="6">
        <v>44049</v>
      </c>
      <c r="E429" s="7">
        <v>1623.32</v>
      </c>
      <c r="F429" s="9">
        <f t="shared" si="55"/>
        <v>9.9795928525210076E-3</v>
      </c>
      <c r="G429" s="6">
        <v>44042</v>
      </c>
      <c r="H429" s="7">
        <v>1.9878</v>
      </c>
      <c r="I429" s="9">
        <f t="shared" si="56"/>
        <v>-2.189637356689475E-2</v>
      </c>
      <c r="J429" s="6">
        <v>44028</v>
      </c>
      <c r="K429" s="7">
        <v>1.1016999999999999</v>
      </c>
      <c r="L429" s="9">
        <f t="shared" si="57"/>
        <v>5.449096358186667E-4</v>
      </c>
      <c r="M429" s="6">
        <v>44042</v>
      </c>
      <c r="N429" s="7">
        <v>2.1859999999999999</v>
      </c>
      <c r="O429" s="9">
        <f t="shared" si="58"/>
        <v>4.5747746923357394E-5</v>
      </c>
      <c r="P429" s="6">
        <v>44042</v>
      </c>
      <c r="Q429" s="7">
        <v>1.5139</v>
      </c>
      <c r="R429" s="9">
        <f t="shared" si="59"/>
        <v>-9.8983766662271138E-4</v>
      </c>
      <c r="S429" s="6">
        <v>44028</v>
      </c>
      <c r="T429" s="7">
        <v>1.2129000000000001</v>
      </c>
      <c r="U429" s="9">
        <f t="shared" si="60"/>
        <v>-3.8600525624178108E-3</v>
      </c>
      <c r="V429" s="6">
        <v>44028</v>
      </c>
      <c r="W429" s="7">
        <v>1.1718999999999999</v>
      </c>
      <c r="X429" s="9">
        <f t="shared" si="61"/>
        <v>-1.7887563884156652E-3</v>
      </c>
      <c r="Y429" s="6">
        <v>44028</v>
      </c>
      <c r="Z429" s="7">
        <v>1.0881000000000001</v>
      </c>
      <c r="AA429" s="9">
        <f t="shared" si="62"/>
        <v>-9.189487226611742E-5</v>
      </c>
    </row>
    <row r="430" spans="1:27" x14ac:dyDescent="0.25">
      <c r="A430" s="6">
        <v>44035</v>
      </c>
      <c r="B430" s="7">
        <v>20277</v>
      </c>
      <c r="C430" s="9">
        <f t="shared" si="54"/>
        <v>-8.439293129736734E-3</v>
      </c>
      <c r="D430" s="6">
        <v>44050</v>
      </c>
      <c r="E430" s="7">
        <v>1628.76</v>
      </c>
      <c r="F430" s="9">
        <f t="shared" si="55"/>
        <v>3.3511568883522994E-3</v>
      </c>
      <c r="G430" s="6">
        <v>44043</v>
      </c>
      <c r="H430" s="7">
        <v>1.9881</v>
      </c>
      <c r="I430" s="9">
        <f t="shared" si="56"/>
        <v>1.5092061575609566E-4</v>
      </c>
      <c r="J430" s="6">
        <v>44029</v>
      </c>
      <c r="K430" s="7">
        <v>1.1031</v>
      </c>
      <c r="L430" s="9">
        <f t="shared" si="57"/>
        <v>1.2707633657076047E-3</v>
      </c>
      <c r="M430" s="6">
        <v>44043</v>
      </c>
      <c r="N430" s="7">
        <v>2.1863999999999999</v>
      </c>
      <c r="O430" s="9">
        <f t="shared" si="58"/>
        <v>1.8298261665139796E-4</v>
      </c>
      <c r="P430" s="6">
        <v>44043</v>
      </c>
      <c r="Q430" s="7">
        <v>1.5121</v>
      </c>
      <c r="R430" s="9">
        <f t="shared" si="59"/>
        <v>-1.1889820992139664E-3</v>
      </c>
      <c r="S430" s="6">
        <v>44029</v>
      </c>
      <c r="T430" s="7">
        <v>1.2166999999999999</v>
      </c>
      <c r="U430" s="9">
        <f t="shared" si="60"/>
        <v>3.1329870558164754E-3</v>
      </c>
      <c r="V430" s="6">
        <v>44029</v>
      </c>
      <c r="W430" s="7">
        <v>1.1739999999999999</v>
      </c>
      <c r="X430" s="9">
        <f t="shared" si="61"/>
        <v>1.7919617714822005E-3</v>
      </c>
      <c r="Y430" s="6">
        <v>44029</v>
      </c>
      <c r="Z430" s="7">
        <v>1.0887</v>
      </c>
      <c r="AA430" s="9">
        <f t="shared" si="62"/>
        <v>5.5141990625855522E-4</v>
      </c>
    </row>
    <row r="431" spans="1:27" x14ac:dyDescent="0.25">
      <c r="A431" s="6">
        <v>44036</v>
      </c>
      <c r="B431" s="7">
        <v>20057.43</v>
      </c>
      <c r="C431" s="9">
        <f t="shared" si="54"/>
        <v>-1.0828524929723318E-2</v>
      </c>
      <c r="D431" s="6">
        <v>44053</v>
      </c>
      <c r="E431" s="7">
        <v>1611.15</v>
      </c>
      <c r="F431" s="9">
        <f t="shared" si="55"/>
        <v>-1.0811905989832695E-2</v>
      </c>
      <c r="G431" s="6">
        <v>44047</v>
      </c>
      <c r="H431" s="7">
        <v>2.0122</v>
      </c>
      <c r="I431" s="9">
        <f t="shared" si="56"/>
        <v>1.2122126653588859E-2</v>
      </c>
      <c r="J431" s="6">
        <v>44032</v>
      </c>
      <c r="K431" s="7">
        <v>1.1029</v>
      </c>
      <c r="L431" s="9">
        <f t="shared" si="57"/>
        <v>-1.8130722509289998E-4</v>
      </c>
      <c r="M431" s="6">
        <v>44047</v>
      </c>
      <c r="N431" s="7">
        <v>2.1844000000000001</v>
      </c>
      <c r="O431" s="9">
        <f t="shared" si="58"/>
        <v>-9.1474570069510601E-4</v>
      </c>
      <c r="P431" s="6">
        <v>44047</v>
      </c>
      <c r="Q431" s="7">
        <v>1.5108999999999999</v>
      </c>
      <c r="R431" s="9">
        <f t="shared" si="59"/>
        <v>-7.9359830699033784E-4</v>
      </c>
      <c r="S431" s="6">
        <v>44032</v>
      </c>
      <c r="T431" s="7">
        <v>1.2203999999999999</v>
      </c>
      <c r="U431" s="9">
        <f t="shared" si="60"/>
        <v>3.0410125749979755E-3</v>
      </c>
      <c r="V431" s="6">
        <v>44032</v>
      </c>
      <c r="W431" s="7">
        <v>1.1757</v>
      </c>
      <c r="X431" s="9">
        <f t="shared" si="61"/>
        <v>1.4480408858603363E-3</v>
      </c>
      <c r="Y431" s="6">
        <v>44032</v>
      </c>
      <c r="Z431" s="7">
        <v>1.0889</v>
      </c>
      <c r="AA431" s="9">
        <f t="shared" si="62"/>
        <v>1.8370533664000915E-4</v>
      </c>
    </row>
    <row r="432" spans="1:27" x14ac:dyDescent="0.25">
      <c r="A432" s="6">
        <v>44039</v>
      </c>
      <c r="B432" s="7">
        <v>20051.240000000002</v>
      </c>
      <c r="C432" s="9">
        <f t="shared" si="54"/>
        <v>-3.0861381542893033E-4</v>
      </c>
      <c r="D432" s="6">
        <v>44054</v>
      </c>
      <c r="E432" s="7">
        <v>1591.25</v>
      </c>
      <c r="F432" s="9">
        <f t="shared" si="55"/>
        <v>-1.2351426000062123E-2</v>
      </c>
      <c r="G432" s="6">
        <v>44048</v>
      </c>
      <c r="H432" s="7">
        <v>2.0280999999999998</v>
      </c>
      <c r="I432" s="9">
        <f t="shared" si="56"/>
        <v>7.9017990259416578E-3</v>
      </c>
      <c r="J432" s="6">
        <v>44033</v>
      </c>
      <c r="K432" s="7">
        <v>1.1037999999999999</v>
      </c>
      <c r="L432" s="9">
        <f t="shared" si="57"/>
        <v>8.160304651372753E-4</v>
      </c>
      <c r="M432" s="6">
        <v>44048</v>
      </c>
      <c r="N432" s="7">
        <v>2.1850999999999998</v>
      </c>
      <c r="O432" s="9">
        <f t="shared" si="58"/>
        <v>3.2045412928021464E-4</v>
      </c>
      <c r="P432" s="6">
        <v>44048</v>
      </c>
      <c r="Q432" s="7">
        <v>1.508</v>
      </c>
      <c r="R432" s="9">
        <f t="shared" si="59"/>
        <v>-1.9193857965450413E-3</v>
      </c>
      <c r="S432" s="6">
        <v>44033</v>
      </c>
      <c r="T432" s="7">
        <v>1.2269000000000001</v>
      </c>
      <c r="U432" s="9">
        <f t="shared" si="60"/>
        <v>5.3261225827598924E-3</v>
      </c>
      <c r="V432" s="6">
        <v>44033</v>
      </c>
      <c r="W432" s="7">
        <v>1.1789000000000001</v>
      </c>
      <c r="X432" s="9">
        <f t="shared" si="61"/>
        <v>2.72178276771293E-3</v>
      </c>
      <c r="Y432" s="6">
        <v>44033</v>
      </c>
      <c r="Z432" s="7">
        <v>1.0895999999999999</v>
      </c>
      <c r="AA432" s="9">
        <f t="shared" si="62"/>
        <v>6.4285058315724389E-4</v>
      </c>
    </row>
    <row r="433" spans="1:27" x14ac:dyDescent="0.25">
      <c r="A433" s="6">
        <v>44040</v>
      </c>
      <c r="B433" s="7">
        <v>19975.22</v>
      </c>
      <c r="C433" s="9">
        <f t="shared" si="54"/>
        <v>-3.7912867234146334E-3</v>
      </c>
      <c r="D433" s="6">
        <v>44055</v>
      </c>
      <c r="E433" s="7">
        <v>1610.51</v>
      </c>
      <c r="F433" s="9">
        <f t="shared" si="55"/>
        <v>1.2103692065985855E-2</v>
      </c>
      <c r="G433" s="6">
        <v>44049</v>
      </c>
      <c r="H433" s="7">
        <v>2.0276000000000001</v>
      </c>
      <c r="I433" s="9">
        <f t="shared" si="56"/>
        <v>-2.465361668555411E-4</v>
      </c>
      <c r="J433" s="6">
        <v>44034</v>
      </c>
      <c r="K433" s="7">
        <v>1.1032999999999999</v>
      </c>
      <c r="L433" s="9">
        <f t="shared" si="57"/>
        <v>-4.5298061242973818E-4</v>
      </c>
      <c r="M433" s="6">
        <v>44049</v>
      </c>
      <c r="N433" s="7">
        <v>2.1880999999999999</v>
      </c>
      <c r="O433" s="9">
        <f t="shared" si="58"/>
        <v>1.3729348771223807E-3</v>
      </c>
      <c r="P433" s="6">
        <v>44049</v>
      </c>
      <c r="Q433" s="7">
        <v>1.5118</v>
      </c>
      <c r="R433" s="9">
        <f t="shared" si="59"/>
        <v>2.519893899204261E-3</v>
      </c>
      <c r="S433" s="6">
        <v>44034</v>
      </c>
      <c r="T433" s="7">
        <v>1.2195</v>
      </c>
      <c r="U433" s="9">
        <f t="shared" si="60"/>
        <v>-6.031461406797679E-3</v>
      </c>
      <c r="V433" s="6">
        <v>44034</v>
      </c>
      <c r="W433" s="7">
        <v>1.1754</v>
      </c>
      <c r="X433" s="9">
        <f t="shared" si="61"/>
        <v>-2.9688692849266763E-3</v>
      </c>
      <c r="Y433" s="6">
        <v>44034</v>
      </c>
      <c r="Z433" s="7">
        <v>1.0892999999999999</v>
      </c>
      <c r="AA433" s="9">
        <f t="shared" si="62"/>
        <v>-2.7533039647574065E-4</v>
      </c>
    </row>
    <row r="434" spans="1:27" x14ac:dyDescent="0.25">
      <c r="A434" s="6">
        <v>44041</v>
      </c>
      <c r="B434" s="7">
        <v>20158.5</v>
      </c>
      <c r="C434" s="9">
        <f t="shared" si="54"/>
        <v>9.1753682813004722E-3</v>
      </c>
      <c r="D434" s="6">
        <v>44056</v>
      </c>
      <c r="E434" s="7">
        <v>1609.26</v>
      </c>
      <c r="F434" s="9">
        <f t="shared" si="55"/>
        <v>-7.7615165382394398E-4</v>
      </c>
      <c r="G434" s="6">
        <v>44050</v>
      </c>
      <c r="H434" s="7">
        <v>2.0270000000000001</v>
      </c>
      <c r="I434" s="9">
        <f t="shared" si="56"/>
        <v>-2.9591635431048228E-4</v>
      </c>
      <c r="J434" s="6">
        <v>44035</v>
      </c>
      <c r="K434" s="7">
        <v>1.1032999999999999</v>
      </c>
      <c r="L434" s="9">
        <f t="shared" si="57"/>
        <v>0</v>
      </c>
      <c r="M434" s="6">
        <v>44050</v>
      </c>
      <c r="N434" s="7">
        <v>2.1890000000000001</v>
      </c>
      <c r="O434" s="9">
        <f t="shared" si="58"/>
        <v>4.1131575339341118E-4</v>
      </c>
      <c r="P434" s="6">
        <v>44050</v>
      </c>
      <c r="Q434" s="7">
        <v>1.5129999999999999</v>
      </c>
      <c r="R434" s="9">
        <f t="shared" si="59"/>
        <v>7.9375578780253192E-4</v>
      </c>
      <c r="S434" s="6">
        <v>44035</v>
      </c>
      <c r="T434" s="7">
        <v>1.2179</v>
      </c>
      <c r="U434" s="9">
        <f t="shared" si="60"/>
        <v>-1.3120131201312388E-3</v>
      </c>
      <c r="V434" s="6">
        <v>44035</v>
      </c>
      <c r="W434" s="7">
        <v>1.1746000000000001</v>
      </c>
      <c r="X434" s="9">
        <f t="shared" si="61"/>
        <v>-6.8061936362082001E-4</v>
      </c>
      <c r="Y434" s="6">
        <v>44035</v>
      </c>
      <c r="Z434" s="7">
        <v>1.0891999999999999</v>
      </c>
      <c r="AA434" s="9">
        <f t="shared" si="62"/>
        <v>-9.1802074726878724E-5</v>
      </c>
    </row>
    <row r="435" spans="1:27" x14ac:dyDescent="0.25">
      <c r="A435" s="6">
        <v>44042</v>
      </c>
      <c r="B435" s="7">
        <v>20003.98</v>
      </c>
      <c r="C435" s="9">
        <f t="shared" si="54"/>
        <v>-7.665252870997368E-3</v>
      </c>
      <c r="D435" s="6">
        <v>44057</v>
      </c>
      <c r="E435" s="7">
        <v>1598.46</v>
      </c>
      <c r="F435" s="9">
        <f t="shared" si="55"/>
        <v>-6.7111591663248666E-3</v>
      </c>
      <c r="G435" s="6">
        <v>44053</v>
      </c>
      <c r="H435" s="7">
        <v>2.036</v>
      </c>
      <c r="I435" s="9">
        <f t="shared" si="56"/>
        <v>4.4400592007892929E-3</v>
      </c>
      <c r="J435" s="6">
        <v>44036</v>
      </c>
      <c r="K435" s="7">
        <v>1.1028</v>
      </c>
      <c r="L435" s="9">
        <f t="shared" si="57"/>
        <v>-4.5318589685484001E-4</v>
      </c>
      <c r="M435" s="6">
        <v>44053</v>
      </c>
      <c r="N435" s="7">
        <v>2.1903999999999999</v>
      </c>
      <c r="O435" s="9">
        <f t="shared" si="58"/>
        <v>6.3956144358147361E-4</v>
      </c>
      <c r="P435" s="6">
        <v>44053</v>
      </c>
      <c r="Q435" s="7">
        <v>1.5112000000000001</v>
      </c>
      <c r="R435" s="9">
        <f t="shared" si="59"/>
        <v>-1.1896893588894924E-3</v>
      </c>
      <c r="S435" s="6">
        <v>44036</v>
      </c>
      <c r="T435" s="7">
        <v>1.2042999999999999</v>
      </c>
      <c r="U435" s="9">
        <f t="shared" si="60"/>
        <v>-1.116676245997213E-2</v>
      </c>
      <c r="V435" s="6">
        <v>44036</v>
      </c>
      <c r="W435" s="7">
        <v>1.1679999999999999</v>
      </c>
      <c r="X435" s="9">
        <f t="shared" si="61"/>
        <v>-5.6189341052274482E-3</v>
      </c>
      <c r="Y435" s="6">
        <v>44036</v>
      </c>
      <c r="Z435" s="7">
        <v>1.0879000000000001</v>
      </c>
      <c r="AA435" s="9">
        <f t="shared" si="62"/>
        <v>-1.1935365405801111E-3</v>
      </c>
    </row>
    <row r="436" spans="1:27" x14ac:dyDescent="0.25">
      <c r="A436" s="6">
        <v>44043</v>
      </c>
      <c r="B436" s="7">
        <v>19982.12</v>
      </c>
      <c r="C436" s="9">
        <f t="shared" si="54"/>
        <v>-1.0927825362753104E-3</v>
      </c>
      <c r="D436" s="6">
        <v>44060</v>
      </c>
      <c r="E436" s="7">
        <v>1608.86</v>
      </c>
      <c r="F436" s="9">
        <f t="shared" si="55"/>
        <v>6.5062622774419527E-3</v>
      </c>
      <c r="G436" s="6">
        <v>44054</v>
      </c>
      <c r="H436" s="7">
        <v>2.0644</v>
      </c>
      <c r="I436" s="9">
        <f t="shared" si="56"/>
        <v>1.3948919449901759E-2</v>
      </c>
      <c r="J436" s="6">
        <v>44039</v>
      </c>
      <c r="K436" s="7">
        <v>1.1024</v>
      </c>
      <c r="L436" s="9">
        <f t="shared" si="57"/>
        <v>-3.6271309394265137E-4</v>
      </c>
      <c r="M436" s="6">
        <v>44054</v>
      </c>
      <c r="N436" s="7">
        <v>2.1888000000000001</v>
      </c>
      <c r="O436" s="9">
        <f t="shared" si="58"/>
        <v>-7.3046018991956895E-4</v>
      </c>
      <c r="P436" s="6">
        <v>44054</v>
      </c>
      <c r="Q436" s="7">
        <v>1.5114999999999998</v>
      </c>
      <c r="R436" s="9">
        <f t="shared" si="59"/>
        <v>1.985177342507576E-4</v>
      </c>
      <c r="S436" s="6">
        <v>44039</v>
      </c>
      <c r="T436" s="7">
        <v>1.2027000000000001</v>
      </c>
      <c r="U436" s="9">
        <f t="shared" si="60"/>
        <v>-1.3285726147968312E-3</v>
      </c>
      <c r="V436" s="6">
        <v>44039</v>
      </c>
      <c r="W436" s="7">
        <v>1.167</v>
      </c>
      <c r="X436" s="9">
        <f t="shared" si="61"/>
        <v>-8.5616438356154957E-4</v>
      </c>
      <c r="Y436" s="6">
        <v>44039</v>
      </c>
      <c r="Z436" s="7">
        <v>1.0878000000000001</v>
      </c>
      <c r="AA436" s="9">
        <f t="shared" si="62"/>
        <v>-9.1920213254884618E-5</v>
      </c>
    </row>
    <row r="437" spans="1:27" x14ac:dyDescent="0.25">
      <c r="A437" s="6">
        <v>44046</v>
      </c>
      <c r="B437" s="7">
        <v>20371.57</v>
      </c>
      <c r="C437" s="9">
        <f t="shared" si="54"/>
        <v>1.9489923992048928E-2</v>
      </c>
      <c r="D437" s="6">
        <v>44061</v>
      </c>
      <c r="E437" s="7">
        <v>1608.3</v>
      </c>
      <c r="F437" s="9">
        <f t="shared" si="55"/>
        <v>-3.4807254826395425E-4</v>
      </c>
      <c r="G437" s="6">
        <v>44055</v>
      </c>
      <c r="H437" s="7">
        <v>2.0688</v>
      </c>
      <c r="I437" s="9">
        <f t="shared" si="56"/>
        <v>2.1313698895562678E-3</v>
      </c>
      <c r="J437" s="6">
        <v>44040</v>
      </c>
      <c r="K437" s="7">
        <v>1.1027</v>
      </c>
      <c r="L437" s="9">
        <f t="shared" si="57"/>
        <v>2.7213352685047799E-4</v>
      </c>
      <c r="M437" s="6">
        <v>44055</v>
      </c>
      <c r="N437" s="7">
        <v>2.1884999999999999</v>
      </c>
      <c r="O437" s="9">
        <f t="shared" si="58"/>
        <v>-1.3706140350885828E-4</v>
      </c>
      <c r="P437" s="6">
        <v>44055</v>
      </c>
      <c r="Q437" s="7">
        <v>1.5129000000000001</v>
      </c>
      <c r="R437" s="9">
        <f t="shared" si="59"/>
        <v>9.2623221964954685E-4</v>
      </c>
      <c r="S437" s="6">
        <v>44040</v>
      </c>
      <c r="T437" s="7">
        <v>1.2055</v>
      </c>
      <c r="U437" s="9">
        <f t="shared" si="60"/>
        <v>2.3280951193148029E-3</v>
      </c>
      <c r="V437" s="6">
        <v>44040</v>
      </c>
      <c r="W437" s="7">
        <v>1.1684000000000001</v>
      </c>
      <c r="X437" s="9">
        <f t="shared" si="61"/>
        <v>1.1996572407884042E-3</v>
      </c>
      <c r="Y437" s="6">
        <v>44040</v>
      </c>
      <c r="Z437" s="7">
        <v>1.0883</v>
      </c>
      <c r="AA437" s="9">
        <f t="shared" si="62"/>
        <v>4.5964331678612324E-4</v>
      </c>
    </row>
    <row r="438" spans="1:27" x14ac:dyDescent="0.25">
      <c r="A438" s="6">
        <v>44047</v>
      </c>
      <c r="B438" s="7">
        <v>20348.96</v>
      </c>
      <c r="C438" s="9">
        <f t="shared" si="54"/>
        <v>-1.1098800926978422E-3</v>
      </c>
      <c r="D438" s="6">
        <v>44062</v>
      </c>
      <c r="E438" s="7">
        <v>1610.87</v>
      </c>
      <c r="F438" s="9">
        <f t="shared" si="55"/>
        <v>1.597960579493836E-3</v>
      </c>
      <c r="G438" s="6">
        <v>44056</v>
      </c>
      <c r="H438" s="7">
        <v>2.0594999999999999</v>
      </c>
      <c r="I438" s="9">
        <f t="shared" si="56"/>
        <v>-4.4953596287703431E-3</v>
      </c>
      <c r="J438" s="6">
        <v>44041</v>
      </c>
      <c r="K438" s="7">
        <v>1.1029</v>
      </c>
      <c r="L438" s="9">
        <f t="shared" si="57"/>
        <v>1.8137299356123875E-4</v>
      </c>
      <c r="M438" s="6">
        <v>44056</v>
      </c>
      <c r="N438" s="7">
        <v>2.1890000000000001</v>
      </c>
      <c r="O438" s="9">
        <f t="shared" si="58"/>
        <v>2.284669865205241E-4</v>
      </c>
      <c r="P438" s="6">
        <v>44056</v>
      </c>
      <c r="Q438" s="7">
        <v>1.5145999999999999</v>
      </c>
      <c r="R438" s="9">
        <f t="shared" si="59"/>
        <v>1.1236697732829749E-3</v>
      </c>
      <c r="S438" s="6">
        <v>44041</v>
      </c>
      <c r="T438" s="7">
        <v>1.2105999999999999</v>
      </c>
      <c r="U438" s="9">
        <f t="shared" si="60"/>
        <v>4.2306097055162858E-3</v>
      </c>
      <c r="V438" s="6">
        <v>44041</v>
      </c>
      <c r="W438" s="7">
        <v>1.1712</v>
      </c>
      <c r="X438" s="9">
        <f t="shared" si="61"/>
        <v>2.3964395754877727E-3</v>
      </c>
      <c r="Y438" s="6">
        <v>44041</v>
      </c>
      <c r="Z438" s="7">
        <v>1.0891</v>
      </c>
      <c r="AA438" s="9">
        <f t="shared" si="62"/>
        <v>7.3509142699615165E-4</v>
      </c>
    </row>
    <row r="439" spans="1:27" x14ac:dyDescent="0.25">
      <c r="A439" s="6">
        <v>44048</v>
      </c>
      <c r="B439" s="7">
        <v>20491.96</v>
      </c>
      <c r="C439" s="9">
        <f t="shared" si="54"/>
        <v>7.0273861661726209E-3</v>
      </c>
      <c r="D439" s="6">
        <v>44063</v>
      </c>
      <c r="E439" s="7">
        <v>1625.46</v>
      </c>
      <c r="F439" s="9">
        <f t="shared" si="55"/>
        <v>9.0572175284164124E-3</v>
      </c>
      <c r="G439" s="6">
        <v>44057</v>
      </c>
      <c r="H439" s="7">
        <v>2.0470999999999999</v>
      </c>
      <c r="I439" s="9">
        <f t="shared" si="56"/>
        <v>-6.0208788540907828E-3</v>
      </c>
      <c r="J439" s="6">
        <v>44042</v>
      </c>
      <c r="K439" s="7">
        <v>1.1024</v>
      </c>
      <c r="L439" s="9">
        <f t="shared" si="57"/>
        <v>-4.5335025840959736E-4</v>
      </c>
      <c r="M439" s="6">
        <v>44057</v>
      </c>
      <c r="N439" s="7">
        <v>2.1886999999999999</v>
      </c>
      <c r="O439" s="9">
        <f t="shared" si="58"/>
        <v>-1.3704888076756006E-4</v>
      </c>
      <c r="P439" s="6">
        <v>44057</v>
      </c>
      <c r="Q439" s="7">
        <v>1.5141</v>
      </c>
      <c r="R439" s="9">
        <f t="shared" si="59"/>
        <v>-3.3012016373956487E-4</v>
      </c>
      <c r="S439" s="6">
        <v>44042</v>
      </c>
      <c r="T439" s="7">
        <v>1.1986000000000001</v>
      </c>
      <c r="U439" s="9">
        <f t="shared" si="60"/>
        <v>-9.9124401123408135E-3</v>
      </c>
      <c r="V439" s="6">
        <v>44042</v>
      </c>
      <c r="W439" s="7">
        <v>1.1657</v>
      </c>
      <c r="X439" s="9">
        <f t="shared" si="61"/>
        <v>-4.6960382513661714E-3</v>
      </c>
      <c r="Y439" s="6">
        <v>44042</v>
      </c>
      <c r="Z439" s="7">
        <v>1.0883</v>
      </c>
      <c r="AA439" s="9">
        <f t="shared" si="62"/>
        <v>-7.3455146451190155E-4</v>
      </c>
    </row>
    <row r="440" spans="1:27" x14ac:dyDescent="0.25">
      <c r="A440" s="6">
        <v>44049</v>
      </c>
      <c r="B440" s="7">
        <v>20517.240000000002</v>
      </c>
      <c r="C440" s="9">
        <f t="shared" si="54"/>
        <v>1.2336545650100076E-3</v>
      </c>
      <c r="D440" s="6">
        <v>44064</v>
      </c>
      <c r="E440" s="7">
        <v>1638.95</v>
      </c>
      <c r="F440" s="9">
        <f t="shared" si="55"/>
        <v>8.2991891526091131E-3</v>
      </c>
      <c r="G440" s="6">
        <v>44060</v>
      </c>
      <c r="H440" s="7">
        <v>2.0459000000000001</v>
      </c>
      <c r="I440" s="9">
        <f t="shared" si="56"/>
        <v>-5.8619510527080647E-4</v>
      </c>
      <c r="J440" s="6">
        <v>44043</v>
      </c>
      <c r="K440" s="7">
        <v>1.1017999999999999</v>
      </c>
      <c r="L440" s="9">
        <f t="shared" si="57"/>
        <v>-5.4426705370115742E-4</v>
      </c>
      <c r="M440" s="6">
        <v>44060</v>
      </c>
      <c r="N440" s="7">
        <v>2.1894</v>
      </c>
      <c r="O440" s="9">
        <f t="shared" si="58"/>
        <v>3.1982455338792204E-4</v>
      </c>
      <c r="P440" s="6">
        <v>44060</v>
      </c>
      <c r="Q440" s="7">
        <v>1.5165</v>
      </c>
      <c r="R440" s="9">
        <f t="shared" si="59"/>
        <v>1.5851000594412244E-3</v>
      </c>
      <c r="S440" s="6">
        <v>44043</v>
      </c>
      <c r="T440" s="7">
        <v>1.1918</v>
      </c>
      <c r="U440" s="9">
        <f t="shared" si="60"/>
        <v>-5.6732854997498233E-3</v>
      </c>
      <c r="V440" s="6">
        <v>44043</v>
      </c>
      <c r="W440" s="7">
        <v>1.1615</v>
      </c>
      <c r="X440" s="9">
        <f t="shared" si="61"/>
        <v>-3.6029853307025664E-3</v>
      </c>
      <c r="Y440" s="6">
        <v>44043</v>
      </c>
      <c r="Z440" s="7">
        <v>1.0872999999999999</v>
      </c>
      <c r="AA440" s="9">
        <f t="shared" si="62"/>
        <v>-9.1886428374539364E-4</v>
      </c>
    </row>
    <row r="441" spans="1:27" x14ac:dyDescent="0.25">
      <c r="A441" s="6">
        <v>44050</v>
      </c>
      <c r="B441" s="7">
        <v>20462.57</v>
      </c>
      <c r="C441" s="9">
        <f t="shared" si="54"/>
        <v>-2.6645884144262037E-3</v>
      </c>
      <c r="D441" s="6">
        <v>44067</v>
      </c>
      <c r="E441" s="7">
        <v>1647.96</v>
      </c>
      <c r="F441" s="9">
        <f t="shared" si="55"/>
        <v>5.4974221300222647E-3</v>
      </c>
      <c r="G441" s="6">
        <v>44061</v>
      </c>
      <c r="H441" s="7">
        <v>2.0329999999999999</v>
      </c>
      <c r="I441" s="9">
        <f t="shared" si="56"/>
        <v>-6.3052935138570472E-3</v>
      </c>
      <c r="J441" s="6">
        <v>44046</v>
      </c>
      <c r="K441" s="7">
        <v>1.1015999999999999</v>
      </c>
      <c r="L441" s="9">
        <f t="shared" si="57"/>
        <v>-1.8152114721363042E-4</v>
      </c>
      <c r="M441" s="6">
        <v>44061</v>
      </c>
      <c r="N441" s="7">
        <v>2.1897000000000002</v>
      </c>
      <c r="O441" s="9">
        <f t="shared" si="58"/>
        <v>1.3702384214862016E-4</v>
      </c>
      <c r="P441" s="6">
        <v>44061</v>
      </c>
      <c r="Q441" s="7">
        <v>1.5169000000000001</v>
      </c>
      <c r="R441" s="9">
        <f t="shared" si="59"/>
        <v>2.6376524892857107E-4</v>
      </c>
      <c r="S441" s="6">
        <v>44046</v>
      </c>
      <c r="T441" s="7">
        <v>1.2015</v>
      </c>
      <c r="U441" s="9">
        <f t="shared" si="60"/>
        <v>8.1389494881691921E-3</v>
      </c>
      <c r="V441" s="6">
        <v>44046</v>
      </c>
      <c r="W441" s="7">
        <v>1.1660999999999999</v>
      </c>
      <c r="X441" s="9">
        <f t="shared" si="61"/>
        <v>3.9603960396039067E-3</v>
      </c>
      <c r="Y441" s="6">
        <v>44046</v>
      </c>
      <c r="Z441" s="7">
        <v>1.0882000000000001</v>
      </c>
      <c r="AA441" s="9">
        <f t="shared" si="62"/>
        <v>8.2773843465476222E-4</v>
      </c>
    </row>
    <row r="442" spans="1:27" x14ac:dyDescent="0.25">
      <c r="A442" s="6">
        <v>44053</v>
      </c>
      <c r="B442" s="7">
        <v>20372.27</v>
      </c>
      <c r="C442" s="9">
        <f t="shared" si="54"/>
        <v>-4.412935423067546E-3</v>
      </c>
      <c r="D442" s="6">
        <v>44068</v>
      </c>
      <c r="E442" s="7">
        <v>1668.56</v>
      </c>
      <c r="F442" s="9">
        <f t="shared" si="55"/>
        <v>1.2500303405422407E-2</v>
      </c>
      <c r="G442" s="6">
        <v>44062</v>
      </c>
      <c r="H442" s="7">
        <v>2.0198999999999998</v>
      </c>
      <c r="I442" s="9">
        <f t="shared" si="56"/>
        <v>-6.4436792916872168E-3</v>
      </c>
      <c r="J442" s="6">
        <v>44047</v>
      </c>
      <c r="K442" s="7">
        <v>1.1019000000000001</v>
      </c>
      <c r="L442" s="9">
        <f t="shared" si="57"/>
        <v>2.7233115468426746E-4</v>
      </c>
      <c r="M442" s="6">
        <v>44062</v>
      </c>
      <c r="N442" s="7">
        <v>2.1899000000000002</v>
      </c>
      <c r="O442" s="9">
        <f t="shared" si="58"/>
        <v>9.1336712791696565E-5</v>
      </c>
      <c r="P442" s="6">
        <v>44062</v>
      </c>
      <c r="Q442" s="7">
        <v>1.5148999999999999</v>
      </c>
      <c r="R442" s="9">
        <f t="shared" si="59"/>
        <v>-1.3184784758390293E-3</v>
      </c>
      <c r="S442" s="6">
        <v>44047</v>
      </c>
      <c r="T442" s="7">
        <v>1.2059</v>
      </c>
      <c r="U442" s="9">
        <f t="shared" si="60"/>
        <v>3.6620890553474487E-3</v>
      </c>
      <c r="V442" s="6">
        <v>44047</v>
      </c>
      <c r="W442" s="7">
        <v>1.1677999999999999</v>
      </c>
      <c r="X442" s="9">
        <f t="shared" si="61"/>
        <v>1.4578509561787452E-3</v>
      </c>
      <c r="Y442" s="6">
        <v>44047</v>
      </c>
      <c r="Z442" s="7">
        <v>1.0881000000000001</v>
      </c>
      <c r="AA442" s="9">
        <f t="shared" si="62"/>
        <v>-9.189487226611742E-5</v>
      </c>
    </row>
    <row r="443" spans="1:27" x14ac:dyDescent="0.25">
      <c r="A443" s="6">
        <v>44054</v>
      </c>
      <c r="B443" s="7">
        <v>20302.5</v>
      </c>
      <c r="C443" s="9">
        <f t="shared" si="54"/>
        <v>-3.4247533534554784E-3</v>
      </c>
      <c r="D443" s="6">
        <v>44069</v>
      </c>
      <c r="E443" s="7">
        <v>1701.72</v>
      </c>
      <c r="F443" s="9">
        <f t="shared" si="55"/>
        <v>1.9873423790573958E-2</v>
      </c>
      <c r="G443" s="6">
        <v>44063</v>
      </c>
      <c r="H443" s="7">
        <v>2.0085999999999999</v>
      </c>
      <c r="I443" s="9">
        <f t="shared" si="56"/>
        <v>-5.5943363532847505E-3</v>
      </c>
      <c r="J443" s="6">
        <v>44048</v>
      </c>
      <c r="K443" s="7">
        <v>1.1019000000000001</v>
      </c>
      <c r="L443" s="9">
        <f t="shared" si="57"/>
        <v>0</v>
      </c>
      <c r="M443" s="6">
        <v>44063</v>
      </c>
      <c r="N443" s="7">
        <v>2.1896</v>
      </c>
      <c r="O443" s="9">
        <f t="shared" si="58"/>
        <v>-1.3699255673783688E-4</v>
      </c>
      <c r="P443" s="6">
        <v>44063</v>
      </c>
      <c r="Q443" s="7">
        <v>1.5190999999999999</v>
      </c>
      <c r="R443" s="9">
        <f t="shared" si="59"/>
        <v>2.7724602283979022E-3</v>
      </c>
      <c r="S443" s="6">
        <v>44048</v>
      </c>
      <c r="T443" s="7">
        <v>1.2087000000000001</v>
      </c>
      <c r="U443" s="9">
        <f t="shared" si="60"/>
        <v>2.3219172402356215E-3</v>
      </c>
      <c r="V443" s="6">
        <v>44048</v>
      </c>
      <c r="W443" s="7">
        <v>1.169</v>
      </c>
      <c r="X443" s="9">
        <f t="shared" si="61"/>
        <v>1.0275732145916166E-3</v>
      </c>
      <c r="Y443" s="6">
        <v>44048</v>
      </c>
      <c r="Z443" s="7">
        <v>1.0882000000000001</v>
      </c>
      <c r="AA443" s="9">
        <f t="shared" si="62"/>
        <v>9.1903317709759194E-5</v>
      </c>
    </row>
    <row r="444" spans="1:27" x14ac:dyDescent="0.25">
      <c r="A444" s="6">
        <v>44055</v>
      </c>
      <c r="B444" s="7">
        <v>20533.560000000001</v>
      </c>
      <c r="C444" s="9">
        <f t="shared" si="54"/>
        <v>1.1380864425563419E-2</v>
      </c>
      <c r="D444" s="6">
        <v>44070</v>
      </c>
      <c r="E444" s="7">
        <v>1699.52</v>
      </c>
      <c r="F444" s="9">
        <f t="shared" si="55"/>
        <v>-1.2928096279059102E-3</v>
      </c>
      <c r="G444" s="6">
        <v>44064</v>
      </c>
      <c r="H444" s="7">
        <v>2.0076000000000001</v>
      </c>
      <c r="I444" s="9">
        <f t="shared" si="56"/>
        <v>-4.9785920541665332E-4</v>
      </c>
      <c r="J444" s="6">
        <v>44049</v>
      </c>
      <c r="K444" s="7">
        <v>1.1042000000000001</v>
      </c>
      <c r="L444" s="9">
        <f t="shared" si="57"/>
        <v>2.0873037480714841E-3</v>
      </c>
      <c r="M444" s="6">
        <v>44064</v>
      </c>
      <c r="N444" s="7">
        <v>2.1892999999999998</v>
      </c>
      <c r="O444" s="9">
        <f t="shared" si="58"/>
        <v>-1.3701132626972462E-4</v>
      </c>
      <c r="P444" s="6">
        <v>44064</v>
      </c>
      <c r="Q444" s="7">
        <v>1.5194000000000001</v>
      </c>
      <c r="R444" s="9">
        <f t="shared" si="59"/>
        <v>1.9748535316976436E-4</v>
      </c>
      <c r="S444" s="6">
        <v>44049</v>
      </c>
      <c r="T444" s="7">
        <v>1.2104999999999999</v>
      </c>
      <c r="U444" s="9">
        <f t="shared" si="60"/>
        <v>1.4892032762470436E-3</v>
      </c>
      <c r="V444" s="6">
        <v>44049</v>
      </c>
      <c r="W444" s="7">
        <v>1.1708000000000001</v>
      </c>
      <c r="X444" s="9">
        <f t="shared" si="61"/>
        <v>1.5397775876817997E-3</v>
      </c>
      <c r="Y444" s="6">
        <v>44049</v>
      </c>
      <c r="Z444" s="7">
        <v>1.0898000000000001</v>
      </c>
      <c r="AA444" s="9">
        <f t="shared" si="62"/>
        <v>1.4703179562580828E-3</v>
      </c>
    </row>
    <row r="445" spans="1:27" x14ac:dyDescent="0.25">
      <c r="A445" s="6">
        <v>44056</v>
      </c>
      <c r="B445" s="7">
        <v>20591.310000000001</v>
      </c>
      <c r="C445" s="9">
        <f t="shared" si="54"/>
        <v>2.8124689532648016E-3</v>
      </c>
      <c r="D445" s="6">
        <v>44071</v>
      </c>
      <c r="E445" s="7">
        <v>1683.06</v>
      </c>
      <c r="F445" s="9">
        <f t="shared" si="55"/>
        <v>-9.6850875541329533E-3</v>
      </c>
      <c r="G445" s="6">
        <v>44067</v>
      </c>
      <c r="H445" s="7">
        <v>2.0169000000000001</v>
      </c>
      <c r="I445" s="9">
        <f t="shared" si="56"/>
        <v>4.6323968918111601E-3</v>
      </c>
      <c r="J445" s="6">
        <v>44050</v>
      </c>
      <c r="K445" s="7">
        <v>1.1051</v>
      </c>
      <c r="L445" s="9">
        <f t="shared" si="57"/>
        <v>8.1506973374379714E-4</v>
      </c>
      <c r="M445" s="6">
        <v>44067</v>
      </c>
      <c r="N445" s="7">
        <v>2.1905000000000001</v>
      </c>
      <c r="O445" s="9">
        <f t="shared" si="58"/>
        <v>5.4812040378217331E-4</v>
      </c>
      <c r="P445" s="6">
        <v>44067</v>
      </c>
      <c r="Q445" s="7">
        <v>1.5207000000000002</v>
      </c>
      <c r="R445" s="9">
        <f t="shared" si="59"/>
        <v>8.5560089509021905E-4</v>
      </c>
      <c r="S445" s="6">
        <v>44050</v>
      </c>
      <c r="T445" s="7">
        <v>1.21</v>
      </c>
      <c r="U445" s="9">
        <f t="shared" si="60"/>
        <v>-4.1305245766207763E-4</v>
      </c>
      <c r="V445" s="6">
        <v>44050</v>
      </c>
      <c r="W445" s="7">
        <v>1.1709000000000001</v>
      </c>
      <c r="X445" s="9">
        <f t="shared" si="61"/>
        <v>8.5411684318405354E-5</v>
      </c>
      <c r="Y445" s="6">
        <v>44050</v>
      </c>
      <c r="Z445" s="7">
        <v>1.0902000000000001</v>
      </c>
      <c r="AA445" s="9">
        <f t="shared" si="62"/>
        <v>3.6703982382084411E-4</v>
      </c>
    </row>
    <row r="446" spans="1:27" x14ac:dyDescent="0.25">
      <c r="A446" s="6">
        <v>44057</v>
      </c>
      <c r="B446" s="7">
        <v>20463.71</v>
      </c>
      <c r="C446" s="9">
        <f t="shared" si="54"/>
        <v>-6.1967888395639799E-3</v>
      </c>
      <c r="D446" s="6">
        <v>44074</v>
      </c>
      <c r="E446" s="7">
        <v>1680.88</v>
      </c>
      <c r="F446" s="9">
        <f t="shared" si="55"/>
        <v>-1.2952598243674239E-3</v>
      </c>
      <c r="G446" s="6">
        <v>44068</v>
      </c>
      <c r="H446" s="7">
        <v>2.0243000000000002</v>
      </c>
      <c r="I446" s="9">
        <f t="shared" si="56"/>
        <v>3.6689969755565833E-3</v>
      </c>
      <c r="J446" s="6">
        <v>44053</v>
      </c>
      <c r="K446" s="7">
        <v>1.1059000000000001</v>
      </c>
      <c r="L446" s="9">
        <f t="shared" si="57"/>
        <v>7.2391638765734677E-4</v>
      </c>
      <c r="M446" s="6">
        <v>44068</v>
      </c>
      <c r="N446" s="7">
        <v>2.1915</v>
      </c>
      <c r="O446" s="9">
        <f t="shared" si="58"/>
        <v>4.5651677699150414E-4</v>
      </c>
      <c r="P446" s="6">
        <v>44068</v>
      </c>
      <c r="Q446" s="7">
        <v>1.5247000000000002</v>
      </c>
      <c r="R446" s="9">
        <f t="shared" si="59"/>
        <v>2.6303675938712454E-3</v>
      </c>
      <c r="S446" s="6">
        <v>44053</v>
      </c>
      <c r="T446" s="7">
        <v>1.2117</v>
      </c>
      <c r="U446" s="9">
        <f t="shared" si="60"/>
        <v>1.4049586776859792E-3</v>
      </c>
      <c r="V446" s="6">
        <v>44053</v>
      </c>
      <c r="W446" s="7">
        <v>1.1718999999999999</v>
      </c>
      <c r="X446" s="9">
        <f t="shared" si="61"/>
        <v>8.5404389785625567E-4</v>
      </c>
      <c r="Y446" s="6">
        <v>44053</v>
      </c>
      <c r="Z446" s="7">
        <v>1.0906</v>
      </c>
      <c r="AA446" s="9">
        <f t="shared" si="62"/>
        <v>3.6690515501738754E-4</v>
      </c>
    </row>
    <row r="447" spans="1:27" x14ac:dyDescent="0.25">
      <c r="A447" s="6">
        <v>44060</v>
      </c>
      <c r="B447" s="7">
        <v>20549.16</v>
      </c>
      <c r="C447" s="9">
        <f t="shared" si="54"/>
        <v>4.1756846632404745E-3</v>
      </c>
      <c r="D447" s="6">
        <v>44075</v>
      </c>
      <c r="E447" s="7">
        <v>1708.13</v>
      </c>
      <c r="F447" s="9">
        <f t="shared" si="55"/>
        <v>1.6211746228166197E-2</v>
      </c>
      <c r="G447" s="6">
        <v>44069</v>
      </c>
      <c r="H447" s="7">
        <v>2.0274000000000001</v>
      </c>
      <c r="I447" s="9">
        <f t="shared" si="56"/>
        <v>1.5313935681469546E-3</v>
      </c>
      <c r="J447" s="6">
        <v>44054</v>
      </c>
      <c r="K447" s="7">
        <v>1.1055999999999999</v>
      </c>
      <c r="L447" s="9">
        <f t="shared" si="57"/>
        <v>-2.7127226693208156E-4</v>
      </c>
      <c r="M447" s="6">
        <v>44069</v>
      </c>
      <c r="N447" s="7">
        <v>2.1928000000000001</v>
      </c>
      <c r="O447" s="9">
        <f t="shared" si="58"/>
        <v>5.9320100387865793E-4</v>
      </c>
      <c r="P447" s="6">
        <v>44069</v>
      </c>
      <c r="Q447" s="7">
        <v>1.5238</v>
      </c>
      <c r="R447" s="9">
        <f t="shared" si="59"/>
        <v>-5.9028005509288565E-4</v>
      </c>
      <c r="S447" s="6">
        <v>44054</v>
      </c>
      <c r="T447" s="7">
        <v>1.2190000000000001</v>
      </c>
      <c r="U447" s="9">
        <f t="shared" si="60"/>
        <v>6.0245935462573943E-3</v>
      </c>
      <c r="V447" s="6">
        <v>44054</v>
      </c>
      <c r="W447" s="7">
        <v>1.1749000000000001</v>
      </c>
      <c r="X447" s="9">
        <f t="shared" si="61"/>
        <v>2.5599453878318232E-3</v>
      </c>
      <c r="Y447" s="6">
        <v>44054</v>
      </c>
      <c r="Z447" s="7">
        <v>1.0909</v>
      </c>
      <c r="AA447" s="9">
        <f t="shared" si="62"/>
        <v>2.7507793874928201E-4</v>
      </c>
    </row>
    <row r="448" spans="1:27" x14ac:dyDescent="0.25">
      <c r="A448" s="6">
        <v>44061</v>
      </c>
      <c r="B448" s="7">
        <v>20554.64</v>
      </c>
      <c r="C448" s="9">
        <f t="shared" si="54"/>
        <v>2.6667756735553001E-4</v>
      </c>
      <c r="D448" s="6">
        <v>44076</v>
      </c>
      <c r="E448" s="7">
        <v>1746.6</v>
      </c>
      <c r="F448" s="9">
        <f t="shared" si="55"/>
        <v>2.2521705022451335E-2</v>
      </c>
      <c r="G448" s="6">
        <v>44070</v>
      </c>
      <c r="H448" s="7">
        <v>2.0276999999999998</v>
      </c>
      <c r="I448" s="9">
        <f t="shared" si="56"/>
        <v>1.4797277300964039E-4</v>
      </c>
      <c r="J448" s="6">
        <v>44055</v>
      </c>
      <c r="K448" s="7">
        <v>1.1056999999999999</v>
      </c>
      <c r="L448" s="9">
        <f t="shared" si="57"/>
        <v>9.0448625180887296E-5</v>
      </c>
      <c r="M448" s="6">
        <v>44070</v>
      </c>
      <c r="N448" s="7">
        <v>2.1915</v>
      </c>
      <c r="O448" s="9">
        <f t="shared" si="58"/>
        <v>-5.928493250638813E-4</v>
      </c>
      <c r="P448" s="6">
        <v>44070</v>
      </c>
      <c r="Q448" s="7">
        <v>1.524</v>
      </c>
      <c r="R448" s="9">
        <f t="shared" si="59"/>
        <v>1.3125082031761252E-4</v>
      </c>
      <c r="S448" s="6">
        <v>44055</v>
      </c>
      <c r="T448" s="7">
        <v>1.2228000000000001</v>
      </c>
      <c r="U448" s="9">
        <f t="shared" si="60"/>
        <v>3.1173092698933758E-3</v>
      </c>
      <c r="V448" s="6">
        <v>44055</v>
      </c>
      <c r="W448" s="7">
        <v>1.1767000000000001</v>
      </c>
      <c r="X448" s="9">
        <f t="shared" si="61"/>
        <v>1.5320452804494201E-3</v>
      </c>
      <c r="Y448" s="6">
        <v>44055</v>
      </c>
      <c r="Z448" s="7">
        <v>1.0911999999999999</v>
      </c>
      <c r="AA448" s="9">
        <f t="shared" si="62"/>
        <v>2.7500229168573377E-4</v>
      </c>
    </row>
    <row r="449" spans="1:27" x14ac:dyDescent="0.25">
      <c r="A449" s="6">
        <v>44062</v>
      </c>
      <c r="B449" s="7">
        <v>20564.650000000001</v>
      </c>
      <c r="C449" s="9">
        <f t="shared" si="54"/>
        <v>4.8699466397864608E-4</v>
      </c>
      <c r="D449" s="6">
        <v>44077</v>
      </c>
      <c r="E449" s="7">
        <v>1668.8</v>
      </c>
      <c r="F449" s="9">
        <f t="shared" si="55"/>
        <v>-4.454368487346843E-2</v>
      </c>
      <c r="G449" s="6">
        <v>44071</v>
      </c>
      <c r="H449" s="7">
        <v>2.0262000000000002</v>
      </c>
      <c r="I449" s="9">
        <f t="shared" si="56"/>
        <v>-7.3975440153849822E-4</v>
      </c>
      <c r="J449" s="6">
        <v>44056</v>
      </c>
      <c r="K449" s="7">
        <v>1.1064000000000001</v>
      </c>
      <c r="L449" s="9">
        <f t="shared" si="57"/>
        <v>6.330831147690558E-4</v>
      </c>
      <c r="M449" s="6">
        <v>44071</v>
      </c>
      <c r="N449" s="7">
        <v>2.1901999999999999</v>
      </c>
      <c r="O449" s="9">
        <f t="shared" si="58"/>
        <v>-5.9320100387865793E-4</v>
      </c>
      <c r="P449" s="6">
        <v>44071</v>
      </c>
      <c r="Q449" s="7">
        <v>1.5182</v>
      </c>
      <c r="R449" s="9">
        <f t="shared" si="59"/>
        <v>-3.8057742782152408E-3</v>
      </c>
      <c r="S449" s="6">
        <v>44056</v>
      </c>
      <c r="T449" s="7">
        <v>1.2212000000000001</v>
      </c>
      <c r="U449" s="9">
        <f t="shared" si="60"/>
        <v>-1.3084723585214636E-3</v>
      </c>
      <c r="V449" s="6">
        <v>44056</v>
      </c>
      <c r="W449" s="7">
        <v>1.1761999999999999</v>
      </c>
      <c r="X449" s="9">
        <f t="shared" si="61"/>
        <v>-4.2491714115761617E-4</v>
      </c>
      <c r="Y449" s="6">
        <v>44056</v>
      </c>
      <c r="Z449" s="7">
        <v>1.0911999999999999</v>
      </c>
      <c r="AA449" s="9">
        <f t="shared" si="62"/>
        <v>0</v>
      </c>
    </row>
    <row r="450" spans="1:27" x14ac:dyDescent="0.25">
      <c r="A450" s="6">
        <v>44063</v>
      </c>
      <c r="B450" s="7">
        <v>20648.54</v>
      </c>
      <c r="C450" s="9">
        <f t="shared" si="54"/>
        <v>4.0793303071046385E-3</v>
      </c>
      <c r="D450" s="6">
        <v>44078</v>
      </c>
      <c r="E450" s="7">
        <v>1648.82</v>
      </c>
      <c r="F450" s="9">
        <f t="shared" si="55"/>
        <v>-1.1972674976030691E-2</v>
      </c>
      <c r="G450" s="6">
        <v>44074</v>
      </c>
      <c r="H450" s="7">
        <v>2.0270999999999999</v>
      </c>
      <c r="I450" s="9">
        <f t="shared" si="56"/>
        <v>4.4418122594002503E-4</v>
      </c>
      <c r="J450" s="6">
        <v>44057</v>
      </c>
      <c r="K450" s="7">
        <v>1.1066</v>
      </c>
      <c r="L450" s="9">
        <f t="shared" si="57"/>
        <v>1.8076644974690704E-4</v>
      </c>
      <c r="M450" s="6">
        <v>44074</v>
      </c>
      <c r="N450" s="7">
        <v>2.1936</v>
      </c>
      <c r="O450" s="9">
        <f t="shared" si="58"/>
        <v>1.5523696466076477E-3</v>
      </c>
      <c r="P450" s="6">
        <v>44074</v>
      </c>
      <c r="Q450" s="7">
        <v>1.5206</v>
      </c>
      <c r="R450" s="9">
        <f t="shared" si="59"/>
        <v>1.5808193913845064E-3</v>
      </c>
      <c r="S450" s="6">
        <v>44057</v>
      </c>
      <c r="T450" s="7">
        <v>1.2198</v>
      </c>
      <c r="U450" s="9">
        <f t="shared" si="60"/>
        <v>-1.1464133639044118E-3</v>
      </c>
      <c r="V450" s="6">
        <v>44057</v>
      </c>
      <c r="W450" s="7">
        <v>1.1760999999999999</v>
      </c>
      <c r="X450" s="9">
        <f t="shared" si="61"/>
        <v>-8.5019554497525079E-5</v>
      </c>
      <c r="Y450" s="6">
        <v>44057</v>
      </c>
      <c r="Z450" s="7">
        <v>1.0916999999999999</v>
      </c>
      <c r="AA450" s="9">
        <f t="shared" si="62"/>
        <v>4.5821114369496422E-4</v>
      </c>
    </row>
    <row r="451" spans="1:27" x14ac:dyDescent="0.25">
      <c r="A451" s="6">
        <v>44064</v>
      </c>
      <c r="B451" s="7">
        <v>20689.09</v>
      </c>
      <c r="C451" s="9">
        <f t="shared" si="54"/>
        <v>1.9638192337084982E-3</v>
      </c>
      <c r="D451" s="6">
        <v>44082</v>
      </c>
      <c r="E451" s="7">
        <v>1603.01</v>
      </c>
      <c r="F451" s="9">
        <f t="shared" si="55"/>
        <v>-2.7783505779891041E-2</v>
      </c>
      <c r="G451" s="6">
        <v>44075</v>
      </c>
      <c r="H451" s="7">
        <v>2.016</v>
      </c>
      <c r="I451" s="9">
        <f t="shared" si="56"/>
        <v>-5.4758028710965856E-3</v>
      </c>
      <c r="J451" s="6">
        <v>44060</v>
      </c>
      <c r="K451" s="7">
        <v>1.1068</v>
      </c>
      <c r="L451" s="9">
        <f t="shared" si="57"/>
        <v>1.8073377914330197E-4</v>
      </c>
      <c r="M451" s="6">
        <v>44075</v>
      </c>
      <c r="N451" s="7">
        <v>2.1917</v>
      </c>
      <c r="O451" s="9">
        <f t="shared" si="58"/>
        <v>-8.6615609044493657E-4</v>
      </c>
      <c r="P451" s="6">
        <v>44075</v>
      </c>
      <c r="Q451" s="7">
        <v>1.5211999999999999</v>
      </c>
      <c r="R451" s="9">
        <f t="shared" si="59"/>
        <v>3.945810864132145E-4</v>
      </c>
      <c r="S451" s="6">
        <v>44060</v>
      </c>
      <c r="T451" s="7">
        <v>1.2216</v>
      </c>
      <c r="U451" s="9">
        <f t="shared" si="60"/>
        <v>1.4756517461879191E-3</v>
      </c>
      <c r="V451" s="6">
        <v>44060</v>
      </c>
      <c r="W451" s="7">
        <v>1.1772</v>
      </c>
      <c r="X451" s="9">
        <f t="shared" si="61"/>
        <v>9.3529461780469426E-4</v>
      </c>
      <c r="Y451" s="6">
        <v>44060</v>
      </c>
      <c r="Z451" s="7">
        <v>1.0922000000000001</v>
      </c>
      <c r="AA451" s="9">
        <f t="shared" si="62"/>
        <v>4.5800128240374371E-4</v>
      </c>
    </row>
    <row r="452" spans="1:27" x14ac:dyDescent="0.25">
      <c r="A452" s="6">
        <v>44067</v>
      </c>
      <c r="B452" s="7">
        <v>20739.29</v>
      </c>
      <c r="C452" s="9">
        <f t="shared" ref="C452:C515" si="63">(B452-B451)/B451</f>
        <v>2.4263996144828375E-3</v>
      </c>
      <c r="D452" s="6">
        <v>44083</v>
      </c>
      <c r="E452" s="7">
        <v>1638.27</v>
      </c>
      <c r="F452" s="9">
        <f t="shared" ref="F452:F515" si="64">(E452-E451)/E451</f>
        <v>2.1996119799626946E-2</v>
      </c>
      <c r="G452" s="6">
        <v>44076</v>
      </c>
      <c r="H452" s="7">
        <v>2.0165000000000002</v>
      </c>
      <c r="I452" s="9">
        <f t="shared" ref="I452:I515" si="65">(H452-H451)/H451</f>
        <v>2.4801587301595584E-4</v>
      </c>
      <c r="J452" s="6">
        <v>44061</v>
      </c>
      <c r="K452" s="7">
        <v>1.1071</v>
      </c>
      <c r="L452" s="9">
        <f t="shared" ref="L452:L515" si="66">(K452-K451)/K451</f>
        <v>2.7105168052038935E-4</v>
      </c>
      <c r="M452" s="6">
        <v>44076</v>
      </c>
      <c r="N452" s="7">
        <v>2.1918000000000002</v>
      </c>
      <c r="O452" s="9">
        <f t="shared" ref="O452:O515" si="67">(N452-N451)/N451</f>
        <v>4.562668248401288E-5</v>
      </c>
      <c r="P452" s="6">
        <v>44076</v>
      </c>
      <c r="Q452" s="7">
        <v>1.5255000000000001</v>
      </c>
      <c r="R452" s="9">
        <f t="shared" ref="R452:R515" si="68">(Q452-Q451)/Q451</f>
        <v>2.8267157507232401E-3</v>
      </c>
      <c r="S452" s="6">
        <v>44061</v>
      </c>
      <c r="T452" s="7">
        <v>1.2205999999999999</v>
      </c>
      <c r="U452" s="9">
        <f t="shared" ref="U452:U515" si="69">(T452-T451)/T451</f>
        <v>-8.1859855926662728E-4</v>
      </c>
      <c r="V452" s="6">
        <v>44061</v>
      </c>
      <c r="W452" s="7">
        <v>1.1767000000000001</v>
      </c>
      <c r="X452" s="9">
        <f t="shared" ref="X452:X515" si="70">(W452-W451)/W451</f>
        <v>-4.2473666326872656E-4</v>
      </c>
      <c r="Y452" s="6">
        <v>44061</v>
      </c>
      <c r="Z452" s="7">
        <v>1.0922000000000001</v>
      </c>
      <c r="AA452" s="9">
        <f t="shared" ref="AA452:AA515" si="71">(Z452-Z451)/Z451</f>
        <v>0</v>
      </c>
    </row>
    <row r="453" spans="1:27" x14ac:dyDescent="0.25">
      <c r="A453" s="6">
        <v>44068</v>
      </c>
      <c r="B453" s="7">
        <v>20825.64</v>
      </c>
      <c r="C453" s="9">
        <f t="shared" si="63"/>
        <v>4.1635948000147806E-3</v>
      </c>
      <c r="D453" s="6">
        <v>44084</v>
      </c>
      <c r="E453" s="7">
        <v>1611.7</v>
      </c>
      <c r="F453" s="9">
        <f t="shared" si="64"/>
        <v>-1.6218327870253339E-2</v>
      </c>
      <c r="G453" s="6">
        <v>44077</v>
      </c>
      <c r="H453" s="7">
        <v>2.0156000000000001</v>
      </c>
      <c r="I453" s="9">
        <f t="shared" si="65"/>
        <v>-4.4631787751059896E-4</v>
      </c>
      <c r="J453" s="6">
        <v>44062</v>
      </c>
      <c r="K453" s="7">
        <v>1.1069</v>
      </c>
      <c r="L453" s="9">
        <f t="shared" si="66"/>
        <v>-1.8065215427691986E-4</v>
      </c>
      <c r="M453" s="6">
        <v>44077</v>
      </c>
      <c r="N453" s="7">
        <v>2.1913999999999998</v>
      </c>
      <c r="O453" s="9">
        <f t="shared" si="67"/>
        <v>-1.8249840313915502E-4</v>
      </c>
      <c r="P453" s="6">
        <v>44077</v>
      </c>
      <c r="Q453" s="7">
        <v>1.5253999999999999</v>
      </c>
      <c r="R453" s="9">
        <f t="shared" si="68"/>
        <v>-6.5552277941796801E-5</v>
      </c>
      <c r="S453" s="6">
        <v>44062</v>
      </c>
      <c r="T453" s="7">
        <v>1.2181999999999999</v>
      </c>
      <c r="U453" s="9">
        <f t="shared" si="69"/>
        <v>-1.9662461084712091E-3</v>
      </c>
      <c r="V453" s="6">
        <v>44062</v>
      </c>
      <c r="W453" s="7">
        <v>1.1755</v>
      </c>
      <c r="X453" s="9">
        <f t="shared" si="70"/>
        <v>-1.0198011387780146E-3</v>
      </c>
      <c r="Y453" s="6">
        <v>44062</v>
      </c>
      <c r="Z453" s="7">
        <v>1.0920000000000001</v>
      </c>
      <c r="AA453" s="9">
        <f t="shared" si="71"/>
        <v>-1.8311664530303788E-4</v>
      </c>
    </row>
    <row r="454" spans="1:27" x14ac:dyDescent="0.25">
      <c r="A454" s="6">
        <v>44069</v>
      </c>
      <c r="B454" s="7">
        <v>21187.93</v>
      </c>
      <c r="C454" s="9">
        <f t="shared" si="63"/>
        <v>1.73963441219574E-2</v>
      </c>
      <c r="D454" s="6">
        <v>44085</v>
      </c>
      <c r="E454" s="7">
        <v>1612.18</v>
      </c>
      <c r="F454" s="9">
        <f t="shared" si="64"/>
        <v>2.9782217534281703E-4</v>
      </c>
      <c r="G454" s="6">
        <v>44078</v>
      </c>
      <c r="H454" s="7">
        <v>2.0036</v>
      </c>
      <c r="I454" s="9">
        <f t="shared" si="65"/>
        <v>-5.953562214725149E-3</v>
      </c>
      <c r="J454" s="6">
        <v>44063</v>
      </c>
      <c r="K454" s="7">
        <v>1.1065</v>
      </c>
      <c r="L454" s="9">
        <f t="shared" si="66"/>
        <v>-3.6136959074889869E-4</v>
      </c>
      <c r="M454" s="6">
        <v>44078</v>
      </c>
      <c r="N454" s="7">
        <v>2.1918000000000002</v>
      </c>
      <c r="O454" s="9">
        <f t="shared" si="67"/>
        <v>1.8253171488564392E-4</v>
      </c>
      <c r="P454" s="6">
        <v>44078</v>
      </c>
      <c r="Q454" s="7">
        <v>1.5257000000000001</v>
      </c>
      <c r="R454" s="9">
        <f t="shared" si="68"/>
        <v>1.9666972597363907E-4</v>
      </c>
      <c r="S454" s="6">
        <v>44063</v>
      </c>
      <c r="T454" s="7">
        <v>1.2102999999999999</v>
      </c>
      <c r="U454" s="9">
        <f t="shared" si="69"/>
        <v>-6.4849778361517141E-3</v>
      </c>
      <c r="V454" s="6">
        <v>44063</v>
      </c>
      <c r="W454" s="7">
        <v>1.1720999999999999</v>
      </c>
      <c r="X454" s="9">
        <f t="shared" si="70"/>
        <v>-2.8923862186304291E-3</v>
      </c>
      <c r="Y454" s="6">
        <v>44063</v>
      </c>
      <c r="Z454" s="7">
        <v>1.0913999999999999</v>
      </c>
      <c r="AA454" s="9">
        <f t="shared" si="71"/>
        <v>-5.4945054945069224E-4</v>
      </c>
    </row>
    <row r="455" spans="1:27" x14ac:dyDescent="0.25">
      <c r="A455" s="6">
        <v>44070</v>
      </c>
      <c r="B455" s="7">
        <v>21188.01</v>
      </c>
      <c r="C455" s="9">
        <f t="shared" si="63"/>
        <v>3.7757345808726123E-6</v>
      </c>
      <c r="D455" s="6">
        <v>44088</v>
      </c>
      <c r="E455" s="7">
        <v>1640.72</v>
      </c>
      <c r="F455" s="9">
        <f t="shared" si="64"/>
        <v>1.770273790767778E-2</v>
      </c>
      <c r="G455" s="6">
        <v>44081</v>
      </c>
      <c r="H455" s="7">
        <v>2.0255000000000001</v>
      </c>
      <c r="I455" s="9">
        <f t="shared" si="65"/>
        <v>1.0930325414254358E-2</v>
      </c>
      <c r="J455" s="6">
        <v>44064</v>
      </c>
      <c r="K455" s="7">
        <v>1.107</v>
      </c>
      <c r="L455" s="9">
        <f t="shared" si="66"/>
        <v>4.5187528242200171E-4</v>
      </c>
      <c r="M455" s="6">
        <v>44081</v>
      </c>
      <c r="N455" s="7">
        <v>2.1935000000000002</v>
      </c>
      <c r="O455" s="9">
        <f t="shared" si="67"/>
        <v>7.7561821334064913E-4</v>
      </c>
      <c r="P455" s="6">
        <v>44081</v>
      </c>
      <c r="Q455" s="7">
        <v>1.5278</v>
      </c>
      <c r="R455" s="9">
        <f t="shared" si="68"/>
        <v>1.3764173821852203E-3</v>
      </c>
      <c r="S455" s="6">
        <v>44064</v>
      </c>
      <c r="T455" s="7">
        <v>1.2141999999999999</v>
      </c>
      <c r="U455" s="9">
        <f t="shared" si="69"/>
        <v>3.2223415682062421E-3</v>
      </c>
      <c r="V455" s="6">
        <v>44064</v>
      </c>
      <c r="W455" s="7">
        <v>1.1736</v>
      </c>
      <c r="X455" s="9">
        <f t="shared" si="70"/>
        <v>1.2797542871769106E-3</v>
      </c>
      <c r="Y455" s="6">
        <v>44064</v>
      </c>
      <c r="Z455" s="7">
        <v>1.0918000000000001</v>
      </c>
      <c r="AA455" s="9">
        <f t="shared" si="71"/>
        <v>3.6650174088343233E-4</v>
      </c>
    </row>
    <row r="456" spans="1:27" x14ac:dyDescent="0.25">
      <c r="A456" s="6">
        <v>44071</v>
      </c>
      <c r="B456" s="7">
        <v>21168.04</v>
      </c>
      <c r="C456" s="9">
        <f t="shared" si="63"/>
        <v>-9.4251418608909128E-4</v>
      </c>
      <c r="D456" s="6">
        <v>44089</v>
      </c>
      <c r="E456" s="7">
        <v>1670.36</v>
      </c>
      <c r="F456" s="9">
        <f t="shared" si="64"/>
        <v>1.8065239650884898E-2</v>
      </c>
      <c r="G456" s="6">
        <v>44082</v>
      </c>
      <c r="H456" s="7">
        <v>2.0043000000000002</v>
      </c>
      <c r="I456" s="9">
        <f t="shared" si="65"/>
        <v>-1.0466551468773086E-2</v>
      </c>
      <c r="J456" s="6">
        <v>44067</v>
      </c>
      <c r="K456" s="7">
        <v>1.1074999999999999</v>
      </c>
      <c r="L456" s="9">
        <f t="shared" si="66"/>
        <v>4.5167118337845072E-4</v>
      </c>
      <c r="M456" s="6">
        <v>44082</v>
      </c>
      <c r="N456" s="7">
        <v>2.1916000000000002</v>
      </c>
      <c r="O456" s="9">
        <f t="shared" si="67"/>
        <v>-8.6619557784363465E-4</v>
      </c>
      <c r="P456" s="6">
        <v>44082</v>
      </c>
      <c r="Q456" s="7">
        <v>1.5274000000000001</v>
      </c>
      <c r="R456" s="9">
        <f t="shared" si="68"/>
        <v>-2.6181437360908228E-4</v>
      </c>
      <c r="S456" s="6">
        <v>44067</v>
      </c>
      <c r="T456" s="7">
        <v>1.2235</v>
      </c>
      <c r="U456" s="9">
        <f t="shared" si="69"/>
        <v>7.6593641904135123E-3</v>
      </c>
      <c r="V456" s="6">
        <v>44067</v>
      </c>
      <c r="W456" s="7">
        <v>1.1778</v>
      </c>
      <c r="X456" s="9">
        <f t="shared" si="70"/>
        <v>3.5787321063394527E-3</v>
      </c>
      <c r="Y456" s="6">
        <v>44067</v>
      </c>
      <c r="Z456" s="7">
        <v>1.0927</v>
      </c>
      <c r="AA456" s="9">
        <f t="shared" si="71"/>
        <v>8.2432679978008863E-4</v>
      </c>
    </row>
    <row r="457" spans="1:27" x14ac:dyDescent="0.25">
      <c r="A457" s="6">
        <v>44074</v>
      </c>
      <c r="B457" s="7">
        <v>21106.98</v>
      </c>
      <c r="C457" s="9">
        <f t="shared" si="63"/>
        <v>-2.8845372552206679E-3</v>
      </c>
      <c r="D457" s="6">
        <v>44090</v>
      </c>
      <c r="E457" s="7">
        <v>1655.48</v>
      </c>
      <c r="F457" s="9">
        <f t="shared" si="64"/>
        <v>-8.9082592973968987E-3</v>
      </c>
      <c r="G457" s="6">
        <v>44083</v>
      </c>
      <c r="H457" s="7">
        <v>2.0129999999999999</v>
      </c>
      <c r="I457" s="9">
        <f t="shared" si="65"/>
        <v>4.3406675647356717E-3</v>
      </c>
      <c r="J457" s="6">
        <v>44068</v>
      </c>
      <c r="K457" s="7">
        <v>1.1088</v>
      </c>
      <c r="L457" s="9">
        <f t="shared" si="66"/>
        <v>1.1738148984199359E-3</v>
      </c>
      <c r="M457" s="6">
        <v>44083</v>
      </c>
      <c r="N457" s="7">
        <v>2.1957</v>
      </c>
      <c r="O457" s="9">
        <f t="shared" si="67"/>
        <v>1.8707793392953871E-3</v>
      </c>
      <c r="P457" s="6">
        <v>44083</v>
      </c>
      <c r="Q457" s="7">
        <v>1.5291000000000001</v>
      </c>
      <c r="R457" s="9">
        <f t="shared" si="68"/>
        <v>1.1130024878879367E-3</v>
      </c>
      <c r="S457" s="6">
        <v>44068</v>
      </c>
      <c r="T457" s="7">
        <v>1.2283999999999999</v>
      </c>
      <c r="U457" s="9">
        <f t="shared" si="69"/>
        <v>4.0049039640375188E-3</v>
      </c>
      <c r="V457" s="6">
        <v>44068</v>
      </c>
      <c r="W457" s="7">
        <v>1.1806000000000001</v>
      </c>
      <c r="X457" s="9">
        <f t="shared" si="70"/>
        <v>2.3773136355918966E-3</v>
      </c>
      <c r="Y457" s="6">
        <v>44068</v>
      </c>
      <c r="Z457" s="7">
        <v>1.0936999999999999</v>
      </c>
      <c r="AA457" s="9">
        <f t="shared" si="71"/>
        <v>9.1516427198672079E-4</v>
      </c>
    </row>
    <row r="458" spans="1:27" x14ac:dyDescent="0.25">
      <c r="A458" s="6">
        <v>44075</v>
      </c>
      <c r="B458" s="7">
        <v>21201.94</v>
      </c>
      <c r="C458" s="9">
        <f t="shared" si="63"/>
        <v>4.4989856436116931E-3</v>
      </c>
      <c r="D458" s="6">
        <v>44091</v>
      </c>
      <c r="E458" s="7">
        <v>1644.96</v>
      </c>
      <c r="F458" s="9">
        <f t="shared" si="64"/>
        <v>-6.3546524270906212E-3</v>
      </c>
      <c r="G458" s="6">
        <v>44084</v>
      </c>
      <c r="H458" s="7">
        <v>2.0144000000000002</v>
      </c>
      <c r="I458" s="9">
        <f t="shared" si="65"/>
        <v>6.9547938400411826E-4</v>
      </c>
      <c r="J458" s="6">
        <v>44069</v>
      </c>
      <c r="K458" s="7">
        <v>1.1103000000000001</v>
      </c>
      <c r="L458" s="9">
        <f t="shared" si="66"/>
        <v>1.3528138528139041E-3</v>
      </c>
      <c r="M458" s="6">
        <v>44084</v>
      </c>
      <c r="N458" s="7">
        <v>2.1964999999999999</v>
      </c>
      <c r="O458" s="9">
        <f t="shared" si="67"/>
        <v>3.6434849933957822E-4</v>
      </c>
      <c r="P458" s="6">
        <v>44084</v>
      </c>
      <c r="Q458" s="7">
        <v>1.5285</v>
      </c>
      <c r="R458" s="9">
        <f t="shared" si="68"/>
        <v>-3.9238767902698054E-4</v>
      </c>
      <c r="S458" s="6">
        <v>44069</v>
      </c>
      <c r="T458" s="7">
        <v>1.2337</v>
      </c>
      <c r="U458" s="9">
        <f t="shared" si="69"/>
        <v>4.3145555193748637E-3</v>
      </c>
      <c r="V458" s="6">
        <v>44069</v>
      </c>
      <c r="W458" s="7">
        <v>1.1834</v>
      </c>
      <c r="X458" s="9">
        <f t="shared" si="70"/>
        <v>2.3716754192782599E-3</v>
      </c>
      <c r="Y458" s="6">
        <v>44069</v>
      </c>
      <c r="Z458" s="7">
        <v>1.0949</v>
      </c>
      <c r="AA458" s="9">
        <f t="shared" si="71"/>
        <v>1.0971930145378898E-3</v>
      </c>
    </row>
    <row r="459" spans="1:27" x14ac:dyDescent="0.25">
      <c r="A459" s="6">
        <v>44076</v>
      </c>
      <c r="B459" s="7">
        <v>21681.360000000001</v>
      </c>
      <c r="C459" s="9">
        <f t="shared" si="63"/>
        <v>2.2612081724596989E-2</v>
      </c>
      <c r="D459" s="6">
        <v>44092</v>
      </c>
      <c r="E459" s="7">
        <v>1621.33</v>
      </c>
      <c r="F459" s="9">
        <f t="shared" si="64"/>
        <v>-1.4365090944460722E-2</v>
      </c>
      <c r="G459" s="6">
        <v>44085</v>
      </c>
      <c r="H459" s="7">
        <v>2.0175999999999998</v>
      </c>
      <c r="I459" s="9">
        <f t="shared" si="65"/>
        <v>1.5885623510721045E-3</v>
      </c>
      <c r="J459" s="6">
        <v>44070</v>
      </c>
      <c r="K459" s="7">
        <v>1.1112</v>
      </c>
      <c r="L459" s="9">
        <f t="shared" si="66"/>
        <v>8.1059173196424469E-4</v>
      </c>
      <c r="M459" s="6">
        <v>44085</v>
      </c>
      <c r="N459" s="7">
        <v>2.1968999999999999</v>
      </c>
      <c r="O459" s="9">
        <f t="shared" si="67"/>
        <v>1.8210789893009603E-4</v>
      </c>
      <c r="P459" s="6">
        <v>44085</v>
      </c>
      <c r="Q459" s="7">
        <v>1.5297000000000001</v>
      </c>
      <c r="R459" s="9">
        <f t="shared" si="68"/>
        <v>7.8508341511291453E-4</v>
      </c>
      <c r="S459" s="6">
        <v>44070</v>
      </c>
      <c r="T459" s="7">
        <v>1.2346999999999999</v>
      </c>
      <c r="U459" s="9">
        <f t="shared" si="69"/>
        <v>8.1056983059081609E-4</v>
      </c>
      <c r="V459" s="6">
        <v>44070</v>
      </c>
      <c r="W459" s="7">
        <v>1.1839</v>
      </c>
      <c r="X459" s="9">
        <f t="shared" si="70"/>
        <v>4.225114078079643E-4</v>
      </c>
      <c r="Y459" s="6">
        <v>44070</v>
      </c>
      <c r="Z459" s="7">
        <v>1.0949</v>
      </c>
      <c r="AA459" s="9">
        <f t="shared" si="71"/>
        <v>0</v>
      </c>
    </row>
    <row r="460" spans="1:27" x14ac:dyDescent="0.25">
      <c r="A460" s="6">
        <v>44077</v>
      </c>
      <c r="B460" s="7">
        <v>20835.89</v>
      </c>
      <c r="C460" s="9">
        <f t="shared" si="63"/>
        <v>-3.8995247530597764E-2</v>
      </c>
      <c r="D460" s="6">
        <v>44095</v>
      </c>
      <c r="E460" s="7">
        <v>1661.85</v>
      </c>
      <c r="F460" s="9">
        <f t="shared" si="64"/>
        <v>2.499182769701417E-2</v>
      </c>
      <c r="G460" s="6">
        <v>44088</v>
      </c>
      <c r="H460" s="7">
        <v>2.0171000000000001</v>
      </c>
      <c r="I460" s="9">
        <f t="shared" si="65"/>
        <v>-2.4781919111802286E-4</v>
      </c>
      <c r="J460" s="6">
        <v>44071</v>
      </c>
      <c r="K460" s="7">
        <v>1.111</v>
      </c>
      <c r="L460" s="9">
        <f t="shared" si="66"/>
        <v>-1.7998560115188803E-4</v>
      </c>
      <c r="M460" s="6">
        <v>44088</v>
      </c>
      <c r="N460" s="7">
        <v>2.1974</v>
      </c>
      <c r="O460" s="9">
        <f t="shared" si="67"/>
        <v>2.2759342710190132E-4</v>
      </c>
      <c r="P460" s="6">
        <v>44088</v>
      </c>
      <c r="Q460" s="7">
        <v>1.5295999999999998</v>
      </c>
      <c r="R460" s="9">
        <f t="shared" si="68"/>
        <v>-6.5372295221423178E-5</v>
      </c>
      <c r="S460" s="6">
        <v>44071</v>
      </c>
      <c r="T460" s="7">
        <v>1.2324999999999999</v>
      </c>
      <c r="U460" s="9">
        <f t="shared" si="69"/>
        <v>-1.781809346399919E-3</v>
      </c>
      <c r="V460" s="6">
        <v>44071</v>
      </c>
      <c r="W460" s="7">
        <v>1.1829000000000001</v>
      </c>
      <c r="X460" s="9">
        <f t="shared" si="70"/>
        <v>-8.4466593462276371E-4</v>
      </c>
      <c r="Y460" s="6">
        <v>44071</v>
      </c>
      <c r="Z460" s="7">
        <v>1.0945</v>
      </c>
      <c r="AA460" s="9">
        <f t="shared" si="71"/>
        <v>-3.6533016713851123E-4</v>
      </c>
    </row>
    <row r="461" spans="1:27" x14ac:dyDescent="0.25">
      <c r="A461" s="6">
        <v>44078</v>
      </c>
      <c r="B461" s="7">
        <v>20483.810000000001</v>
      </c>
      <c r="C461" s="9">
        <f t="shared" si="63"/>
        <v>-1.6897766306118823E-2</v>
      </c>
      <c r="D461" s="6">
        <v>44096</v>
      </c>
      <c r="E461" s="7">
        <v>1678.56</v>
      </c>
      <c r="F461" s="9">
        <f t="shared" si="64"/>
        <v>1.0055059120859305E-2</v>
      </c>
      <c r="G461" s="6">
        <v>44089</v>
      </c>
      <c r="H461" s="7">
        <v>2.0131999999999999</v>
      </c>
      <c r="I461" s="9">
        <f t="shared" si="65"/>
        <v>-1.9334688414060961E-3</v>
      </c>
      <c r="J461" s="6">
        <v>44074</v>
      </c>
      <c r="K461" s="7">
        <v>1.1115999999999999</v>
      </c>
      <c r="L461" s="9">
        <f t="shared" si="66"/>
        <v>5.4005400540048062E-4</v>
      </c>
      <c r="M461" s="6">
        <v>44089</v>
      </c>
      <c r="N461" s="7">
        <v>2.1979000000000002</v>
      </c>
      <c r="O461" s="9">
        <f t="shared" si="67"/>
        <v>2.2754164012021798E-4</v>
      </c>
      <c r="P461" s="6">
        <v>44089</v>
      </c>
      <c r="Q461" s="7">
        <v>1.5322</v>
      </c>
      <c r="R461" s="9">
        <f t="shared" si="68"/>
        <v>1.6997907949791828E-3</v>
      </c>
      <c r="S461" s="6">
        <v>44074</v>
      </c>
      <c r="T461" s="7">
        <v>1.2259</v>
      </c>
      <c r="U461" s="9">
        <f t="shared" si="69"/>
        <v>-5.3549695740364618E-3</v>
      </c>
      <c r="V461" s="6">
        <v>44074</v>
      </c>
      <c r="W461" s="7">
        <v>1.1806000000000001</v>
      </c>
      <c r="X461" s="9">
        <f t="shared" si="70"/>
        <v>-1.9443739961112255E-3</v>
      </c>
      <c r="Y461" s="6">
        <v>44074</v>
      </c>
      <c r="Z461" s="7">
        <v>1.0946</v>
      </c>
      <c r="AA461" s="9">
        <f t="shared" si="71"/>
        <v>9.1365920511639085E-5</v>
      </c>
    </row>
    <row r="462" spans="1:27" x14ac:dyDescent="0.25">
      <c r="A462" s="6">
        <v>44082</v>
      </c>
      <c r="B462" s="7">
        <v>20141.349999999999</v>
      </c>
      <c r="C462" s="9">
        <f t="shared" si="63"/>
        <v>-1.6718569445821004E-2</v>
      </c>
      <c r="D462" s="6">
        <v>44097</v>
      </c>
      <c r="E462" s="7">
        <v>1647.9</v>
      </c>
      <c r="F462" s="9">
        <f t="shared" si="64"/>
        <v>-1.8265656276808605E-2</v>
      </c>
      <c r="G462" s="6">
        <v>44090</v>
      </c>
      <c r="H462" s="7">
        <v>2.0064000000000002</v>
      </c>
      <c r="I462" s="9">
        <f t="shared" si="65"/>
        <v>-3.377707132922559E-3</v>
      </c>
      <c r="J462" s="6">
        <v>44075</v>
      </c>
      <c r="K462" s="7">
        <v>1.1115999999999999</v>
      </c>
      <c r="L462" s="9">
        <f t="shared" si="66"/>
        <v>0</v>
      </c>
      <c r="M462" s="6">
        <v>44090</v>
      </c>
      <c r="N462" s="7">
        <v>2.1987999999999999</v>
      </c>
      <c r="O462" s="9">
        <f t="shared" si="67"/>
        <v>4.0948177806073011E-4</v>
      </c>
      <c r="P462" s="6">
        <v>44090</v>
      </c>
      <c r="Q462" s="7">
        <v>1.5310999999999999</v>
      </c>
      <c r="R462" s="9">
        <f t="shared" si="68"/>
        <v>-7.1792194230524799E-4</v>
      </c>
      <c r="S462" s="6">
        <v>44075</v>
      </c>
      <c r="T462" s="7">
        <v>1.2290000000000001</v>
      </c>
      <c r="U462" s="9">
        <f t="shared" si="69"/>
        <v>2.5287543845338959E-3</v>
      </c>
      <c r="V462" s="6">
        <v>44075</v>
      </c>
      <c r="W462" s="7">
        <v>1.1818</v>
      </c>
      <c r="X462" s="9">
        <f t="shared" si="70"/>
        <v>1.0164323225477451E-3</v>
      </c>
      <c r="Y462" s="6">
        <v>44075</v>
      </c>
      <c r="Z462" s="7">
        <v>1.0946</v>
      </c>
      <c r="AA462" s="9">
        <f t="shared" si="71"/>
        <v>0</v>
      </c>
    </row>
    <row r="463" spans="1:27" x14ac:dyDescent="0.25">
      <c r="A463" s="6">
        <v>44083</v>
      </c>
      <c r="B463" s="7">
        <v>20604.189999999999</v>
      </c>
      <c r="C463" s="9">
        <f t="shared" si="63"/>
        <v>2.2979591735409997E-2</v>
      </c>
      <c r="D463" s="6">
        <v>44098</v>
      </c>
      <c r="E463" s="7">
        <v>1665.62</v>
      </c>
      <c r="F463" s="9">
        <f t="shared" si="64"/>
        <v>1.0753079677164755E-2</v>
      </c>
      <c r="G463" s="6">
        <v>44091</v>
      </c>
      <c r="H463" s="7">
        <v>1.9984999999999999</v>
      </c>
      <c r="I463" s="9">
        <f t="shared" si="65"/>
        <v>-3.9374003189793861E-3</v>
      </c>
      <c r="J463" s="6">
        <v>44076</v>
      </c>
      <c r="K463" s="7">
        <v>1.1128</v>
      </c>
      <c r="L463" s="9">
        <f t="shared" si="66"/>
        <v>1.0795250089961227E-3</v>
      </c>
      <c r="M463" s="6">
        <v>44091</v>
      </c>
      <c r="N463" s="7">
        <v>2.1995</v>
      </c>
      <c r="O463" s="9">
        <f t="shared" si="67"/>
        <v>3.1835546661822131E-4</v>
      </c>
      <c r="P463" s="6">
        <v>44091</v>
      </c>
      <c r="Q463" s="7">
        <v>1.5312000000000001</v>
      </c>
      <c r="R463" s="9">
        <f t="shared" si="68"/>
        <v>6.5312520410300466E-5</v>
      </c>
      <c r="S463" s="6">
        <v>44076</v>
      </c>
      <c r="T463" s="7">
        <v>1.2410000000000001</v>
      </c>
      <c r="U463" s="9">
        <f t="shared" si="69"/>
        <v>9.7640358014646125E-3</v>
      </c>
      <c r="V463" s="6">
        <v>44076</v>
      </c>
      <c r="W463" s="7">
        <v>1.1874</v>
      </c>
      <c r="X463" s="9">
        <f t="shared" si="70"/>
        <v>4.7385344389914109E-3</v>
      </c>
      <c r="Y463" s="6">
        <v>44076</v>
      </c>
      <c r="Z463" s="7">
        <v>1.0960000000000001</v>
      </c>
      <c r="AA463" s="9">
        <f t="shared" si="71"/>
        <v>1.2790060295999159E-3</v>
      </c>
    </row>
    <row r="464" spans="1:27" x14ac:dyDescent="0.25">
      <c r="A464" s="6">
        <v>44084</v>
      </c>
      <c r="B464" s="7">
        <v>20290.310000000001</v>
      </c>
      <c r="C464" s="9">
        <f t="shared" si="63"/>
        <v>-1.5233794679625717E-2</v>
      </c>
      <c r="D464" s="6">
        <v>44099</v>
      </c>
      <c r="E464" s="7">
        <v>1692.4</v>
      </c>
      <c r="F464" s="9">
        <f t="shared" si="64"/>
        <v>1.6078097044944346E-2</v>
      </c>
      <c r="G464" s="6">
        <v>44092</v>
      </c>
      <c r="H464" s="7">
        <v>1.9828000000000001</v>
      </c>
      <c r="I464" s="9">
        <f t="shared" si="65"/>
        <v>-7.8558919189391178E-3</v>
      </c>
      <c r="J464" s="6">
        <v>44077</v>
      </c>
      <c r="K464" s="7">
        <v>1.1123000000000001</v>
      </c>
      <c r="L464" s="9">
        <f t="shared" si="66"/>
        <v>-4.4931703810203533E-4</v>
      </c>
      <c r="M464" s="6">
        <v>44092</v>
      </c>
      <c r="N464" s="7">
        <v>2.1993999999999998</v>
      </c>
      <c r="O464" s="9">
        <f t="shared" si="67"/>
        <v>-4.5464878381546275E-5</v>
      </c>
      <c r="P464" s="6">
        <v>44092</v>
      </c>
      <c r="Q464" s="7">
        <v>1.5283</v>
      </c>
      <c r="R464" s="9">
        <f t="shared" si="68"/>
        <v>-1.8939393939394753E-3</v>
      </c>
      <c r="S464" s="6">
        <v>44077</v>
      </c>
      <c r="T464" s="7">
        <v>1.2316</v>
      </c>
      <c r="U464" s="9">
        <f t="shared" si="69"/>
        <v>-7.5745366639807209E-3</v>
      </c>
      <c r="V464" s="6">
        <v>44077</v>
      </c>
      <c r="W464" s="7">
        <v>1.1835</v>
      </c>
      <c r="X464" s="9">
        <f t="shared" si="70"/>
        <v>-3.2844871147044083E-3</v>
      </c>
      <c r="Y464" s="6">
        <v>44077</v>
      </c>
      <c r="Z464" s="7">
        <v>1.095</v>
      </c>
      <c r="AA464" s="9">
        <f t="shared" si="71"/>
        <v>-9.1240875912418958E-4</v>
      </c>
    </row>
    <row r="465" spans="1:27" x14ac:dyDescent="0.25">
      <c r="A465" s="6">
        <v>44085</v>
      </c>
      <c r="B465" s="7">
        <v>20314.580000000002</v>
      </c>
      <c r="C465" s="9">
        <f t="shared" si="63"/>
        <v>1.196137466603538E-3</v>
      </c>
      <c r="D465" s="6">
        <v>44102</v>
      </c>
      <c r="E465" s="7">
        <v>1722.42</v>
      </c>
      <c r="F465" s="9">
        <f t="shared" si="64"/>
        <v>1.7738123375088621E-2</v>
      </c>
      <c r="G465" s="6">
        <v>44095</v>
      </c>
      <c r="H465" s="7">
        <v>1.9624999999999999</v>
      </c>
      <c r="I465" s="9">
        <f t="shared" si="65"/>
        <v>-1.0238047205971457E-2</v>
      </c>
      <c r="J465" s="6">
        <v>44078</v>
      </c>
      <c r="K465" s="7">
        <v>1.1121000000000001</v>
      </c>
      <c r="L465" s="9">
        <f t="shared" si="66"/>
        <v>-1.7980760586170814E-4</v>
      </c>
      <c r="M465" s="6">
        <v>44095</v>
      </c>
      <c r="N465" s="7">
        <v>2.2015000000000002</v>
      </c>
      <c r="O465" s="9">
        <f t="shared" si="67"/>
        <v>9.5480585614278219E-4</v>
      </c>
      <c r="P465" s="6">
        <v>44095</v>
      </c>
      <c r="Q465" s="7">
        <v>1.5358000000000001</v>
      </c>
      <c r="R465" s="9">
        <f t="shared" si="68"/>
        <v>4.9074134659425912E-3</v>
      </c>
      <c r="S465" s="6">
        <v>44078</v>
      </c>
      <c r="T465" s="7">
        <v>1.2253000000000001</v>
      </c>
      <c r="U465" s="9">
        <f t="shared" si="69"/>
        <v>-5.1152971744072521E-3</v>
      </c>
      <c r="V465" s="6">
        <v>44078</v>
      </c>
      <c r="W465" s="7">
        <v>1.1823999999999999</v>
      </c>
      <c r="X465" s="9">
        <f t="shared" si="70"/>
        <v>-9.2944655682306791E-4</v>
      </c>
      <c r="Y465" s="6">
        <v>44078</v>
      </c>
      <c r="Z465" s="7">
        <v>1.0962000000000001</v>
      </c>
      <c r="AA465" s="9">
        <f t="shared" si="71"/>
        <v>1.0958904109589862E-3</v>
      </c>
    </row>
    <row r="466" spans="1:27" x14ac:dyDescent="0.25">
      <c r="A466" s="6">
        <v>44088</v>
      </c>
      <c r="B466" s="7">
        <v>20483.55</v>
      </c>
      <c r="C466" s="9">
        <f t="shared" si="63"/>
        <v>8.3176713473769835E-3</v>
      </c>
      <c r="D466" s="6">
        <v>44103</v>
      </c>
      <c r="E466" s="7">
        <v>1717.54</v>
      </c>
      <c r="F466" s="9">
        <f t="shared" si="64"/>
        <v>-2.8332230234205994E-3</v>
      </c>
      <c r="G466" s="6">
        <v>44096</v>
      </c>
      <c r="H466" s="7">
        <v>1.9643999999999999</v>
      </c>
      <c r="I466" s="9">
        <f t="shared" si="65"/>
        <v>9.6815286624204479E-4</v>
      </c>
      <c r="J466" s="6">
        <v>44081</v>
      </c>
      <c r="K466" s="7">
        <v>1.1133999999999999</v>
      </c>
      <c r="L466" s="9">
        <f t="shared" si="66"/>
        <v>1.1689596259327909E-3</v>
      </c>
      <c r="M466" s="6">
        <v>44096</v>
      </c>
      <c r="N466" s="7">
        <v>2.2002999999999999</v>
      </c>
      <c r="O466" s="9">
        <f t="shared" si="67"/>
        <v>-5.4508289802421609E-4</v>
      </c>
      <c r="P466" s="6">
        <v>44096</v>
      </c>
      <c r="Q466" s="7">
        <v>1.5329999999999999</v>
      </c>
      <c r="R466" s="9">
        <f t="shared" si="68"/>
        <v>-1.823154056517864E-3</v>
      </c>
      <c r="S466" s="6">
        <v>44081</v>
      </c>
      <c r="T466" s="7">
        <v>1.2302999999999999</v>
      </c>
      <c r="U466" s="9">
        <f t="shared" si="69"/>
        <v>4.080633314290291E-3</v>
      </c>
      <c r="V466" s="6">
        <v>44081</v>
      </c>
      <c r="W466" s="7">
        <v>1.1852</v>
      </c>
      <c r="X466" s="9">
        <f t="shared" si="70"/>
        <v>2.3680649526388159E-3</v>
      </c>
      <c r="Y466" s="6">
        <v>44081</v>
      </c>
      <c r="Z466" s="7">
        <v>1.0972999999999999</v>
      </c>
      <c r="AA466" s="9">
        <f t="shared" si="71"/>
        <v>1.0034665207077893E-3</v>
      </c>
    </row>
    <row r="467" spans="1:27" x14ac:dyDescent="0.25">
      <c r="A467" s="6">
        <v>44089</v>
      </c>
      <c r="B467" s="7">
        <v>20677.82</v>
      </c>
      <c r="C467" s="9">
        <f t="shared" si="63"/>
        <v>9.484195854722469E-3</v>
      </c>
      <c r="D467" s="6">
        <v>44104</v>
      </c>
      <c r="E467" s="7">
        <v>1715.79</v>
      </c>
      <c r="F467" s="9">
        <f t="shared" si="64"/>
        <v>-1.0188991231645261E-3</v>
      </c>
      <c r="G467" s="6">
        <v>44097</v>
      </c>
      <c r="H467" s="7">
        <v>1.9548000000000001</v>
      </c>
      <c r="I467" s="9">
        <f t="shared" si="65"/>
        <v>-4.88698839340248E-3</v>
      </c>
      <c r="J467" s="6">
        <v>44082</v>
      </c>
      <c r="K467" s="7">
        <v>1.1132</v>
      </c>
      <c r="L467" s="9">
        <f t="shared" si="66"/>
        <v>-1.7962996227768814E-4</v>
      </c>
      <c r="M467" s="6">
        <v>44097</v>
      </c>
      <c r="N467" s="7">
        <v>2.1993</v>
      </c>
      <c r="O467" s="9">
        <f t="shared" si="67"/>
        <v>-4.5448347952546918E-4</v>
      </c>
      <c r="P467" s="6">
        <v>44097</v>
      </c>
      <c r="Q467" s="7">
        <v>1.5306</v>
      </c>
      <c r="R467" s="9">
        <f t="shared" si="68"/>
        <v>-1.5655577299412641E-3</v>
      </c>
      <c r="S467" s="6">
        <v>44082</v>
      </c>
      <c r="T467" s="7">
        <v>1.2206999999999999</v>
      </c>
      <c r="U467" s="9">
        <f t="shared" si="69"/>
        <v>-7.8029748841746353E-3</v>
      </c>
      <c r="V467" s="6">
        <v>44082</v>
      </c>
      <c r="W467" s="7">
        <v>1.1802999999999999</v>
      </c>
      <c r="X467" s="9">
        <f t="shared" si="70"/>
        <v>-4.1343233209585944E-3</v>
      </c>
      <c r="Y467" s="6">
        <v>44082</v>
      </c>
      <c r="Z467" s="7">
        <v>1.0962000000000001</v>
      </c>
      <c r="AA467" s="9">
        <f t="shared" si="71"/>
        <v>-1.0024605850723401E-3</v>
      </c>
    </row>
    <row r="468" spans="1:27" x14ac:dyDescent="0.25">
      <c r="A468" s="6">
        <v>44090</v>
      </c>
      <c r="B468" s="7">
        <v>20613.84</v>
      </c>
      <c r="C468" s="9">
        <f t="shared" si="63"/>
        <v>-3.0941366159488557E-3</v>
      </c>
      <c r="D468" s="6">
        <v>44105</v>
      </c>
      <c r="E468" s="7">
        <v>1720.8</v>
      </c>
      <c r="F468" s="9">
        <f t="shared" si="64"/>
        <v>2.9199377546203155E-3</v>
      </c>
      <c r="G468" s="6">
        <v>44098</v>
      </c>
      <c r="H468" s="7">
        <v>1.9531000000000001</v>
      </c>
      <c r="I468" s="9">
        <f t="shared" si="65"/>
        <v>-8.6965418457132944E-4</v>
      </c>
      <c r="J468" s="6">
        <v>44083</v>
      </c>
      <c r="K468" s="7">
        <v>1.1133</v>
      </c>
      <c r="L468" s="9">
        <f t="shared" si="66"/>
        <v>8.9831117499091797E-5</v>
      </c>
      <c r="M468" s="6">
        <v>44098</v>
      </c>
      <c r="N468" s="7">
        <v>2.1985000000000001</v>
      </c>
      <c r="O468" s="9">
        <f t="shared" si="67"/>
        <v>-3.6375210294180505E-4</v>
      </c>
      <c r="P468" s="6">
        <v>44098</v>
      </c>
      <c r="Q468" s="7">
        <v>1.5312999999999999</v>
      </c>
      <c r="R468" s="9">
        <f t="shared" si="68"/>
        <v>4.5733699202921922E-4</v>
      </c>
      <c r="S468" s="6">
        <v>44083</v>
      </c>
      <c r="T468" s="7">
        <v>1.2283999999999999</v>
      </c>
      <c r="U468" s="9">
        <f t="shared" si="69"/>
        <v>6.3078561481117726E-3</v>
      </c>
      <c r="V468" s="6">
        <v>44083</v>
      </c>
      <c r="W468" s="7">
        <v>1.1841999999999999</v>
      </c>
      <c r="X468" s="9">
        <f t="shared" si="70"/>
        <v>3.3042446835550411E-3</v>
      </c>
      <c r="Y468" s="6">
        <v>44083</v>
      </c>
      <c r="Z468" s="7">
        <v>1.0975999999999999</v>
      </c>
      <c r="AA468" s="9">
        <f t="shared" si="71"/>
        <v>1.2771392081735503E-3</v>
      </c>
    </row>
    <row r="469" spans="1:27" x14ac:dyDescent="0.25">
      <c r="A469" s="6">
        <v>44091</v>
      </c>
      <c r="B469" s="7">
        <v>20392.87</v>
      </c>
      <c r="C469" s="9">
        <f t="shared" si="63"/>
        <v>-1.0719497192177739E-2</v>
      </c>
      <c r="D469" s="6">
        <v>44106</v>
      </c>
      <c r="E469" s="7">
        <v>1712.08</v>
      </c>
      <c r="F469" s="9">
        <f t="shared" si="64"/>
        <v>-5.0674105067410663E-3</v>
      </c>
      <c r="G469" s="6">
        <v>44099</v>
      </c>
      <c r="H469" s="7">
        <v>1.9525999999999999</v>
      </c>
      <c r="I469" s="9">
        <f t="shared" si="65"/>
        <v>-2.5600327684202905E-4</v>
      </c>
      <c r="J469" s="6">
        <v>44084</v>
      </c>
      <c r="K469" s="7">
        <v>1.1141000000000001</v>
      </c>
      <c r="L469" s="9">
        <f t="shared" si="66"/>
        <v>7.1858438875427462E-4</v>
      </c>
      <c r="M469" s="6">
        <v>44099</v>
      </c>
      <c r="N469" s="7">
        <v>2.1987999999999999</v>
      </c>
      <c r="O469" s="9">
        <f t="shared" si="67"/>
        <v>1.3645667500556966E-4</v>
      </c>
      <c r="P469" s="6">
        <v>44099</v>
      </c>
      <c r="Q469" s="7">
        <v>1.5321</v>
      </c>
      <c r="R469" s="9">
        <f t="shared" si="68"/>
        <v>5.2243192059043555E-4</v>
      </c>
      <c r="S469" s="6">
        <v>44084</v>
      </c>
      <c r="T469" s="7">
        <v>1.2255</v>
      </c>
      <c r="U469" s="9">
        <f t="shared" si="69"/>
        <v>-2.3607945294691493E-3</v>
      </c>
      <c r="V469" s="6">
        <v>44084</v>
      </c>
      <c r="W469" s="7">
        <v>1.1833</v>
      </c>
      <c r="X469" s="9">
        <f t="shared" si="70"/>
        <v>-7.6000675561552179E-4</v>
      </c>
      <c r="Y469" s="6">
        <v>44084</v>
      </c>
      <c r="Z469" s="7">
        <v>1.0976999999999999</v>
      </c>
      <c r="AA469" s="9">
        <f t="shared" si="71"/>
        <v>9.1107871720106588E-5</v>
      </c>
    </row>
    <row r="470" spans="1:27" x14ac:dyDescent="0.25">
      <c r="A470" s="6">
        <v>44092</v>
      </c>
      <c r="B470" s="7">
        <v>20268.55</v>
      </c>
      <c r="C470" s="9">
        <f t="shared" si="63"/>
        <v>-6.0962483456227451E-3</v>
      </c>
      <c r="D470" s="6">
        <v>44109</v>
      </c>
      <c r="E470" s="7">
        <v>1736.85</v>
      </c>
      <c r="F470" s="9">
        <f t="shared" si="64"/>
        <v>1.4467781879351422E-2</v>
      </c>
      <c r="G470" s="6">
        <v>44103</v>
      </c>
      <c r="H470" s="7">
        <v>1.9761</v>
      </c>
      <c r="I470" s="9">
        <f t="shared" si="65"/>
        <v>1.2035235071187174E-2</v>
      </c>
      <c r="J470" s="6">
        <v>44085</v>
      </c>
      <c r="K470" s="7">
        <v>1.1141000000000001</v>
      </c>
      <c r="L470" s="9">
        <f t="shared" si="66"/>
        <v>0</v>
      </c>
      <c r="M470" s="6">
        <v>44103</v>
      </c>
      <c r="N470" s="7">
        <v>2.2008000000000001</v>
      </c>
      <c r="O470" s="9">
        <f t="shared" si="67"/>
        <v>9.0958704748054576E-4</v>
      </c>
      <c r="P470" s="6">
        <v>44103</v>
      </c>
      <c r="Q470" s="7">
        <v>1.5308999999999999</v>
      </c>
      <c r="R470" s="9">
        <f t="shared" si="68"/>
        <v>-7.83238691991443E-4</v>
      </c>
      <c r="S470" s="6">
        <v>44085</v>
      </c>
      <c r="T470" s="7">
        <v>1.2267999999999999</v>
      </c>
      <c r="U470" s="9">
        <f t="shared" si="69"/>
        <v>1.0607915136677738E-3</v>
      </c>
      <c r="V470" s="6">
        <v>44085</v>
      </c>
      <c r="W470" s="7">
        <v>1.1838</v>
      </c>
      <c r="X470" s="9">
        <f t="shared" si="70"/>
        <v>4.2254711400316482E-4</v>
      </c>
      <c r="Y470" s="6">
        <v>44085</v>
      </c>
      <c r="Z470" s="7">
        <v>1.0978000000000001</v>
      </c>
      <c r="AA470" s="9">
        <f t="shared" si="71"/>
        <v>9.1099571832204651E-5</v>
      </c>
    </row>
    <row r="471" spans="1:27" x14ac:dyDescent="0.25">
      <c r="A471" s="6">
        <v>44095</v>
      </c>
      <c r="B471" s="7">
        <v>20196.599999999999</v>
      </c>
      <c r="C471" s="9">
        <f t="shared" si="63"/>
        <v>-3.5498345959627466E-3</v>
      </c>
      <c r="D471" s="6">
        <v>44110</v>
      </c>
      <c r="E471" s="7">
        <v>1717.72</v>
      </c>
      <c r="F471" s="9">
        <f t="shared" si="64"/>
        <v>-1.1014192359731631E-2</v>
      </c>
      <c r="G471" s="6">
        <v>44104</v>
      </c>
      <c r="H471" s="7">
        <v>1.9809000000000001</v>
      </c>
      <c r="I471" s="9">
        <f t="shared" si="65"/>
        <v>2.4290268711098313E-3</v>
      </c>
      <c r="J471" s="6">
        <v>44088</v>
      </c>
      <c r="K471" s="7">
        <v>1.1146</v>
      </c>
      <c r="L471" s="9">
        <f t="shared" si="66"/>
        <v>4.4879274750915076E-4</v>
      </c>
      <c r="M471" s="6">
        <v>44104</v>
      </c>
      <c r="N471" s="7">
        <v>2.2023000000000001</v>
      </c>
      <c r="O471" s="9">
        <f t="shared" si="67"/>
        <v>6.8157033805891349E-4</v>
      </c>
      <c r="P471" s="6">
        <v>44104</v>
      </c>
      <c r="Q471" s="7">
        <v>1.5287999999999999</v>
      </c>
      <c r="R471" s="9">
        <f t="shared" si="68"/>
        <v>-1.3717421124828473E-3</v>
      </c>
      <c r="S471" s="6">
        <v>44088</v>
      </c>
      <c r="T471" s="7">
        <v>1.2374000000000001</v>
      </c>
      <c r="U471" s="9">
        <f t="shared" si="69"/>
        <v>8.6403651776982109E-3</v>
      </c>
      <c r="V471" s="6">
        <v>44088</v>
      </c>
      <c r="W471" s="7">
        <v>1.1886000000000001</v>
      </c>
      <c r="X471" s="9">
        <f t="shared" si="70"/>
        <v>4.0547389761785247E-3</v>
      </c>
      <c r="Y471" s="6">
        <v>44088</v>
      </c>
      <c r="Z471" s="7">
        <v>1.0987</v>
      </c>
      <c r="AA471" s="9">
        <f t="shared" si="71"/>
        <v>8.1982146110393583E-4</v>
      </c>
    </row>
    <row r="472" spans="1:27" x14ac:dyDescent="0.25">
      <c r="A472" s="6">
        <v>44096</v>
      </c>
      <c r="B472" s="7">
        <v>20408.57</v>
      </c>
      <c r="C472" s="9">
        <f t="shared" si="63"/>
        <v>1.0495330897279798E-2</v>
      </c>
      <c r="D472" s="6">
        <v>44111</v>
      </c>
      <c r="E472" s="7">
        <v>1762.94</v>
      </c>
      <c r="F472" s="9">
        <f t="shared" si="64"/>
        <v>2.6325594392566907E-2</v>
      </c>
      <c r="G472" s="6">
        <v>44105</v>
      </c>
      <c r="H472" s="7">
        <v>1.988</v>
      </c>
      <c r="I472" s="9">
        <f t="shared" si="65"/>
        <v>3.584229390680945E-3</v>
      </c>
      <c r="J472" s="6">
        <v>44089</v>
      </c>
      <c r="K472" s="7">
        <v>1.1160000000000001</v>
      </c>
      <c r="L472" s="9">
        <f t="shared" si="66"/>
        <v>1.2560559842096427E-3</v>
      </c>
      <c r="M472" s="6">
        <v>44105</v>
      </c>
      <c r="N472" s="7">
        <v>2.2018</v>
      </c>
      <c r="O472" s="9">
        <f t="shared" si="67"/>
        <v>-2.2703537211105068E-4</v>
      </c>
      <c r="P472" s="6">
        <v>44105</v>
      </c>
      <c r="Q472" s="7">
        <v>1.5274999999999999</v>
      </c>
      <c r="R472" s="9">
        <f t="shared" si="68"/>
        <v>-8.5034013605447335E-4</v>
      </c>
      <c r="S472" s="6">
        <v>44089</v>
      </c>
      <c r="T472" s="7">
        <v>1.2441</v>
      </c>
      <c r="U472" s="9">
        <f t="shared" si="69"/>
        <v>5.4145789558751644E-3</v>
      </c>
      <c r="V472" s="6">
        <v>44089</v>
      </c>
      <c r="W472" s="7">
        <v>1.1919999999999999</v>
      </c>
      <c r="X472" s="9">
        <f t="shared" si="70"/>
        <v>2.8605081608613892E-3</v>
      </c>
      <c r="Y472" s="6">
        <v>44089</v>
      </c>
      <c r="Z472" s="7">
        <v>1.0995999999999999</v>
      </c>
      <c r="AA472" s="9">
        <f t="shared" si="71"/>
        <v>8.1914990443242091E-4</v>
      </c>
    </row>
    <row r="473" spans="1:27" x14ac:dyDescent="0.25">
      <c r="A473" s="6">
        <v>44097</v>
      </c>
      <c r="B473" s="7">
        <v>20185.78</v>
      </c>
      <c r="C473" s="9">
        <f t="shared" si="63"/>
        <v>-1.0916492434305827E-2</v>
      </c>
      <c r="D473" s="6">
        <v>44112</v>
      </c>
      <c r="E473" s="7">
        <v>1784.26</v>
      </c>
      <c r="F473" s="9">
        <f t="shared" si="64"/>
        <v>1.2093434830453638E-2</v>
      </c>
      <c r="G473" s="6">
        <v>44106</v>
      </c>
      <c r="H473" s="7">
        <v>1.9889999999999999</v>
      </c>
      <c r="I473" s="9">
        <f t="shared" si="65"/>
        <v>5.0301810865185611E-4</v>
      </c>
      <c r="J473" s="6">
        <v>44090</v>
      </c>
      <c r="K473" s="7">
        <v>1.1153999999999999</v>
      </c>
      <c r="L473" s="9">
        <f t="shared" si="66"/>
        <v>-5.3763440860229029E-4</v>
      </c>
      <c r="M473" s="6">
        <v>44106</v>
      </c>
      <c r="N473" s="7">
        <v>2.2031000000000001</v>
      </c>
      <c r="O473" s="9">
        <f t="shared" si="67"/>
        <v>5.9042601507860787E-4</v>
      </c>
      <c r="P473" s="6">
        <v>44106</v>
      </c>
      <c r="Q473" s="7">
        <v>1.5314999999999999</v>
      </c>
      <c r="R473" s="9">
        <f t="shared" si="68"/>
        <v>2.6186579378068764E-3</v>
      </c>
      <c r="S473" s="6">
        <v>44090</v>
      </c>
      <c r="T473" s="7">
        <v>1.2455000000000001</v>
      </c>
      <c r="U473" s="9">
        <f t="shared" si="69"/>
        <v>1.125311470139111E-3</v>
      </c>
      <c r="V473" s="6">
        <v>44090</v>
      </c>
      <c r="W473" s="7">
        <v>1.1924999999999999</v>
      </c>
      <c r="X473" s="9">
        <f t="shared" si="70"/>
        <v>4.1946308724827595E-4</v>
      </c>
      <c r="Y473" s="6">
        <v>44090</v>
      </c>
      <c r="Z473" s="7">
        <v>1.0996999999999999</v>
      </c>
      <c r="AA473" s="9">
        <f t="shared" si="71"/>
        <v>9.0942160785730254E-5</v>
      </c>
    </row>
    <row r="474" spans="1:27" x14ac:dyDescent="0.25">
      <c r="A474" s="6">
        <v>44098</v>
      </c>
      <c r="B474" s="7">
        <v>20211.060000000001</v>
      </c>
      <c r="C474" s="9">
        <f t="shared" si="63"/>
        <v>1.2523667651189339E-3</v>
      </c>
      <c r="D474" s="6">
        <v>44113</v>
      </c>
      <c r="E474" s="7">
        <v>1784.34</v>
      </c>
      <c r="F474" s="9">
        <f t="shared" si="64"/>
        <v>4.483651485765933E-5</v>
      </c>
      <c r="G474" s="6">
        <v>44109</v>
      </c>
      <c r="H474" s="7">
        <v>2.0023</v>
      </c>
      <c r="I474" s="9">
        <f t="shared" si="65"/>
        <v>6.6867772750126148E-3</v>
      </c>
      <c r="J474" s="6">
        <v>44091</v>
      </c>
      <c r="K474" s="7">
        <v>1.1152</v>
      </c>
      <c r="L474" s="9">
        <f t="shared" si="66"/>
        <v>-1.7930787161554419E-4</v>
      </c>
      <c r="M474" s="6">
        <v>44109</v>
      </c>
      <c r="N474" s="7">
        <v>2.2040000000000002</v>
      </c>
      <c r="O474" s="9">
        <f t="shared" si="67"/>
        <v>4.0851527393224226E-4</v>
      </c>
      <c r="P474" s="6">
        <v>44109</v>
      </c>
      <c r="Q474" s="7">
        <v>1.5312999999999999</v>
      </c>
      <c r="R474" s="9">
        <f t="shared" si="68"/>
        <v>-1.3059092393077245E-4</v>
      </c>
      <c r="S474" s="6">
        <v>44091</v>
      </c>
      <c r="T474" s="7">
        <v>1.2425999999999999</v>
      </c>
      <c r="U474" s="9">
        <f t="shared" si="69"/>
        <v>-2.3283821758330989E-3</v>
      </c>
      <c r="V474" s="6">
        <v>44091</v>
      </c>
      <c r="W474" s="7">
        <v>1.1911</v>
      </c>
      <c r="X474" s="9">
        <f t="shared" si="70"/>
        <v>-1.1740041928719881E-3</v>
      </c>
      <c r="Y474" s="6">
        <v>44091</v>
      </c>
      <c r="Z474" s="7">
        <v>1.0992999999999999</v>
      </c>
      <c r="AA474" s="9">
        <f t="shared" si="71"/>
        <v>-3.6373556424475401E-4</v>
      </c>
    </row>
    <row r="475" spans="1:27" x14ac:dyDescent="0.25">
      <c r="A475" s="6">
        <v>44099</v>
      </c>
      <c r="B475" s="7">
        <v>20514.52</v>
      </c>
      <c r="C475" s="9">
        <f t="shared" si="63"/>
        <v>1.5014551438667695E-2</v>
      </c>
      <c r="D475" s="6">
        <v>44116</v>
      </c>
      <c r="E475" s="7">
        <v>1822.46</v>
      </c>
      <c r="F475" s="9">
        <f t="shared" si="64"/>
        <v>2.1363641458466504E-2</v>
      </c>
      <c r="G475" s="6">
        <v>44110</v>
      </c>
      <c r="H475" s="7">
        <v>2.0150000000000001</v>
      </c>
      <c r="I475" s="9">
        <f t="shared" si="65"/>
        <v>6.3427058882286154E-3</v>
      </c>
      <c r="J475" s="6">
        <v>44092</v>
      </c>
      <c r="K475" s="7">
        <v>1.115</v>
      </c>
      <c r="L475" s="9">
        <f t="shared" si="66"/>
        <v>-1.7934002869438484E-4</v>
      </c>
      <c r="M475" s="6">
        <v>44110</v>
      </c>
      <c r="N475" s="7">
        <v>2.2033</v>
      </c>
      <c r="O475" s="9">
        <f t="shared" si="67"/>
        <v>-3.1760435571694416E-4</v>
      </c>
      <c r="P475" s="6">
        <v>44110</v>
      </c>
      <c r="Q475" s="7">
        <v>1.5306999999999999</v>
      </c>
      <c r="R475" s="9">
        <f t="shared" si="68"/>
        <v>-3.9182394044271791E-4</v>
      </c>
      <c r="S475" s="6">
        <v>44092</v>
      </c>
      <c r="T475" s="7">
        <v>1.2410000000000001</v>
      </c>
      <c r="U475" s="9">
        <f t="shared" si="69"/>
        <v>-1.2876227265409817E-3</v>
      </c>
      <c r="V475" s="6">
        <v>44092</v>
      </c>
      <c r="W475" s="7">
        <v>1.1921999999999999</v>
      </c>
      <c r="X475" s="9">
        <f t="shared" si="70"/>
        <v>9.2351607757524873E-4</v>
      </c>
      <c r="Y475" s="6">
        <v>44092</v>
      </c>
      <c r="Z475" s="7">
        <v>1.1007</v>
      </c>
      <c r="AA475" s="9">
        <f t="shared" si="71"/>
        <v>1.2735377058128517E-3</v>
      </c>
    </row>
    <row r="476" spans="1:27" x14ac:dyDescent="0.25">
      <c r="A476" s="6">
        <v>44102</v>
      </c>
      <c r="B476" s="7">
        <v>20888.07</v>
      </c>
      <c r="C476" s="9">
        <f t="shared" si="63"/>
        <v>1.8209053879886014E-2</v>
      </c>
      <c r="D476" s="6">
        <v>44117</v>
      </c>
      <c r="E476" s="7">
        <v>1843.16</v>
      </c>
      <c r="F476" s="9">
        <f t="shared" si="64"/>
        <v>1.1358273981321974E-2</v>
      </c>
      <c r="G476" s="6">
        <v>44111</v>
      </c>
      <c r="H476" s="7">
        <v>2.012</v>
      </c>
      <c r="I476" s="9">
        <f t="shared" si="65"/>
        <v>-1.4888337468983194E-3</v>
      </c>
      <c r="J476" s="6">
        <v>44095</v>
      </c>
      <c r="K476" s="7">
        <v>1.1158999999999999</v>
      </c>
      <c r="L476" s="9">
        <f t="shared" si="66"/>
        <v>8.0717488789228782E-4</v>
      </c>
      <c r="M476" s="6">
        <v>44111</v>
      </c>
      <c r="N476" s="7">
        <v>2.2038000000000002</v>
      </c>
      <c r="O476" s="9">
        <f t="shared" si="67"/>
        <v>2.2693232877963373E-4</v>
      </c>
      <c r="P476" s="6">
        <v>44111</v>
      </c>
      <c r="Q476" s="7">
        <v>1.5348999999999999</v>
      </c>
      <c r="R476" s="9">
        <f t="shared" si="68"/>
        <v>2.7438426863526373E-3</v>
      </c>
      <c r="S476" s="6">
        <v>44095</v>
      </c>
      <c r="T476" s="7">
        <v>1.2274</v>
      </c>
      <c r="U476" s="9">
        <f t="shared" si="69"/>
        <v>-1.0958904109589086E-2</v>
      </c>
      <c r="V476" s="6">
        <v>44095</v>
      </c>
      <c r="W476" s="7">
        <v>1.1869000000000001</v>
      </c>
      <c r="X476" s="9">
        <f t="shared" si="70"/>
        <v>-4.4455628250292404E-3</v>
      </c>
      <c r="Y476" s="6">
        <v>44095</v>
      </c>
      <c r="Z476" s="7">
        <v>1.1006</v>
      </c>
      <c r="AA476" s="9">
        <f t="shared" si="71"/>
        <v>-9.0851276460424257E-5</v>
      </c>
    </row>
    <row r="477" spans="1:27" x14ac:dyDescent="0.25">
      <c r="A477" s="6">
        <v>44103</v>
      </c>
      <c r="B477" s="7">
        <v>20838.91</v>
      </c>
      <c r="C477" s="9">
        <f t="shared" si="63"/>
        <v>-2.3534965173900631E-3</v>
      </c>
      <c r="D477" s="6">
        <v>44118</v>
      </c>
      <c r="E477" s="7">
        <v>1823.88</v>
      </c>
      <c r="F477" s="9">
        <f t="shared" si="64"/>
        <v>-1.0460296447405527E-2</v>
      </c>
      <c r="G477" s="6">
        <v>44112</v>
      </c>
      <c r="H477" s="7">
        <v>2.0072999999999999</v>
      </c>
      <c r="I477" s="9">
        <f t="shared" si="65"/>
        <v>-2.3359840954275094E-3</v>
      </c>
      <c r="J477" s="6">
        <v>44096</v>
      </c>
      <c r="K477" s="7">
        <v>1.1153999999999999</v>
      </c>
      <c r="L477" s="9">
        <f t="shared" si="66"/>
        <v>-4.4806882337122052E-4</v>
      </c>
      <c r="M477" s="6">
        <v>44112</v>
      </c>
      <c r="N477" s="7">
        <v>2.2048000000000001</v>
      </c>
      <c r="O477" s="9">
        <f t="shared" si="67"/>
        <v>4.5376168436332231E-4</v>
      </c>
      <c r="P477" s="6">
        <v>44112</v>
      </c>
      <c r="Q477" s="7">
        <v>1.5383</v>
      </c>
      <c r="R477" s="9">
        <f t="shared" si="68"/>
        <v>2.2151280213695158E-3</v>
      </c>
      <c r="S477" s="6">
        <v>44096</v>
      </c>
      <c r="T477" s="7">
        <v>1.2282999999999999</v>
      </c>
      <c r="U477" s="9">
        <f t="shared" si="69"/>
        <v>7.3325729183632135E-4</v>
      </c>
      <c r="V477" s="6">
        <v>44096</v>
      </c>
      <c r="W477" s="7">
        <v>1.1869000000000001</v>
      </c>
      <c r="X477" s="9">
        <f t="shared" si="70"/>
        <v>0</v>
      </c>
      <c r="Y477" s="6">
        <v>44096</v>
      </c>
      <c r="Z477" s="7">
        <v>1.1003000000000001</v>
      </c>
      <c r="AA477" s="9">
        <f t="shared" si="71"/>
        <v>-2.7257859349442753E-4</v>
      </c>
    </row>
    <row r="478" spans="1:27" x14ac:dyDescent="0.25">
      <c r="A478" s="6">
        <v>44104</v>
      </c>
      <c r="B478" s="7">
        <v>20982.799999999999</v>
      </c>
      <c r="C478" s="9">
        <f t="shared" si="63"/>
        <v>6.9048717039422612E-3</v>
      </c>
      <c r="D478" s="6">
        <v>44119</v>
      </c>
      <c r="E478" s="7">
        <v>1823.92</v>
      </c>
      <c r="F478" s="9">
        <f t="shared" si="64"/>
        <v>2.1931267407923557E-5</v>
      </c>
      <c r="G478" s="6">
        <v>44113</v>
      </c>
      <c r="H478" s="7">
        <v>1.9938</v>
      </c>
      <c r="I478" s="9">
        <f t="shared" si="65"/>
        <v>-6.7254520998355233E-3</v>
      </c>
      <c r="J478" s="6">
        <v>44097</v>
      </c>
      <c r="K478" s="7">
        <v>1.1147</v>
      </c>
      <c r="L478" s="9">
        <f t="shared" si="66"/>
        <v>-6.275775506544046E-4</v>
      </c>
      <c r="M478" s="6">
        <v>44113</v>
      </c>
      <c r="N478" s="7">
        <v>2.2052</v>
      </c>
      <c r="O478" s="9">
        <f t="shared" si="67"/>
        <v>1.8142235123365201E-4</v>
      </c>
      <c r="P478" s="6">
        <v>44113</v>
      </c>
      <c r="Q478" s="7">
        <v>1.5361</v>
      </c>
      <c r="R478" s="9">
        <f t="shared" si="68"/>
        <v>-1.4301501657673925E-3</v>
      </c>
      <c r="S478" s="6">
        <v>44097</v>
      </c>
      <c r="T478" s="7">
        <v>1.224</v>
      </c>
      <c r="U478" s="9">
        <f t="shared" si="69"/>
        <v>-3.5007734266872675E-3</v>
      </c>
      <c r="V478" s="6">
        <v>44097</v>
      </c>
      <c r="W478" s="7">
        <v>1.1846000000000001</v>
      </c>
      <c r="X478" s="9">
        <f t="shared" si="70"/>
        <v>-1.9378212149296222E-3</v>
      </c>
      <c r="Y478" s="6">
        <v>44097</v>
      </c>
      <c r="Z478" s="7">
        <v>1.0993999999999999</v>
      </c>
      <c r="AA478" s="9">
        <f t="shared" si="71"/>
        <v>-8.1795873852596828E-4</v>
      </c>
    </row>
    <row r="479" spans="1:27" x14ac:dyDescent="0.25">
      <c r="A479" s="6">
        <v>44105</v>
      </c>
      <c r="B479" s="7">
        <v>21257.78</v>
      </c>
      <c r="C479" s="9">
        <f t="shared" si="63"/>
        <v>1.3105019349181214E-2</v>
      </c>
      <c r="D479" s="6">
        <v>44120</v>
      </c>
      <c r="E479" s="7">
        <v>1815.69</v>
      </c>
      <c r="F479" s="9">
        <f t="shared" si="64"/>
        <v>-4.5122593096188525E-3</v>
      </c>
      <c r="G479" s="6">
        <v>44116</v>
      </c>
      <c r="H479" s="7">
        <v>1.9883</v>
      </c>
      <c r="I479" s="9">
        <f t="shared" si="65"/>
        <v>-2.7585515096800383E-3</v>
      </c>
      <c r="J479" s="6">
        <v>44098</v>
      </c>
      <c r="K479" s="7">
        <v>1.1134999999999999</v>
      </c>
      <c r="L479" s="9">
        <f t="shared" si="66"/>
        <v>-1.0765228312551269E-3</v>
      </c>
      <c r="M479" s="6">
        <v>44116</v>
      </c>
      <c r="N479" s="7">
        <v>2.2073</v>
      </c>
      <c r="O479" s="9">
        <f t="shared" si="67"/>
        <v>9.5229457645564604E-4</v>
      </c>
      <c r="P479" s="6">
        <v>44116</v>
      </c>
      <c r="Q479" s="7">
        <v>1.5387</v>
      </c>
      <c r="R479" s="9">
        <f t="shared" si="68"/>
        <v>1.6925981381420061E-3</v>
      </c>
      <c r="S479" s="6">
        <v>44098</v>
      </c>
      <c r="T479" s="7">
        <v>1.2186999999999999</v>
      </c>
      <c r="U479" s="9">
        <f t="shared" si="69"/>
        <v>-4.3300653594771912E-3</v>
      </c>
      <c r="V479" s="6">
        <v>44098</v>
      </c>
      <c r="W479" s="7">
        <v>1.1820999999999999</v>
      </c>
      <c r="X479" s="9">
        <f t="shared" si="70"/>
        <v>-2.1104170184029786E-3</v>
      </c>
      <c r="Y479" s="6">
        <v>44098</v>
      </c>
      <c r="Z479" s="7">
        <v>1.0986</v>
      </c>
      <c r="AA479" s="9">
        <f t="shared" si="71"/>
        <v>-7.2766963798427502E-4</v>
      </c>
    </row>
    <row r="480" spans="1:27" x14ac:dyDescent="0.25">
      <c r="A480" s="6">
        <v>44106</v>
      </c>
      <c r="B480" s="7">
        <v>21092.29</v>
      </c>
      <c r="C480" s="9">
        <f t="shared" si="63"/>
        <v>-7.7849145112988266E-3</v>
      </c>
      <c r="D480" s="6">
        <v>44123</v>
      </c>
      <c r="E480" s="7">
        <v>1790.8</v>
      </c>
      <c r="F480" s="9">
        <f t="shared" si="64"/>
        <v>-1.3708287207618096E-2</v>
      </c>
      <c r="G480" s="6">
        <v>44117</v>
      </c>
      <c r="H480" s="7">
        <v>1.9795</v>
      </c>
      <c r="I480" s="9">
        <f t="shared" si="65"/>
        <v>-4.425891465070623E-3</v>
      </c>
      <c r="J480" s="6">
        <v>44099</v>
      </c>
      <c r="K480" s="7">
        <v>1.1133</v>
      </c>
      <c r="L480" s="9">
        <f t="shared" si="66"/>
        <v>-1.7961383026491063E-4</v>
      </c>
      <c r="M480" s="6">
        <v>44117</v>
      </c>
      <c r="N480" s="7">
        <v>2.2065999999999999</v>
      </c>
      <c r="O480" s="9">
        <f t="shared" si="67"/>
        <v>-3.1712952475882069E-4</v>
      </c>
      <c r="P480" s="6">
        <v>44117</v>
      </c>
      <c r="Q480" s="7">
        <v>1.5432999999999999</v>
      </c>
      <c r="R480" s="9">
        <f t="shared" si="68"/>
        <v>2.9895366218235767E-3</v>
      </c>
      <c r="S480" s="6">
        <v>44099</v>
      </c>
      <c r="T480" s="7">
        <v>1.2229000000000001</v>
      </c>
      <c r="U480" s="9">
        <f t="shared" si="69"/>
        <v>3.4462952326250957E-3</v>
      </c>
      <c r="V480" s="6">
        <v>44099</v>
      </c>
      <c r="W480" s="7">
        <v>1.1839999999999999</v>
      </c>
      <c r="X480" s="9">
        <f t="shared" si="70"/>
        <v>1.6073090263091219E-3</v>
      </c>
      <c r="Y480" s="6">
        <v>44099</v>
      </c>
      <c r="Z480" s="7">
        <v>1.0989</v>
      </c>
      <c r="AA480" s="9">
        <f t="shared" si="71"/>
        <v>2.7307482250133532E-4</v>
      </c>
    </row>
    <row r="481" spans="1:27" x14ac:dyDescent="0.25">
      <c r="A481" s="6">
        <v>44109</v>
      </c>
      <c r="B481" s="7">
        <v>21340.49</v>
      </c>
      <c r="C481" s="9">
        <f t="shared" si="63"/>
        <v>1.1767332992292477E-2</v>
      </c>
      <c r="D481" s="6">
        <v>44124</v>
      </c>
      <c r="E481" s="7">
        <v>1778.1</v>
      </c>
      <c r="F481" s="9">
        <f t="shared" si="64"/>
        <v>-7.0918025463480262E-3</v>
      </c>
      <c r="G481" s="6">
        <v>44118</v>
      </c>
      <c r="H481" s="7">
        <v>1.9761</v>
      </c>
      <c r="I481" s="9">
        <f t="shared" si="65"/>
        <v>-1.717605455923248E-3</v>
      </c>
      <c r="J481" s="6">
        <v>44103</v>
      </c>
      <c r="K481" s="7">
        <v>1.1149</v>
      </c>
      <c r="L481" s="9">
        <f t="shared" si="66"/>
        <v>1.4371687775083498E-3</v>
      </c>
      <c r="M481" s="6">
        <v>44118</v>
      </c>
      <c r="N481" s="7">
        <v>2.2042999999999999</v>
      </c>
      <c r="O481" s="9">
        <f t="shared" si="67"/>
        <v>-1.0423275627662325E-3</v>
      </c>
      <c r="P481" s="6">
        <v>44118</v>
      </c>
      <c r="Q481" s="7">
        <v>1.5369000000000002</v>
      </c>
      <c r="R481" s="9">
        <f t="shared" si="68"/>
        <v>-4.1469578176632797E-3</v>
      </c>
      <c r="S481" s="6">
        <v>44103</v>
      </c>
      <c r="T481" s="7">
        <v>1.2334000000000001</v>
      </c>
      <c r="U481" s="9">
        <f t="shared" si="69"/>
        <v>8.5861476817400868E-3</v>
      </c>
      <c r="V481" s="6">
        <v>44103</v>
      </c>
      <c r="W481" s="7">
        <v>1.1891</v>
      </c>
      <c r="X481" s="9">
        <f t="shared" si="70"/>
        <v>4.3074324324325211E-3</v>
      </c>
      <c r="Y481" s="6">
        <v>44103</v>
      </c>
      <c r="Z481" s="7">
        <v>1.1005</v>
      </c>
      <c r="AA481" s="9">
        <f t="shared" si="71"/>
        <v>1.4560014560014978E-3</v>
      </c>
    </row>
    <row r="482" spans="1:27" x14ac:dyDescent="0.25">
      <c r="A482" s="6">
        <v>44110</v>
      </c>
      <c r="B482" s="7">
        <v>21114.26</v>
      </c>
      <c r="C482" s="9">
        <f t="shared" si="63"/>
        <v>-1.0600974954183488E-2</v>
      </c>
      <c r="D482" s="6">
        <v>44125</v>
      </c>
      <c r="E482" s="7">
        <v>1764.08</v>
      </c>
      <c r="F482" s="9">
        <f t="shared" si="64"/>
        <v>-7.8848208762161767E-3</v>
      </c>
      <c r="G482" s="6">
        <v>44119</v>
      </c>
      <c r="H482" s="7">
        <v>1.9407999999999999</v>
      </c>
      <c r="I482" s="9">
        <f t="shared" si="65"/>
        <v>-1.7863468447953095E-2</v>
      </c>
      <c r="J482" s="6">
        <v>44104</v>
      </c>
      <c r="K482" s="7">
        <v>1.1152</v>
      </c>
      <c r="L482" s="9">
        <f t="shared" si="66"/>
        <v>2.6908242891736205E-4</v>
      </c>
      <c r="M482" s="6">
        <v>44119</v>
      </c>
      <c r="N482" s="7">
        <v>2.2025999999999999</v>
      </c>
      <c r="O482" s="9">
        <f t="shared" si="67"/>
        <v>-7.7121988839996141E-4</v>
      </c>
      <c r="P482" s="6">
        <v>44119</v>
      </c>
      <c r="Q482" s="7">
        <v>1.5364</v>
      </c>
      <c r="R482" s="9">
        <f t="shared" si="68"/>
        <v>-3.253302101634244E-4</v>
      </c>
      <c r="S482" s="6">
        <v>44104</v>
      </c>
      <c r="T482" s="7">
        <v>1.2391000000000001</v>
      </c>
      <c r="U482" s="9">
        <f t="shared" si="69"/>
        <v>4.621371817739613E-3</v>
      </c>
      <c r="V482" s="6">
        <v>44104</v>
      </c>
      <c r="W482" s="7">
        <v>1.1918</v>
      </c>
      <c r="X482" s="9">
        <f t="shared" si="70"/>
        <v>2.2706248423176559E-3</v>
      </c>
      <c r="Y482" s="6">
        <v>44104</v>
      </c>
      <c r="Z482" s="7">
        <v>1.1011</v>
      </c>
      <c r="AA482" s="9">
        <f t="shared" si="71"/>
        <v>5.4520672421620525E-4</v>
      </c>
    </row>
    <row r="483" spans="1:27" x14ac:dyDescent="0.25">
      <c r="A483" s="6">
        <v>44111</v>
      </c>
      <c r="B483" s="7">
        <v>21448.7</v>
      </c>
      <c r="C483" s="9">
        <f t="shared" si="63"/>
        <v>1.5839532145573765E-2</v>
      </c>
      <c r="D483" s="6">
        <v>44126</v>
      </c>
      <c r="E483" s="7">
        <v>1774.41</v>
      </c>
      <c r="F483" s="9">
        <f t="shared" si="64"/>
        <v>5.8557435036960658E-3</v>
      </c>
      <c r="G483" s="6">
        <v>44120</v>
      </c>
      <c r="H483" s="7">
        <v>1.9510999999999998</v>
      </c>
      <c r="I483" s="9">
        <f t="shared" si="65"/>
        <v>5.3070898598515954E-3</v>
      </c>
      <c r="J483" s="6">
        <v>44105</v>
      </c>
      <c r="K483" s="7">
        <v>1.1154999999999999</v>
      </c>
      <c r="L483" s="9">
        <f t="shared" si="66"/>
        <v>2.6901004304157727E-4</v>
      </c>
      <c r="M483" s="6">
        <v>44120</v>
      </c>
      <c r="N483" s="7">
        <v>2.2025000000000001</v>
      </c>
      <c r="O483" s="9">
        <f t="shared" si="67"/>
        <v>-4.54008898573354E-5</v>
      </c>
      <c r="P483" s="6">
        <v>44120</v>
      </c>
      <c r="Q483" s="7">
        <v>1.5354000000000001</v>
      </c>
      <c r="R483" s="9">
        <f t="shared" si="68"/>
        <v>-6.5087216870599442E-4</v>
      </c>
      <c r="S483" s="6">
        <v>44105</v>
      </c>
      <c r="T483" s="7">
        <v>1.2365999999999999</v>
      </c>
      <c r="U483" s="9">
        <f t="shared" si="69"/>
        <v>-2.0175934145752307E-3</v>
      </c>
      <c r="V483" s="6">
        <v>44105</v>
      </c>
      <c r="W483" s="7">
        <v>1.1903999999999999</v>
      </c>
      <c r="X483" s="9">
        <f t="shared" si="70"/>
        <v>-1.1746937405605537E-3</v>
      </c>
      <c r="Y483" s="6">
        <v>44105</v>
      </c>
      <c r="Z483" s="7">
        <v>1.1008</v>
      </c>
      <c r="AA483" s="9">
        <f t="shared" si="71"/>
        <v>-2.7245481790933335E-4</v>
      </c>
    </row>
    <row r="484" spans="1:27" x14ac:dyDescent="0.25">
      <c r="A484" s="6">
        <v>44112</v>
      </c>
      <c r="B484" s="7">
        <v>21550.78</v>
      </c>
      <c r="C484" s="9">
        <f t="shared" si="63"/>
        <v>4.7592627991439153E-3</v>
      </c>
      <c r="D484" s="6">
        <v>44127</v>
      </c>
      <c r="E484" s="7">
        <v>1779.56</v>
      </c>
      <c r="F484" s="9">
        <f t="shared" si="64"/>
        <v>2.9023731831988456E-3</v>
      </c>
      <c r="G484" s="6">
        <v>44123</v>
      </c>
      <c r="H484" s="7">
        <v>1.9468999999999999</v>
      </c>
      <c r="I484" s="9">
        <f t="shared" si="65"/>
        <v>-2.1526318487007238E-3</v>
      </c>
      <c r="J484" s="6">
        <v>44106</v>
      </c>
      <c r="K484" s="7">
        <v>1.1160000000000001</v>
      </c>
      <c r="L484" s="9">
        <f t="shared" si="66"/>
        <v>4.4822949350082204E-4</v>
      </c>
      <c r="M484" s="6">
        <v>44123</v>
      </c>
      <c r="N484" s="7">
        <v>2.2029999999999998</v>
      </c>
      <c r="O484" s="9">
        <f t="shared" si="67"/>
        <v>2.2701475595901153E-4</v>
      </c>
      <c r="P484" s="6">
        <v>44123</v>
      </c>
      <c r="Q484" s="7">
        <v>1.5322</v>
      </c>
      <c r="R484" s="9">
        <f t="shared" si="68"/>
        <v>-2.0841474534323899E-3</v>
      </c>
      <c r="S484" s="6">
        <v>44106</v>
      </c>
      <c r="T484" s="7">
        <v>1.2363</v>
      </c>
      <c r="U484" s="9">
        <f t="shared" si="69"/>
        <v>-2.4260067928187528E-4</v>
      </c>
      <c r="V484" s="6">
        <v>44106</v>
      </c>
      <c r="W484" s="7">
        <v>1.1909000000000001</v>
      </c>
      <c r="X484" s="9">
        <f t="shared" si="70"/>
        <v>4.2002688172057041E-4</v>
      </c>
      <c r="Y484" s="6">
        <v>44106</v>
      </c>
      <c r="Z484" s="7">
        <v>1.1014999999999999</v>
      </c>
      <c r="AA484" s="9">
        <f t="shared" si="71"/>
        <v>6.3590116279062768E-4</v>
      </c>
    </row>
    <row r="485" spans="1:27" x14ac:dyDescent="0.25">
      <c r="A485" s="6">
        <v>44113</v>
      </c>
      <c r="B485" s="7">
        <v>21762.43</v>
      </c>
      <c r="C485" s="9">
        <f t="shared" si="63"/>
        <v>9.8209902379404121E-3</v>
      </c>
      <c r="D485" s="6">
        <v>44130</v>
      </c>
      <c r="E485" s="7">
        <v>1748.5</v>
      </c>
      <c r="F485" s="9">
        <f t="shared" si="64"/>
        <v>-1.7453752613005431E-2</v>
      </c>
      <c r="G485" s="6">
        <v>44124</v>
      </c>
      <c r="H485" s="7">
        <v>1.9409000000000001</v>
      </c>
      <c r="I485" s="9">
        <f t="shared" si="65"/>
        <v>-3.0818223843031402E-3</v>
      </c>
      <c r="J485" s="6">
        <v>44109</v>
      </c>
      <c r="K485" s="7">
        <v>1.1166</v>
      </c>
      <c r="L485" s="9">
        <f t="shared" si="66"/>
        <v>5.3763440860209123E-4</v>
      </c>
      <c r="M485" s="6">
        <v>44124</v>
      </c>
      <c r="N485" s="7">
        <v>2.2021999999999999</v>
      </c>
      <c r="O485" s="9">
        <f t="shared" si="67"/>
        <v>-3.6314117113023692E-4</v>
      </c>
      <c r="P485" s="6">
        <v>44124</v>
      </c>
      <c r="Q485" s="7">
        <v>1.5291000000000001</v>
      </c>
      <c r="R485" s="9">
        <f t="shared" si="68"/>
        <v>-2.0232345646781624E-3</v>
      </c>
      <c r="S485" s="6">
        <v>44109</v>
      </c>
      <c r="T485" s="7">
        <v>1.2475000000000001</v>
      </c>
      <c r="U485" s="9">
        <f t="shared" si="69"/>
        <v>9.0592898163876882E-3</v>
      </c>
      <c r="V485" s="6">
        <v>44109</v>
      </c>
      <c r="W485" s="7">
        <v>1.1956</v>
      </c>
      <c r="X485" s="9">
        <f t="shared" si="70"/>
        <v>3.9465950121756032E-3</v>
      </c>
      <c r="Y485" s="6">
        <v>44109</v>
      </c>
      <c r="Z485" s="7">
        <v>1.1026</v>
      </c>
      <c r="AA485" s="9">
        <f t="shared" si="71"/>
        <v>9.9863822060835303E-4</v>
      </c>
    </row>
    <row r="486" spans="1:27" x14ac:dyDescent="0.25">
      <c r="A486" s="6">
        <v>44116</v>
      </c>
      <c r="B486" s="7">
        <v>22056.05</v>
      </c>
      <c r="C486" s="9">
        <f t="shared" si="63"/>
        <v>1.3492059480489954E-2</v>
      </c>
      <c r="D486" s="6">
        <v>44131</v>
      </c>
      <c r="E486" s="7">
        <v>1750.54</v>
      </c>
      <c r="F486" s="9">
        <f t="shared" si="64"/>
        <v>1.1667143265656069E-3</v>
      </c>
      <c r="G486" s="6">
        <v>44125</v>
      </c>
      <c r="H486" s="7">
        <v>1.9274</v>
      </c>
      <c r="I486" s="9">
        <f t="shared" si="65"/>
        <v>-6.9555360915039763E-3</v>
      </c>
      <c r="J486" s="6">
        <v>44110</v>
      </c>
      <c r="K486" s="7">
        <v>1.1176999999999999</v>
      </c>
      <c r="L486" s="9">
        <f t="shared" si="66"/>
        <v>9.8513344080232738E-4</v>
      </c>
      <c r="M486" s="6">
        <v>44125</v>
      </c>
      <c r="N486" s="7">
        <v>2.2035999999999998</v>
      </c>
      <c r="O486" s="9">
        <f t="shared" si="67"/>
        <v>6.3572790845511115E-4</v>
      </c>
      <c r="P486" s="6">
        <v>44125</v>
      </c>
      <c r="Q486" s="7">
        <v>1.5264</v>
      </c>
      <c r="R486" s="9">
        <f t="shared" si="68"/>
        <v>-1.7657445556210493E-3</v>
      </c>
      <c r="S486" s="6">
        <v>44110</v>
      </c>
      <c r="T486" s="7">
        <v>1.2484</v>
      </c>
      <c r="U486" s="9">
        <f t="shared" si="69"/>
        <v>7.2144288577146365E-4</v>
      </c>
      <c r="V486" s="6">
        <v>44110</v>
      </c>
      <c r="W486" s="7">
        <v>1.196</v>
      </c>
      <c r="X486" s="9">
        <f t="shared" si="70"/>
        <v>3.3456005352957169E-4</v>
      </c>
      <c r="Y486" s="6">
        <v>44110</v>
      </c>
      <c r="Z486" s="7">
        <v>1.1028</v>
      </c>
      <c r="AA486" s="9">
        <f t="shared" si="71"/>
        <v>1.813894431343896E-4</v>
      </c>
    </row>
    <row r="487" spans="1:27" x14ac:dyDescent="0.25">
      <c r="A487" s="6">
        <v>44117</v>
      </c>
      <c r="B487" s="7">
        <v>22123.35</v>
      </c>
      <c r="C487" s="9">
        <f t="shared" si="63"/>
        <v>3.0513169855889552E-3</v>
      </c>
      <c r="D487" s="6">
        <v>44132</v>
      </c>
      <c r="E487" s="7">
        <v>1713.65</v>
      </c>
      <c r="F487" s="9">
        <f t="shared" si="64"/>
        <v>-2.1073497320826643E-2</v>
      </c>
      <c r="G487" s="6">
        <v>44126</v>
      </c>
      <c r="H487" s="7">
        <v>1.9266000000000001</v>
      </c>
      <c r="I487" s="9">
        <f t="shared" si="65"/>
        <v>-4.1506692954234301E-4</v>
      </c>
      <c r="J487" s="6">
        <v>44111</v>
      </c>
      <c r="K487" s="7">
        <v>1.1175999999999999</v>
      </c>
      <c r="L487" s="9">
        <f t="shared" si="66"/>
        <v>-8.9469446184118278E-5</v>
      </c>
      <c r="M487" s="6">
        <v>44126</v>
      </c>
      <c r="N487" s="7">
        <v>2.2040000000000002</v>
      </c>
      <c r="O487" s="9">
        <f t="shared" si="67"/>
        <v>1.8152114721383194E-4</v>
      </c>
      <c r="P487" s="6">
        <v>44126</v>
      </c>
      <c r="Q487" s="7">
        <v>1.5276000000000001</v>
      </c>
      <c r="R487" s="9">
        <f t="shared" si="68"/>
        <v>7.8616352201263753E-4</v>
      </c>
      <c r="S487" s="6">
        <v>44111</v>
      </c>
      <c r="T487" s="7">
        <v>1.2545999999999999</v>
      </c>
      <c r="U487" s="9">
        <f t="shared" si="69"/>
        <v>4.9663569368791922E-3</v>
      </c>
      <c r="V487" s="6">
        <v>44111</v>
      </c>
      <c r="W487" s="7">
        <v>1.1984999999999999</v>
      </c>
      <c r="X487" s="9">
        <f t="shared" si="70"/>
        <v>2.0903010033444373E-3</v>
      </c>
      <c r="Y487" s="6">
        <v>44111</v>
      </c>
      <c r="Z487" s="7">
        <v>1.1033999999999999</v>
      </c>
      <c r="AA487" s="9">
        <f t="shared" si="71"/>
        <v>5.4406964091397705E-4</v>
      </c>
    </row>
    <row r="488" spans="1:27" x14ac:dyDescent="0.25">
      <c r="A488" s="6">
        <v>44118</v>
      </c>
      <c r="B488" s="7">
        <v>21950.79</v>
      </c>
      <c r="C488" s="9">
        <f t="shared" si="63"/>
        <v>-7.7999037216333732E-3</v>
      </c>
      <c r="D488" s="6">
        <v>44133</v>
      </c>
      <c r="E488" s="7">
        <v>1741.64</v>
      </c>
      <c r="F488" s="9">
        <f t="shared" si="64"/>
        <v>1.6333557027397666E-2</v>
      </c>
      <c r="G488" s="6">
        <v>44127</v>
      </c>
      <c r="H488" s="7">
        <v>1.9329000000000001</v>
      </c>
      <c r="I488" s="9">
        <f t="shared" si="65"/>
        <v>3.2700093428838224E-3</v>
      </c>
      <c r="J488" s="6">
        <v>44112</v>
      </c>
      <c r="K488" s="7">
        <v>1.1182000000000001</v>
      </c>
      <c r="L488" s="9">
        <f t="shared" si="66"/>
        <v>5.3686471009319612E-4</v>
      </c>
      <c r="M488" s="6">
        <v>44127</v>
      </c>
      <c r="N488" s="7">
        <v>2.2044999999999999</v>
      </c>
      <c r="O488" s="9">
        <f t="shared" si="67"/>
        <v>2.2686025408335882E-4</v>
      </c>
      <c r="P488" s="6">
        <v>44127</v>
      </c>
      <c r="Q488" s="7">
        <v>1.5291999999999999</v>
      </c>
      <c r="R488" s="9">
        <f t="shared" si="68"/>
        <v>1.047394605917664E-3</v>
      </c>
      <c r="S488" s="6">
        <v>44112</v>
      </c>
      <c r="T488" s="7">
        <v>1.262</v>
      </c>
      <c r="U488" s="9">
        <f t="shared" si="69"/>
        <v>5.8982942770604762E-3</v>
      </c>
      <c r="V488" s="6">
        <v>44112</v>
      </c>
      <c r="W488" s="7">
        <v>1.2015</v>
      </c>
      <c r="X488" s="9">
        <f t="shared" si="70"/>
        <v>2.5031289111390187E-3</v>
      </c>
      <c r="Y488" s="6">
        <v>44112</v>
      </c>
      <c r="Z488" s="7">
        <v>1.1042000000000001</v>
      </c>
      <c r="AA488" s="9">
        <f t="shared" si="71"/>
        <v>7.250317201378775E-4</v>
      </c>
    </row>
    <row r="489" spans="1:27" x14ac:dyDescent="0.25">
      <c r="A489" s="6">
        <v>44119</v>
      </c>
      <c r="B489" s="7">
        <v>21861.27</v>
      </c>
      <c r="C489" s="9">
        <f t="shared" si="63"/>
        <v>-4.0782131303702708E-3</v>
      </c>
      <c r="D489" s="6">
        <v>44134</v>
      </c>
      <c r="E489" s="7">
        <v>1698.03</v>
      </c>
      <c r="F489" s="9">
        <f t="shared" si="64"/>
        <v>-2.5039617831469262E-2</v>
      </c>
      <c r="G489" s="6">
        <v>44131</v>
      </c>
      <c r="H489" s="7">
        <v>1.9029</v>
      </c>
      <c r="I489" s="9">
        <f t="shared" si="65"/>
        <v>-1.5520720161415502E-2</v>
      </c>
      <c r="J489" s="6">
        <v>44113</v>
      </c>
      <c r="K489" s="7">
        <v>1.1189</v>
      </c>
      <c r="L489" s="9">
        <f t="shared" si="66"/>
        <v>6.2600608120186264E-4</v>
      </c>
      <c r="M489" s="6">
        <v>44131</v>
      </c>
      <c r="N489" s="7">
        <v>2.2063000000000001</v>
      </c>
      <c r="O489" s="9">
        <f t="shared" si="67"/>
        <v>8.1651168065332094E-4</v>
      </c>
      <c r="P489" s="6">
        <v>44131</v>
      </c>
      <c r="Q489" s="7">
        <v>1.5306</v>
      </c>
      <c r="R489" s="9">
        <f t="shared" si="68"/>
        <v>9.1551137849860576E-4</v>
      </c>
      <c r="S489" s="6">
        <v>44113</v>
      </c>
      <c r="T489" s="7">
        <v>1.2662</v>
      </c>
      <c r="U489" s="9">
        <f t="shared" si="69"/>
        <v>3.3280507131537096E-3</v>
      </c>
      <c r="V489" s="6">
        <v>44113</v>
      </c>
      <c r="W489" s="7">
        <v>1.2032</v>
      </c>
      <c r="X489" s="9">
        <f t="shared" si="70"/>
        <v>1.4148980441115561E-3</v>
      </c>
      <c r="Y489" s="6">
        <v>44113</v>
      </c>
      <c r="Z489" s="7">
        <v>1.1046</v>
      </c>
      <c r="AA489" s="9">
        <f t="shared" si="71"/>
        <v>3.622532149972432E-4</v>
      </c>
    </row>
    <row r="490" spans="1:27" x14ac:dyDescent="0.25">
      <c r="A490" s="6">
        <v>44120</v>
      </c>
      <c r="B490" s="7">
        <v>21912.48</v>
      </c>
      <c r="C490" s="9">
        <f t="shared" si="63"/>
        <v>2.3424988575686191E-3</v>
      </c>
      <c r="D490" s="6">
        <v>44137</v>
      </c>
      <c r="E490" s="7">
        <v>1693.08</v>
      </c>
      <c r="F490" s="9">
        <f t="shared" si="64"/>
        <v>-2.9151428419992849E-3</v>
      </c>
      <c r="G490" s="6">
        <v>44133</v>
      </c>
      <c r="H490" s="7">
        <v>1.8458999999999999</v>
      </c>
      <c r="I490" s="9">
        <f t="shared" si="65"/>
        <v>-2.9954280309002133E-2</v>
      </c>
      <c r="J490" s="6">
        <v>44116</v>
      </c>
      <c r="K490" s="7">
        <v>1.1198999999999999</v>
      </c>
      <c r="L490" s="9">
        <f t="shared" si="66"/>
        <v>8.9373491822315656E-4</v>
      </c>
      <c r="M490" s="6">
        <v>44133</v>
      </c>
      <c r="N490" s="7">
        <v>2.1996000000000002</v>
      </c>
      <c r="O490" s="9">
        <f t="shared" si="67"/>
        <v>-3.0367583737478708E-3</v>
      </c>
      <c r="P490" s="6">
        <v>44133</v>
      </c>
      <c r="Q490" s="7">
        <v>1.5333000000000001</v>
      </c>
      <c r="R490" s="9">
        <f t="shared" si="68"/>
        <v>1.7640141121129929E-3</v>
      </c>
      <c r="S490" s="6">
        <v>44116</v>
      </c>
      <c r="T490" s="7">
        <v>1.2727999999999999</v>
      </c>
      <c r="U490" s="9">
        <f t="shared" si="69"/>
        <v>5.2124466908860679E-3</v>
      </c>
      <c r="V490" s="6">
        <v>44116</v>
      </c>
      <c r="W490" s="7">
        <v>1.2061999999999999</v>
      </c>
      <c r="X490" s="9">
        <f t="shared" si="70"/>
        <v>2.4933510638296972E-3</v>
      </c>
      <c r="Y490" s="6">
        <v>44116</v>
      </c>
      <c r="Z490" s="7">
        <v>1.1059000000000001</v>
      </c>
      <c r="AA490" s="9">
        <f t="shared" si="71"/>
        <v>1.176896614159043E-3</v>
      </c>
    </row>
    <row r="491" spans="1:27" x14ac:dyDescent="0.25">
      <c r="A491" s="6">
        <v>44123</v>
      </c>
      <c r="B491" s="7">
        <v>21612.31</v>
      </c>
      <c r="C491" s="9">
        <f t="shared" si="63"/>
        <v>-1.369858637634801E-2</v>
      </c>
      <c r="D491" s="6">
        <v>44138</v>
      </c>
      <c r="E491" s="7">
        <v>1691.9</v>
      </c>
      <c r="F491" s="9">
        <f t="shared" si="64"/>
        <v>-6.9695466250846764E-4</v>
      </c>
      <c r="G491" s="6">
        <v>44134</v>
      </c>
      <c r="H491" s="7">
        <v>1.849</v>
      </c>
      <c r="I491" s="9">
        <f t="shared" si="65"/>
        <v>1.6793975838344996E-3</v>
      </c>
      <c r="J491" s="6">
        <v>44117</v>
      </c>
      <c r="K491" s="7">
        <v>1.1209</v>
      </c>
      <c r="L491" s="9">
        <f t="shared" si="66"/>
        <v>8.9293686936343605E-4</v>
      </c>
      <c r="M491" s="6">
        <v>44134</v>
      </c>
      <c r="N491" s="7">
        <v>2.1996000000000002</v>
      </c>
      <c r="O491" s="9">
        <f t="shared" si="67"/>
        <v>0</v>
      </c>
      <c r="P491" s="6">
        <v>44134</v>
      </c>
      <c r="Q491" s="7">
        <v>1.5319</v>
      </c>
      <c r="R491" s="9">
        <f t="shared" si="68"/>
        <v>-9.1306332746368473E-4</v>
      </c>
      <c r="S491" s="6">
        <v>44117</v>
      </c>
      <c r="T491" s="7">
        <v>1.2734000000000001</v>
      </c>
      <c r="U491" s="9">
        <f t="shared" si="69"/>
        <v>4.7140163419245445E-4</v>
      </c>
      <c r="V491" s="6">
        <v>44117</v>
      </c>
      <c r="W491" s="7">
        <v>1.2068000000000001</v>
      </c>
      <c r="X491" s="9">
        <f t="shared" si="70"/>
        <v>4.9742994528283538E-4</v>
      </c>
      <c r="Y491" s="6">
        <v>44117</v>
      </c>
      <c r="Z491" s="7">
        <v>1.1061000000000001</v>
      </c>
      <c r="AA491" s="9">
        <f t="shared" si="71"/>
        <v>1.8084817795458718E-4</v>
      </c>
    </row>
    <row r="492" spans="1:27" x14ac:dyDescent="0.25">
      <c r="A492" s="6">
        <v>44124</v>
      </c>
      <c r="B492" s="7">
        <v>21556.32</v>
      </c>
      <c r="C492" s="9">
        <f t="shared" si="63"/>
        <v>-2.5906531971826054E-3</v>
      </c>
      <c r="D492" s="6">
        <v>44139</v>
      </c>
      <c r="E492" s="7">
        <v>1748.22</v>
      </c>
      <c r="F492" s="9">
        <f t="shared" si="64"/>
        <v>3.3288019386488524E-2</v>
      </c>
      <c r="G492" s="6">
        <v>44137</v>
      </c>
      <c r="H492" s="7">
        <v>1.8614000000000002</v>
      </c>
      <c r="I492" s="9">
        <f t="shared" si="65"/>
        <v>6.7063277447269812E-3</v>
      </c>
      <c r="J492" s="6">
        <v>44118</v>
      </c>
      <c r="K492" s="7">
        <v>1.1205000000000001</v>
      </c>
      <c r="L492" s="9">
        <f t="shared" si="66"/>
        <v>-3.5685609777853149E-4</v>
      </c>
      <c r="M492" s="6">
        <v>44137</v>
      </c>
      <c r="N492" s="7">
        <v>2.1979000000000002</v>
      </c>
      <c r="O492" s="9">
        <f t="shared" si="67"/>
        <v>-7.7286779414440562E-4</v>
      </c>
      <c r="P492" s="6">
        <v>44137</v>
      </c>
      <c r="Q492" s="7">
        <v>1.5226</v>
      </c>
      <c r="R492" s="9">
        <f t="shared" si="68"/>
        <v>-6.0708923558979609E-3</v>
      </c>
      <c r="S492" s="6">
        <v>44118</v>
      </c>
      <c r="T492" s="7">
        <v>1.272</v>
      </c>
      <c r="U492" s="9">
        <f t="shared" si="69"/>
        <v>-1.099418878592797E-3</v>
      </c>
      <c r="V492" s="6">
        <v>44118</v>
      </c>
      <c r="W492" s="7">
        <v>1.2055</v>
      </c>
      <c r="X492" s="9">
        <f t="shared" si="70"/>
        <v>-1.0772290354657597E-3</v>
      </c>
      <c r="Y492" s="6">
        <v>44118</v>
      </c>
      <c r="Z492" s="7">
        <v>1.1051</v>
      </c>
      <c r="AA492" s="9">
        <f t="shared" si="71"/>
        <v>-9.0407738902460158E-4</v>
      </c>
    </row>
    <row r="493" spans="1:27" x14ac:dyDescent="0.25">
      <c r="A493" s="6">
        <v>44125</v>
      </c>
      <c r="B493" s="7">
        <v>21357.79</v>
      </c>
      <c r="C493" s="9">
        <f t="shared" si="63"/>
        <v>-9.2098280225937842E-3</v>
      </c>
      <c r="D493" s="6">
        <v>44140</v>
      </c>
      <c r="E493" s="7">
        <v>1762.49</v>
      </c>
      <c r="F493" s="9">
        <f t="shared" si="64"/>
        <v>8.1625882326022935E-3</v>
      </c>
      <c r="G493" s="6">
        <v>44138</v>
      </c>
      <c r="H493" s="7">
        <v>1.8993</v>
      </c>
      <c r="I493" s="9">
        <f t="shared" si="65"/>
        <v>2.0361018588159353E-2</v>
      </c>
      <c r="J493" s="6">
        <v>44119</v>
      </c>
      <c r="K493" s="7">
        <v>1.1189</v>
      </c>
      <c r="L493" s="9">
        <f t="shared" si="66"/>
        <v>-1.4279339580544807E-3</v>
      </c>
      <c r="M493" s="6">
        <v>44138</v>
      </c>
      <c r="N493" s="7">
        <v>2.1987000000000001</v>
      </c>
      <c r="O493" s="9">
        <f t="shared" si="67"/>
        <v>3.639838027207388E-4</v>
      </c>
      <c r="P493" s="6">
        <v>44138</v>
      </c>
      <c r="Q493" s="7">
        <v>1.5198</v>
      </c>
      <c r="R493" s="9">
        <f t="shared" si="68"/>
        <v>-1.8389596742413724E-3</v>
      </c>
      <c r="S493" s="6">
        <v>44119</v>
      </c>
      <c r="T493" s="7">
        <v>1.2593000000000001</v>
      </c>
      <c r="U493" s="9">
        <f t="shared" si="69"/>
        <v>-9.9842767295596959E-3</v>
      </c>
      <c r="V493" s="6">
        <v>44119</v>
      </c>
      <c r="W493" s="7">
        <v>1.1982999999999999</v>
      </c>
      <c r="X493" s="9">
        <f t="shared" si="70"/>
        <v>-5.9726254666114436E-3</v>
      </c>
      <c r="Y493" s="6">
        <v>44119</v>
      </c>
      <c r="Z493" s="7">
        <v>1.1017999999999999</v>
      </c>
      <c r="AA493" s="9">
        <f t="shared" si="71"/>
        <v>-2.9861550990861285E-3</v>
      </c>
    </row>
    <row r="494" spans="1:27" x14ac:dyDescent="0.25">
      <c r="A494" s="6">
        <v>44126</v>
      </c>
      <c r="B494" s="7">
        <v>21419.05</v>
      </c>
      <c r="C494" s="9">
        <f t="shared" si="63"/>
        <v>2.8682742924243752E-3</v>
      </c>
      <c r="D494" s="6">
        <v>44141</v>
      </c>
      <c r="E494" s="7">
        <v>1762.45</v>
      </c>
      <c r="F494" s="9">
        <f t="shared" si="64"/>
        <v>-2.2695164227861503E-5</v>
      </c>
      <c r="G494" s="6">
        <v>44139</v>
      </c>
      <c r="H494" s="7">
        <v>1.9136</v>
      </c>
      <c r="I494" s="9">
        <f t="shared" si="65"/>
        <v>7.5290896646132682E-3</v>
      </c>
      <c r="J494" s="6">
        <v>44120</v>
      </c>
      <c r="K494" s="7">
        <v>1.1185</v>
      </c>
      <c r="L494" s="9">
        <f t="shared" si="66"/>
        <v>-3.5749396728926265E-4</v>
      </c>
      <c r="M494" s="6">
        <v>44139</v>
      </c>
      <c r="N494" s="7">
        <v>2.1999</v>
      </c>
      <c r="O494" s="9">
        <f t="shared" si="67"/>
        <v>5.457770500749842E-4</v>
      </c>
      <c r="P494" s="6">
        <v>44139</v>
      </c>
      <c r="Q494" s="7">
        <v>1.5230000000000001</v>
      </c>
      <c r="R494" s="9">
        <f t="shared" si="68"/>
        <v>2.1055402026583046E-3</v>
      </c>
      <c r="S494" s="6">
        <v>44120</v>
      </c>
      <c r="T494" s="7">
        <v>1.2606999999999999</v>
      </c>
      <c r="U494" s="9">
        <f t="shared" si="69"/>
        <v>1.1117287381877596E-3</v>
      </c>
      <c r="V494" s="6">
        <v>44120</v>
      </c>
      <c r="W494" s="7">
        <v>1.1984999999999999</v>
      </c>
      <c r="X494" s="9">
        <f t="shared" si="70"/>
        <v>1.6690311274303429E-4</v>
      </c>
      <c r="Y494" s="6">
        <v>44120</v>
      </c>
      <c r="Z494" s="7">
        <v>1.1016999999999999</v>
      </c>
      <c r="AA494" s="9">
        <f t="shared" si="71"/>
        <v>-9.0760573606815209E-5</v>
      </c>
    </row>
    <row r="495" spans="1:27" x14ac:dyDescent="0.25">
      <c r="A495" s="6">
        <v>44127</v>
      </c>
      <c r="B495" s="7">
        <v>21469.61</v>
      </c>
      <c r="C495" s="9">
        <f t="shared" si="63"/>
        <v>2.3605155223971799E-3</v>
      </c>
      <c r="D495" s="6">
        <v>44144</v>
      </c>
      <c r="E495" s="7">
        <v>1746.89</v>
      </c>
      <c r="F495" s="9">
        <f t="shared" si="64"/>
        <v>-8.828619251609944E-3</v>
      </c>
      <c r="G495" s="6">
        <v>44140</v>
      </c>
      <c r="H495" s="7">
        <v>1.9350000000000001</v>
      </c>
      <c r="I495" s="9">
        <f t="shared" si="65"/>
        <v>1.1183110367893021E-2</v>
      </c>
      <c r="J495" s="6">
        <v>44123</v>
      </c>
      <c r="K495" s="7">
        <v>1.1191</v>
      </c>
      <c r="L495" s="9">
        <f t="shared" si="66"/>
        <v>5.3643272239600704E-4</v>
      </c>
      <c r="M495" s="6">
        <v>44140</v>
      </c>
      <c r="N495" s="7">
        <v>2.2000000000000002</v>
      </c>
      <c r="O495" s="9">
        <f t="shared" si="67"/>
        <v>4.545661166426248E-5</v>
      </c>
      <c r="P495" s="6">
        <v>44140</v>
      </c>
      <c r="Q495" s="7">
        <v>1.5234999999999999</v>
      </c>
      <c r="R495" s="9">
        <f t="shared" si="68"/>
        <v>3.2829940906088173E-4</v>
      </c>
      <c r="S495" s="6">
        <v>44123</v>
      </c>
      <c r="T495" s="7">
        <v>1.2585</v>
      </c>
      <c r="U495" s="9">
        <f t="shared" si="69"/>
        <v>-1.7450622669945108E-3</v>
      </c>
      <c r="V495" s="6">
        <v>44123</v>
      </c>
      <c r="W495" s="7">
        <v>1.1976</v>
      </c>
      <c r="X495" s="9">
        <f t="shared" si="70"/>
        <v>-7.5093867334159444E-4</v>
      </c>
      <c r="Y495" s="6">
        <v>44123</v>
      </c>
      <c r="Z495" s="7">
        <v>1.1015999999999999</v>
      </c>
      <c r="AA495" s="9">
        <f t="shared" si="71"/>
        <v>-9.076881183624307E-5</v>
      </c>
    </row>
    <row r="496" spans="1:27" x14ac:dyDescent="0.25">
      <c r="A496" s="6">
        <v>44130</v>
      </c>
      <c r="B496" s="7">
        <v>21118.23</v>
      </c>
      <c r="C496" s="9">
        <f t="shared" si="63"/>
        <v>-1.6366389515226454E-2</v>
      </c>
      <c r="D496" s="6">
        <v>44145</v>
      </c>
      <c r="E496" s="7">
        <v>1710.92</v>
      </c>
      <c r="F496" s="9">
        <f t="shared" si="64"/>
        <v>-2.0590878647195887E-2</v>
      </c>
      <c r="G496" s="6">
        <v>44141</v>
      </c>
      <c r="H496" s="7">
        <v>1.9268999999999998</v>
      </c>
      <c r="I496" s="9">
        <f t="shared" si="65"/>
        <v>-4.18604651162802E-3</v>
      </c>
      <c r="J496" s="6">
        <v>44124</v>
      </c>
      <c r="K496" s="7">
        <v>1.1184000000000001</v>
      </c>
      <c r="L496" s="9">
        <f t="shared" si="66"/>
        <v>-6.2550263604675444E-4</v>
      </c>
      <c r="M496" s="6">
        <v>44141</v>
      </c>
      <c r="N496" s="7">
        <v>2.1989999999999998</v>
      </c>
      <c r="O496" s="9">
        <f t="shared" si="67"/>
        <v>-4.5454545454560633E-4</v>
      </c>
      <c r="P496" s="6">
        <v>44141</v>
      </c>
      <c r="Q496" s="7">
        <v>1.5236000000000001</v>
      </c>
      <c r="R496" s="9">
        <f t="shared" si="68"/>
        <v>6.5638332786485757E-5</v>
      </c>
      <c r="S496" s="6">
        <v>44124</v>
      </c>
      <c r="T496" s="7">
        <v>1.2577</v>
      </c>
      <c r="U496" s="9">
        <f t="shared" si="69"/>
        <v>-6.3567739372261578E-4</v>
      </c>
      <c r="V496" s="6">
        <v>44124</v>
      </c>
      <c r="W496" s="7">
        <v>1.1968000000000001</v>
      </c>
      <c r="X496" s="9">
        <f t="shared" si="70"/>
        <v>-6.6800267201061448E-4</v>
      </c>
      <c r="Y496" s="6">
        <v>44124</v>
      </c>
      <c r="Z496" s="7">
        <v>1.1009</v>
      </c>
      <c r="AA496" s="9">
        <f t="shared" si="71"/>
        <v>-6.3543936092948705E-4</v>
      </c>
    </row>
    <row r="497" spans="1:27" x14ac:dyDescent="0.25">
      <c r="A497" s="6">
        <v>44131</v>
      </c>
      <c r="B497" s="7">
        <v>21088.93</v>
      </c>
      <c r="C497" s="9">
        <f t="shared" si="63"/>
        <v>-1.387426881893003E-3</v>
      </c>
      <c r="D497" s="6">
        <v>44146</v>
      </c>
      <c r="E497" s="7">
        <v>1749.4</v>
      </c>
      <c r="F497" s="9">
        <f t="shared" si="64"/>
        <v>2.2490823650433693E-2</v>
      </c>
      <c r="G497" s="6">
        <v>44144</v>
      </c>
      <c r="H497" s="7">
        <v>2.0177999999999998</v>
      </c>
      <c r="I497" s="9">
        <f t="shared" si="65"/>
        <v>4.7174217655301255E-2</v>
      </c>
      <c r="J497" s="6">
        <v>44125</v>
      </c>
      <c r="K497" s="7">
        <v>1.1193</v>
      </c>
      <c r="L497" s="9">
        <f t="shared" si="66"/>
        <v>8.0472103004282976E-4</v>
      </c>
      <c r="M497" s="6">
        <v>44144</v>
      </c>
      <c r="N497" s="7">
        <v>2.2025999999999999</v>
      </c>
      <c r="O497" s="9">
        <f t="shared" si="67"/>
        <v>1.6371077762619591E-3</v>
      </c>
      <c r="P497" s="6">
        <v>44144</v>
      </c>
      <c r="Q497" s="7">
        <v>1.5276000000000001</v>
      </c>
      <c r="R497" s="9">
        <f t="shared" si="68"/>
        <v>2.6253609871357336E-3</v>
      </c>
      <c r="S497" s="6">
        <v>44125</v>
      </c>
      <c r="T497" s="7">
        <v>1.2537</v>
      </c>
      <c r="U497" s="9">
        <f t="shared" si="69"/>
        <v>-3.1804086825157059E-3</v>
      </c>
      <c r="V497" s="6">
        <v>44125</v>
      </c>
      <c r="W497" s="7">
        <v>1.1952</v>
      </c>
      <c r="X497" s="9">
        <f t="shared" si="70"/>
        <v>-1.3368983957219634E-3</v>
      </c>
      <c r="Y497" s="6">
        <v>44125</v>
      </c>
      <c r="Z497" s="7">
        <v>1.101</v>
      </c>
      <c r="AA497" s="9">
        <f t="shared" si="71"/>
        <v>9.0834771550539541E-5</v>
      </c>
    </row>
    <row r="498" spans="1:27" x14ac:dyDescent="0.25">
      <c r="A498" s="6">
        <v>44132</v>
      </c>
      <c r="B498" s="7">
        <v>20455.330000000002</v>
      </c>
      <c r="C498" s="9">
        <f t="shared" si="63"/>
        <v>-3.0044198543975373E-2</v>
      </c>
      <c r="D498" s="6">
        <v>44147</v>
      </c>
      <c r="E498" s="7">
        <v>1736.32</v>
      </c>
      <c r="F498" s="9">
        <f t="shared" si="64"/>
        <v>-7.4768492054419541E-3</v>
      </c>
      <c r="G498" s="6">
        <v>44145</v>
      </c>
      <c r="H498" s="7">
        <v>2.0524</v>
      </c>
      <c r="I498" s="9">
        <f t="shared" si="65"/>
        <v>1.714738824462295E-2</v>
      </c>
      <c r="J498" s="6">
        <v>44126</v>
      </c>
      <c r="K498" s="7">
        <v>1.1196999999999999</v>
      </c>
      <c r="L498" s="9">
        <f t="shared" si="66"/>
        <v>3.5736621102470825E-4</v>
      </c>
      <c r="M498" s="6">
        <v>44145</v>
      </c>
      <c r="N498" s="7">
        <v>2.2014</v>
      </c>
      <c r="O498" s="9">
        <f t="shared" si="67"/>
        <v>-5.4481067828923452E-4</v>
      </c>
      <c r="P498" s="6">
        <v>44145</v>
      </c>
      <c r="Q498" s="7">
        <v>1.5279</v>
      </c>
      <c r="R498" s="9">
        <f t="shared" si="68"/>
        <v>1.9638648860956202E-4</v>
      </c>
      <c r="S498" s="6">
        <v>44126</v>
      </c>
      <c r="T498" s="7">
        <v>1.2546999999999999</v>
      </c>
      <c r="U498" s="9">
        <f t="shared" si="69"/>
        <v>7.9763898859367462E-4</v>
      </c>
      <c r="V498" s="6">
        <v>44126</v>
      </c>
      <c r="W498" s="7">
        <v>1.1959</v>
      </c>
      <c r="X498" s="9">
        <f t="shared" si="70"/>
        <v>5.8567603748320191E-4</v>
      </c>
      <c r="Y498" s="6">
        <v>44126</v>
      </c>
      <c r="Z498" s="7">
        <v>1.1013999999999999</v>
      </c>
      <c r="AA498" s="9">
        <f t="shared" si="71"/>
        <v>3.6330608537689005E-4</v>
      </c>
    </row>
    <row r="499" spans="1:27" x14ac:dyDescent="0.25">
      <c r="A499" s="6">
        <v>44133</v>
      </c>
      <c r="B499" s="7">
        <v>20659.310000000001</v>
      </c>
      <c r="C499" s="9">
        <f t="shared" si="63"/>
        <v>9.9719730749882572E-3</v>
      </c>
      <c r="D499" s="6">
        <v>44148</v>
      </c>
      <c r="E499" s="7">
        <v>1746.92</v>
      </c>
      <c r="F499" s="9">
        <f t="shared" si="64"/>
        <v>6.1048654625876202E-3</v>
      </c>
      <c r="G499" s="6">
        <v>44146</v>
      </c>
      <c r="H499" s="7">
        <v>2.0615999999999999</v>
      </c>
      <c r="I499" s="9">
        <f t="shared" si="65"/>
        <v>4.4825570064314342E-3</v>
      </c>
      <c r="J499" s="6">
        <v>44127</v>
      </c>
      <c r="K499" s="7">
        <v>1.1198999999999999</v>
      </c>
      <c r="L499" s="9">
        <f t="shared" si="66"/>
        <v>1.7861927301953914E-4</v>
      </c>
      <c r="M499" s="6">
        <v>44146</v>
      </c>
      <c r="N499" s="7">
        <v>2.2023000000000001</v>
      </c>
      <c r="O499" s="9">
        <f t="shared" si="67"/>
        <v>4.0883074407201006E-4</v>
      </c>
      <c r="P499" s="6">
        <v>44146</v>
      </c>
      <c r="Q499" s="7">
        <v>1.5312999999999999</v>
      </c>
      <c r="R499" s="9">
        <f t="shared" si="68"/>
        <v>2.2252765233325791E-3</v>
      </c>
      <c r="S499" s="6">
        <v>44127</v>
      </c>
      <c r="T499" s="7">
        <v>1.2557</v>
      </c>
      <c r="U499" s="9">
        <f t="shared" si="69"/>
        <v>7.9700326771348692E-4</v>
      </c>
      <c r="V499" s="6">
        <v>44127</v>
      </c>
      <c r="W499" s="7">
        <v>1.1962999999999999</v>
      </c>
      <c r="X499" s="9">
        <f t="shared" si="70"/>
        <v>3.3447612676641524E-4</v>
      </c>
      <c r="Y499" s="6">
        <v>44127</v>
      </c>
      <c r="Z499" s="7">
        <v>1.1014999999999999</v>
      </c>
      <c r="AA499" s="9">
        <f t="shared" si="71"/>
        <v>9.0793535500262388E-5</v>
      </c>
    </row>
    <row r="500" spans="1:27" x14ac:dyDescent="0.25">
      <c r="A500" s="6">
        <v>44134</v>
      </c>
      <c r="B500" s="7">
        <v>20357.759999999998</v>
      </c>
      <c r="C500" s="9">
        <f t="shared" si="63"/>
        <v>-1.4596324853056704E-2</v>
      </c>
      <c r="D500" s="6">
        <v>44151</v>
      </c>
      <c r="E500" s="7">
        <v>1756.18</v>
      </c>
      <c r="F500" s="9">
        <f t="shared" si="64"/>
        <v>5.3007579053419678E-3</v>
      </c>
      <c r="G500" s="6">
        <v>44147</v>
      </c>
      <c r="H500" s="7">
        <v>2.0617000000000001</v>
      </c>
      <c r="I500" s="9">
        <f t="shared" si="65"/>
        <v>4.8506014745930848E-5</v>
      </c>
      <c r="J500" s="6">
        <v>44130</v>
      </c>
      <c r="K500" s="7">
        <v>1.1204000000000001</v>
      </c>
      <c r="L500" s="9">
        <f t="shared" si="66"/>
        <v>4.4646843468181717E-4</v>
      </c>
      <c r="M500" s="6">
        <v>44147</v>
      </c>
      <c r="N500" s="7">
        <v>2.2016</v>
      </c>
      <c r="O500" s="9">
        <f t="shared" si="67"/>
        <v>-3.1784952095543063E-4</v>
      </c>
      <c r="P500" s="6">
        <v>44147</v>
      </c>
      <c r="Q500" s="7">
        <v>1.5312999999999999</v>
      </c>
      <c r="R500" s="9">
        <f t="shared" si="68"/>
        <v>0</v>
      </c>
      <c r="S500" s="6">
        <v>44130</v>
      </c>
      <c r="T500" s="7">
        <v>1.246</v>
      </c>
      <c r="U500" s="9">
        <f t="shared" si="69"/>
        <v>-7.7247750258820115E-3</v>
      </c>
      <c r="V500" s="6">
        <v>44130</v>
      </c>
      <c r="W500" s="7">
        <v>1.1928000000000001</v>
      </c>
      <c r="X500" s="9">
        <f t="shared" si="70"/>
        <v>-2.925687536570958E-3</v>
      </c>
      <c r="Y500" s="6">
        <v>44130</v>
      </c>
      <c r="Z500" s="7">
        <v>1.1012999999999999</v>
      </c>
      <c r="AA500" s="9">
        <f t="shared" si="71"/>
        <v>-1.8157058556511846E-4</v>
      </c>
    </row>
    <row r="501" spans="1:27" x14ac:dyDescent="0.25">
      <c r="A501" s="6">
        <v>44137</v>
      </c>
      <c r="B501" s="7">
        <v>20654.919999999998</v>
      </c>
      <c r="C501" s="9">
        <f t="shared" si="63"/>
        <v>1.4596890817064346E-2</v>
      </c>
      <c r="D501" s="6">
        <v>44152</v>
      </c>
      <c r="E501" s="7">
        <v>1754.33</v>
      </c>
      <c r="F501" s="9">
        <f t="shared" si="64"/>
        <v>-1.053422769875603E-3</v>
      </c>
      <c r="G501" s="6">
        <v>44148</v>
      </c>
      <c r="H501" s="7">
        <v>2.0518000000000001</v>
      </c>
      <c r="I501" s="9">
        <f t="shared" si="65"/>
        <v>-4.8018625406218264E-3</v>
      </c>
      <c r="J501" s="6">
        <v>44131</v>
      </c>
      <c r="K501" s="7">
        <v>1.1214999999999999</v>
      </c>
      <c r="L501" s="9">
        <f t="shared" si="66"/>
        <v>9.817922170652256E-4</v>
      </c>
      <c r="M501" s="6">
        <v>44148</v>
      </c>
      <c r="N501" s="7">
        <v>2.2002000000000002</v>
      </c>
      <c r="O501" s="9">
        <f t="shared" si="67"/>
        <v>-6.3590116279062768E-4</v>
      </c>
      <c r="P501" s="6">
        <v>44148</v>
      </c>
      <c r="Q501" s="7">
        <v>1.5310000000000001</v>
      </c>
      <c r="R501" s="9">
        <f t="shared" si="68"/>
        <v>-1.9591197022121397E-4</v>
      </c>
      <c r="S501" s="6">
        <v>44131</v>
      </c>
      <c r="T501" s="7">
        <v>1.2414000000000001</v>
      </c>
      <c r="U501" s="9">
        <f t="shared" si="69"/>
        <v>-3.6918138041733047E-3</v>
      </c>
      <c r="V501" s="6">
        <v>44131</v>
      </c>
      <c r="W501" s="7">
        <v>1.1914</v>
      </c>
      <c r="X501" s="9">
        <f t="shared" si="70"/>
        <v>-1.1737089201878503E-3</v>
      </c>
      <c r="Y501" s="6">
        <v>44131</v>
      </c>
      <c r="Z501" s="7">
        <v>1.1016999999999999</v>
      </c>
      <c r="AA501" s="9">
        <f t="shared" si="71"/>
        <v>3.6320711885948968E-4</v>
      </c>
    </row>
    <row r="502" spans="1:27" x14ac:dyDescent="0.25">
      <c r="A502" s="6">
        <v>44138</v>
      </c>
      <c r="B502" s="7">
        <v>20853.53</v>
      </c>
      <c r="C502" s="9">
        <f t="shared" si="63"/>
        <v>9.6156266884597271E-3</v>
      </c>
      <c r="D502" s="6">
        <v>44153</v>
      </c>
      <c r="E502" s="7">
        <v>1729.81</v>
      </c>
      <c r="F502" s="9">
        <f t="shared" si="64"/>
        <v>-1.3976845861382968E-2</v>
      </c>
      <c r="G502" s="6">
        <v>44151</v>
      </c>
      <c r="H502" s="7">
        <v>2.1093999999999999</v>
      </c>
      <c r="I502" s="9">
        <f t="shared" si="65"/>
        <v>2.8072911589823508E-2</v>
      </c>
      <c r="J502" s="6">
        <v>44133</v>
      </c>
      <c r="K502" s="7">
        <v>1.1171</v>
      </c>
      <c r="L502" s="9">
        <f t="shared" si="66"/>
        <v>-3.9233169861791883E-3</v>
      </c>
      <c r="M502" s="6">
        <v>44151</v>
      </c>
      <c r="N502" s="7">
        <v>2.2027999999999999</v>
      </c>
      <c r="O502" s="9">
        <f t="shared" si="67"/>
        <v>1.1817107535677272E-3</v>
      </c>
      <c r="P502" s="6">
        <v>44151</v>
      </c>
      <c r="Q502" s="7">
        <v>1.5337000000000001</v>
      </c>
      <c r="R502" s="9">
        <f t="shared" si="68"/>
        <v>1.7635532331808782E-3</v>
      </c>
      <c r="S502" s="6">
        <v>44133</v>
      </c>
      <c r="T502" s="7">
        <v>1.2254</v>
      </c>
      <c r="U502" s="9">
        <f t="shared" si="69"/>
        <v>-1.2888674077654273E-2</v>
      </c>
      <c r="V502" s="6">
        <v>44133</v>
      </c>
      <c r="W502" s="7">
        <v>1.1840999999999999</v>
      </c>
      <c r="X502" s="9">
        <f t="shared" si="70"/>
        <v>-6.1272452576801107E-3</v>
      </c>
      <c r="Y502" s="6">
        <v>44133</v>
      </c>
      <c r="Z502" s="7">
        <v>1.0988</v>
      </c>
      <c r="AA502" s="9">
        <f t="shared" si="71"/>
        <v>-2.6322955432512506E-3</v>
      </c>
    </row>
    <row r="503" spans="1:27" x14ac:dyDescent="0.25">
      <c r="A503" s="6">
        <v>44139</v>
      </c>
      <c r="B503" s="7">
        <v>21698.2</v>
      </c>
      <c r="C503" s="9">
        <f t="shared" si="63"/>
        <v>4.0504892936591645E-2</v>
      </c>
      <c r="D503" s="6">
        <v>44154</v>
      </c>
      <c r="E503" s="7">
        <v>1747.01</v>
      </c>
      <c r="F503" s="9">
        <f t="shared" si="64"/>
        <v>9.943288569264859E-3</v>
      </c>
      <c r="G503" s="6">
        <v>44153</v>
      </c>
      <c r="H503" s="7">
        <v>2.1343999999999999</v>
      </c>
      <c r="I503" s="9">
        <f t="shared" si="65"/>
        <v>1.1851711387124259E-2</v>
      </c>
      <c r="J503" s="6">
        <v>44134</v>
      </c>
      <c r="K503" s="7">
        <v>1.1165</v>
      </c>
      <c r="L503" s="9">
        <f t="shared" si="66"/>
        <v>-5.3710500402822834E-4</v>
      </c>
      <c r="M503" s="6">
        <v>44153</v>
      </c>
      <c r="N503" s="7">
        <v>2.2029999999999998</v>
      </c>
      <c r="O503" s="9">
        <f t="shared" si="67"/>
        <v>9.0793535500262388E-5</v>
      </c>
      <c r="P503" s="6">
        <v>44153</v>
      </c>
      <c r="Q503" s="7">
        <v>1.5348999999999999</v>
      </c>
      <c r="R503" s="9">
        <f t="shared" si="68"/>
        <v>7.8242159483593132E-4</v>
      </c>
      <c r="S503" s="6">
        <v>44134</v>
      </c>
      <c r="T503" s="7">
        <v>1.2163999999999999</v>
      </c>
      <c r="U503" s="9">
        <f t="shared" si="69"/>
        <v>-7.3445405581851796E-3</v>
      </c>
      <c r="V503" s="6">
        <v>44134</v>
      </c>
      <c r="W503" s="7">
        <v>1.1803999999999999</v>
      </c>
      <c r="X503" s="9">
        <f t="shared" si="70"/>
        <v>-3.1247360864792135E-3</v>
      </c>
      <c r="Y503" s="6">
        <v>44134</v>
      </c>
      <c r="Z503" s="7">
        <v>1.0980000000000001</v>
      </c>
      <c r="AA503" s="9">
        <f t="shared" si="71"/>
        <v>-7.2806698216227878E-4</v>
      </c>
    </row>
    <row r="504" spans="1:27" x14ac:dyDescent="0.25">
      <c r="A504" s="6">
        <v>44140</v>
      </c>
      <c r="B504" s="7">
        <v>21946.58</v>
      </c>
      <c r="C504" s="9">
        <f t="shared" si="63"/>
        <v>1.144703247273972E-2</v>
      </c>
      <c r="D504" s="6">
        <v>44155</v>
      </c>
      <c r="E504" s="7">
        <v>1740.65</v>
      </c>
      <c r="F504" s="9">
        <f t="shared" si="64"/>
        <v>-3.6405057784442561E-3</v>
      </c>
      <c r="G504" s="6">
        <v>44154</v>
      </c>
      <c r="H504" s="7">
        <v>2.1214</v>
      </c>
      <c r="I504" s="9">
        <f t="shared" si="65"/>
        <v>-6.0907046476761156E-3</v>
      </c>
      <c r="J504" s="6">
        <v>44137</v>
      </c>
      <c r="K504" s="7">
        <v>1.1160000000000001</v>
      </c>
      <c r="L504" s="9">
        <f t="shared" si="66"/>
        <v>-4.4782803403488125E-4</v>
      </c>
      <c r="M504" s="6">
        <v>44154</v>
      </c>
      <c r="N504" s="7">
        <v>2.2029000000000001</v>
      </c>
      <c r="O504" s="9">
        <f t="shared" si="67"/>
        <v>-4.5392646391178825E-5</v>
      </c>
      <c r="P504" s="6">
        <v>44154</v>
      </c>
      <c r="Q504" s="7">
        <v>1.5344</v>
      </c>
      <c r="R504" s="9">
        <f t="shared" si="68"/>
        <v>-3.2575412078959213E-4</v>
      </c>
      <c r="S504" s="6">
        <v>44137</v>
      </c>
      <c r="T504" s="7">
        <v>1.2261</v>
      </c>
      <c r="U504" s="9">
        <f t="shared" si="69"/>
        <v>7.9743505425847114E-3</v>
      </c>
      <c r="V504" s="6">
        <v>44137</v>
      </c>
      <c r="W504" s="7">
        <v>1.1833</v>
      </c>
      <c r="X504" s="9">
        <f t="shared" si="70"/>
        <v>2.4567943070146771E-3</v>
      </c>
      <c r="Y504" s="6">
        <v>44137</v>
      </c>
      <c r="Z504" s="7">
        <v>1.0979000000000001</v>
      </c>
      <c r="AA504" s="9">
        <f t="shared" si="71"/>
        <v>-9.1074681238605622E-5</v>
      </c>
    </row>
    <row r="505" spans="1:27" x14ac:dyDescent="0.25">
      <c r="A505" s="6">
        <v>44141</v>
      </c>
      <c r="B505" s="7">
        <v>21820.11</v>
      </c>
      <c r="C505" s="9">
        <f t="shared" si="63"/>
        <v>-5.7626290747807242E-3</v>
      </c>
      <c r="D505" s="6">
        <v>44158</v>
      </c>
      <c r="E505" s="7">
        <v>1756.41</v>
      </c>
      <c r="F505" s="9">
        <f t="shared" si="64"/>
        <v>9.0540889897452043E-3</v>
      </c>
      <c r="G505" s="6">
        <v>44155</v>
      </c>
      <c r="H505" s="7">
        <v>2.1383000000000001</v>
      </c>
      <c r="I505" s="9">
        <f t="shared" si="65"/>
        <v>7.9664372584143193E-3</v>
      </c>
      <c r="J505" s="6">
        <v>44138</v>
      </c>
      <c r="K505" s="7">
        <v>1.1161000000000001</v>
      </c>
      <c r="L505" s="9">
        <f t="shared" si="66"/>
        <v>8.960573476701521E-5</v>
      </c>
      <c r="M505" s="6">
        <v>44155</v>
      </c>
      <c r="N505" s="7">
        <v>2.2035</v>
      </c>
      <c r="O505" s="9">
        <f t="shared" si="67"/>
        <v>2.7236824186296877E-4</v>
      </c>
      <c r="P505" s="6">
        <v>44155</v>
      </c>
      <c r="Q505" s="7">
        <v>1.5354999999999999</v>
      </c>
      <c r="R505" s="9">
        <f t="shared" si="68"/>
        <v>7.1689259645456131E-4</v>
      </c>
      <c r="S505" s="6">
        <v>44138</v>
      </c>
      <c r="T505" s="7">
        <v>1.2354000000000001</v>
      </c>
      <c r="U505" s="9">
        <f t="shared" si="69"/>
        <v>7.5850256912161212E-3</v>
      </c>
      <c r="V505" s="6">
        <v>44138</v>
      </c>
      <c r="W505" s="7">
        <v>1.1868000000000001</v>
      </c>
      <c r="X505" s="9">
        <f t="shared" si="70"/>
        <v>2.9578297980225291E-3</v>
      </c>
      <c r="Y505" s="6">
        <v>44138</v>
      </c>
      <c r="Z505" s="7">
        <v>1.0984</v>
      </c>
      <c r="AA505" s="9">
        <f t="shared" si="71"/>
        <v>4.554148829583249E-4</v>
      </c>
    </row>
    <row r="506" spans="1:27" x14ac:dyDescent="0.25">
      <c r="A506" s="6">
        <v>44144</v>
      </c>
      <c r="B506" s="7">
        <v>21881.15</v>
      </c>
      <c r="C506" s="9">
        <f t="shared" si="63"/>
        <v>2.7974194447232792E-3</v>
      </c>
      <c r="D506" s="6">
        <v>44159</v>
      </c>
      <c r="E506" s="7">
        <v>1749.23</v>
      </c>
      <c r="F506" s="9">
        <f t="shared" si="64"/>
        <v>-4.0878838084502274E-3</v>
      </c>
      <c r="G506" s="6">
        <v>44158</v>
      </c>
      <c r="H506" s="7">
        <v>2.1629999999999998</v>
      </c>
      <c r="I506" s="9">
        <f t="shared" si="65"/>
        <v>1.1551232287330926E-2</v>
      </c>
      <c r="J506" s="6">
        <v>44139</v>
      </c>
      <c r="K506" s="7">
        <v>1.1161000000000001</v>
      </c>
      <c r="L506" s="9">
        <f t="shared" si="66"/>
        <v>0</v>
      </c>
      <c r="M506" s="6">
        <v>44158</v>
      </c>
      <c r="N506" s="7">
        <v>2.2031999999999998</v>
      </c>
      <c r="O506" s="9">
        <f t="shared" si="67"/>
        <v>-1.3614703880199182E-4</v>
      </c>
      <c r="P506" s="6">
        <v>44158</v>
      </c>
      <c r="Q506" s="7">
        <v>1.5364</v>
      </c>
      <c r="R506" s="9">
        <f t="shared" si="68"/>
        <v>5.8612829697175057E-4</v>
      </c>
      <c r="S506" s="6">
        <v>44139</v>
      </c>
      <c r="T506" s="7">
        <v>1.246</v>
      </c>
      <c r="U506" s="9">
        <f t="shared" si="69"/>
        <v>8.5802169337865809E-3</v>
      </c>
      <c r="V506" s="6">
        <v>44139</v>
      </c>
      <c r="W506" s="7">
        <v>1.1912</v>
      </c>
      <c r="X506" s="9">
        <f t="shared" si="70"/>
        <v>3.7074486012807204E-3</v>
      </c>
      <c r="Y506" s="6">
        <v>44139</v>
      </c>
      <c r="Z506" s="7">
        <v>1.0992999999999999</v>
      </c>
      <c r="AA506" s="9">
        <f t="shared" si="71"/>
        <v>8.1937363437718574E-4</v>
      </c>
    </row>
    <row r="507" spans="1:27" x14ac:dyDescent="0.25">
      <c r="A507" s="6">
        <v>44145</v>
      </c>
      <c r="B507" s="7">
        <v>21677.27</v>
      </c>
      <c r="C507" s="9">
        <f t="shared" si="63"/>
        <v>-9.3176089922148066E-3</v>
      </c>
      <c r="D507" s="6">
        <v>44160</v>
      </c>
      <c r="E507" s="7">
        <v>1747.24</v>
      </c>
      <c r="F507" s="9">
        <f t="shared" si="64"/>
        <v>-1.1376434202477713E-3</v>
      </c>
      <c r="G507" s="6">
        <v>44159</v>
      </c>
      <c r="H507" s="7">
        <v>2.1774</v>
      </c>
      <c r="I507" s="9">
        <f t="shared" si="65"/>
        <v>6.6574202496533482E-3</v>
      </c>
      <c r="J507" s="6">
        <v>44140</v>
      </c>
      <c r="K507" s="7">
        <v>1.1172</v>
      </c>
      <c r="L507" s="9">
        <f t="shared" si="66"/>
        <v>9.8557476928579774E-4</v>
      </c>
      <c r="M507" s="6">
        <v>44159</v>
      </c>
      <c r="N507" s="7">
        <v>2.2048999999999999</v>
      </c>
      <c r="O507" s="9">
        <f t="shared" si="67"/>
        <v>7.7160493827162083E-4</v>
      </c>
      <c r="P507" s="6">
        <v>44159</v>
      </c>
      <c r="Q507" s="7">
        <v>1.5366</v>
      </c>
      <c r="R507" s="9">
        <f t="shared" si="68"/>
        <v>1.301744337411989E-4</v>
      </c>
      <c r="S507" s="6">
        <v>44140</v>
      </c>
      <c r="T507" s="7">
        <v>1.2607999999999999</v>
      </c>
      <c r="U507" s="9">
        <f t="shared" si="69"/>
        <v>1.1878009630818559E-2</v>
      </c>
      <c r="V507" s="6">
        <v>44140</v>
      </c>
      <c r="W507" s="7">
        <v>1.1971000000000001</v>
      </c>
      <c r="X507" s="9">
        <f t="shared" si="70"/>
        <v>4.9529885829415849E-3</v>
      </c>
      <c r="Y507" s="6">
        <v>44140</v>
      </c>
      <c r="Z507" s="7">
        <v>1.1004</v>
      </c>
      <c r="AA507" s="9">
        <f t="shared" si="71"/>
        <v>1.0006367688529983E-3</v>
      </c>
    </row>
    <row r="508" spans="1:27" x14ac:dyDescent="0.25">
      <c r="A508" s="6">
        <v>44146</v>
      </c>
      <c r="B508" s="7">
        <v>22061.11</v>
      </c>
      <c r="C508" s="9">
        <f t="shared" si="63"/>
        <v>1.7707026761211175E-2</v>
      </c>
      <c r="D508" s="6">
        <v>44162</v>
      </c>
      <c r="E508" s="7">
        <v>1761.91</v>
      </c>
      <c r="F508" s="9">
        <f t="shared" si="64"/>
        <v>8.3960989904077708E-3</v>
      </c>
      <c r="G508" s="6">
        <v>44160</v>
      </c>
      <c r="H508" s="7">
        <v>2.1896</v>
      </c>
      <c r="I508" s="9">
        <f t="shared" si="65"/>
        <v>5.6030127675208916E-3</v>
      </c>
      <c r="J508" s="6">
        <v>44141</v>
      </c>
      <c r="K508" s="7">
        <v>1.1157999999999999</v>
      </c>
      <c r="L508" s="9">
        <f t="shared" si="66"/>
        <v>-1.2531328320802614E-3</v>
      </c>
      <c r="M508" s="6">
        <v>44160</v>
      </c>
      <c r="N508" s="7">
        <v>2.2054</v>
      </c>
      <c r="O508" s="9">
        <f t="shared" si="67"/>
        <v>2.2676765386192888E-4</v>
      </c>
      <c r="P508" s="6">
        <v>44160</v>
      </c>
      <c r="Q508" s="7">
        <v>1.5331999999999999</v>
      </c>
      <c r="R508" s="9">
        <f t="shared" si="68"/>
        <v>-2.2126773395809382E-3</v>
      </c>
      <c r="S508" s="6">
        <v>44141</v>
      </c>
      <c r="T508" s="7">
        <v>1.2596000000000001</v>
      </c>
      <c r="U508" s="9">
        <f t="shared" si="69"/>
        <v>-9.5177664974608809E-4</v>
      </c>
      <c r="V508" s="6">
        <v>44141</v>
      </c>
      <c r="W508" s="7">
        <v>1.1961999999999999</v>
      </c>
      <c r="X508" s="9">
        <f t="shared" si="70"/>
        <v>-7.5181689081958302E-4</v>
      </c>
      <c r="Y508" s="6">
        <v>44141</v>
      </c>
      <c r="Z508" s="7">
        <v>1.0996999999999999</v>
      </c>
      <c r="AA508" s="9">
        <f t="shared" si="71"/>
        <v>-6.3613231552176017E-4</v>
      </c>
    </row>
    <row r="509" spans="1:27" x14ac:dyDescent="0.25">
      <c r="A509" s="6">
        <v>44147</v>
      </c>
      <c r="B509" s="7">
        <v>21874.63</v>
      </c>
      <c r="C509" s="9">
        <f t="shared" si="63"/>
        <v>-8.4528838304146776E-3</v>
      </c>
      <c r="D509" s="6">
        <v>44165</v>
      </c>
      <c r="E509" s="7">
        <v>1771.08</v>
      </c>
      <c r="F509" s="9">
        <f t="shared" si="64"/>
        <v>5.2045791215214422E-3</v>
      </c>
      <c r="G509" s="6">
        <v>44161</v>
      </c>
      <c r="H509" s="7">
        <v>2.1861999999999999</v>
      </c>
      <c r="I509" s="9">
        <f t="shared" si="65"/>
        <v>-1.5527950310559324E-3</v>
      </c>
      <c r="J509" s="6">
        <v>44144</v>
      </c>
      <c r="K509" s="7">
        <v>1.1185</v>
      </c>
      <c r="L509" s="9">
        <f t="shared" si="66"/>
        <v>2.4197884925615228E-3</v>
      </c>
      <c r="M509" s="6">
        <v>44161</v>
      </c>
      <c r="N509" s="7">
        <v>2.2046999999999999</v>
      </c>
      <c r="O509" s="9">
        <f t="shared" si="67"/>
        <v>-3.1740273873226849E-4</v>
      </c>
      <c r="P509" s="6">
        <v>44161</v>
      </c>
      <c r="Q509" s="7">
        <v>1.5323</v>
      </c>
      <c r="R509" s="9">
        <f t="shared" si="68"/>
        <v>-5.870075658752289E-4</v>
      </c>
      <c r="S509" s="6">
        <v>44144</v>
      </c>
      <c r="T509" s="7">
        <v>1.2818000000000001</v>
      </c>
      <c r="U509" s="9">
        <f t="shared" si="69"/>
        <v>1.7624642743728165E-2</v>
      </c>
      <c r="V509" s="6">
        <v>44144</v>
      </c>
      <c r="W509" s="7">
        <v>1.2059</v>
      </c>
      <c r="X509" s="9">
        <f t="shared" si="70"/>
        <v>8.1090118709246303E-3</v>
      </c>
      <c r="Y509" s="6">
        <v>44144</v>
      </c>
      <c r="Z509" s="7">
        <v>1.1021000000000001</v>
      </c>
      <c r="AA509" s="9">
        <f t="shared" si="71"/>
        <v>2.1824133854689278E-3</v>
      </c>
    </row>
    <row r="510" spans="1:27" x14ac:dyDescent="0.25">
      <c r="A510" s="6">
        <v>44148</v>
      </c>
      <c r="B510" s="7">
        <v>21960.94</v>
      </c>
      <c r="C510" s="9">
        <f t="shared" si="63"/>
        <v>3.945666738134436E-3</v>
      </c>
      <c r="D510" s="6">
        <v>44166</v>
      </c>
      <c r="E510" s="7">
        <v>1776.06</v>
      </c>
      <c r="F510" s="9">
        <f t="shared" si="64"/>
        <v>2.811843620841531E-3</v>
      </c>
      <c r="G510" s="6">
        <v>44162</v>
      </c>
      <c r="H510" s="7">
        <v>2.1957</v>
      </c>
      <c r="I510" s="9">
        <f t="shared" si="65"/>
        <v>4.3454395755191952E-3</v>
      </c>
      <c r="J510" s="6">
        <v>44145</v>
      </c>
      <c r="K510" s="7">
        <v>1.1186</v>
      </c>
      <c r="L510" s="9">
        <f t="shared" si="66"/>
        <v>8.9405453732667841E-5</v>
      </c>
      <c r="M510" s="6">
        <v>44162</v>
      </c>
      <c r="N510" s="7">
        <v>2.2057000000000002</v>
      </c>
      <c r="O510" s="9">
        <f t="shared" si="67"/>
        <v>4.5357645031085135E-4</v>
      </c>
      <c r="P510" s="6">
        <v>44162</v>
      </c>
      <c r="Q510" s="7">
        <v>1.5326</v>
      </c>
      <c r="R510" s="9">
        <f t="shared" si="68"/>
        <v>1.9578411538208378E-4</v>
      </c>
      <c r="S510" s="6">
        <v>44145</v>
      </c>
      <c r="T510" s="7">
        <v>1.2847999999999999</v>
      </c>
      <c r="U510" s="9">
        <f t="shared" si="69"/>
        <v>2.3404587299109781E-3</v>
      </c>
      <c r="V510" s="6">
        <v>44145</v>
      </c>
      <c r="W510" s="7">
        <v>1.2070000000000001</v>
      </c>
      <c r="X510" s="9">
        <f t="shared" si="70"/>
        <v>9.121817729497478E-4</v>
      </c>
      <c r="Y510" s="6">
        <v>44145</v>
      </c>
      <c r="Z510" s="7">
        <v>1.1021000000000001</v>
      </c>
      <c r="AA510" s="9">
        <f t="shared" si="71"/>
        <v>0</v>
      </c>
    </row>
    <row r="511" spans="1:27" x14ac:dyDescent="0.25">
      <c r="A511" s="6">
        <v>44151</v>
      </c>
      <c r="B511" s="7">
        <v>22059.07</v>
      </c>
      <c r="C511" s="9">
        <f t="shared" si="63"/>
        <v>4.4683879651782219E-3</v>
      </c>
      <c r="D511" s="6">
        <v>44167</v>
      </c>
      <c r="E511" s="7">
        <v>1770.2</v>
      </c>
      <c r="F511" s="9">
        <f t="shared" si="64"/>
        <v>-3.2994380820467214E-3</v>
      </c>
      <c r="G511" s="6">
        <v>44165</v>
      </c>
      <c r="H511" s="7">
        <v>2.1993</v>
      </c>
      <c r="I511" s="9">
        <f t="shared" si="65"/>
        <v>1.6395682470283042E-3</v>
      </c>
      <c r="J511" s="6">
        <v>44146</v>
      </c>
      <c r="K511" s="7">
        <v>1.1197999999999999</v>
      </c>
      <c r="L511" s="9">
        <f t="shared" si="66"/>
        <v>1.0727695333451349E-3</v>
      </c>
      <c r="M511" s="6">
        <v>44165</v>
      </c>
      <c r="N511" s="7">
        <v>2.2061000000000002</v>
      </c>
      <c r="O511" s="9">
        <f t="shared" si="67"/>
        <v>1.8134832479482972E-4</v>
      </c>
      <c r="P511" s="6">
        <v>44165</v>
      </c>
      <c r="Q511" s="7">
        <v>1.5350000000000001</v>
      </c>
      <c r="R511" s="9">
        <f t="shared" si="68"/>
        <v>1.5659663317239853E-3</v>
      </c>
      <c r="S511" s="6">
        <v>44146</v>
      </c>
      <c r="T511" s="7">
        <v>1.2904</v>
      </c>
      <c r="U511" s="9">
        <f t="shared" si="69"/>
        <v>4.3586550435865887E-3</v>
      </c>
      <c r="V511" s="6">
        <v>44146</v>
      </c>
      <c r="W511" s="7">
        <v>1.2098</v>
      </c>
      <c r="X511" s="9">
        <f t="shared" si="70"/>
        <v>2.3198011599005084E-3</v>
      </c>
      <c r="Y511" s="6">
        <v>44146</v>
      </c>
      <c r="Z511" s="7">
        <v>1.1032999999999999</v>
      </c>
      <c r="AA511" s="9">
        <f t="shared" si="71"/>
        <v>1.0888304146627963E-3</v>
      </c>
    </row>
    <row r="512" spans="1:27" x14ac:dyDescent="0.25">
      <c r="A512" s="6">
        <v>44152</v>
      </c>
      <c r="B512" s="7">
        <v>21914.080000000002</v>
      </c>
      <c r="C512" s="9">
        <f t="shared" si="63"/>
        <v>-6.5728065598412789E-3</v>
      </c>
      <c r="D512" s="6">
        <v>44168</v>
      </c>
      <c r="E512" s="7">
        <v>1769.08</v>
      </c>
      <c r="F512" s="9">
        <f t="shared" si="64"/>
        <v>-6.3269687041018997E-4</v>
      </c>
      <c r="G512" s="6">
        <v>44166</v>
      </c>
      <c r="H512" s="7">
        <v>2.1953</v>
      </c>
      <c r="I512" s="9">
        <f t="shared" si="65"/>
        <v>-1.8187605147092273E-3</v>
      </c>
      <c r="J512" s="6">
        <v>44147</v>
      </c>
      <c r="K512" s="7">
        <v>1.1194</v>
      </c>
      <c r="L512" s="9">
        <f t="shared" si="66"/>
        <v>-3.572066440435399E-4</v>
      </c>
      <c r="M512" s="6">
        <v>44166</v>
      </c>
      <c r="N512" s="7">
        <v>2.2057000000000002</v>
      </c>
      <c r="O512" s="9">
        <f t="shared" si="67"/>
        <v>-1.8131544354288377E-4</v>
      </c>
      <c r="P512" s="6">
        <v>44166</v>
      </c>
      <c r="Q512" s="7">
        <v>1.5350000000000001</v>
      </c>
      <c r="R512" s="9">
        <f t="shared" si="68"/>
        <v>0</v>
      </c>
      <c r="S512" s="6">
        <v>44147</v>
      </c>
      <c r="T512" s="7">
        <v>1.286</v>
      </c>
      <c r="U512" s="9">
        <f t="shared" si="69"/>
        <v>-3.4097954122752319E-3</v>
      </c>
      <c r="V512" s="6">
        <v>44147</v>
      </c>
      <c r="W512" s="7">
        <v>1.2078</v>
      </c>
      <c r="X512" s="9">
        <f t="shared" si="70"/>
        <v>-1.6531658125309983E-3</v>
      </c>
      <c r="Y512" s="6">
        <v>44147</v>
      </c>
      <c r="Z512" s="7">
        <v>1.1027</v>
      </c>
      <c r="AA512" s="9">
        <f t="shared" si="71"/>
        <v>-5.4382307622580803E-4</v>
      </c>
    </row>
    <row r="513" spans="1:27" x14ac:dyDescent="0.25">
      <c r="A513" s="6">
        <v>44153</v>
      </c>
      <c r="B513" s="7">
        <v>21719.82</v>
      </c>
      <c r="C513" s="9">
        <f t="shared" si="63"/>
        <v>-8.864620371925357E-3</v>
      </c>
      <c r="D513" s="6">
        <v>44169</v>
      </c>
      <c r="E513" s="7">
        <v>1796.78</v>
      </c>
      <c r="F513" s="9">
        <f t="shared" si="64"/>
        <v>1.5657856060777381E-2</v>
      </c>
      <c r="G513" s="6">
        <v>44167</v>
      </c>
      <c r="H513" s="7">
        <v>2.2132000000000001</v>
      </c>
      <c r="I513" s="9">
        <f t="shared" si="65"/>
        <v>8.1537830820389134E-3</v>
      </c>
      <c r="J513" s="6">
        <v>44148</v>
      </c>
      <c r="K513" s="7">
        <v>1.1193</v>
      </c>
      <c r="L513" s="9">
        <f t="shared" si="66"/>
        <v>-8.9333571556180985E-5</v>
      </c>
      <c r="M513" s="6">
        <v>44167</v>
      </c>
      <c r="N513" s="7">
        <v>2.2054</v>
      </c>
      <c r="O513" s="9">
        <f t="shared" si="67"/>
        <v>-1.3601124359622296E-4</v>
      </c>
      <c r="P513" s="6">
        <v>44167</v>
      </c>
      <c r="Q513" s="7">
        <v>1.5343</v>
      </c>
      <c r="R513" s="9">
        <f t="shared" si="68"/>
        <v>-4.5602605863201624E-4</v>
      </c>
      <c r="S513" s="6">
        <v>44148</v>
      </c>
      <c r="T513" s="7">
        <v>1.2895000000000001</v>
      </c>
      <c r="U513" s="9">
        <f t="shared" si="69"/>
        <v>2.7216174183515231E-3</v>
      </c>
      <c r="V513" s="6">
        <v>44148</v>
      </c>
      <c r="W513" s="7">
        <v>1.2090000000000001</v>
      </c>
      <c r="X513" s="9">
        <f t="shared" si="70"/>
        <v>9.935419771486089E-4</v>
      </c>
      <c r="Y513" s="6">
        <v>44148</v>
      </c>
      <c r="Z513" s="7">
        <v>1.1027</v>
      </c>
      <c r="AA513" s="9">
        <f t="shared" si="71"/>
        <v>0</v>
      </c>
    </row>
    <row r="514" spans="1:27" x14ac:dyDescent="0.25">
      <c r="A514" s="6">
        <v>44154</v>
      </c>
      <c r="B514" s="7">
        <v>21803.74</v>
      </c>
      <c r="C514" s="9">
        <f t="shared" si="63"/>
        <v>3.8637520937098878E-3</v>
      </c>
      <c r="D514" s="6">
        <v>44172</v>
      </c>
      <c r="E514" s="7">
        <v>1804.04</v>
      </c>
      <c r="F514" s="9">
        <f t="shared" si="64"/>
        <v>4.040561448813984E-3</v>
      </c>
      <c r="G514" s="6">
        <v>44168</v>
      </c>
      <c r="H514" s="7">
        <v>2.2172000000000001</v>
      </c>
      <c r="I514" s="9">
        <f t="shared" si="65"/>
        <v>1.8073377914332204E-3</v>
      </c>
      <c r="J514" s="6">
        <v>44151</v>
      </c>
      <c r="K514" s="7">
        <v>1.1197999999999999</v>
      </c>
      <c r="L514" s="9">
        <f t="shared" si="66"/>
        <v>4.4670776378088534E-4</v>
      </c>
      <c r="M514" s="6">
        <v>44168</v>
      </c>
      <c r="N514" s="7">
        <v>2.2069000000000001</v>
      </c>
      <c r="O514" s="9">
        <f t="shared" si="67"/>
        <v>6.8014872585474599E-4</v>
      </c>
      <c r="P514" s="6">
        <v>44168</v>
      </c>
      <c r="Q514" s="7">
        <v>1.5369000000000002</v>
      </c>
      <c r="R514" s="9">
        <f t="shared" si="68"/>
        <v>1.6945838493124929E-3</v>
      </c>
      <c r="S514" s="6">
        <v>44151</v>
      </c>
      <c r="T514" s="7">
        <v>1.3010999999999999</v>
      </c>
      <c r="U514" s="9">
        <f t="shared" si="69"/>
        <v>8.9957347809227085E-3</v>
      </c>
      <c r="V514" s="6">
        <v>44151</v>
      </c>
      <c r="W514" s="7">
        <v>1.214</v>
      </c>
      <c r="X514" s="9">
        <f t="shared" si="70"/>
        <v>4.135649296939531E-3</v>
      </c>
      <c r="Y514" s="6">
        <v>44151</v>
      </c>
      <c r="Z514" s="7">
        <v>1.1039000000000001</v>
      </c>
      <c r="AA514" s="9">
        <f t="shared" si="71"/>
        <v>1.0882379613676339E-3</v>
      </c>
    </row>
    <row r="515" spans="1:27" x14ac:dyDescent="0.25">
      <c r="A515" s="6">
        <v>44155</v>
      </c>
      <c r="B515" s="7">
        <v>21751.34</v>
      </c>
      <c r="C515" s="9">
        <f t="shared" si="63"/>
        <v>-2.4032574228091811E-3</v>
      </c>
      <c r="D515" s="6">
        <v>44173</v>
      </c>
      <c r="E515" s="7">
        <v>1803.83</v>
      </c>
      <c r="F515" s="9">
        <f t="shared" si="64"/>
        <v>-1.1640540121063634E-4</v>
      </c>
      <c r="G515" s="6">
        <v>44169</v>
      </c>
      <c r="H515" s="7">
        <v>2.2484999999999999</v>
      </c>
      <c r="I515" s="9">
        <f t="shared" si="65"/>
        <v>1.4116904203499857E-2</v>
      </c>
      <c r="J515" s="6">
        <v>44153</v>
      </c>
      <c r="K515" s="7">
        <v>1.1206</v>
      </c>
      <c r="L515" s="9">
        <f t="shared" si="66"/>
        <v>7.1441328808727811E-4</v>
      </c>
      <c r="M515" s="6">
        <v>44169</v>
      </c>
      <c r="N515" s="7">
        <v>2.2073</v>
      </c>
      <c r="O515" s="9">
        <f t="shared" si="67"/>
        <v>1.8124971679729754E-4</v>
      </c>
      <c r="P515" s="6">
        <v>44169</v>
      </c>
      <c r="Q515" s="7">
        <v>1.5392000000000001</v>
      </c>
      <c r="R515" s="9">
        <f t="shared" si="68"/>
        <v>1.4965189667512321E-3</v>
      </c>
      <c r="S515" s="6">
        <v>44153</v>
      </c>
      <c r="T515" s="7">
        <v>1.3043</v>
      </c>
      <c r="U515" s="9">
        <f t="shared" si="69"/>
        <v>2.4594573822151193E-3</v>
      </c>
      <c r="V515" s="6">
        <v>44153</v>
      </c>
      <c r="W515" s="7">
        <v>1.2155</v>
      </c>
      <c r="X515" s="9">
        <f t="shared" si="70"/>
        <v>1.2355848434926335E-3</v>
      </c>
      <c r="Y515" s="6">
        <v>44153</v>
      </c>
      <c r="Z515" s="7">
        <v>1.1044</v>
      </c>
      <c r="AA515" s="9">
        <f t="shared" si="71"/>
        <v>4.5293957786026351E-4</v>
      </c>
    </row>
    <row r="516" spans="1:27" x14ac:dyDescent="0.25">
      <c r="A516" s="6">
        <v>44158</v>
      </c>
      <c r="B516" s="7">
        <v>21738.29</v>
      </c>
      <c r="C516" s="9">
        <f t="shared" ref="C516:C579" si="72">(B516-B515)/B515</f>
        <v>-5.9996303676000066E-4</v>
      </c>
      <c r="D516" s="6">
        <v>44174</v>
      </c>
      <c r="E516" s="7">
        <v>1774.78</v>
      </c>
      <c r="F516" s="9">
        <f t="shared" ref="F516:F579" si="73">(E516-E515)/E515</f>
        <v>-1.6104621832434295E-2</v>
      </c>
      <c r="G516" s="6">
        <v>44172</v>
      </c>
      <c r="H516" s="7">
        <v>2.2532000000000001</v>
      </c>
      <c r="I516" s="9">
        <f t="shared" ref="I516:I579" si="74">(H516-H515)/H515</f>
        <v>2.0902824104959521E-3</v>
      </c>
      <c r="J516" s="6">
        <v>44154</v>
      </c>
      <c r="K516" s="7">
        <v>1.1207</v>
      </c>
      <c r="L516" s="9">
        <f t="shared" ref="L516:L579" si="75">(K516-K515)/K515</f>
        <v>8.9237908263420474E-5</v>
      </c>
      <c r="M516" s="6">
        <v>44172</v>
      </c>
      <c r="N516" s="7">
        <v>2.2084000000000001</v>
      </c>
      <c r="O516" s="9">
        <f t="shared" ref="O516:O579" si="76">(N516-N515)/N515</f>
        <v>4.9834639604951793E-4</v>
      </c>
      <c r="P516" s="6">
        <v>44172</v>
      </c>
      <c r="Q516" s="7">
        <v>1.5392999999999999</v>
      </c>
      <c r="R516" s="9">
        <f t="shared" ref="R516:R579" si="77">(Q516-Q515)/Q515</f>
        <v>6.496881496866355E-5</v>
      </c>
      <c r="S516" s="6">
        <v>44154</v>
      </c>
      <c r="T516" s="7">
        <v>1.3012999999999999</v>
      </c>
      <c r="U516" s="9">
        <f t="shared" ref="U516:U579" si="78">(T516-T515)/T515</f>
        <v>-2.3000843364257562E-3</v>
      </c>
      <c r="V516" s="6">
        <v>44154</v>
      </c>
      <c r="W516" s="7">
        <v>1.2141999999999999</v>
      </c>
      <c r="X516" s="9">
        <f t="shared" ref="X516:X579" si="79">(W516-W515)/W515</f>
        <v>-1.069518716577605E-3</v>
      </c>
      <c r="Y516" s="6">
        <v>44154</v>
      </c>
      <c r="Z516" s="7">
        <v>1.1039000000000001</v>
      </c>
      <c r="AA516" s="9">
        <f t="shared" ref="AA516:AA579" si="80">(Z516-Z515)/Z515</f>
        <v>-4.527345164794865E-4</v>
      </c>
    </row>
    <row r="517" spans="1:27" x14ac:dyDescent="0.25">
      <c r="A517" s="6">
        <v>44159</v>
      </c>
      <c r="B517" s="7">
        <v>21829.5</v>
      </c>
      <c r="C517" s="9">
        <f t="shared" si="72"/>
        <v>4.1958222104866169E-3</v>
      </c>
      <c r="D517" s="6">
        <v>44175</v>
      </c>
      <c r="E517" s="7">
        <v>1777.47</v>
      </c>
      <c r="F517" s="9">
        <f t="shared" si="73"/>
        <v>1.5156808167773215E-3</v>
      </c>
      <c r="G517" s="6">
        <v>44173</v>
      </c>
      <c r="H517" s="7">
        <v>2.2589999999999999</v>
      </c>
      <c r="I517" s="9">
        <f t="shared" si="74"/>
        <v>2.5741168116455728E-3</v>
      </c>
      <c r="J517" s="6">
        <v>44155</v>
      </c>
      <c r="K517" s="7">
        <v>1.121</v>
      </c>
      <c r="L517" s="9">
        <f t="shared" si="75"/>
        <v>2.6768983670917009E-4</v>
      </c>
      <c r="M517" s="6">
        <v>44173</v>
      </c>
      <c r="N517" s="7">
        <v>2.2077</v>
      </c>
      <c r="O517" s="9">
        <f t="shared" si="76"/>
        <v>-3.1697156312268833E-4</v>
      </c>
      <c r="P517" s="6">
        <v>44173</v>
      </c>
      <c r="Q517" s="7">
        <v>1.5387</v>
      </c>
      <c r="R517" s="9">
        <f t="shared" si="77"/>
        <v>-3.8978756577660883E-4</v>
      </c>
      <c r="S517" s="6">
        <v>44155</v>
      </c>
      <c r="T517" s="7">
        <v>1.3045</v>
      </c>
      <c r="U517" s="9">
        <f t="shared" si="78"/>
        <v>2.4590793821563759E-3</v>
      </c>
      <c r="V517" s="6">
        <v>44155</v>
      </c>
      <c r="W517" s="7">
        <v>1.2155</v>
      </c>
      <c r="X517" s="9">
        <f t="shared" si="79"/>
        <v>1.0706638115632343E-3</v>
      </c>
      <c r="Y517" s="6">
        <v>44155</v>
      </c>
      <c r="Z517" s="7">
        <v>1.1043000000000001</v>
      </c>
      <c r="AA517" s="9">
        <f t="shared" si="80"/>
        <v>3.6235166228821083E-4</v>
      </c>
    </row>
    <row r="518" spans="1:27" x14ac:dyDescent="0.25">
      <c r="A518" s="6">
        <v>44160</v>
      </c>
      <c r="B518" s="7">
        <v>21836.25</v>
      </c>
      <c r="C518" s="9">
        <f t="shared" si="72"/>
        <v>3.0921459492888067E-4</v>
      </c>
      <c r="D518" s="6">
        <v>44176</v>
      </c>
      <c r="E518" s="7">
        <v>1780.7</v>
      </c>
      <c r="F518" s="9">
        <f t="shared" si="73"/>
        <v>1.8171896009496747E-3</v>
      </c>
      <c r="G518" s="6">
        <v>44174</v>
      </c>
      <c r="H518" s="7">
        <v>2.2930000000000001</v>
      </c>
      <c r="I518" s="9">
        <f t="shared" si="74"/>
        <v>1.5050907481186478E-2</v>
      </c>
      <c r="J518" s="6">
        <v>44158</v>
      </c>
      <c r="K518" s="7">
        <v>1.1206</v>
      </c>
      <c r="L518" s="9">
        <f t="shared" si="75"/>
        <v>-3.568242640499161E-4</v>
      </c>
      <c r="M518" s="6">
        <v>44174</v>
      </c>
      <c r="N518" s="7">
        <v>2.2075</v>
      </c>
      <c r="O518" s="9">
        <f t="shared" si="76"/>
        <v>-9.059201884312994E-5</v>
      </c>
      <c r="P518" s="6">
        <v>44174</v>
      </c>
      <c r="Q518" s="7">
        <v>1.5348999999999999</v>
      </c>
      <c r="R518" s="9">
        <f t="shared" si="77"/>
        <v>-2.4696172093325703E-3</v>
      </c>
      <c r="S518" s="6">
        <v>44158</v>
      </c>
      <c r="T518" s="7">
        <v>1.3089999999999999</v>
      </c>
      <c r="U518" s="9">
        <f t="shared" si="78"/>
        <v>3.4495975469528159E-3</v>
      </c>
      <c r="V518" s="6">
        <v>44158</v>
      </c>
      <c r="W518" s="7">
        <v>1.2171000000000001</v>
      </c>
      <c r="X518" s="9">
        <f t="shared" si="79"/>
        <v>1.3163307280954716E-3</v>
      </c>
      <c r="Y518" s="6">
        <v>44158</v>
      </c>
      <c r="Z518" s="7">
        <v>1.1043000000000001</v>
      </c>
      <c r="AA518" s="9">
        <f t="shared" si="80"/>
        <v>0</v>
      </c>
    </row>
    <row r="519" spans="1:27" x14ac:dyDescent="0.25">
      <c r="A519" s="6">
        <v>44162</v>
      </c>
      <c r="B519" s="7">
        <v>21987.95</v>
      </c>
      <c r="C519" s="9">
        <f t="shared" si="72"/>
        <v>6.9471635468544611E-3</v>
      </c>
      <c r="D519" s="6">
        <v>44179</v>
      </c>
      <c r="E519" s="7">
        <v>1778.01</v>
      </c>
      <c r="F519" s="9">
        <f t="shared" si="73"/>
        <v>-1.510641882405826E-3</v>
      </c>
      <c r="G519" s="6">
        <v>44175</v>
      </c>
      <c r="H519" s="7">
        <v>2.2823000000000002</v>
      </c>
      <c r="I519" s="9">
        <f t="shared" si="74"/>
        <v>-4.6663759267335072E-3</v>
      </c>
      <c r="J519" s="6">
        <v>44159</v>
      </c>
      <c r="K519" s="7">
        <v>1.1216999999999999</v>
      </c>
      <c r="L519" s="9">
        <f t="shared" si="75"/>
        <v>9.8161699089762528E-4</v>
      </c>
      <c r="M519" s="6">
        <v>44175</v>
      </c>
      <c r="N519" s="7">
        <v>2.2082000000000002</v>
      </c>
      <c r="O519" s="9">
        <f t="shared" si="76"/>
        <v>3.1710079275204756E-4</v>
      </c>
      <c r="P519" s="6">
        <v>44175</v>
      </c>
      <c r="Q519" s="7">
        <v>1.5333000000000001</v>
      </c>
      <c r="R519" s="9">
        <f t="shared" si="77"/>
        <v>-1.0424131865266948E-3</v>
      </c>
      <c r="S519" s="6">
        <v>44159</v>
      </c>
      <c r="T519" s="7">
        <v>1.3189</v>
      </c>
      <c r="U519" s="9">
        <f t="shared" si="78"/>
        <v>7.5630252100840492E-3</v>
      </c>
      <c r="V519" s="6">
        <v>44159</v>
      </c>
      <c r="W519" s="7">
        <v>1.2215</v>
      </c>
      <c r="X519" s="9">
        <f t="shared" si="79"/>
        <v>3.6151507682195046E-3</v>
      </c>
      <c r="Y519" s="6">
        <v>44159</v>
      </c>
      <c r="Z519" s="7">
        <v>1.1053999999999999</v>
      </c>
      <c r="AA519" s="9">
        <f t="shared" si="80"/>
        <v>9.9610613058034848E-4</v>
      </c>
    </row>
    <row r="520" spans="1:27" x14ac:dyDescent="0.25">
      <c r="A520" s="6">
        <v>44165</v>
      </c>
      <c r="B520" s="7">
        <v>21802.58</v>
      </c>
      <c r="C520" s="9">
        <f t="shared" si="72"/>
        <v>-8.430526720317218E-3</v>
      </c>
      <c r="D520" s="6">
        <v>44180</v>
      </c>
      <c r="E520" s="7">
        <v>1798.02</v>
      </c>
      <c r="F520" s="9">
        <f t="shared" si="73"/>
        <v>1.1254154926012784E-2</v>
      </c>
      <c r="G520" s="6">
        <v>44176</v>
      </c>
      <c r="H520" s="7">
        <v>2.2677</v>
      </c>
      <c r="I520" s="9">
        <f t="shared" si="74"/>
        <v>-6.3970556018052693E-3</v>
      </c>
      <c r="J520" s="6">
        <v>44160</v>
      </c>
      <c r="K520" s="7">
        <v>1.1222000000000001</v>
      </c>
      <c r="L520" s="9">
        <f t="shared" si="75"/>
        <v>4.457519835964759E-4</v>
      </c>
      <c r="M520" s="6">
        <v>44176</v>
      </c>
      <c r="N520" s="7">
        <v>2.2076000000000002</v>
      </c>
      <c r="O520" s="9">
        <f t="shared" si="76"/>
        <v>-2.7171451861241456E-4</v>
      </c>
      <c r="P520" s="6">
        <v>44176</v>
      </c>
      <c r="Q520" s="7">
        <v>1.5341</v>
      </c>
      <c r="R520" s="9">
        <f t="shared" si="77"/>
        <v>5.2175047283630849E-4</v>
      </c>
      <c r="S520" s="6">
        <v>44160</v>
      </c>
      <c r="T520" s="7">
        <v>1.3138000000000001</v>
      </c>
      <c r="U520" s="9">
        <f t="shared" si="78"/>
        <v>-3.8668587459245451E-3</v>
      </c>
      <c r="V520" s="6">
        <v>44160</v>
      </c>
      <c r="W520" s="7">
        <v>1.2194</v>
      </c>
      <c r="X520" s="9">
        <f t="shared" si="79"/>
        <v>-1.7191977077363821E-3</v>
      </c>
      <c r="Y520" s="6">
        <v>44160</v>
      </c>
      <c r="Z520" s="7">
        <v>1.105</v>
      </c>
      <c r="AA520" s="9">
        <f t="shared" si="80"/>
        <v>-3.6185996019536454E-4</v>
      </c>
    </row>
    <row r="521" spans="1:27" x14ac:dyDescent="0.25">
      <c r="A521" s="6">
        <v>44166</v>
      </c>
      <c r="B521" s="7">
        <v>21855.17</v>
      </c>
      <c r="C521" s="9">
        <f t="shared" si="72"/>
        <v>2.4120998524026285E-3</v>
      </c>
      <c r="D521" s="6">
        <v>44181</v>
      </c>
      <c r="E521" s="7">
        <v>1794.6</v>
      </c>
      <c r="F521" s="9">
        <f t="shared" si="73"/>
        <v>-1.9020923015317253E-3</v>
      </c>
      <c r="G521" s="6">
        <v>44179</v>
      </c>
      <c r="H521" s="7">
        <v>2.2778999999999998</v>
      </c>
      <c r="I521" s="9">
        <f t="shared" si="74"/>
        <v>4.4979494642147398E-3</v>
      </c>
      <c r="J521" s="6">
        <v>44161</v>
      </c>
      <c r="K521" s="7">
        <v>1.1216999999999999</v>
      </c>
      <c r="L521" s="9">
        <f t="shared" si="75"/>
        <v>-4.4555337729474867E-4</v>
      </c>
      <c r="M521" s="6">
        <v>44179</v>
      </c>
      <c r="N521" s="7">
        <v>2.2115</v>
      </c>
      <c r="O521" s="9">
        <f t="shared" si="76"/>
        <v>1.7666243884760791E-3</v>
      </c>
      <c r="P521" s="6">
        <v>44179</v>
      </c>
      <c r="Q521" s="7">
        <v>1.5352000000000001</v>
      </c>
      <c r="R521" s="9">
        <f t="shared" si="77"/>
        <v>7.1703278795391494E-4</v>
      </c>
      <c r="S521" s="6">
        <v>44161</v>
      </c>
      <c r="T521" s="7">
        <v>1.3150999999999999</v>
      </c>
      <c r="U521" s="9">
        <f t="shared" si="78"/>
        <v>9.8949611813050438E-4</v>
      </c>
      <c r="V521" s="6">
        <v>44161</v>
      </c>
      <c r="W521" s="7">
        <v>1.2196</v>
      </c>
      <c r="X521" s="9">
        <f t="shared" si="79"/>
        <v>1.6401508938820565E-4</v>
      </c>
      <c r="Y521" s="6">
        <v>44161</v>
      </c>
      <c r="Z521" s="7">
        <v>1.1048</v>
      </c>
      <c r="AA521" s="9">
        <f t="shared" si="80"/>
        <v>-1.8099547511310225E-4</v>
      </c>
    </row>
    <row r="522" spans="1:27" x14ac:dyDescent="0.25">
      <c r="A522" s="6">
        <v>44167</v>
      </c>
      <c r="B522" s="7">
        <v>21708.2</v>
      </c>
      <c r="C522" s="9">
        <f t="shared" si="72"/>
        <v>-6.7247246303733868E-3</v>
      </c>
      <c r="D522" s="6">
        <v>44182</v>
      </c>
      <c r="E522" s="7">
        <v>1803.87</v>
      </c>
      <c r="F522" s="9">
        <f t="shared" si="73"/>
        <v>5.165496489468395E-3</v>
      </c>
      <c r="G522" s="6">
        <v>44180</v>
      </c>
      <c r="H522" s="7">
        <v>2.2793000000000001</v>
      </c>
      <c r="I522" s="9">
        <f t="shared" si="74"/>
        <v>6.1460116774234605E-4</v>
      </c>
      <c r="J522" s="6">
        <v>44162</v>
      </c>
      <c r="K522" s="7">
        <v>1.1226</v>
      </c>
      <c r="L522" s="9">
        <f t="shared" si="75"/>
        <v>8.023535704734982E-4</v>
      </c>
      <c r="M522" s="6">
        <v>44180</v>
      </c>
      <c r="N522" s="7">
        <v>2.2120000000000002</v>
      </c>
      <c r="O522" s="9">
        <f t="shared" si="76"/>
        <v>2.2609088853726744E-4</v>
      </c>
      <c r="P522" s="6">
        <v>44180</v>
      </c>
      <c r="Q522" s="7">
        <v>1.5367</v>
      </c>
      <c r="R522" s="9">
        <f t="shared" si="77"/>
        <v>9.770713913495536E-4</v>
      </c>
      <c r="S522" s="6">
        <v>44162</v>
      </c>
      <c r="T522" s="7">
        <v>1.3199000000000001</v>
      </c>
      <c r="U522" s="9">
        <f t="shared" si="78"/>
        <v>3.6499125541784943E-3</v>
      </c>
      <c r="V522" s="6">
        <v>44162</v>
      </c>
      <c r="W522" s="7">
        <v>1.2218</v>
      </c>
      <c r="X522" s="9">
        <f t="shared" si="79"/>
        <v>1.8038701213512461E-3</v>
      </c>
      <c r="Y522" s="6">
        <v>44162</v>
      </c>
      <c r="Z522" s="7">
        <v>1.1054999999999999</v>
      </c>
      <c r="AA522" s="9">
        <f t="shared" si="80"/>
        <v>6.3359884141919167E-4</v>
      </c>
    </row>
    <row r="523" spans="1:27" x14ac:dyDescent="0.25">
      <c r="A523" s="6">
        <v>44168</v>
      </c>
      <c r="B523" s="7">
        <v>21599.15</v>
      </c>
      <c r="C523" s="9">
        <f t="shared" si="72"/>
        <v>-5.0234473609050622E-3</v>
      </c>
      <c r="D523" s="6">
        <v>44183</v>
      </c>
      <c r="E523" s="7">
        <v>1819.41</v>
      </c>
      <c r="F523" s="9">
        <f t="shared" si="73"/>
        <v>8.6148114886328789E-3</v>
      </c>
      <c r="G523" s="6">
        <v>44181</v>
      </c>
      <c r="H523" s="7">
        <v>2.2930000000000001</v>
      </c>
      <c r="I523" s="9">
        <f t="shared" si="74"/>
        <v>6.010617294783506E-3</v>
      </c>
      <c r="J523" s="6">
        <v>44165</v>
      </c>
      <c r="K523" s="7">
        <v>1.1227</v>
      </c>
      <c r="L523" s="9">
        <f t="shared" si="75"/>
        <v>8.9078923926589156E-5</v>
      </c>
      <c r="M523" s="6">
        <v>44181</v>
      </c>
      <c r="N523" s="7">
        <v>2.2109999999999999</v>
      </c>
      <c r="O523" s="9">
        <f t="shared" si="76"/>
        <v>-4.520795660037676E-4</v>
      </c>
      <c r="P523" s="6">
        <v>44181</v>
      </c>
      <c r="Q523" s="7">
        <v>1.5335000000000001</v>
      </c>
      <c r="R523" s="9">
        <f t="shared" si="77"/>
        <v>-2.0823843300578314E-3</v>
      </c>
      <c r="S523" s="6">
        <v>44165</v>
      </c>
      <c r="T523" s="7">
        <v>1.3081</v>
      </c>
      <c r="U523" s="9">
        <f t="shared" si="78"/>
        <v>-8.9400712175165022E-3</v>
      </c>
      <c r="V523" s="6">
        <v>44165</v>
      </c>
      <c r="W523" s="7">
        <v>1.2173</v>
      </c>
      <c r="X523" s="9">
        <f t="shared" si="79"/>
        <v>-3.6830905221803475E-3</v>
      </c>
      <c r="Y523" s="6">
        <v>44165</v>
      </c>
      <c r="Z523" s="7">
        <v>1.1048</v>
      </c>
      <c r="AA523" s="9">
        <f t="shared" si="80"/>
        <v>-6.3319764812295152E-4</v>
      </c>
    </row>
    <row r="524" spans="1:27" x14ac:dyDescent="0.25">
      <c r="A524" s="6">
        <v>44169</v>
      </c>
      <c r="B524" s="7">
        <v>21739.34</v>
      </c>
      <c r="C524" s="9">
        <f t="shared" si="72"/>
        <v>6.4905331922783388E-3</v>
      </c>
      <c r="D524" s="6">
        <v>44186</v>
      </c>
      <c r="E524" s="7">
        <v>1825.03</v>
      </c>
      <c r="F524" s="9">
        <f t="shared" si="73"/>
        <v>3.0889134389719144E-3</v>
      </c>
      <c r="G524" s="6">
        <v>44182</v>
      </c>
      <c r="H524" s="7">
        <v>2.2957999999999998</v>
      </c>
      <c r="I524" s="9">
        <f t="shared" si="74"/>
        <v>1.22110771914509E-3</v>
      </c>
      <c r="J524" s="6">
        <v>44166</v>
      </c>
      <c r="K524" s="7">
        <v>1.1228</v>
      </c>
      <c r="L524" s="9">
        <f t="shared" si="75"/>
        <v>8.9070989578684403E-5</v>
      </c>
      <c r="M524" s="6">
        <v>44182</v>
      </c>
      <c r="N524" s="7">
        <v>2.2126000000000001</v>
      </c>
      <c r="O524" s="9">
        <f t="shared" si="76"/>
        <v>7.2365445499785982E-4</v>
      </c>
      <c r="P524" s="6">
        <v>44182</v>
      </c>
      <c r="Q524" s="7">
        <v>1.5339</v>
      </c>
      <c r="R524" s="9">
        <f t="shared" si="77"/>
        <v>2.6084121291161129E-4</v>
      </c>
      <c r="S524" s="6">
        <v>44166</v>
      </c>
      <c r="T524" s="7">
        <v>1.319</v>
      </c>
      <c r="U524" s="9">
        <f t="shared" si="78"/>
        <v>8.3326962770429707E-3</v>
      </c>
      <c r="V524" s="6">
        <v>44166</v>
      </c>
      <c r="W524" s="7">
        <v>1.2217</v>
      </c>
      <c r="X524" s="9">
        <f t="shared" si="79"/>
        <v>3.6145568060461345E-3</v>
      </c>
      <c r="Y524" s="6">
        <v>44166</v>
      </c>
      <c r="Z524" s="7">
        <v>1.1054999999999999</v>
      </c>
      <c r="AA524" s="9">
        <f t="shared" si="80"/>
        <v>6.3359884141919167E-4</v>
      </c>
    </row>
    <row r="525" spans="1:27" x14ac:dyDescent="0.25">
      <c r="A525" s="6">
        <v>44172</v>
      </c>
      <c r="B525" s="7">
        <v>21785.63</v>
      </c>
      <c r="C525" s="9">
        <f t="shared" si="72"/>
        <v>2.1293194733603168E-3</v>
      </c>
      <c r="D525" s="6">
        <v>44187</v>
      </c>
      <c r="E525" s="7">
        <v>1863.21</v>
      </c>
      <c r="F525" s="9">
        <f t="shared" si="73"/>
        <v>2.0920204051440284E-2</v>
      </c>
      <c r="G525" s="6">
        <v>44183</v>
      </c>
      <c r="H525" s="7">
        <v>2.2808999999999999</v>
      </c>
      <c r="I525" s="9">
        <f t="shared" si="74"/>
        <v>-6.4901123791270641E-3</v>
      </c>
      <c r="J525" s="6">
        <v>44167</v>
      </c>
      <c r="K525" s="7">
        <v>1.1234999999999999</v>
      </c>
      <c r="L525" s="9">
        <f t="shared" si="75"/>
        <v>6.2344139650865953E-4</v>
      </c>
      <c r="M525" s="6">
        <v>44183</v>
      </c>
      <c r="N525" s="7">
        <v>2.2124999999999999</v>
      </c>
      <c r="O525" s="9">
        <f t="shared" si="76"/>
        <v>-4.5195697369705789E-5</v>
      </c>
      <c r="P525" s="6">
        <v>44183</v>
      </c>
      <c r="Q525" s="7">
        <v>1.5358000000000001</v>
      </c>
      <c r="R525" s="9">
        <f t="shared" si="77"/>
        <v>1.2386726644501029E-3</v>
      </c>
      <c r="S525" s="6">
        <v>44167</v>
      </c>
      <c r="T525" s="7">
        <v>1.3221000000000001</v>
      </c>
      <c r="U525" s="9">
        <f t="shared" si="78"/>
        <v>2.3502653525398808E-3</v>
      </c>
      <c r="V525" s="6">
        <v>44167</v>
      </c>
      <c r="W525" s="7">
        <v>1.2231000000000001</v>
      </c>
      <c r="X525" s="9">
        <f t="shared" si="79"/>
        <v>1.1459441761480461E-3</v>
      </c>
      <c r="Y525" s="6">
        <v>44167</v>
      </c>
      <c r="Z525" s="7">
        <v>1.1057999999999999</v>
      </c>
      <c r="AA525" s="9">
        <f t="shared" si="80"/>
        <v>2.7137042062412212E-4</v>
      </c>
    </row>
    <row r="526" spans="1:27" x14ac:dyDescent="0.25">
      <c r="A526" s="6">
        <v>44173</v>
      </c>
      <c r="B526" s="7">
        <v>21869.24</v>
      </c>
      <c r="C526" s="9">
        <f t="shared" si="72"/>
        <v>3.8378509136527419E-3</v>
      </c>
      <c r="D526" s="6">
        <v>44188</v>
      </c>
      <c r="E526" s="7">
        <v>1849.57</v>
      </c>
      <c r="F526" s="9">
        <f t="shared" si="73"/>
        <v>-7.3206992233833543E-3</v>
      </c>
      <c r="G526" s="6">
        <v>44186</v>
      </c>
      <c r="H526" s="7">
        <v>2.2402000000000002</v>
      </c>
      <c r="I526" s="9">
        <f t="shared" si="74"/>
        <v>-1.7843833574466103E-2</v>
      </c>
      <c r="J526" s="6">
        <v>44168</v>
      </c>
      <c r="K526" s="7">
        <v>1.1234999999999999</v>
      </c>
      <c r="L526" s="9">
        <f t="shared" si="75"/>
        <v>0</v>
      </c>
      <c r="M526" s="6">
        <v>44186</v>
      </c>
      <c r="N526" s="7">
        <v>2.2151999999999998</v>
      </c>
      <c r="O526" s="9">
        <f t="shared" si="76"/>
        <v>1.2203389830508136E-3</v>
      </c>
      <c r="P526" s="6">
        <v>44186</v>
      </c>
      <c r="Q526" s="7">
        <v>1.5371000000000001</v>
      </c>
      <c r="R526" s="9">
        <f t="shared" si="77"/>
        <v>8.4646438338330438E-4</v>
      </c>
      <c r="S526" s="6">
        <v>44168</v>
      </c>
      <c r="T526" s="7">
        <v>1.3242</v>
      </c>
      <c r="U526" s="9">
        <f t="shared" si="78"/>
        <v>1.5883821193555636E-3</v>
      </c>
      <c r="V526" s="6">
        <v>44168</v>
      </c>
      <c r="W526" s="7">
        <v>1.2242999999999999</v>
      </c>
      <c r="X526" s="9">
        <f t="shared" si="79"/>
        <v>9.8111356389491279E-4</v>
      </c>
      <c r="Y526" s="6">
        <v>44168</v>
      </c>
      <c r="Z526" s="7">
        <v>1.1064000000000001</v>
      </c>
      <c r="AA526" s="9">
        <f t="shared" si="80"/>
        <v>5.4259359739569179E-4</v>
      </c>
    </row>
    <row r="527" spans="1:27" x14ac:dyDescent="0.25">
      <c r="A527" s="6">
        <v>44174</v>
      </c>
      <c r="B527" s="7">
        <v>21721.46</v>
      </c>
      <c r="C527" s="9">
        <f t="shared" si="72"/>
        <v>-6.7574364724152488E-3</v>
      </c>
      <c r="D527" s="6">
        <v>44189</v>
      </c>
      <c r="E527" s="7">
        <v>1844.23</v>
      </c>
      <c r="F527" s="9">
        <f t="shared" si="73"/>
        <v>-2.8871575555398923E-3</v>
      </c>
      <c r="G527" s="6">
        <v>44187</v>
      </c>
      <c r="H527" s="7">
        <v>2.278</v>
      </c>
      <c r="I527" s="9">
        <f t="shared" si="74"/>
        <v>1.6873493438085811E-2</v>
      </c>
      <c r="J527" s="6">
        <v>44169</v>
      </c>
      <c r="K527" s="7">
        <v>1.1245000000000001</v>
      </c>
      <c r="L527" s="9">
        <f t="shared" si="75"/>
        <v>8.9007565643089623E-4</v>
      </c>
      <c r="M527" s="6">
        <v>44187</v>
      </c>
      <c r="N527" s="7">
        <v>2.2159</v>
      </c>
      <c r="O527" s="9">
        <f t="shared" si="76"/>
        <v>3.1599855543524061E-4</v>
      </c>
      <c r="P527" s="6">
        <v>44187</v>
      </c>
      <c r="Q527" s="7">
        <v>1.5404</v>
      </c>
      <c r="R527" s="9">
        <f t="shared" si="77"/>
        <v>2.1469000065056656E-3</v>
      </c>
      <c r="S527" s="6">
        <v>44169</v>
      </c>
      <c r="T527" s="7">
        <v>1.3348</v>
      </c>
      <c r="U527" s="9">
        <f t="shared" si="78"/>
        <v>8.0048331067814095E-3</v>
      </c>
      <c r="V527" s="6">
        <v>44169</v>
      </c>
      <c r="W527" s="7">
        <v>1.2289000000000001</v>
      </c>
      <c r="X527" s="9">
        <f t="shared" si="79"/>
        <v>3.7572490402680387E-3</v>
      </c>
      <c r="Y527" s="6">
        <v>44169</v>
      </c>
      <c r="Z527" s="7">
        <v>1.1074999999999999</v>
      </c>
      <c r="AA527" s="9">
        <f t="shared" si="80"/>
        <v>9.9421547360798888E-4</v>
      </c>
    </row>
    <row r="528" spans="1:27" x14ac:dyDescent="0.25">
      <c r="A528" s="6">
        <v>44175</v>
      </c>
      <c r="B528" s="7">
        <v>21630.53</v>
      </c>
      <c r="C528" s="9">
        <f t="shared" si="72"/>
        <v>-4.1861826967432344E-3</v>
      </c>
      <c r="D528" s="6">
        <v>44193</v>
      </c>
      <c r="E528" s="7">
        <v>1855.14</v>
      </c>
      <c r="F528" s="9">
        <f t="shared" si="73"/>
        <v>5.9157480357656484E-3</v>
      </c>
      <c r="G528" s="6">
        <v>44188</v>
      </c>
      <c r="H528" s="7">
        <v>2.2934999999999999</v>
      </c>
      <c r="I528" s="9">
        <f t="shared" si="74"/>
        <v>6.8042142230025663E-3</v>
      </c>
      <c r="J528" s="6">
        <v>44172</v>
      </c>
      <c r="K528" s="7">
        <v>1.125</v>
      </c>
      <c r="L528" s="9">
        <f t="shared" si="75"/>
        <v>4.4464206313912395E-4</v>
      </c>
      <c r="M528" s="6">
        <v>44188</v>
      </c>
      <c r="N528" s="7">
        <v>2.2176999999999998</v>
      </c>
      <c r="O528" s="9">
        <f t="shared" si="76"/>
        <v>8.1231102486565361E-4</v>
      </c>
      <c r="P528" s="6">
        <v>44188</v>
      </c>
      <c r="Q528" s="7">
        <v>1.5399</v>
      </c>
      <c r="R528" s="9">
        <f t="shared" si="77"/>
        <v>-3.2459101532066016E-4</v>
      </c>
      <c r="S528" s="6">
        <v>44172</v>
      </c>
      <c r="T528" s="7">
        <v>1.3331999999999999</v>
      </c>
      <c r="U528" s="9">
        <f t="shared" si="78"/>
        <v>-1.1986814504045893E-3</v>
      </c>
      <c r="V528" s="6">
        <v>44172</v>
      </c>
      <c r="W528" s="7">
        <v>1.2283999999999999</v>
      </c>
      <c r="X528" s="9">
        <f t="shared" si="79"/>
        <v>-4.0686793066984045E-4</v>
      </c>
      <c r="Y528" s="6">
        <v>44172</v>
      </c>
      <c r="Z528" s="7">
        <v>1.1076999999999999</v>
      </c>
      <c r="AA528" s="9">
        <f t="shared" si="80"/>
        <v>1.8058690744919006E-4</v>
      </c>
    </row>
    <row r="529" spans="1:27" x14ac:dyDescent="0.25">
      <c r="A529" s="6">
        <v>44176</v>
      </c>
      <c r="B529" s="7">
        <v>21706.12</v>
      </c>
      <c r="C529" s="9">
        <f t="shared" si="72"/>
        <v>3.4945976820725221E-3</v>
      </c>
      <c r="D529" s="6">
        <v>44194</v>
      </c>
      <c r="E529" s="7">
        <v>1840.34</v>
      </c>
      <c r="F529" s="9">
        <f t="shared" si="73"/>
        <v>-7.9778345569607584E-3</v>
      </c>
      <c r="G529" s="6">
        <v>44195</v>
      </c>
      <c r="H529" s="7">
        <v>2.3266</v>
      </c>
      <c r="I529" s="9">
        <f t="shared" si="74"/>
        <v>1.4432090691083555E-2</v>
      </c>
      <c r="J529" s="6">
        <v>44173</v>
      </c>
      <c r="K529" s="7">
        <v>1.1252</v>
      </c>
      <c r="L529" s="9">
        <f t="shared" si="75"/>
        <v>1.7777777777775819E-4</v>
      </c>
      <c r="M529" s="6">
        <v>44195</v>
      </c>
      <c r="N529" s="7">
        <v>2.2168999999999999</v>
      </c>
      <c r="O529" s="9">
        <f t="shared" si="76"/>
        <v>-3.6073409388100825E-4</v>
      </c>
      <c r="P529" s="6">
        <v>44195</v>
      </c>
      <c r="Q529" s="7">
        <v>1.5375000000000001</v>
      </c>
      <c r="R529" s="9">
        <f t="shared" si="77"/>
        <v>-1.5585427625170191E-3</v>
      </c>
      <c r="S529" s="6">
        <v>44173</v>
      </c>
      <c r="T529" s="7">
        <v>1.3341000000000001</v>
      </c>
      <c r="U529" s="9">
        <f t="shared" si="78"/>
        <v>6.7506750675076733E-4</v>
      </c>
      <c r="V529" s="6">
        <v>44173</v>
      </c>
      <c r="W529" s="7">
        <v>1.2285999999999999</v>
      </c>
      <c r="X529" s="9">
        <f t="shared" si="79"/>
        <v>1.6281341582544609E-4</v>
      </c>
      <c r="Y529" s="6">
        <v>44173</v>
      </c>
      <c r="Z529" s="7">
        <v>1.1074999999999999</v>
      </c>
      <c r="AA529" s="9">
        <f t="shared" si="80"/>
        <v>-1.8055430170621828E-4</v>
      </c>
    </row>
    <row r="530" spans="1:27" x14ac:dyDescent="0.25">
      <c r="A530" s="6">
        <v>44179</v>
      </c>
      <c r="B530" s="7">
        <v>21680.79</v>
      </c>
      <c r="C530" s="9">
        <f t="shared" si="72"/>
        <v>-1.1669519932626425E-3</v>
      </c>
      <c r="D530" s="6">
        <v>44195</v>
      </c>
      <c r="E530" s="7">
        <v>1838.06</v>
      </c>
      <c r="F530" s="9">
        <f t="shared" si="73"/>
        <v>-1.2389015073301524E-3</v>
      </c>
      <c r="G530" s="6">
        <v>44196</v>
      </c>
      <c r="H530" s="7">
        <v>2.3323999999999998</v>
      </c>
      <c r="I530" s="9">
        <f t="shared" si="74"/>
        <v>2.4929081062493789E-3</v>
      </c>
      <c r="J530" s="6">
        <v>44174</v>
      </c>
      <c r="K530" s="7">
        <v>1.1254999999999999</v>
      </c>
      <c r="L530" s="9">
        <f t="shared" si="75"/>
        <v>2.6661926768571539E-4</v>
      </c>
      <c r="M530" s="6">
        <v>44196</v>
      </c>
      <c r="N530" s="7">
        <v>2.2176</v>
      </c>
      <c r="O530" s="9">
        <f t="shared" si="76"/>
        <v>3.1575623618573009E-4</v>
      </c>
      <c r="P530" s="6">
        <v>44196</v>
      </c>
      <c r="Q530" s="7">
        <v>1.5392999999999999</v>
      </c>
      <c r="R530" s="9">
        <f t="shared" si="77"/>
        <v>1.1707317073169441E-3</v>
      </c>
      <c r="S530" s="6">
        <v>44174</v>
      </c>
      <c r="T530" s="7">
        <v>1.333</v>
      </c>
      <c r="U530" s="9">
        <f t="shared" si="78"/>
        <v>-8.2452589760895049E-4</v>
      </c>
      <c r="V530" s="6">
        <v>44174</v>
      </c>
      <c r="W530" s="7">
        <v>1.2269000000000001</v>
      </c>
      <c r="X530" s="9">
        <f t="shared" si="79"/>
        <v>-1.3836887514242333E-3</v>
      </c>
      <c r="Y530" s="6">
        <v>44174</v>
      </c>
      <c r="Z530" s="7">
        <v>1.1066</v>
      </c>
      <c r="AA530" s="9">
        <f t="shared" si="80"/>
        <v>-8.1264108352135521E-4</v>
      </c>
    </row>
    <row r="531" spans="1:27" x14ac:dyDescent="0.25">
      <c r="A531" s="6">
        <v>44180</v>
      </c>
      <c r="B531" s="7">
        <v>21847.61</v>
      </c>
      <c r="C531" s="9">
        <f t="shared" si="72"/>
        <v>7.6943690704997236E-3</v>
      </c>
      <c r="D531" s="6">
        <v>44196</v>
      </c>
      <c r="E531" s="7">
        <v>1848.58</v>
      </c>
      <c r="F531" s="9">
        <f t="shared" si="73"/>
        <v>5.7234257858829324E-3</v>
      </c>
      <c r="G531" s="6">
        <v>44200</v>
      </c>
      <c r="H531" s="7">
        <v>2.3449</v>
      </c>
      <c r="I531" s="9">
        <f t="shared" si="74"/>
        <v>5.3592865717716426E-3</v>
      </c>
      <c r="J531" s="6">
        <v>44175</v>
      </c>
      <c r="K531" s="7">
        <v>1.1252</v>
      </c>
      <c r="L531" s="9">
        <f t="shared" si="75"/>
        <v>-2.6654820079961524E-4</v>
      </c>
      <c r="M531" s="6">
        <v>44200</v>
      </c>
      <c r="N531" s="7">
        <v>2.2206000000000001</v>
      </c>
      <c r="O531" s="9">
        <f t="shared" si="76"/>
        <v>1.3528138528139041E-3</v>
      </c>
      <c r="P531" s="6">
        <v>44200</v>
      </c>
      <c r="Q531" s="7">
        <v>1.5385</v>
      </c>
      <c r="R531" s="9">
        <f t="shared" si="77"/>
        <v>-5.1971675436881181E-4</v>
      </c>
      <c r="S531" s="6">
        <v>44175</v>
      </c>
      <c r="T531" s="7">
        <v>1.3329</v>
      </c>
      <c r="U531" s="9">
        <f t="shared" si="78"/>
        <v>-7.5018754688663903E-5</v>
      </c>
      <c r="V531" s="6">
        <v>44175</v>
      </c>
      <c r="W531" s="7">
        <v>1.2277</v>
      </c>
      <c r="X531" s="9">
        <f t="shared" si="79"/>
        <v>6.5204988181588705E-4</v>
      </c>
      <c r="Y531" s="6">
        <v>44175</v>
      </c>
      <c r="Z531" s="7">
        <v>1.1071</v>
      </c>
      <c r="AA531" s="9">
        <f t="shared" si="80"/>
        <v>4.5183444785825496E-4</v>
      </c>
    </row>
    <row r="532" spans="1:27" x14ac:dyDescent="0.25">
      <c r="A532" s="6">
        <v>44181</v>
      </c>
      <c r="B532" s="7">
        <v>21899.58</v>
      </c>
      <c r="C532" s="9">
        <f t="shared" si="72"/>
        <v>2.3787498952975252E-3</v>
      </c>
      <c r="D532" s="6">
        <v>44200</v>
      </c>
      <c r="E532" s="7">
        <v>1815.9</v>
      </c>
      <c r="F532" s="9">
        <f t="shared" si="73"/>
        <v>-1.7678434257646321E-2</v>
      </c>
      <c r="G532" s="6">
        <v>44201</v>
      </c>
      <c r="H532" s="7">
        <v>2.3458000000000001</v>
      </c>
      <c r="I532" s="9">
        <f t="shared" si="74"/>
        <v>3.8381167640416349E-4</v>
      </c>
      <c r="J532" s="6">
        <v>44176</v>
      </c>
      <c r="K532" s="7">
        <v>1.1253</v>
      </c>
      <c r="L532" s="9">
        <f t="shared" si="75"/>
        <v>8.8873089228571798E-5</v>
      </c>
      <c r="M532" s="6">
        <v>44201</v>
      </c>
      <c r="N532" s="7">
        <v>2.2181999999999999</v>
      </c>
      <c r="O532" s="9">
        <f t="shared" si="76"/>
        <v>-1.0807889759525261E-3</v>
      </c>
      <c r="P532" s="6">
        <v>44201</v>
      </c>
      <c r="Q532" s="7">
        <v>1.5379</v>
      </c>
      <c r="R532" s="9">
        <f t="shared" si="77"/>
        <v>-3.8999025024370098E-4</v>
      </c>
      <c r="S532" s="6">
        <v>44176</v>
      </c>
      <c r="T532" s="7">
        <v>1.3297000000000001</v>
      </c>
      <c r="U532" s="9">
        <f t="shared" si="78"/>
        <v>-2.4007802535823165E-3</v>
      </c>
      <c r="V532" s="6">
        <v>44176</v>
      </c>
      <c r="W532" s="7">
        <v>1.2263999999999999</v>
      </c>
      <c r="X532" s="9">
        <f t="shared" si="79"/>
        <v>-1.0588906084548985E-3</v>
      </c>
      <c r="Y532" s="6">
        <v>44176</v>
      </c>
      <c r="Z532" s="7">
        <v>1.107</v>
      </c>
      <c r="AA532" s="9">
        <f t="shared" si="80"/>
        <v>-9.0326077138459928E-5</v>
      </c>
    </row>
    <row r="533" spans="1:27" x14ac:dyDescent="0.25">
      <c r="A533" s="6">
        <v>44182</v>
      </c>
      <c r="B533" s="7">
        <v>21968.84</v>
      </c>
      <c r="C533" s="9">
        <f t="shared" si="72"/>
        <v>3.1626177305682755E-3</v>
      </c>
      <c r="D533" s="6">
        <v>44201</v>
      </c>
      <c r="E533" s="7">
        <v>1822.43</v>
      </c>
      <c r="F533" s="9">
        <f t="shared" si="73"/>
        <v>3.5960129963103545E-3</v>
      </c>
      <c r="G533" s="6">
        <v>44202</v>
      </c>
      <c r="H533" s="7">
        <v>2.3719999999999999</v>
      </c>
      <c r="I533" s="9">
        <f t="shared" si="74"/>
        <v>1.1168897604228741E-2</v>
      </c>
      <c r="J533" s="6">
        <v>44179</v>
      </c>
      <c r="K533" s="7">
        <v>1.1281000000000001</v>
      </c>
      <c r="L533" s="9">
        <f t="shared" si="75"/>
        <v>2.4882253621257761E-3</v>
      </c>
      <c r="M533" s="6">
        <v>44202</v>
      </c>
      <c r="N533" s="7">
        <v>2.2199</v>
      </c>
      <c r="O533" s="9">
        <f t="shared" si="76"/>
        <v>7.6638716076099305E-4</v>
      </c>
      <c r="P533" s="6">
        <v>44202</v>
      </c>
      <c r="Q533" s="7">
        <v>1.5413000000000001</v>
      </c>
      <c r="R533" s="9">
        <f t="shared" si="77"/>
        <v>2.2108069445348003E-3</v>
      </c>
      <c r="S533" s="6">
        <v>44179</v>
      </c>
      <c r="T533" s="7">
        <v>1.3304</v>
      </c>
      <c r="U533" s="9">
        <f t="shared" si="78"/>
        <v>5.2643453410537928E-4</v>
      </c>
      <c r="V533" s="6">
        <v>44179</v>
      </c>
      <c r="W533" s="7">
        <v>1.2277</v>
      </c>
      <c r="X533" s="9">
        <f t="shared" si="79"/>
        <v>1.0600130463144805E-3</v>
      </c>
      <c r="Y533" s="6">
        <v>44179</v>
      </c>
      <c r="Z533" s="7">
        <v>1.1085</v>
      </c>
      <c r="AA533" s="9">
        <f t="shared" si="80"/>
        <v>1.3550135501355527E-3</v>
      </c>
    </row>
    <row r="534" spans="1:27" x14ac:dyDescent="0.25">
      <c r="A534" s="6">
        <v>44183</v>
      </c>
      <c r="B534" s="7">
        <v>22005</v>
      </c>
      <c r="C534" s="9">
        <f t="shared" si="72"/>
        <v>1.6459676523657987E-3</v>
      </c>
      <c r="D534" s="6">
        <v>44202</v>
      </c>
      <c r="E534" s="7">
        <v>1804.84</v>
      </c>
      <c r="F534" s="9">
        <f t="shared" si="73"/>
        <v>-9.6519482229770939E-3</v>
      </c>
      <c r="G534" s="6">
        <v>44203</v>
      </c>
      <c r="H534" s="7">
        <v>2.4258000000000002</v>
      </c>
      <c r="I534" s="9">
        <f t="shared" si="74"/>
        <v>2.2681281618887141E-2</v>
      </c>
      <c r="J534" s="6">
        <v>44180</v>
      </c>
      <c r="K534" s="7">
        <v>1.1285000000000001</v>
      </c>
      <c r="L534" s="9">
        <f t="shared" si="75"/>
        <v>3.5457849481425042E-4</v>
      </c>
      <c r="M534" s="6">
        <v>44203</v>
      </c>
      <c r="N534" s="7">
        <v>2.2212000000000001</v>
      </c>
      <c r="O534" s="9">
        <f t="shared" si="76"/>
        <v>5.8561196450294104E-4</v>
      </c>
      <c r="P534" s="6">
        <v>44203</v>
      </c>
      <c r="Q534" s="7">
        <v>1.5422</v>
      </c>
      <c r="R534" s="9">
        <f t="shared" si="77"/>
        <v>5.8392266268727751E-4</v>
      </c>
      <c r="S534" s="6">
        <v>44180</v>
      </c>
      <c r="T534" s="7">
        <v>1.3357000000000001</v>
      </c>
      <c r="U534" s="9">
        <f t="shared" si="78"/>
        <v>3.9837642814191838E-3</v>
      </c>
      <c r="V534" s="6">
        <v>44180</v>
      </c>
      <c r="W534" s="7">
        <v>1.2302999999999999</v>
      </c>
      <c r="X534" s="9">
        <f t="shared" si="79"/>
        <v>2.1177812169096161E-3</v>
      </c>
      <c r="Y534" s="6">
        <v>44180</v>
      </c>
      <c r="Z534" s="7">
        <v>1.1092</v>
      </c>
      <c r="AA534" s="9">
        <f t="shared" si="80"/>
        <v>6.3148398737025073E-4</v>
      </c>
    </row>
    <row r="535" spans="1:27" x14ac:dyDescent="0.25">
      <c r="A535" s="6">
        <v>44186</v>
      </c>
      <c r="B535" s="7">
        <v>21833.55</v>
      </c>
      <c r="C535" s="9">
        <f t="shared" si="72"/>
        <v>-7.7914110429448185E-3</v>
      </c>
      <c r="D535" s="6">
        <v>44203</v>
      </c>
      <c r="E535" s="7">
        <v>1849.08</v>
      </c>
      <c r="F535" s="9">
        <f t="shared" si="73"/>
        <v>2.4511868088029971E-2</v>
      </c>
      <c r="G535" s="6">
        <v>44204</v>
      </c>
      <c r="H535" s="7">
        <v>2.4565999999999999</v>
      </c>
      <c r="I535" s="9">
        <f t="shared" si="74"/>
        <v>1.269684227883573E-2</v>
      </c>
      <c r="J535" s="6">
        <v>44181</v>
      </c>
      <c r="K535" s="7">
        <v>1.1274999999999999</v>
      </c>
      <c r="L535" s="9">
        <f t="shared" si="75"/>
        <v>-8.8613203367311636E-4</v>
      </c>
      <c r="M535" s="6">
        <v>44204</v>
      </c>
      <c r="N535" s="7">
        <v>2.222</v>
      </c>
      <c r="O535" s="9">
        <f t="shared" si="76"/>
        <v>3.6016567621101743E-4</v>
      </c>
      <c r="P535" s="6">
        <v>44204</v>
      </c>
      <c r="Q535" s="7">
        <v>1.5419</v>
      </c>
      <c r="R535" s="9">
        <f t="shared" si="77"/>
        <v>-1.9452729866422446E-4</v>
      </c>
      <c r="S535" s="6">
        <v>44181</v>
      </c>
      <c r="T535" s="7">
        <v>1.3381000000000001</v>
      </c>
      <c r="U535" s="9">
        <f t="shared" si="78"/>
        <v>1.7968106610765572E-3</v>
      </c>
      <c r="V535" s="6">
        <v>44181</v>
      </c>
      <c r="W535" s="7">
        <v>1.2307999999999999</v>
      </c>
      <c r="X535" s="9">
        <f t="shared" si="79"/>
        <v>4.0640494188404859E-4</v>
      </c>
      <c r="Y535" s="6">
        <v>44181</v>
      </c>
      <c r="Z535" s="7">
        <v>1.1088</v>
      </c>
      <c r="AA535" s="9">
        <f t="shared" si="80"/>
        <v>-3.6062026685895776E-4</v>
      </c>
    </row>
    <row r="536" spans="1:27" x14ac:dyDescent="0.25">
      <c r="A536" s="6">
        <v>44187</v>
      </c>
      <c r="B536" s="7">
        <v>22005.93</v>
      </c>
      <c r="C536" s="9">
        <f t="shared" si="72"/>
        <v>7.895188826370473E-3</v>
      </c>
      <c r="D536" s="6">
        <v>44204</v>
      </c>
      <c r="E536" s="7">
        <v>1864.97</v>
      </c>
      <c r="F536" s="9">
        <f t="shared" si="73"/>
        <v>8.5934626949618741E-3</v>
      </c>
      <c r="G536" s="6">
        <v>44207</v>
      </c>
      <c r="H536" s="7">
        <v>2.4660000000000002</v>
      </c>
      <c r="I536" s="9">
        <f t="shared" si="74"/>
        <v>3.826426768704835E-3</v>
      </c>
      <c r="J536" s="6">
        <v>44182</v>
      </c>
      <c r="K536" s="7">
        <v>1.1287</v>
      </c>
      <c r="L536" s="9">
        <f t="shared" si="75"/>
        <v>1.06430155210651E-3</v>
      </c>
      <c r="M536" s="6">
        <v>44207</v>
      </c>
      <c r="N536" s="7">
        <v>2.2223000000000002</v>
      </c>
      <c r="O536" s="9">
        <f t="shared" si="76"/>
        <v>1.3501350135022006E-4</v>
      </c>
      <c r="P536" s="6">
        <v>44207</v>
      </c>
      <c r="Q536" s="7">
        <v>1.5432999999999999</v>
      </c>
      <c r="R536" s="9">
        <f t="shared" si="77"/>
        <v>9.0797068551776757E-4</v>
      </c>
      <c r="S536" s="6">
        <v>44182</v>
      </c>
      <c r="T536" s="7">
        <v>1.3454999999999999</v>
      </c>
      <c r="U536" s="9">
        <f t="shared" si="78"/>
        <v>5.5302294297883943E-3</v>
      </c>
      <c r="V536" s="6">
        <v>44182</v>
      </c>
      <c r="W536" s="7">
        <v>1.2363999999999999</v>
      </c>
      <c r="X536" s="9">
        <f t="shared" si="79"/>
        <v>4.5498862528437194E-3</v>
      </c>
      <c r="Y536" s="6">
        <v>44182</v>
      </c>
      <c r="Z536" s="7">
        <v>1.1114999999999999</v>
      </c>
      <c r="AA536" s="9">
        <f t="shared" si="80"/>
        <v>2.4350649350648669E-3</v>
      </c>
    </row>
    <row r="537" spans="1:27" x14ac:dyDescent="0.25">
      <c r="A537" s="6">
        <v>44188</v>
      </c>
      <c r="B537" s="7">
        <v>21980.05</v>
      </c>
      <c r="C537" s="9">
        <f t="shared" si="72"/>
        <v>-1.1760466383379852E-3</v>
      </c>
      <c r="D537" s="6">
        <v>44207</v>
      </c>
      <c r="E537" s="7">
        <v>1877.04</v>
      </c>
      <c r="F537" s="9">
        <f t="shared" si="73"/>
        <v>6.4719539724499252E-3</v>
      </c>
      <c r="G537" s="6">
        <v>44208</v>
      </c>
      <c r="H537" s="7">
        <v>2.4685000000000001</v>
      </c>
      <c r="I537" s="9">
        <f t="shared" si="74"/>
        <v>1.0137875101378533E-3</v>
      </c>
      <c r="J537" s="6">
        <v>44183</v>
      </c>
      <c r="K537" s="7">
        <v>1.1274</v>
      </c>
      <c r="L537" s="9">
        <f t="shared" si="75"/>
        <v>-1.1517675201560015E-3</v>
      </c>
      <c r="M537" s="6">
        <v>44208</v>
      </c>
      <c r="N537" s="7">
        <v>2.2269999999999999</v>
      </c>
      <c r="O537" s="9">
        <f t="shared" si="76"/>
        <v>2.1149259775906514E-3</v>
      </c>
      <c r="P537" s="6">
        <v>44208</v>
      </c>
      <c r="Q537" s="7">
        <v>1.5449999999999999</v>
      </c>
      <c r="R537" s="9">
        <f t="shared" si="77"/>
        <v>1.1015356703168761E-3</v>
      </c>
      <c r="S537" s="6">
        <v>44183</v>
      </c>
      <c r="T537" s="7">
        <v>1.3399000000000001</v>
      </c>
      <c r="U537" s="9">
        <f t="shared" si="78"/>
        <v>-4.1620215533257733E-3</v>
      </c>
      <c r="V537" s="6">
        <v>44183</v>
      </c>
      <c r="W537" s="7">
        <v>1.2343</v>
      </c>
      <c r="X537" s="9">
        <f t="shared" si="79"/>
        <v>-1.6984794564865666E-3</v>
      </c>
      <c r="Y537" s="6">
        <v>44183</v>
      </c>
      <c r="Z537" s="7">
        <v>1.1109</v>
      </c>
      <c r="AA537" s="9">
        <f t="shared" si="80"/>
        <v>-5.3981106612679616E-4</v>
      </c>
    </row>
    <row r="538" spans="1:27" x14ac:dyDescent="0.25">
      <c r="A538" s="6">
        <v>44189</v>
      </c>
      <c r="B538" s="7">
        <v>22079.96</v>
      </c>
      <c r="C538" s="9">
        <f t="shared" si="72"/>
        <v>4.5454855653194537E-3</v>
      </c>
      <c r="D538" s="6">
        <v>44208</v>
      </c>
      <c r="E538" s="7">
        <v>1876.47</v>
      </c>
      <c r="F538" s="9">
        <f t="shared" si="73"/>
        <v>-3.036696074670419E-4</v>
      </c>
      <c r="G538" s="6">
        <v>44209</v>
      </c>
      <c r="H538" s="7">
        <v>2.4662999999999999</v>
      </c>
      <c r="I538" s="9">
        <f t="shared" si="74"/>
        <v>-8.9122949159416718E-4</v>
      </c>
      <c r="J538" s="6">
        <v>44186</v>
      </c>
      <c r="K538" s="7">
        <v>1.129</v>
      </c>
      <c r="L538" s="9">
        <f t="shared" si="75"/>
        <v>1.4191946070605339E-3</v>
      </c>
      <c r="M538" s="6">
        <v>44209</v>
      </c>
      <c r="N538" s="7">
        <v>2.2278000000000002</v>
      </c>
      <c r="O538" s="9">
        <f t="shared" si="76"/>
        <v>3.5922766053002065E-4</v>
      </c>
      <c r="P538" s="6">
        <v>44209</v>
      </c>
      <c r="Q538" s="7">
        <v>1.5457999999999998</v>
      </c>
      <c r="R538" s="9">
        <f t="shared" si="77"/>
        <v>5.177993527507521E-4</v>
      </c>
      <c r="S538" s="6">
        <v>44186</v>
      </c>
      <c r="T538" s="7">
        <v>1.3332999999999999</v>
      </c>
      <c r="U538" s="9">
        <f t="shared" si="78"/>
        <v>-4.9257407269200394E-3</v>
      </c>
      <c r="V538" s="6">
        <v>44186</v>
      </c>
      <c r="W538" s="7">
        <v>1.2317</v>
      </c>
      <c r="X538" s="9">
        <f t="shared" si="79"/>
        <v>-2.1064571011909063E-3</v>
      </c>
      <c r="Y538" s="6">
        <v>44186</v>
      </c>
      <c r="Z538" s="7">
        <v>1.1114999999999999</v>
      </c>
      <c r="AA538" s="9">
        <f t="shared" si="80"/>
        <v>5.4010261949764512E-4</v>
      </c>
    </row>
    <row r="539" spans="1:27" x14ac:dyDescent="0.25">
      <c r="A539" s="6">
        <v>44193</v>
      </c>
      <c r="B539" s="7">
        <v>22252.01</v>
      </c>
      <c r="C539" s="9">
        <f t="shared" si="72"/>
        <v>7.7921336814015642E-3</v>
      </c>
      <c r="D539" s="6">
        <v>44209</v>
      </c>
      <c r="E539" s="7">
        <v>1873.65</v>
      </c>
      <c r="F539" s="9">
        <f t="shared" si="73"/>
        <v>-1.5028217877183947E-3</v>
      </c>
      <c r="G539" s="6">
        <v>44210</v>
      </c>
      <c r="H539" s="7">
        <v>2.4702000000000002</v>
      </c>
      <c r="I539" s="9">
        <f t="shared" si="74"/>
        <v>1.5813161415887105E-3</v>
      </c>
      <c r="J539" s="6">
        <v>44187</v>
      </c>
      <c r="K539" s="7">
        <v>1.1294999999999999</v>
      </c>
      <c r="L539" s="9">
        <f t="shared" si="75"/>
        <v>4.4286979627984494E-4</v>
      </c>
      <c r="M539" s="6">
        <v>44210</v>
      </c>
      <c r="N539" s="7">
        <v>2.2286999999999999</v>
      </c>
      <c r="O539" s="9">
        <f t="shared" si="76"/>
        <v>4.0398599515202387E-4</v>
      </c>
      <c r="P539" s="6">
        <v>44210</v>
      </c>
      <c r="Q539" s="7">
        <v>1.5476000000000001</v>
      </c>
      <c r="R539" s="9">
        <f t="shared" si="77"/>
        <v>1.1644455945143265E-3</v>
      </c>
      <c r="S539" s="6">
        <v>44187</v>
      </c>
      <c r="T539" s="7">
        <v>1.3342000000000001</v>
      </c>
      <c r="U539" s="9">
        <f t="shared" si="78"/>
        <v>6.7501687542197782E-4</v>
      </c>
      <c r="V539" s="6">
        <v>44187</v>
      </c>
      <c r="W539" s="7">
        <v>1.2329000000000001</v>
      </c>
      <c r="X539" s="9">
        <f t="shared" si="79"/>
        <v>9.7426321344490526E-4</v>
      </c>
      <c r="Y539" s="6">
        <v>44187</v>
      </c>
      <c r="Z539" s="7">
        <v>1.1120000000000001</v>
      </c>
      <c r="AA539" s="9">
        <f t="shared" si="80"/>
        <v>4.4984255510586323E-4</v>
      </c>
    </row>
    <row r="540" spans="1:27" x14ac:dyDescent="0.25">
      <c r="A540" s="6">
        <v>44194</v>
      </c>
      <c r="B540" s="7">
        <v>22326.79</v>
      </c>
      <c r="C540" s="9">
        <f t="shared" si="72"/>
        <v>3.3605952900435726E-3</v>
      </c>
      <c r="D540" s="6">
        <v>44210</v>
      </c>
      <c r="E540" s="7">
        <v>1881.12</v>
      </c>
      <c r="F540" s="9">
        <f t="shared" si="73"/>
        <v>3.9868705467935844E-3</v>
      </c>
      <c r="G540" s="6">
        <v>44211</v>
      </c>
      <c r="H540" s="7">
        <v>2.4554</v>
      </c>
      <c r="I540" s="9">
        <f t="shared" si="74"/>
        <v>-5.9914176989718021E-3</v>
      </c>
      <c r="J540" s="6">
        <v>44188</v>
      </c>
      <c r="K540" s="7">
        <v>1.1301000000000001</v>
      </c>
      <c r="L540" s="9">
        <f t="shared" si="75"/>
        <v>5.3120849933612749E-4</v>
      </c>
      <c r="M540" s="6">
        <v>44211</v>
      </c>
      <c r="N540" s="7">
        <v>2.2292000000000001</v>
      </c>
      <c r="O540" s="9">
        <f t="shared" si="76"/>
        <v>2.243460313187809E-4</v>
      </c>
      <c r="P540" s="6">
        <v>44211</v>
      </c>
      <c r="Q540" s="7">
        <v>1.5474999999999999</v>
      </c>
      <c r="R540" s="9">
        <f t="shared" si="77"/>
        <v>-6.461617989158117E-5</v>
      </c>
      <c r="S540" s="6">
        <v>44188</v>
      </c>
      <c r="T540" s="7">
        <v>1.345</v>
      </c>
      <c r="U540" s="9">
        <f t="shared" si="78"/>
        <v>8.0947384200269236E-3</v>
      </c>
      <c r="V540" s="6">
        <v>44188</v>
      </c>
      <c r="W540" s="7">
        <v>1.2370000000000001</v>
      </c>
      <c r="X540" s="9">
        <f t="shared" si="79"/>
        <v>3.3254927406926693E-3</v>
      </c>
      <c r="Y540" s="6">
        <v>44188</v>
      </c>
      <c r="Z540" s="7">
        <v>1.1128</v>
      </c>
      <c r="AA540" s="9">
        <f t="shared" si="80"/>
        <v>7.1942446043157533E-4</v>
      </c>
    </row>
    <row r="541" spans="1:27" x14ac:dyDescent="0.25">
      <c r="A541" s="6">
        <v>44195</v>
      </c>
      <c r="B541" s="7">
        <v>22232.68</v>
      </c>
      <c r="C541" s="9">
        <f t="shared" si="72"/>
        <v>-4.215115562962727E-3</v>
      </c>
      <c r="D541" s="6">
        <v>44211</v>
      </c>
      <c r="E541" s="7">
        <v>1873.44</v>
      </c>
      <c r="F541" s="9">
        <f t="shared" si="73"/>
        <v>-4.0826741515691909E-3</v>
      </c>
      <c r="G541" s="6">
        <v>44214</v>
      </c>
      <c r="H541" s="7">
        <v>2.4756</v>
      </c>
      <c r="I541" s="9">
        <f t="shared" si="74"/>
        <v>8.2267654964567876E-3</v>
      </c>
      <c r="J541" s="6">
        <v>44193</v>
      </c>
      <c r="K541" s="7">
        <v>1.1299999999999999</v>
      </c>
      <c r="L541" s="9">
        <f t="shared" si="75"/>
        <v>-8.8487744447580765E-5</v>
      </c>
      <c r="M541" s="6">
        <v>44214</v>
      </c>
      <c r="N541" s="7">
        <v>2.2307999999999999</v>
      </c>
      <c r="O541" s="9">
        <f t="shared" si="76"/>
        <v>7.1774627669111057E-4</v>
      </c>
      <c r="P541" s="6">
        <v>44214</v>
      </c>
      <c r="Q541" s="7">
        <v>1.5472999999999999</v>
      </c>
      <c r="R541" s="9">
        <f t="shared" si="77"/>
        <v>-1.292407108238953E-4</v>
      </c>
      <c r="S541" s="6">
        <v>44193</v>
      </c>
      <c r="T541" s="7">
        <v>1.3449</v>
      </c>
      <c r="U541" s="9">
        <f t="shared" si="78"/>
        <v>-7.4349442379173972E-5</v>
      </c>
      <c r="V541" s="6">
        <v>44193</v>
      </c>
      <c r="W541" s="7">
        <v>1.2370000000000001</v>
      </c>
      <c r="X541" s="9">
        <f t="shared" si="79"/>
        <v>0</v>
      </c>
      <c r="Y541" s="6">
        <v>44193</v>
      </c>
      <c r="Z541" s="7">
        <v>1.1125</v>
      </c>
      <c r="AA541" s="9">
        <f t="shared" si="80"/>
        <v>-2.6959022286122123E-4</v>
      </c>
    </row>
    <row r="542" spans="1:27" x14ac:dyDescent="0.25">
      <c r="A542" s="6">
        <v>44196</v>
      </c>
      <c r="B542" s="7">
        <v>22461.31</v>
      </c>
      <c r="C542" s="9">
        <f t="shared" si="72"/>
        <v>1.0283510579921135E-2</v>
      </c>
      <c r="D542" s="6">
        <v>44214</v>
      </c>
      <c r="E542" s="7">
        <v>1873.8</v>
      </c>
      <c r="F542" s="9">
        <f t="shared" si="73"/>
        <v>1.9215987701762531E-4</v>
      </c>
      <c r="G542" s="6">
        <v>44215</v>
      </c>
      <c r="H542" s="7">
        <v>2.4695</v>
      </c>
      <c r="I542" s="9">
        <f t="shared" si="74"/>
        <v>-2.4640491194053943E-3</v>
      </c>
      <c r="J542" s="6">
        <v>44194</v>
      </c>
      <c r="K542" s="7">
        <v>1.1298999999999999</v>
      </c>
      <c r="L542" s="9">
        <f t="shared" si="75"/>
        <v>-8.8495575221229195E-5</v>
      </c>
      <c r="M542" s="6">
        <v>44215</v>
      </c>
      <c r="N542" s="7">
        <v>2.2317999999999998</v>
      </c>
      <c r="O542" s="9">
        <f t="shared" si="76"/>
        <v>4.4826967903886046E-4</v>
      </c>
      <c r="P542" s="6">
        <v>44215</v>
      </c>
      <c r="Q542" s="7">
        <v>1.5470000000000002</v>
      </c>
      <c r="R542" s="9">
        <f t="shared" si="77"/>
        <v>-1.9388612421621207E-4</v>
      </c>
      <c r="S542" s="6">
        <v>44194</v>
      </c>
      <c r="T542" s="7">
        <v>1.3502000000000001</v>
      </c>
      <c r="U542" s="9">
        <f t="shared" si="78"/>
        <v>3.9408134433787509E-3</v>
      </c>
      <c r="V542" s="6">
        <v>44194</v>
      </c>
      <c r="W542" s="7">
        <v>1.2395</v>
      </c>
      <c r="X542" s="9">
        <f t="shared" si="79"/>
        <v>2.0210185933710158E-3</v>
      </c>
      <c r="Y542" s="6">
        <v>44194</v>
      </c>
      <c r="Z542" s="7">
        <v>1.1132</v>
      </c>
      <c r="AA542" s="9">
        <f t="shared" si="80"/>
        <v>6.2921348314599814E-4</v>
      </c>
    </row>
    <row r="543" spans="1:27" x14ac:dyDescent="0.25">
      <c r="A543" s="6">
        <v>44200</v>
      </c>
      <c r="B543" s="7">
        <v>22233.91</v>
      </c>
      <c r="C543" s="9">
        <f t="shared" si="72"/>
        <v>-1.0124075577070147E-2</v>
      </c>
      <c r="D543" s="6">
        <v>44215</v>
      </c>
      <c r="E543" s="7">
        <v>1887.06</v>
      </c>
      <c r="F543" s="9">
        <f t="shared" si="73"/>
        <v>7.0765289785462652E-3</v>
      </c>
      <c r="G543" s="6">
        <v>44216</v>
      </c>
      <c r="H543" s="7">
        <v>2.4613999999999998</v>
      </c>
      <c r="I543" s="9">
        <f t="shared" si="74"/>
        <v>-3.2800161976109408E-3</v>
      </c>
      <c r="J543" s="6">
        <v>44195</v>
      </c>
      <c r="K543" s="7">
        <v>1.1286</v>
      </c>
      <c r="L543" s="9">
        <f t="shared" si="75"/>
        <v>-1.1505442959552678E-3</v>
      </c>
      <c r="M543" s="6">
        <v>44216</v>
      </c>
      <c r="N543" s="7">
        <v>2.2323</v>
      </c>
      <c r="O543" s="9">
        <f t="shared" si="76"/>
        <v>2.2403441168570976E-4</v>
      </c>
      <c r="P543" s="6">
        <v>44216</v>
      </c>
      <c r="Q543" s="7">
        <v>1.5468</v>
      </c>
      <c r="R543" s="9">
        <f t="shared" si="77"/>
        <v>-1.2928248222378799E-4</v>
      </c>
      <c r="S543" s="6">
        <v>44195</v>
      </c>
      <c r="T543" s="7">
        <v>1.3543000000000001</v>
      </c>
      <c r="U543" s="9">
        <f t="shared" si="78"/>
        <v>3.0365871722707691E-3</v>
      </c>
      <c r="V543" s="6">
        <v>44195</v>
      </c>
      <c r="W543" s="7">
        <v>1.2411000000000001</v>
      </c>
      <c r="X543" s="9">
        <f t="shared" si="79"/>
        <v>1.290843081887895E-3</v>
      </c>
      <c r="Y543" s="6">
        <v>44195</v>
      </c>
      <c r="Z543" s="7">
        <v>1.1129</v>
      </c>
      <c r="AA543" s="9">
        <f t="shared" si="80"/>
        <v>-2.6949335249727539E-4</v>
      </c>
    </row>
    <row r="544" spans="1:27" x14ac:dyDescent="0.25">
      <c r="A544" s="6">
        <v>44201</v>
      </c>
      <c r="B544" s="7">
        <v>22262.33</v>
      </c>
      <c r="C544" s="9">
        <f t="shared" si="72"/>
        <v>1.2782277161327851E-3</v>
      </c>
      <c r="D544" s="6">
        <v>44216</v>
      </c>
      <c r="E544" s="7">
        <v>1915.08</v>
      </c>
      <c r="F544" s="9">
        <f t="shared" si="73"/>
        <v>1.4848494483482234E-2</v>
      </c>
      <c r="G544" s="6">
        <v>44217</v>
      </c>
      <c r="H544" s="7">
        <v>2.431</v>
      </c>
      <c r="I544" s="9">
        <f t="shared" si="74"/>
        <v>-1.2350694726578274E-2</v>
      </c>
      <c r="J544" s="6">
        <v>44196</v>
      </c>
      <c r="K544" s="7">
        <v>1.1293</v>
      </c>
      <c r="L544" s="9">
        <f t="shared" si="75"/>
        <v>6.2023746234265715E-4</v>
      </c>
      <c r="M544" s="6">
        <v>44217</v>
      </c>
      <c r="N544" s="7">
        <v>2.2359</v>
      </c>
      <c r="O544" s="9">
        <f t="shared" si="76"/>
        <v>1.6126864668727535E-3</v>
      </c>
      <c r="P544" s="6">
        <v>44217</v>
      </c>
      <c r="Q544" s="7">
        <v>1.5491999999999999</v>
      </c>
      <c r="R544" s="9">
        <f t="shared" si="77"/>
        <v>1.5515903801396158E-3</v>
      </c>
      <c r="S544" s="6">
        <v>44196</v>
      </c>
      <c r="T544" s="7">
        <v>1.3559000000000001</v>
      </c>
      <c r="U544" s="9">
        <f t="shared" si="78"/>
        <v>1.1814221368973239E-3</v>
      </c>
      <c r="V544" s="6">
        <v>44196</v>
      </c>
      <c r="W544" s="7">
        <v>1.2419</v>
      </c>
      <c r="X544" s="9">
        <f t="shared" si="79"/>
        <v>6.4458947707671569E-4</v>
      </c>
      <c r="Y544" s="6">
        <v>44196</v>
      </c>
      <c r="Z544" s="7">
        <v>1.1132</v>
      </c>
      <c r="AA544" s="9">
        <f t="shared" si="80"/>
        <v>2.6956599874199567E-4</v>
      </c>
    </row>
    <row r="545" spans="1:27" x14ac:dyDescent="0.25">
      <c r="A545" s="6">
        <v>44202</v>
      </c>
      <c r="B545" s="7">
        <v>22412.16</v>
      </c>
      <c r="C545" s="9">
        <f t="shared" si="72"/>
        <v>6.7302029931277678E-3</v>
      </c>
      <c r="D545" s="6">
        <v>44217</v>
      </c>
      <c r="E545" s="7">
        <v>1919.59</v>
      </c>
      <c r="F545" s="9">
        <f t="shared" si="73"/>
        <v>2.3549930029032684E-3</v>
      </c>
      <c r="G545" s="6">
        <v>44218</v>
      </c>
      <c r="H545" s="7">
        <v>2.4213</v>
      </c>
      <c r="I545" s="9">
        <f t="shared" si="74"/>
        <v>-3.9901275195393018E-3</v>
      </c>
      <c r="J545" s="6">
        <v>44200</v>
      </c>
      <c r="K545" s="7">
        <v>1.1293</v>
      </c>
      <c r="L545" s="9">
        <f t="shared" si="75"/>
        <v>0</v>
      </c>
      <c r="M545" s="6">
        <v>44218</v>
      </c>
      <c r="N545" s="7">
        <v>2.2343999999999999</v>
      </c>
      <c r="O545" s="9">
        <f t="shared" si="76"/>
        <v>-6.7087079028581634E-4</v>
      </c>
      <c r="P545" s="6">
        <v>44218</v>
      </c>
      <c r="Q545" s="7">
        <v>1.5484</v>
      </c>
      <c r="R545" s="9">
        <f t="shared" si="77"/>
        <v>-5.1639555899813576E-4</v>
      </c>
      <c r="S545" s="6">
        <v>44200</v>
      </c>
      <c r="T545" s="7">
        <v>1.3554999999999999</v>
      </c>
      <c r="U545" s="9">
        <f t="shared" si="78"/>
        <v>-2.9500700641653366E-4</v>
      </c>
      <c r="V545" s="6">
        <v>44200</v>
      </c>
      <c r="W545" s="7">
        <v>1.2410000000000001</v>
      </c>
      <c r="X545" s="9">
        <f t="shared" si="79"/>
        <v>-7.246960302761099E-4</v>
      </c>
      <c r="Y545" s="6">
        <v>44200</v>
      </c>
      <c r="Z545" s="7">
        <v>1.1131</v>
      </c>
      <c r="AA545" s="9">
        <f t="shared" si="80"/>
        <v>-8.9831117499091797E-5</v>
      </c>
    </row>
    <row r="546" spans="1:27" x14ac:dyDescent="0.25">
      <c r="A546" s="6">
        <v>44203</v>
      </c>
      <c r="B546" s="7">
        <v>22778.95</v>
      </c>
      <c r="C546" s="9">
        <f t="shared" si="72"/>
        <v>1.6365669350923824E-2</v>
      </c>
      <c r="D546" s="6">
        <v>44218</v>
      </c>
      <c r="E546" s="7">
        <v>1917.88</v>
      </c>
      <c r="F546" s="9">
        <f t="shared" si="73"/>
        <v>-8.9081522616798851E-4</v>
      </c>
      <c r="G546" s="6">
        <v>44221</v>
      </c>
      <c r="H546" s="7">
        <v>2.4192</v>
      </c>
      <c r="I546" s="9">
        <f t="shared" si="74"/>
        <v>-8.6730268863833095E-4</v>
      </c>
      <c r="J546" s="6">
        <v>44201</v>
      </c>
      <c r="K546" s="7">
        <v>1.1302000000000001</v>
      </c>
      <c r="L546" s="9">
        <f t="shared" si="75"/>
        <v>7.9695386522635517E-4</v>
      </c>
      <c r="M546" s="6">
        <v>44221</v>
      </c>
      <c r="N546" s="7">
        <v>2.2334999999999998</v>
      </c>
      <c r="O546" s="9">
        <f t="shared" si="76"/>
        <v>-4.0279269602583377E-4</v>
      </c>
      <c r="P546" s="6">
        <v>44221</v>
      </c>
      <c r="Q546" s="7">
        <v>1.55</v>
      </c>
      <c r="R546" s="9">
        <f t="shared" si="77"/>
        <v>1.0333247222940106E-3</v>
      </c>
      <c r="S546" s="6">
        <v>44201</v>
      </c>
      <c r="T546" s="7">
        <v>1.3653999999999999</v>
      </c>
      <c r="U546" s="9">
        <f t="shared" si="78"/>
        <v>7.3035780154924535E-3</v>
      </c>
      <c r="V546" s="6">
        <v>44201</v>
      </c>
      <c r="W546" s="7">
        <v>1.2448999999999999</v>
      </c>
      <c r="X546" s="9">
        <f t="shared" si="79"/>
        <v>3.1426269137790428E-3</v>
      </c>
      <c r="Y546" s="6">
        <v>44201</v>
      </c>
      <c r="Z546" s="7">
        <v>1.1133999999999999</v>
      </c>
      <c r="AA546" s="9">
        <f t="shared" si="80"/>
        <v>2.6951756356119574E-4</v>
      </c>
    </row>
    <row r="547" spans="1:27" x14ac:dyDescent="0.25">
      <c r="A547" s="6">
        <v>44204</v>
      </c>
      <c r="B547" s="7">
        <v>22881.45</v>
      </c>
      <c r="C547" s="9">
        <f t="shared" si="72"/>
        <v>4.4997684265517066E-3</v>
      </c>
      <c r="D547" s="6">
        <v>44221</v>
      </c>
      <c r="E547" s="7">
        <v>1922.91</v>
      </c>
      <c r="F547" s="9">
        <f t="shared" si="73"/>
        <v>2.6226875508373686E-3</v>
      </c>
      <c r="G547" s="6">
        <v>44222</v>
      </c>
      <c r="H547" s="7">
        <v>2.4137</v>
      </c>
      <c r="I547" s="9">
        <f t="shared" si="74"/>
        <v>-2.273478835978861E-3</v>
      </c>
      <c r="J547" s="6">
        <v>44202</v>
      </c>
      <c r="K547" s="7">
        <v>1.1305000000000001</v>
      </c>
      <c r="L547" s="9">
        <f t="shared" si="75"/>
        <v>2.6543974517781536E-4</v>
      </c>
      <c r="M547" s="6">
        <v>44222</v>
      </c>
      <c r="N547" s="7">
        <v>2.2330000000000001</v>
      </c>
      <c r="O547" s="9">
        <f t="shared" si="76"/>
        <v>-2.2386389075429726E-4</v>
      </c>
      <c r="P547" s="6">
        <v>44222</v>
      </c>
      <c r="Q547" s="7">
        <v>1.5501</v>
      </c>
      <c r="R547" s="9">
        <f t="shared" si="77"/>
        <v>6.4516129032250952E-5</v>
      </c>
      <c r="S547" s="6">
        <v>44202</v>
      </c>
      <c r="T547" s="7">
        <v>1.3702000000000001</v>
      </c>
      <c r="U547" s="9">
        <f t="shared" si="78"/>
        <v>3.5154533470046416E-3</v>
      </c>
      <c r="V547" s="6">
        <v>44202</v>
      </c>
      <c r="W547" s="7">
        <v>1.2463</v>
      </c>
      <c r="X547" s="9">
        <f t="shared" si="79"/>
        <v>1.1245883203470704E-3</v>
      </c>
      <c r="Y547" s="6">
        <v>44202</v>
      </c>
      <c r="Z547" s="7">
        <v>1.1134999999999999</v>
      </c>
      <c r="AA547" s="9">
        <f t="shared" si="80"/>
        <v>8.981498113884407E-5</v>
      </c>
    </row>
    <row r="548" spans="1:27" x14ac:dyDescent="0.25">
      <c r="A548" s="6">
        <v>44207</v>
      </c>
      <c r="B548" s="7">
        <v>22802.71</v>
      </c>
      <c r="C548" s="9">
        <f t="shared" si="72"/>
        <v>-3.441215482410494E-3</v>
      </c>
      <c r="D548" s="6">
        <v>44222</v>
      </c>
      <c r="E548" s="7">
        <v>1909.24</v>
      </c>
      <c r="F548" s="9">
        <f t="shared" si="73"/>
        <v>-7.1090170626810787E-3</v>
      </c>
      <c r="G548" s="6">
        <v>44223</v>
      </c>
      <c r="H548" s="7">
        <v>2.3816999999999999</v>
      </c>
      <c r="I548" s="9">
        <f t="shared" si="74"/>
        <v>-1.3257654223805787E-2</v>
      </c>
      <c r="J548" s="6">
        <v>44203</v>
      </c>
      <c r="K548" s="7">
        <v>1.1316999999999999</v>
      </c>
      <c r="L548" s="9">
        <f t="shared" si="75"/>
        <v>1.0614772224678175E-3</v>
      </c>
      <c r="M548" s="6">
        <v>44223</v>
      </c>
      <c r="N548" s="7">
        <v>2.2326999999999999</v>
      </c>
      <c r="O548" s="9">
        <f t="shared" si="76"/>
        <v>-1.3434841021056382E-4</v>
      </c>
      <c r="P548" s="6">
        <v>44223</v>
      </c>
      <c r="Q548" s="7">
        <v>1.5514000000000001</v>
      </c>
      <c r="R548" s="9">
        <f t="shared" si="77"/>
        <v>8.3865557060839875E-4</v>
      </c>
      <c r="S548" s="6">
        <v>44203</v>
      </c>
      <c r="T548" s="7">
        <v>1.3815</v>
      </c>
      <c r="U548" s="9">
        <f t="shared" si="78"/>
        <v>8.246971245073613E-3</v>
      </c>
      <c r="V548" s="6">
        <v>44203</v>
      </c>
      <c r="W548" s="7">
        <v>1.2515000000000001</v>
      </c>
      <c r="X548" s="9">
        <f t="shared" si="79"/>
        <v>4.1723501564632061E-3</v>
      </c>
      <c r="Y548" s="6">
        <v>44203</v>
      </c>
      <c r="Z548" s="7">
        <v>1.1148</v>
      </c>
      <c r="AA548" s="9">
        <f t="shared" si="80"/>
        <v>1.1674898967221185E-3</v>
      </c>
    </row>
    <row r="549" spans="1:27" x14ac:dyDescent="0.25">
      <c r="A549" s="6">
        <v>44208</v>
      </c>
      <c r="B549" s="7">
        <v>22705.09</v>
      </c>
      <c r="C549" s="9">
        <f t="shared" si="72"/>
        <v>-4.2810701008783158E-3</v>
      </c>
      <c r="D549" s="6">
        <v>44223</v>
      </c>
      <c r="E549" s="7">
        <v>1882.61</v>
      </c>
      <c r="F549" s="9">
        <f t="shared" si="73"/>
        <v>-1.3947958349919397E-2</v>
      </c>
      <c r="G549" s="6">
        <v>44224</v>
      </c>
      <c r="H549" s="7">
        <v>2.3874</v>
      </c>
      <c r="I549" s="9">
        <f t="shared" si="74"/>
        <v>2.3932485199647472E-3</v>
      </c>
      <c r="J549" s="6">
        <v>44204</v>
      </c>
      <c r="K549" s="7">
        <v>1.1326000000000001</v>
      </c>
      <c r="L549" s="9">
        <f t="shared" si="75"/>
        <v>7.9526376248133159E-4</v>
      </c>
      <c r="M549" s="6">
        <v>44224</v>
      </c>
      <c r="N549" s="7">
        <v>2.2324000000000002</v>
      </c>
      <c r="O549" s="9">
        <f t="shared" si="76"/>
        <v>-1.3436646213093784E-4</v>
      </c>
      <c r="P549" s="6">
        <v>44224</v>
      </c>
      <c r="Q549" s="7">
        <v>1.5518999999999998</v>
      </c>
      <c r="R549" s="9">
        <f t="shared" si="77"/>
        <v>3.2228954492698392E-4</v>
      </c>
      <c r="S549" s="6">
        <v>44204</v>
      </c>
      <c r="T549" s="7">
        <v>1.3924000000000001</v>
      </c>
      <c r="U549" s="9">
        <f t="shared" si="78"/>
        <v>7.8899746652190614E-3</v>
      </c>
      <c r="V549" s="6">
        <v>44204</v>
      </c>
      <c r="W549" s="7">
        <v>1.2562</v>
      </c>
      <c r="X549" s="9">
        <f t="shared" si="79"/>
        <v>3.7554934079104484E-3</v>
      </c>
      <c r="Y549" s="6">
        <v>44204</v>
      </c>
      <c r="Z549" s="7">
        <v>1.1157999999999999</v>
      </c>
      <c r="AA549" s="9">
        <f t="shared" si="80"/>
        <v>8.970218873339521E-4</v>
      </c>
    </row>
    <row r="550" spans="1:27" x14ac:dyDescent="0.25">
      <c r="A550" s="6">
        <v>44209</v>
      </c>
      <c r="B550" s="7">
        <v>22703.79</v>
      </c>
      <c r="C550" s="9">
        <f t="shared" si="72"/>
        <v>-5.7255884033019572E-5</v>
      </c>
      <c r="D550" s="6">
        <v>44224</v>
      </c>
      <c r="E550" s="7">
        <v>1891.88</v>
      </c>
      <c r="F550" s="9">
        <f t="shared" si="73"/>
        <v>4.9240150641929074E-3</v>
      </c>
      <c r="G550" s="6">
        <v>44225</v>
      </c>
      <c r="H550" s="7">
        <v>2.3795000000000002</v>
      </c>
      <c r="I550" s="9">
        <f t="shared" si="74"/>
        <v>-3.309039122057383E-3</v>
      </c>
      <c r="J550" s="6">
        <v>44207</v>
      </c>
      <c r="K550" s="7">
        <v>1.1327</v>
      </c>
      <c r="L550" s="9">
        <f t="shared" si="75"/>
        <v>8.8292424509967313E-5</v>
      </c>
      <c r="M550" s="6">
        <v>44225</v>
      </c>
      <c r="N550" s="7">
        <v>2.2324000000000002</v>
      </c>
      <c r="O550" s="9">
        <f t="shared" si="76"/>
        <v>0</v>
      </c>
      <c r="P550" s="6">
        <v>44225</v>
      </c>
      <c r="Q550" s="7">
        <v>1.5547</v>
      </c>
      <c r="R550" s="9">
        <f t="shared" si="77"/>
        <v>1.8042399639152883E-3</v>
      </c>
      <c r="S550" s="6">
        <v>44207</v>
      </c>
      <c r="T550" s="7">
        <v>1.3940999999999999</v>
      </c>
      <c r="U550" s="9">
        <f t="shared" si="78"/>
        <v>1.2209135305945222E-3</v>
      </c>
      <c r="V550" s="6">
        <v>44207</v>
      </c>
      <c r="W550" s="7">
        <v>1.2569999999999999</v>
      </c>
      <c r="X550" s="9">
        <f t="shared" si="79"/>
        <v>6.3684126731405183E-4</v>
      </c>
      <c r="Y550" s="6">
        <v>44207</v>
      </c>
      <c r="Z550" s="7">
        <v>1.1161000000000001</v>
      </c>
      <c r="AA550" s="9">
        <f t="shared" si="80"/>
        <v>2.688653880625462E-4</v>
      </c>
    </row>
    <row r="551" spans="1:27" x14ac:dyDescent="0.25">
      <c r="A551" s="6">
        <v>44210</v>
      </c>
      <c r="B551" s="7">
        <v>22608.23</v>
      </c>
      <c r="C551" s="9">
        <f t="shared" si="72"/>
        <v>-4.2089888956866372E-3</v>
      </c>
      <c r="D551" s="6">
        <v>44225</v>
      </c>
      <c r="E551" s="7">
        <v>1840.51</v>
      </c>
      <c r="F551" s="9">
        <f t="shared" si="73"/>
        <v>-2.7152884960991244E-2</v>
      </c>
      <c r="G551" s="6">
        <v>44228</v>
      </c>
      <c r="H551" s="7">
        <v>2.4001000000000001</v>
      </c>
      <c r="I551" s="9">
        <f t="shared" si="74"/>
        <v>8.657280941374218E-3</v>
      </c>
      <c r="J551" s="6">
        <v>44208</v>
      </c>
      <c r="K551" s="7">
        <v>1.1351</v>
      </c>
      <c r="L551" s="9">
        <f t="shared" si="75"/>
        <v>2.11883111150345E-3</v>
      </c>
      <c r="M551" s="6">
        <v>44228</v>
      </c>
      <c r="N551" s="7">
        <v>2.2324000000000002</v>
      </c>
      <c r="O551" s="9">
        <f t="shared" si="76"/>
        <v>0</v>
      </c>
      <c r="P551" s="6">
        <v>44228</v>
      </c>
      <c r="Q551" s="7">
        <v>1.5622</v>
      </c>
      <c r="R551" s="9">
        <f t="shared" si="77"/>
        <v>4.8240818164276469E-3</v>
      </c>
      <c r="S551" s="6">
        <v>44208</v>
      </c>
      <c r="T551" s="7">
        <v>1.3969</v>
      </c>
      <c r="U551" s="9">
        <f t="shared" si="78"/>
        <v>2.0084642421635004E-3</v>
      </c>
      <c r="V551" s="6">
        <v>44208</v>
      </c>
      <c r="W551" s="7">
        <v>1.2586999999999999</v>
      </c>
      <c r="X551" s="9">
        <f t="shared" si="79"/>
        <v>1.3524264120923111E-3</v>
      </c>
      <c r="Y551" s="6">
        <v>44208</v>
      </c>
      <c r="Z551" s="7">
        <v>1.1174999999999999</v>
      </c>
      <c r="AA551" s="9">
        <f t="shared" si="80"/>
        <v>1.2543678881819242E-3</v>
      </c>
    </row>
    <row r="552" spans="1:27" x14ac:dyDescent="0.25">
      <c r="A552" s="6">
        <v>44211</v>
      </c>
      <c r="B552" s="7">
        <v>22455.48</v>
      </c>
      <c r="C552" s="9">
        <f t="shared" si="72"/>
        <v>-6.7563891556304944E-3</v>
      </c>
      <c r="D552" s="6">
        <v>44228</v>
      </c>
      <c r="E552" s="7">
        <v>1891.67</v>
      </c>
      <c r="F552" s="9">
        <f t="shared" si="73"/>
        <v>2.7796643321688054E-2</v>
      </c>
      <c r="G552" s="6">
        <v>44229</v>
      </c>
      <c r="H552" s="7">
        <v>2.4182000000000001</v>
      </c>
      <c r="I552" s="9">
        <f t="shared" si="74"/>
        <v>7.5413524436481827E-3</v>
      </c>
      <c r="J552" s="6">
        <v>44209</v>
      </c>
      <c r="K552" s="7">
        <v>1.1356999999999999</v>
      </c>
      <c r="L552" s="9">
        <f t="shared" si="75"/>
        <v>5.2858778962200153E-4</v>
      </c>
      <c r="M552" s="6">
        <v>44229</v>
      </c>
      <c r="N552" s="7">
        <v>2.2330000000000001</v>
      </c>
      <c r="O552" s="9">
        <f t="shared" si="76"/>
        <v>2.6876903780681505E-4</v>
      </c>
      <c r="P552" s="6">
        <v>44229</v>
      </c>
      <c r="Q552" s="7">
        <v>1.5638999999999998</v>
      </c>
      <c r="R552" s="9">
        <f t="shared" si="77"/>
        <v>1.0882089361156143E-3</v>
      </c>
      <c r="S552" s="6">
        <v>44209</v>
      </c>
      <c r="T552" s="7">
        <v>1.3976</v>
      </c>
      <c r="U552" s="9">
        <f t="shared" si="78"/>
        <v>5.0110959982813575E-4</v>
      </c>
      <c r="V552" s="6">
        <v>44209</v>
      </c>
      <c r="W552" s="7">
        <v>1.2598</v>
      </c>
      <c r="X552" s="9">
        <f t="shared" si="79"/>
        <v>8.7391753396369345E-4</v>
      </c>
      <c r="Y552" s="6">
        <v>44209</v>
      </c>
      <c r="Z552" s="7">
        <v>1.1184000000000001</v>
      </c>
      <c r="AA552" s="9">
        <f t="shared" si="80"/>
        <v>8.0536912751688855E-4</v>
      </c>
    </row>
    <row r="553" spans="1:27" x14ac:dyDescent="0.25">
      <c r="A553" s="6">
        <v>44215</v>
      </c>
      <c r="B553" s="7">
        <v>22562.560000000001</v>
      </c>
      <c r="C553" s="9">
        <f t="shared" si="72"/>
        <v>4.7685464750698604E-3</v>
      </c>
      <c r="D553" s="6">
        <v>44229</v>
      </c>
      <c r="E553" s="7">
        <v>1922.04</v>
      </c>
      <c r="F553" s="9">
        <f t="shared" si="73"/>
        <v>1.6054597260621507E-2</v>
      </c>
      <c r="G553" s="6">
        <v>44230</v>
      </c>
      <c r="H553" s="7">
        <v>2.4150999999999998</v>
      </c>
      <c r="I553" s="9">
        <f t="shared" si="74"/>
        <v>-1.2819452485321001E-3</v>
      </c>
      <c r="J553" s="6">
        <v>44210</v>
      </c>
      <c r="K553" s="7">
        <v>1.1364000000000001</v>
      </c>
      <c r="L553" s="9">
        <f t="shared" si="75"/>
        <v>6.1635995421338823E-4</v>
      </c>
      <c r="M553" s="6">
        <v>44230</v>
      </c>
      <c r="N553" s="7">
        <v>2.2330999999999999</v>
      </c>
      <c r="O553" s="9">
        <f t="shared" si="76"/>
        <v>4.478280340338869E-5</v>
      </c>
      <c r="P553" s="6">
        <v>44230</v>
      </c>
      <c r="Q553" s="7">
        <v>1.5643</v>
      </c>
      <c r="R553" s="9">
        <f t="shared" si="77"/>
        <v>2.5577082933702798E-4</v>
      </c>
      <c r="S553" s="6">
        <v>44210</v>
      </c>
      <c r="T553" s="7">
        <v>1.4046000000000001</v>
      </c>
      <c r="U553" s="9">
        <f t="shared" si="78"/>
        <v>5.008586147681824E-3</v>
      </c>
      <c r="V553" s="6">
        <v>44210</v>
      </c>
      <c r="W553" s="7">
        <v>1.2634000000000001</v>
      </c>
      <c r="X553" s="9">
        <f t="shared" si="79"/>
        <v>2.8575964438800187E-3</v>
      </c>
      <c r="Y553" s="6">
        <v>44210</v>
      </c>
      <c r="Z553" s="7">
        <v>1.1195999999999999</v>
      </c>
      <c r="AA553" s="9">
        <f t="shared" si="80"/>
        <v>1.0729613733904398E-3</v>
      </c>
    </row>
    <row r="554" spans="1:27" x14ac:dyDescent="0.25">
      <c r="A554" s="6">
        <v>44216</v>
      </c>
      <c r="B554" s="7">
        <v>22983.9</v>
      </c>
      <c r="C554" s="9">
        <f t="shared" si="72"/>
        <v>1.8674299370284229E-2</v>
      </c>
      <c r="D554" s="6">
        <v>44230</v>
      </c>
      <c r="E554" s="7">
        <v>1920.19</v>
      </c>
      <c r="F554" s="9">
        <f t="shared" si="73"/>
        <v>-9.625189902394899E-4</v>
      </c>
      <c r="G554" s="6">
        <v>44231</v>
      </c>
      <c r="H554" s="7">
        <v>2.4180999999999999</v>
      </c>
      <c r="I554" s="9">
        <f t="shared" si="74"/>
        <v>1.2421845886299175E-3</v>
      </c>
      <c r="J554" s="6">
        <v>44211</v>
      </c>
      <c r="K554" s="7">
        <v>1.1365000000000001</v>
      </c>
      <c r="L554" s="9">
        <f t="shared" si="75"/>
        <v>8.7997184090099424E-5</v>
      </c>
      <c r="M554" s="6">
        <v>44231</v>
      </c>
      <c r="N554" s="7">
        <v>2.2321</v>
      </c>
      <c r="O554" s="9">
        <f t="shared" si="76"/>
        <v>-4.4780797993815318E-4</v>
      </c>
      <c r="P554" s="6">
        <v>44231</v>
      </c>
      <c r="Q554" s="7">
        <v>1.5661</v>
      </c>
      <c r="R554" s="9">
        <f t="shared" si="77"/>
        <v>1.1506744230646447E-3</v>
      </c>
      <c r="S554" s="6">
        <v>44211</v>
      </c>
      <c r="T554" s="7">
        <v>1.3954</v>
      </c>
      <c r="U554" s="9">
        <f t="shared" si="78"/>
        <v>-6.5499074469600573E-3</v>
      </c>
      <c r="V554" s="6">
        <v>44211</v>
      </c>
      <c r="W554" s="7">
        <v>1.2597</v>
      </c>
      <c r="X554" s="9">
        <f t="shared" si="79"/>
        <v>-2.9286053506411558E-3</v>
      </c>
      <c r="Y554" s="6">
        <v>44211</v>
      </c>
      <c r="Z554" s="7">
        <v>1.1191</v>
      </c>
      <c r="AA554" s="9">
        <f t="shared" si="80"/>
        <v>-4.4658806716679615E-4</v>
      </c>
    </row>
    <row r="555" spans="1:27" x14ac:dyDescent="0.25">
      <c r="A555" s="6">
        <v>44217</v>
      </c>
      <c r="B555" s="7">
        <v>23056.43</v>
      </c>
      <c r="C555" s="9">
        <f t="shared" si="72"/>
        <v>3.1556872419388716E-3</v>
      </c>
      <c r="D555" s="6">
        <v>44231</v>
      </c>
      <c r="E555" s="7">
        <v>1945.12</v>
      </c>
      <c r="F555" s="9">
        <f t="shared" si="73"/>
        <v>1.2983090215030718E-2</v>
      </c>
      <c r="G555" s="6">
        <v>44232</v>
      </c>
      <c r="H555" s="7">
        <v>2.4294000000000002</v>
      </c>
      <c r="I555" s="9">
        <f t="shared" si="74"/>
        <v>4.6730904429098507E-3</v>
      </c>
      <c r="J555" s="6">
        <v>44214</v>
      </c>
      <c r="K555" s="7">
        <v>1.137</v>
      </c>
      <c r="L555" s="9">
        <f t="shared" si="75"/>
        <v>4.3994720633519128E-4</v>
      </c>
      <c r="M555" s="6">
        <v>44232</v>
      </c>
      <c r="N555" s="7">
        <v>2.2324999999999999</v>
      </c>
      <c r="O555" s="9">
        <f t="shared" si="76"/>
        <v>1.7920344070604182E-4</v>
      </c>
      <c r="P555" s="6">
        <v>44232</v>
      </c>
      <c r="Q555" s="7">
        <v>1.5695999999999999</v>
      </c>
      <c r="R555" s="9">
        <f t="shared" si="77"/>
        <v>2.2348509035181896E-3</v>
      </c>
      <c r="S555" s="6">
        <v>44214</v>
      </c>
      <c r="T555" s="7">
        <v>1.4004000000000001</v>
      </c>
      <c r="U555" s="9">
        <f t="shared" si="78"/>
        <v>3.5832019492619432E-3</v>
      </c>
      <c r="V555" s="6">
        <v>44214</v>
      </c>
      <c r="W555" s="7">
        <v>1.2622</v>
      </c>
      <c r="X555" s="9">
        <f t="shared" si="79"/>
        <v>1.9845995078192798E-3</v>
      </c>
      <c r="Y555" s="6">
        <v>44214</v>
      </c>
      <c r="Z555" s="7">
        <v>1.1200000000000001</v>
      </c>
      <c r="AA555" s="9">
        <f t="shared" si="80"/>
        <v>8.0421767491745415E-4</v>
      </c>
    </row>
    <row r="556" spans="1:27" x14ac:dyDescent="0.25">
      <c r="A556" s="6">
        <v>44218</v>
      </c>
      <c r="B556" s="7">
        <v>22877.46</v>
      </c>
      <c r="C556" s="9">
        <f t="shared" si="72"/>
        <v>-7.7622598121218746E-3</v>
      </c>
      <c r="D556" s="6">
        <v>44232</v>
      </c>
      <c r="E556" s="7">
        <v>1929.79</v>
      </c>
      <c r="F556" s="9">
        <f t="shared" si="73"/>
        <v>-7.881261824463236E-3</v>
      </c>
      <c r="G556" s="6">
        <v>44235</v>
      </c>
      <c r="H556" s="7">
        <v>2.4285999999999999</v>
      </c>
      <c r="I556" s="9">
        <f t="shared" si="74"/>
        <v>-3.2929941549368402E-4</v>
      </c>
      <c r="J556" s="6">
        <v>44215</v>
      </c>
      <c r="K556" s="7">
        <v>1.1374</v>
      </c>
      <c r="L556" s="9">
        <f t="shared" si="75"/>
        <v>3.5180299032537901E-4</v>
      </c>
      <c r="M556" s="6">
        <v>44235</v>
      </c>
      <c r="N556" s="7">
        <v>2.2319</v>
      </c>
      <c r="O556" s="9">
        <f t="shared" si="76"/>
        <v>-2.6875699888014959E-4</v>
      </c>
      <c r="P556" s="6">
        <v>44235</v>
      </c>
      <c r="Q556" s="7">
        <v>1.5657999999999999</v>
      </c>
      <c r="R556" s="9">
        <f t="shared" si="77"/>
        <v>-2.4209989806320245E-3</v>
      </c>
      <c r="S556" s="6">
        <v>44215</v>
      </c>
      <c r="T556" s="7">
        <v>1.401</v>
      </c>
      <c r="U556" s="9">
        <f t="shared" si="78"/>
        <v>4.284490145672193E-4</v>
      </c>
      <c r="V556" s="6">
        <v>44215</v>
      </c>
      <c r="W556" s="7">
        <v>1.2625</v>
      </c>
      <c r="X556" s="9">
        <f t="shared" si="79"/>
        <v>2.3768024084928454E-4</v>
      </c>
      <c r="Y556" s="6">
        <v>44215</v>
      </c>
      <c r="Z556" s="7">
        <v>1.1203000000000001</v>
      </c>
      <c r="AA556" s="9">
        <f t="shared" si="80"/>
        <v>2.6785714285711333E-4</v>
      </c>
    </row>
    <row r="557" spans="1:27" x14ac:dyDescent="0.25">
      <c r="A557" s="6">
        <v>44221</v>
      </c>
      <c r="B557" s="7">
        <v>22954.74</v>
      </c>
      <c r="C557" s="9">
        <f t="shared" si="72"/>
        <v>3.3779973825766706E-3</v>
      </c>
      <c r="D557" s="6">
        <v>44235</v>
      </c>
      <c r="E557" s="7">
        <v>1934.41</v>
      </c>
      <c r="F557" s="9">
        <f t="shared" si="73"/>
        <v>2.3940428751315522E-3</v>
      </c>
      <c r="G557" s="6">
        <v>44236</v>
      </c>
      <c r="H557" s="7">
        <v>2.4258999999999999</v>
      </c>
      <c r="I557" s="9">
        <f t="shared" si="74"/>
        <v>-1.1117516264514227E-3</v>
      </c>
      <c r="J557" s="6">
        <v>44216</v>
      </c>
      <c r="K557" s="7">
        <v>1.1375999999999999</v>
      </c>
      <c r="L557" s="9">
        <f t="shared" si="75"/>
        <v>1.7583963425354138E-4</v>
      </c>
      <c r="M557" s="6">
        <v>44236</v>
      </c>
      <c r="N557" s="7">
        <v>2.2324000000000002</v>
      </c>
      <c r="O557" s="9">
        <f t="shared" si="76"/>
        <v>2.2402437385194991E-4</v>
      </c>
      <c r="P557" s="6">
        <v>44236</v>
      </c>
      <c r="Q557" s="7">
        <v>1.5657999999999999</v>
      </c>
      <c r="R557" s="9">
        <f t="shared" si="77"/>
        <v>0</v>
      </c>
      <c r="S557" s="6">
        <v>44216</v>
      </c>
      <c r="T557" s="7">
        <v>1.4097999999999999</v>
      </c>
      <c r="U557" s="9">
        <f t="shared" si="78"/>
        <v>6.2812276945038679E-3</v>
      </c>
      <c r="V557" s="6">
        <v>44216</v>
      </c>
      <c r="W557" s="7">
        <v>1.2662</v>
      </c>
      <c r="X557" s="9">
        <f t="shared" si="79"/>
        <v>2.9306930693069598E-3</v>
      </c>
      <c r="Y557" s="6">
        <v>44216</v>
      </c>
      <c r="Z557" s="7">
        <v>1.1209</v>
      </c>
      <c r="AA557" s="9">
        <f t="shared" si="80"/>
        <v>5.3557082924210822E-4</v>
      </c>
    </row>
    <row r="558" spans="1:27" x14ac:dyDescent="0.25">
      <c r="A558" s="6">
        <v>44222</v>
      </c>
      <c r="B558" s="7">
        <v>22886.48</v>
      </c>
      <c r="C558" s="9">
        <f t="shared" si="72"/>
        <v>-2.9736777676419787E-3</v>
      </c>
      <c r="D558" s="6">
        <v>44236</v>
      </c>
      <c r="E558" s="7">
        <v>1932.18</v>
      </c>
      <c r="F558" s="9">
        <f t="shared" si="73"/>
        <v>-1.1528062820188162E-3</v>
      </c>
      <c r="G558" s="6">
        <v>44237</v>
      </c>
      <c r="H558" s="7">
        <v>2.4226999999999999</v>
      </c>
      <c r="I558" s="9">
        <f t="shared" si="74"/>
        <v>-1.3190980666969339E-3</v>
      </c>
      <c r="J558" s="6">
        <v>44217</v>
      </c>
      <c r="K558" s="7">
        <v>1.1391</v>
      </c>
      <c r="L558" s="9">
        <f t="shared" si="75"/>
        <v>1.3185654008439319E-3</v>
      </c>
      <c r="M558" s="6">
        <v>44237</v>
      </c>
      <c r="N558" s="7">
        <v>2.2336</v>
      </c>
      <c r="O558" s="9">
        <f t="shared" si="76"/>
        <v>5.3753807561363011E-4</v>
      </c>
      <c r="P558" s="6">
        <v>44237</v>
      </c>
      <c r="Q558" s="7">
        <v>1.5664</v>
      </c>
      <c r="R558" s="9">
        <f t="shared" si="77"/>
        <v>3.8319070123908291E-4</v>
      </c>
      <c r="S558" s="6">
        <v>44217</v>
      </c>
      <c r="T558" s="7">
        <v>1.4056999999999999</v>
      </c>
      <c r="U558" s="9">
        <f t="shared" si="78"/>
        <v>-2.9082139310540453E-3</v>
      </c>
      <c r="V558" s="6">
        <v>44217</v>
      </c>
      <c r="W558" s="7">
        <v>1.2650999999999999</v>
      </c>
      <c r="X558" s="9">
        <f t="shared" si="79"/>
        <v>-8.6874111514776569E-4</v>
      </c>
      <c r="Y558" s="6">
        <v>44217</v>
      </c>
      <c r="Z558" s="7">
        <v>1.1215999999999999</v>
      </c>
      <c r="AA558" s="9">
        <f t="shared" si="80"/>
        <v>6.2449817111243013E-4</v>
      </c>
    </row>
    <row r="559" spans="1:27" x14ac:dyDescent="0.25">
      <c r="A559" s="6">
        <v>44223</v>
      </c>
      <c r="B559" s="7">
        <v>22358.639999999999</v>
      </c>
      <c r="C559" s="9">
        <f t="shared" si="72"/>
        <v>-2.3063398128502076E-2</v>
      </c>
      <c r="D559" s="6">
        <v>44237</v>
      </c>
      <c r="E559" s="7">
        <v>1932.48</v>
      </c>
      <c r="F559" s="9">
        <f t="shared" si="73"/>
        <v>1.5526503741885049E-4</v>
      </c>
      <c r="G559" s="6">
        <v>44238</v>
      </c>
      <c r="H559" s="7">
        <v>2.4236</v>
      </c>
      <c r="I559" s="9">
        <f t="shared" si="74"/>
        <v>3.714863581954526E-4</v>
      </c>
      <c r="J559" s="6">
        <v>44218</v>
      </c>
      <c r="K559" s="7">
        <v>1.1389</v>
      </c>
      <c r="L559" s="9">
        <f t="shared" si="75"/>
        <v>-1.7557721007811252E-4</v>
      </c>
      <c r="M559" s="6">
        <v>44238</v>
      </c>
      <c r="N559" s="7">
        <v>2.2332000000000001</v>
      </c>
      <c r="O559" s="9">
        <f t="shared" si="76"/>
        <v>-1.7908309455585419E-4</v>
      </c>
      <c r="P559" s="6">
        <v>44238</v>
      </c>
      <c r="Q559" s="7">
        <v>1.5662</v>
      </c>
      <c r="R559" s="9">
        <f t="shared" si="77"/>
        <v>-1.2768130745657429E-4</v>
      </c>
      <c r="S559" s="6">
        <v>44218</v>
      </c>
      <c r="T559" s="7">
        <v>1.4008</v>
      </c>
      <c r="U559" s="9">
        <f t="shared" si="78"/>
        <v>-3.4858077825993487E-3</v>
      </c>
      <c r="V559" s="6">
        <v>44218</v>
      </c>
      <c r="W559" s="7">
        <v>1.2630999999999999</v>
      </c>
      <c r="X559" s="9">
        <f t="shared" si="79"/>
        <v>-1.5809026954390973E-3</v>
      </c>
      <c r="Y559" s="6">
        <v>44218</v>
      </c>
      <c r="Z559" s="7">
        <v>1.1212</v>
      </c>
      <c r="AA559" s="9">
        <f t="shared" si="80"/>
        <v>-3.5663338088441155E-4</v>
      </c>
    </row>
    <row r="560" spans="1:27" x14ac:dyDescent="0.25">
      <c r="A560" s="6">
        <v>44224</v>
      </c>
      <c r="B560" s="7">
        <v>22577.22</v>
      </c>
      <c r="C560" s="9">
        <f t="shared" si="72"/>
        <v>9.7760865598266154E-3</v>
      </c>
      <c r="D560" s="6">
        <v>44238</v>
      </c>
      <c r="E560" s="7">
        <v>1945.11</v>
      </c>
      <c r="F560" s="9">
        <f t="shared" si="73"/>
        <v>6.5356433184301423E-3</v>
      </c>
      <c r="G560" s="6">
        <v>44239</v>
      </c>
      <c r="H560" s="7">
        <v>2.4182999999999999</v>
      </c>
      <c r="I560" s="9">
        <f t="shared" si="74"/>
        <v>-2.1868295098201366E-3</v>
      </c>
      <c r="J560" s="6">
        <v>44221</v>
      </c>
      <c r="K560" s="7">
        <v>1.1389</v>
      </c>
      <c r="L560" s="9">
        <f t="shared" si="75"/>
        <v>0</v>
      </c>
      <c r="M560" s="6">
        <v>44239</v>
      </c>
      <c r="N560" s="7">
        <v>2.2330000000000001</v>
      </c>
      <c r="O560" s="9">
        <f t="shared" si="76"/>
        <v>-8.955758552748431E-5</v>
      </c>
      <c r="P560" s="6">
        <v>44239</v>
      </c>
      <c r="Q560" s="7">
        <v>1.5661</v>
      </c>
      <c r="R560" s="9">
        <f t="shared" si="77"/>
        <v>-6.3848806027320249E-5</v>
      </c>
      <c r="S560" s="6">
        <v>44221</v>
      </c>
      <c r="T560" s="7">
        <v>1.4000999999999999</v>
      </c>
      <c r="U560" s="9">
        <f t="shared" si="78"/>
        <v>-4.9971444888645411E-4</v>
      </c>
      <c r="V560" s="6">
        <v>44221</v>
      </c>
      <c r="W560" s="7">
        <v>1.2627999999999999</v>
      </c>
      <c r="X560" s="9">
        <f t="shared" si="79"/>
        <v>-2.3751088591557833E-4</v>
      </c>
      <c r="Y560" s="6">
        <v>44221</v>
      </c>
      <c r="Z560" s="7">
        <v>1.1211</v>
      </c>
      <c r="AA560" s="9">
        <f t="shared" si="80"/>
        <v>-8.9190153407054033E-5</v>
      </c>
    </row>
    <row r="561" spans="1:27" x14ac:dyDescent="0.25">
      <c r="A561" s="6">
        <v>44225</v>
      </c>
      <c r="B561" s="7">
        <v>22138.71</v>
      </c>
      <c r="C561" s="9">
        <f t="shared" si="72"/>
        <v>-1.9422674713715948E-2</v>
      </c>
      <c r="D561" s="6">
        <v>44239</v>
      </c>
      <c r="E561" s="7">
        <v>1952.29</v>
      </c>
      <c r="F561" s="9">
        <f t="shared" si="73"/>
        <v>3.6913079465943129E-3</v>
      </c>
      <c r="G561" s="6">
        <v>44242</v>
      </c>
      <c r="H561" s="7">
        <v>2.4441000000000002</v>
      </c>
      <c r="I561" s="9">
        <f t="shared" si="74"/>
        <v>1.0668651532068092E-2</v>
      </c>
      <c r="J561" s="6">
        <v>44222</v>
      </c>
      <c r="K561" s="7">
        <v>1.1387</v>
      </c>
      <c r="L561" s="9">
        <f t="shared" si="75"/>
        <v>-1.7560804284834312E-4</v>
      </c>
      <c r="M561" s="6">
        <v>44242</v>
      </c>
      <c r="N561" s="7">
        <v>2.2336</v>
      </c>
      <c r="O561" s="9">
        <f t="shared" si="76"/>
        <v>2.6869682042092875E-4</v>
      </c>
      <c r="P561" s="6">
        <v>44242</v>
      </c>
      <c r="Q561" s="7">
        <v>1.5681</v>
      </c>
      <c r="R561" s="9">
        <f t="shared" si="77"/>
        <v>1.2770576591533119E-3</v>
      </c>
      <c r="S561" s="6">
        <v>44222</v>
      </c>
      <c r="T561" s="7">
        <v>1.3978999999999999</v>
      </c>
      <c r="U561" s="9">
        <f t="shared" si="78"/>
        <v>-1.5713163345475181E-3</v>
      </c>
      <c r="V561" s="6">
        <v>44222</v>
      </c>
      <c r="W561" s="7">
        <v>1.2618</v>
      </c>
      <c r="X561" s="9">
        <f t="shared" si="79"/>
        <v>-7.9189103579338765E-4</v>
      </c>
      <c r="Y561" s="6">
        <v>44222</v>
      </c>
      <c r="Z561" s="7">
        <v>1.1208</v>
      </c>
      <c r="AA561" s="9">
        <f t="shared" si="80"/>
        <v>-2.6759432700023815E-4</v>
      </c>
    </row>
    <row r="562" spans="1:27" x14ac:dyDescent="0.25">
      <c r="A562" s="6">
        <v>44228</v>
      </c>
      <c r="B562" s="7">
        <v>22673.54</v>
      </c>
      <c r="C562" s="9">
        <f t="shared" si="72"/>
        <v>2.4158137488589072E-2</v>
      </c>
      <c r="D562" s="6">
        <v>44242</v>
      </c>
      <c r="E562" s="7">
        <v>1946.88</v>
      </c>
      <c r="F562" s="9">
        <f t="shared" si="73"/>
        <v>-2.7711047026824165E-3</v>
      </c>
      <c r="G562" s="6">
        <v>44243</v>
      </c>
      <c r="H562" s="7">
        <v>2.4836999999999998</v>
      </c>
      <c r="I562" s="9">
        <f t="shared" si="74"/>
        <v>1.6202283048974933E-2</v>
      </c>
      <c r="J562" s="6">
        <v>44223</v>
      </c>
      <c r="K562" s="7">
        <v>1.1377999999999999</v>
      </c>
      <c r="L562" s="9">
        <f t="shared" si="75"/>
        <v>-7.903749890226775E-4</v>
      </c>
      <c r="M562" s="6">
        <v>44243</v>
      </c>
      <c r="N562" s="7">
        <v>2.2336</v>
      </c>
      <c r="O562" s="9">
        <f t="shared" si="76"/>
        <v>0</v>
      </c>
      <c r="P562" s="6">
        <v>44243</v>
      </c>
      <c r="Q562" s="7">
        <v>1.5691999999999999</v>
      </c>
      <c r="R562" s="9">
        <f t="shared" si="77"/>
        <v>7.0148587462526551E-4</v>
      </c>
      <c r="S562" s="6">
        <v>44223</v>
      </c>
      <c r="T562" s="7">
        <v>1.3808</v>
      </c>
      <c r="U562" s="9">
        <f t="shared" si="78"/>
        <v>-1.2232634666285066E-2</v>
      </c>
      <c r="V562" s="6">
        <v>44223</v>
      </c>
      <c r="W562" s="7">
        <v>1.2547999999999999</v>
      </c>
      <c r="X562" s="9">
        <f t="shared" si="79"/>
        <v>-5.5476303693137718E-3</v>
      </c>
      <c r="Y562" s="6">
        <v>44223</v>
      </c>
      <c r="Z562" s="7">
        <v>1.1196999999999999</v>
      </c>
      <c r="AA562" s="9">
        <f t="shared" si="80"/>
        <v>-9.8144182726632835E-4</v>
      </c>
    </row>
    <row r="563" spans="1:27" x14ac:dyDescent="0.25">
      <c r="A563" s="6">
        <v>44229</v>
      </c>
      <c r="B563" s="7">
        <v>23075.4</v>
      </c>
      <c r="C563" s="9">
        <f t="shared" si="72"/>
        <v>1.7723743182582012E-2</v>
      </c>
      <c r="D563" s="6">
        <v>44243</v>
      </c>
      <c r="E563" s="7">
        <v>1946.01</v>
      </c>
      <c r="F563" s="9">
        <f t="shared" si="73"/>
        <v>-4.4686883629197394E-4</v>
      </c>
      <c r="G563" s="6">
        <v>44244</v>
      </c>
      <c r="H563" s="7">
        <v>2.4721000000000002</v>
      </c>
      <c r="I563" s="9">
        <f t="shared" si="74"/>
        <v>-4.670451342754605E-3</v>
      </c>
      <c r="J563" s="6">
        <v>44224</v>
      </c>
      <c r="K563" s="7">
        <v>1.1378999999999999</v>
      </c>
      <c r="L563" s="9">
        <f t="shared" si="75"/>
        <v>8.788890841974776E-5</v>
      </c>
      <c r="M563" s="6">
        <v>44244</v>
      </c>
      <c r="N563" s="7">
        <v>2.2336</v>
      </c>
      <c r="O563" s="9">
        <f t="shared" si="76"/>
        <v>0</v>
      </c>
      <c r="P563" s="6">
        <v>44244</v>
      </c>
      <c r="Q563" s="7">
        <v>1.5724</v>
      </c>
      <c r="R563" s="9">
        <f t="shared" si="77"/>
        <v>2.0392556716798955E-3</v>
      </c>
      <c r="S563" s="6">
        <v>44224</v>
      </c>
      <c r="T563" s="7">
        <v>1.3834</v>
      </c>
      <c r="U563" s="9">
        <f t="shared" si="78"/>
        <v>1.882966396291958E-3</v>
      </c>
      <c r="V563" s="6">
        <v>44224</v>
      </c>
      <c r="W563" s="7">
        <v>1.2562</v>
      </c>
      <c r="X563" s="9">
        <f t="shared" si="79"/>
        <v>1.1157156518967707E-3</v>
      </c>
      <c r="Y563" s="6">
        <v>44224</v>
      </c>
      <c r="Z563" s="7">
        <v>1.1196999999999999</v>
      </c>
      <c r="AA563" s="9">
        <f t="shared" si="80"/>
        <v>0</v>
      </c>
    </row>
    <row r="564" spans="1:27" x14ac:dyDescent="0.25">
      <c r="A564" s="6">
        <v>44230</v>
      </c>
      <c r="B564" s="7">
        <v>23127.25</v>
      </c>
      <c r="C564" s="9">
        <f t="shared" si="72"/>
        <v>2.2469816341211223E-3</v>
      </c>
      <c r="D564" s="6">
        <v>44244</v>
      </c>
      <c r="E564" s="7">
        <v>1948.58</v>
      </c>
      <c r="F564" s="9">
        <f t="shared" si="73"/>
        <v>1.32065097301655E-3</v>
      </c>
      <c r="G564" s="6">
        <v>44245</v>
      </c>
      <c r="H564" s="7">
        <v>2.4653999999999998</v>
      </c>
      <c r="I564" s="9">
        <f t="shared" si="74"/>
        <v>-2.7102463492578665E-3</v>
      </c>
      <c r="J564" s="6">
        <v>44225</v>
      </c>
      <c r="K564" s="7">
        <v>1.1386000000000001</v>
      </c>
      <c r="L564" s="9">
        <f t="shared" si="75"/>
        <v>6.1516829246870987E-4</v>
      </c>
      <c r="M564" s="6">
        <v>44245</v>
      </c>
      <c r="N564" s="7">
        <v>2.2347000000000001</v>
      </c>
      <c r="O564" s="9">
        <f t="shared" si="76"/>
        <v>4.924785100286985E-4</v>
      </c>
      <c r="P564" s="6">
        <v>44245</v>
      </c>
      <c r="Q564" s="7">
        <v>1.5737000000000001</v>
      </c>
      <c r="R564" s="9">
        <f t="shared" si="77"/>
        <v>8.2676163826003485E-4</v>
      </c>
      <c r="S564" s="6">
        <v>44225</v>
      </c>
      <c r="T564" s="7">
        <v>1.3665</v>
      </c>
      <c r="U564" s="9">
        <f t="shared" si="78"/>
        <v>-1.2216278733554948E-2</v>
      </c>
      <c r="V564" s="6">
        <v>44225</v>
      </c>
      <c r="W564" s="7">
        <v>1.2492000000000001</v>
      </c>
      <c r="X564" s="9">
        <f t="shared" si="79"/>
        <v>-5.5723610889984836E-3</v>
      </c>
      <c r="Y564" s="6">
        <v>44225</v>
      </c>
      <c r="Z564" s="7">
        <v>1.1186</v>
      </c>
      <c r="AA564" s="9">
        <f t="shared" si="80"/>
        <v>-9.8240600160746537E-4</v>
      </c>
    </row>
    <row r="565" spans="1:27" x14ac:dyDescent="0.25">
      <c r="A565" s="6">
        <v>44231</v>
      </c>
      <c r="B565" s="7">
        <v>23329.03</v>
      </c>
      <c r="C565" s="9">
        <f t="shared" si="72"/>
        <v>8.7247727248159143E-3</v>
      </c>
      <c r="D565" s="6">
        <v>44245</v>
      </c>
      <c r="E565" s="7">
        <v>1944.52</v>
      </c>
      <c r="F565" s="9">
        <f t="shared" si="73"/>
        <v>-2.083568547352403E-3</v>
      </c>
      <c r="G565" s="6">
        <v>44246</v>
      </c>
      <c r="H565" s="7">
        <v>2.4736000000000002</v>
      </c>
      <c r="I565" s="9">
        <f t="shared" si="74"/>
        <v>3.3260322868501782E-3</v>
      </c>
      <c r="J565" s="6">
        <v>44228</v>
      </c>
      <c r="K565" s="7">
        <v>1.1385000000000001</v>
      </c>
      <c r="L565" s="9">
        <f t="shared" si="75"/>
        <v>-8.7827156156673975E-5</v>
      </c>
      <c r="M565" s="6">
        <v>44246</v>
      </c>
      <c r="N565" s="7">
        <v>2.2345999999999999</v>
      </c>
      <c r="O565" s="9">
        <f t="shared" si="76"/>
        <v>-4.4748735848306719E-5</v>
      </c>
      <c r="P565" s="6">
        <v>44246</v>
      </c>
      <c r="Q565" s="7">
        <v>1.5721000000000001</v>
      </c>
      <c r="R565" s="9">
        <f t="shared" si="77"/>
        <v>-1.0167122069009631E-3</v>
      </c>
      <c r="S565" s="6">
        <v>44228</v>
      </c>
      <c r="T565" s="7">
        <v>1.3816999999999999</v>
      </c>
      <c r="U565" s="9">
        <f t="shared" si="78"/>
        <v>1.1123307720453626E-2</v>
      </c>
      <c r="V565" s="6">
        <v>44228</v>
      </c>
      <c r="W565" s="7">
        <v>1.2557</v>
      </c>
      <c r="X565" s="9">
        <f t="shared" si="79"/>
        <v>5.2033301312839819E-3</v>
      </c>
      <c r="Y565" s="6">
        <v>44228</v>
      </c>
      <c r="Z565" s="7">
        <v>1.1198999999999999</v>
      </c>
      <c r="AA565" s="9">
        <f t="shared" si="80"/>
        <v>1.1621669944572293E-3</v>
      </c>
    </row>
    <row r="566" spans="1:27" x14ac:dyDescent="0.25">
      <c r="A566" s="6">
        <v>44232</v>
      </c>
      <c r="B566" s="7">
        <v>23334.58</v>
      </c>
      <c r="C566" s="9">
        <f t="shared" si="72"/>
        <v>2.3790101860226981E-4</v>
      </c>
      <c r="D566" s="6">
        <v>44246</v>
      </c>
      <c r="E566" s="7">
        <v>1940.35</v>
      </c>
      <c r="F566" s="9">
        <f t="shared" si="73"/>
        <v>-2.1444880998910129E-3</v>
      </c>
      <c r="G566" s="6">
        <v>44249</v>
      </c>
      <c r="H566" s="7">
        <v>2.4523999999999999</v>
      </c>
      <c r="I566" s="9">
        <f t="shared" si="74"/>
        <v>-8.5705045278138461E-3</v>
      </c>
      <c r="J566" s="6">
        <v>44229</v>
      </c>
      <c r="K566" s="7">
        <v>1.139</v>
      </c>
      <c r="L566" s="9">
        <f t="shared" si="75"/>
        <v>4.3917435221778209E-4</v>
      </c>
      <c r="M566" s="6">
        <v>44249</v>
      </c>
      <c r="N566" s="7">
        <v>2.2334000000000001</v>
      </c>
      <c r="O566" s="9">
        <f t="shared" si="76"/>
        <v>-5.3700886064614154E-4</v>
      </c>
      <c r="P566" s="6">
        <v>44249</v>
      </c>
      <c r="Q566" s="7">
        <v>1.5678000000000001</v>
      </c>
      <c r="R566" s="9">
        <f t="shared" si="77"/>
        <v>-2.7351949621525159E-3</v>
      </c>
      <c r="S566" s="6">
        <v>44229</v>
      </c>
      <c r="T566" s="7">
        <v>1.3960999999999999</v>
      </c>
      <c r="U566" s="9">
        <f t="shared" si="78"/>
        <v>1.0421943982051074E-2</v>
      </c>
      <c r="V566" s="6">
        <v>44229</v>
      </c>
      <c r="W566" s="7">
        <v>1.2612000000000001</v>
      </c>
      <c r="X566" s="9">
        <f t="shared" si="79"/>
        <v>4.3800270765310661E-3</v>
      </c>
      <c r="Y566" s="6">
        <v>44229</v>
      </c>
      <c r="Z566" s="7">
        <v>1.1208</v>
      </c>
      <c r="AA566" s="9">
        <f t="shared" si="80"/>
        <v>8.036431824271122E-4</v>
      </c>
    </row>
    <row r="567" spans="1:27" x14ac:dyDescent="0.25">
      <c r="A567" s="6">
        <v>44235</v>
      </c>
      <c r="B567" s="7">
        <v>23383.49</v>
      </c>
      <c r="C567" s="9">
        <f t="shared" si="72"/>
        <v>2.096030869207839E-3</v>
      </c>
      <c r="D567" s="6">
        <v>44249</v>
      </c>
      <c r="E567" s="7">
        <v>1896.8</v>
      </c>
      <c r="F567" s="9">
        <f t="shared" si="73"/>
        <v>-2.2444404360038115E-2</v>
      </c>
      <c r="G567" s="6">
        <v>44250</v>
      </c>
      <c r="H567" s="7">
        <v>2.4390999999999998</v>
      </c>
      <c r="I567" s="9">
        <f t="shared" si="74"/>
        <v>-5.4232588484749997E-3</v>
      </c>
      <c r="J567" s="6">
        <v>44230</v>
      </c>
      <c r="K567" s="7">
        <v>1.1395</v>
      </c>
      <c r="L567" s="9">
        <f t="shared" si="75"/>
        <v>4.3898156277431512E-4</v>
      </c>
      <c r="M567" s="6">
        <v>44250</v>
      </c>
      <c r="N567" s="7">
        <v>2.2332000000000001</v>
      </c>
      <c r="O567" s="9">
        <f t="shared" si="76"/>
        <v>-8.954956568459657E-5</v>
      </c>
      <c r="P567" s="6">
        <v>44250</v>
      </c>
      <c r="Q567" s="7">
        <v>1.5651000000000002</v>
      </c>
      <c r="R567" s="9">
        <f t="shared" si="77"/>
        <v>-1.7221584385763008E-3</v>
      </c>
      <c r="S567" s="6">
        <v>44230</v>
      </c>
      <c r="T567" s="7">
        <v>1.4012</v>
      </c>
      <c r="U567" s="9">
        <f t="shared" si="78"/>
        <v>3.6530334503259831E-3</v>
      </c>
      <c r="V567" s="6">
        <v>44230</v>
      </c>
      <c r="W567" s="7">
        <v>1.2632000000000001</v>
      </c>
      <c r="X567" s="9">
        <f t="shared" si="79"/>
        <v>1.5857913098636233E-3</v>
      </c>
      <c r="Y567" s="6">
        <v>44230</v>
      </c>
      <c r="Z567" s="7">
        <v>1.1209</v>
      </c>
      <c r="AA567" s="9">
        <f t="shared" si="80"/>
        <v>8.9221984296920939E-5</v>
      </c>
    </row>
    <row r="568" spans="1:27" x14ac:dyDescent="0.25">
      <c r="A568" s="6">
        <v>44236</v>
      </c>
      <c r="B568" s="7">
        <v>23361.26</v>
      </c>
      <c r="C568" s="9">
        <f t="shared" si="72"/>
        <v>-9.5067075103003019E-4</v>
      </c>
      <c r="D568" s="6">
        <v>44250</v>
      </c>
      <c r="E568" s="7">
        <v>1878.98</v>
      </c>
      <c r="F568" s="9">
        <f t="shared" si="73"/>
        <v>-9.3947701391817462E-3</v>
      </c>
      <c r="G568" s="6">
        <v>44251</v>
      </c>
      <c r="H568" s="7">
        <v>2.4622000000000002</v>
      </c>
      <c r="I568" s="9">
        <f t="shared" si="74"/>
        <v>9.4707064081014907E-3</v>
      </c>
      <c r="J568" s="6">
        <v>44231</v>
      </c>
      <c r="K568" s="7">
        <v>1.1395</v>
      </c>
      <c r="L568" s="9">
        <f t="shared" si="75"/>
        <v>0</v>
      </c>
      <c r="M568" s="6">
        <v>44251</v>
      </c>
      <c r="N568" s="7">
        <v>2.2351999999999999</v>
      </c>
      <c r="O568" s="9">
        <f t="shared" si="76"/>
        <v>8.9557585527484315E-4</v>
      </c>
      <c r="P568" s="6">
        <v>44251</v>
      </c>
      <c r="Q568" s="7">
        <v>1.5636999999999999</v>
      </c>
      <c r="R568" s="9">
        <f t="shared" si="77"/>
        <v>-8.9451153280959025E-4</v>
      </c>
      <c r="S568" s="6">
        <v>44231</v>
      </c>
      <c r="T568" s="7">
        <v>1.405</v>
      </c>
      <c r="U568" s="9">
        <f t="shared" si="78"/>
        <v>2.7119611761347597E-3</v>
      </c>
      <c r="V568" s="6">
        <v>44231</v>
      </c>
      <c r="W568" s="7">
        <v>1.2645</v>
      </c>
      <c r="X568" s="9">
        <f t="shared" si="79"/>
        <v>1.029132362254478E-3</v>
      </c>
      <c r="Y568" s="6">
        <v>44231</v>
      </c>
      <c r="Z568" s="7">
        <v>1.1209</v>
      </c>
      <c r="AA568" s="9">
        <f t="shared" si="80"/>
        <v>0</v>
      </c>
    </row>
    <row r="569" spans="1:27" x14ac:dyDescent="0.25">
      <c r="A569" s="6">
        <v>44237</v>
      </c>
      <c r="B569" s="7">
        <v>23347.87</v>
      </c>
      <c r="C569" s="9">
        <f t="shared" si="72"/>
        <v>-5.7317113888546327E-4</v>
      </c>
      <c r="D569" s="6">
        <v>44251</v>
      </c>
      <c r="E569" s="7">
        <v>1896.93</v>
      </c>
      <c r="F569" s="9">
        <f t="shared" si="73"/>
        <v>9.553055381111052E-3</v>
      </c>
      <c r="G569" s="6">
        <v>44252</v>
      </c>
      <c r="H569" s="7">
        <v>2.4935</v>
      </c>
      <c r="I569" s="9">
        <f t="shared" si="74"/>
        <v>1.271220859394033E-2</v>
      </c>
      <c r="J569" s="6">
        <v>44232</v>
      </c>
      <c r="K569" s="7">
        <v>1.1394</v>
      </c>
      <c r="L569" s="9">
        <f t="shared" si="75"/>
        <v>-8.7757788503720047E-5</v>
      </c>
      <c r="M569" s="6">
        <v>44252</v>
      </c>
      <c r="N569" s="7">
        <v>2.2359</v>
      </c>
      <c r="O569" s="9">
        <f t="shared" si="76"/>
        <v>3.1317108088768121E-4</v>
      </c>
      <c r="P569" s="6">
        <v>44252</v>
      </c>
      <c r="Q569" s="7">
        <v>1.5634000000000001</v>
      </c>
      <c r="R569" s="9">
        <f t="shared" si="77"/>
        <v>-1.9185265715913855E-4</v>
      </c>
      <c r="S569" s="6">
        <v>44232</v>
      </c>
      <c r="T569" s="7">
        <v>1.4095</v>
      </c>
      <c r="U569" s="9">
        <f t="shared" si="78"/>
        <v>3.2028469750889311E-3</v>
      </c>
      <c r="V569" s="6">
        <v>44232</v>
      </c>
      <c r="W569" s="7">
        <v>1.2662</v>
      </c>
      <c r="X569" s="9">
        <f t="shared" si="79"/>
        <v>1.3444049031237919E-3</v>
      </c>
      <c r="Y569" s="6">
        <v>44232</v>
      </c>
      <c r="Z569" s="7">
        <v>1.1208</v>
      </c>
      <c r="AA569" s="9">
        <f t="shared" si="80"/>
        <v>-8.9214024444632872E-5</v>
      </c>
    </row>
    <row r="570" spans="1:27" x14ac:dyDescent="0.25">
      <c r="A570" s="6">
        <v>44238</v>
      </c>
      <c r="B570" s="7">
        <v>23602.34</v>
      </c>
      <c r="C570" s="9">
        <f t="shared" si="72"/>
        <v>1.0899067024101178E-2</v>
      </c>
      <c r="D570" s="6">
        <v>44252</v>
      </c>
      <c r="E570" s="7">
        <v>1848.74</v>
      </c>
      <c r="F570" s="9">
        <f t="shared" si="73"/>
        <v>-2.5404205742963658E-2</v>
      </c>
      <c r="G570" s="6">
        <v>44253</v>
      </c>
      <c r="H570" s="7">
        <v>2.4638999999999998</v>
      </c>
      <c r="I570" s="9">
        <f t="shared" si="74"/>
        <v>-1.1870864247042427E-2</v>
      </c>
      <c r="J570" s="6">
        <v>44235</v>
      </c>
      <c r="K570" s="7">
        <v>1.1396999999999999</v>
      </c>
      <c r="L570" s="9">
        <f t="shared" si="75"/>
        <v>2.6329647182724854E-4</v>
      </c>
      <c r="M570" s="6">
        <v>44253</v>
      </c>
      <c r="N570" s="7">
        <v>2.2330000000000001</v>
      </c>
      <c r="O570" s="9">
        <f t="shared" si="76"/>
        <v>-1.2970168612191522E-3</v>
      </c>
      <c r="P570" s="6">
        <v>44253</v>
      </c>
      <c r="Q570" s="7">
        <v>1.5590000000000002</v>
      </c>
      <c r="R570" s="9">
        <f t="shared" si="77"/>
        <v>-2.8143789177433537E-3</v>
      </c>
      <c r="S570" s="6">
        <v>44235</v>
      </c>
      <c r="T570" s="7">
        <v>1.4131</v>
      </c>
      <c r="U570" s="9">
        <f t="shared" si="78"/>
        <v>2.554097197587831E-3</v>
      </c>
      <c r="V570" s="6">
        <v>44235</v>
      </c>
      <c r="W570" s="7">
        <v>1.2669999999999999</v>
      </c>
      <c r="X570" s="9">
        <f t="shared" si="79"/>
        <v>6.3181172010733837E-4</v>
      </c>
      <c r="Y570" s="6">
        <v>44235</v>
      </c>
      <c r="Z570" s="7">
        <v>1.1206</v>
      </c>
      <c r="AA570" s="9">
        <f t="shared" si="80"/>
        <v>-1.7844396859384188E-4</v>
      </c>
    </row>
    <row r="571" spans="1:27" x14ac:dyDescent="0.25">
      <c r="A571" s="6">
        <v>44239</v>
      </c>
      <c r="B571" s="7">
        <v>23782.58</v>
      </c>
      <c r="C571" s="9">
        <f t="shared" si="72"/>
        <v>7.6365309541342767E-3</v>
      </c>
      <c r="D571" s="6">
        <v>44253</v>
      </c>
      <c r="E571" s="7">
        <v>1859.77</v>
      </c>
      <c r="F571" s="9">
        <f t="shared" si="73"/>
        <v>5.9662256455748092E-3</v>
      </c>
      <c r="G571" s="6">
        <v>44256</v>
      </c>
      <c r="H571" s="7">
        <v>2.5032000000000001</v>
      </c>
      <c r="I571" s="9">
        <f t="shared" si="74"/>
        <v>1.5950322659198969E-2</v>
      </c>
      <c r="J571" s="6">
        <v>44236</v>
      </c>
      <c r="K571" s="7">
        <v>1.1398999999999999</v>
      </c>
      <c r="L571" s="9">
        <f t="shared" si="75"/>
        <v>1.7548477669560234E-4</v>
      </c>
      <c r="M571" s="6">
        <v>44256</v>
      </c>
      <c r="N571" s="7">
        <v>2.2342</v>
      </c>
      <c r="O571" s="9">
        <f t="shared" si="76"/>
        <v>5.3739364084185749E-4</v>
      </c>
      <c r="P571" s="6">
        <v>44256</v>
      </c>
      <c r="Q571" s="7">
        <v>1.5659999999999998</v>
      </c>
      <c r="R571" s="9">
        <f t="shared" si="77"/>
        <v>4.4900577293134521E-3</v>
      </c>
      <c r="S571" s="6">
        <v>44236</v>
      </c>
      <c r="T571" s="7">
        <v>1.4134</v>
      </c>
      <c r="U571" s="9">
        <f t="shared" si="78"/>
        <v>2.1229920033965534E-4</v>
      </c>
      <c r="V571" s="6">
        <v>44236</v>
      </c>
      <c r="W571" s="7">
        <v>1.2668999999999999</v>
      </c>
      <c r="X571" s="9">
        <f t="shared" si="79"/>
        <v>-7.8926598263606145E-5</v>
      </c>
      <c r="Y571" s="6">
        <v>44236</v>
      </c>
      <c r="Z571" s="7">
        <v>1.1206</v>
      </c>
      <c r="AA571" s="9">
        <f t="shared" si="80"/>
        <v>0</v>
      </c>
    </row>
    <row r="572" spans="1:27" x14ac:dyDescent="0.25">
      <c r="A572" s="6">
        <v>44243</v>
      </c>
      <c r="B572" s="7">
        <v>23853.040000000001</v>
      </c>
      <c r="C572" s="9">
        <f t="shared" si="72"/>
        <v>2.9626726789103251E-3</v>
      </c>
      <c r="D572" s="6">
        <v>44256</v>
      </c>
      <c r="E572" s="7">
        <v>1915.19</v>
      </c>
      <c r="F572" s="9">
        <f t="shared" si="73"/>
        <v>2.9799383794770359E-2</v>
      </c>
      <c r="G572" s="6">
        <v>44257</v>
      </c>
      <c r="H572" s="7">
        <v>2.5066000000000002</v>
      </c>
      <c r="I572" s="9">
        <f t="shared" si="74"/>
        <v>1.358261425375547E-3</v>
      </c>
      <c r="J572" s="6">
        <v>44237</v>
      </c>
      <c r="K572" s="7">
        <v>1.1411</v>
      </c>
      <c r="L572" s="9">
        <f t="shared" si="75"/>
        <v>1.0527239231512325E-3</v>
      </c>
      <c r="M572" s="6">
        <v>44257</v>
      </c>
      <c r="N572" s="7">
        <v>2.2355999999999998</v>
      </c>
      <c r="O572" s="9">
        <f t="shared" si="76"/>
        <v>6.2662250469959979E-4</v>
      </c>
      <c r="P572" s="6">
        <v>44257</v>
      </c>
      <c r="Q572" s="7">
        <v>1.5617000000000001</v>
      </c>
      <c r="R572" s="9">
        <f t="shared" si="77"/>
        <v>-2.7458492975732753E-3</v>
      </c>
      <c r="S572" s="6">
        <v>44237</v>
      </c>
      <c r="T572" s="7">
        <v>1.417</v>
      </c>
      <c r="U572" s="9">
        <f t="shared" si="78"/>
        <v>2.5470496674685492E-3</v>
      </c>
      <c r="V572" s="6">
        <v>44237</v>
      </c>
      <c r="W572" s="7">
        <v>1.2686999999999999</v>
      </c>
      <c r="X572" s="9">
        <f t="shared" si="79"/>
        <v>1.4207909069382145E-3</v>
      </c>
      <c r="Y572" s="6">
        <v>44237</v>
      </c>
      <c r="Z572" s="7">
        <v>1.1213</v>
      </c>
      <c r="AA572" s="9">
        <f t="shared" si="80"/>
        <v>6.2466535784394333E-4</v>
      </c>
    </row>
    <row r="573" spans="1:27" x14ac:dyDescent="0.25">
      <c r="A573" s="6">
        <v>44244</v>
      </c>
      <c r="B573" s="7">
        <v>23835.43</v>
      </c>
      <c r="C573" s="9">
        <f t="shared" si="72"/>
        <v>-7.3827067744826574E-4</v>
      </c>
      <c r="D573" s="6">
        <v>44257</v>
      </c>
      <c r="E573" s="7">
        <v>1888.01</v>
      </c>
      <c r="F573" s="9">
        <f t="shared" si="73"/>
        <v>-1.4191803424203375E-2</v>
      </c>
      <c r="G573" s="6">
        <v>44258</v>
      </c>
      <c r="H573" s="7">
        <v>2.4965000000000002</v>
      </c>
      <c r="I573" s="9">
        <f t="shared" si="74"/>
        <v>-4.0293624830447603E-3</v>
      </c>
      <c r="J573" s="6">
        <v>44238</v>
      </c>
      <c r="K573" s="7">
        <v>1.1404000000000001</v>
      </c>
      <c r="L573" s="9">
        <f t="shared" si="75"/>
        <v>-6.1344316887207331E-4</v>
      </c>
      <c r="M573" s="6">
        <v>44258</v>
      </c>
      <c r="N573" s="7">
        <v>2.2355999999999998</v>
      </c>
      <c r="O573" s="9">
        <f t="shared" si="76"/>
        <v>0</v>
      </c>
      <c r="P573" s="6">
        <v>44258</v>
      </c>
      <c r="Q573" s="7">
        <v>1.5596999999999999</v>
      </c>
      <c r="R573" s="9">
        <f t="shared" si="77"/>
        <v>-1.2806556957163499E-3</v>
      </c>
      <c r="S573" s="6">
        <v>44238</v>
      </c>
      <c r="T573" s="7">
        <v>1.4182999999999999</v>
      </c>
      <c r="U573" s="9">
        <f t="shared" si="78"/>
        <v>9.1743119266044935E-4</v>
      </c>
      <c r="V573" s="6">
        <v>44238</v>
      </c>
      <c r="W573" s="7">
        <v>1.2687999999999999</v>
      </c>
      <c r="X573" s="9">
        <f t="shared" si="79"/>
        <v>7.8820840230148175E-5</v>
      </c>
      <c r="Y573" s="6">
        <v>44238</v>
      </c>
      <c r="Z573" s="7">
        <v>1.121</v>
      </c>
      <c r="AA573" s="9">
        <f t="shared" si="80"/>
        <v>-2.6754659769906978E-4</v>
      </c>
    </row>
    <row r="574" spans="1:27" x14ac:dyDescent="0.25">
      <c r="A574" s="6">
        <v>44245</v>
      </c>
      <c r="B574" s="7">
        <v>23607.69</v>
      </c>
      <c r="C574" s="9">
        <f t="shared" si="72"/>
        <v>-9.5546839306025356E-3</v>
      </c>
      <c r="D574" s="6">
        <v>44258</v>
      </c>
      <c r="E574" s="7">
        <v>1840.11</v>
      </c>
      <c r="F574" s="9">
        <f t="shared" si="73"/>
        <v>-2.5370628333536416E-2</v>
      </c>
      <c r="G574" s="6">
        <v>44259</v>
      </c>
      <c r="H574" s="7">
        <v>2.5089999999999999</v>
      </c>
      <c r="I574" s="9">
        <f t="shared" si="74"/>
        <v>5.0070098137391279E-3</v>
      </c>
      <c r="J574" s="6">
        <v>44239</v>
      </c>
      <c r="K574" s="7">
        <v>1.1400999999999999</v>
      </c>
      <c r="L574" s="9">
        <f t="shared" si="75"/>
        <v>-2.6306559102086023E-4</v>
      </c>
      <c r="M574" s="6">
        <v>44259</v>
      </c>
      <c r="N574" s="7">
        <v>2.2359</v>
      </c>
      <c r="O574" s="9">
        <f t="shared" si="76"/>
        <v>1.3419216317775499E-4</v>
      </c>
      <c r="P574" s="6">
        <v>44259</v>
      </c>
      <c r="Q574" s="7">
        <v>1.5620000000000001</v>
      </c>
      <c r="R574" s="9">
        <f t="shared" si="77"/>
        <v>1.4746425594666865E-3</v>
      </c>
      <c r="S574" s="6">
        <v>44239</v>
      </c>
      <c r="T574" s="7">
        <v>1.4209000000000001</v>
      </c>
      <c r="U574" s="9">
        <f t="shared" si="78"/>
        <v>1.8331805682860875E-3</v>
      </c>
      <c r="V574" s="6">
        <v>44239</v>
      </c>
      <c r="W574" s="7">
        <v>1.2690999999999999</v>
      </c>
      <c r="X574" s="9">
        <f t="shared" si="79"/>
        <v>2.3644388398484157E-4</v>
      </c>
      <c r="Y574" s="6">
        <v>44239</v>
      </c>
      <c r="Z574" s="7">
        <v>1.1205000000000001</v>
      </c>
      <c r="AA574" s="9">
        <f t="shared" si="80"/>
        <v>-4.4603033006239515E-4</v>
      </c>
    </row>
    <row r="575" spans="1:27" x14ac:dyDescent="0.25">
      <c r="A575" s="6">
        <v>44246</v>
      </c>
      <c r="B575" s="7">
        <v>23496.81</v>
      </c>
      <c r="C575" s="9">
        <f t="shared" si="72"/>
        <v>-4.6967746526660331E-3</v>
      </c>
      <c r="D575" s="6">
        <v>44259</v>
      </c>
      <c r="E575" s="7">
        <v>1803.67</v>
      </c>
      <c r="F575" s="9">
        <f t="shared" si="73"/>
        <v>-1.9803163941286027E-2</v>
      </c>
      <c r="G575" s="6">
        <v>44260</v>
      </c>
      <c r="H575" s="7">
        <v>2.5022000000000002</v>
      </c>
      <c r="I575" s="9">
        <f t="shared" si="74"/>
        <v>-2.7102431247507754E-3</v>
      </c>
      <c r="J575" s="6">
        <v>44242</v>
      </c>
      <c r="K575" s="7">
        <v>1.1404000000000001</v>
      </c>
      <c r="L575" s="9">
        <f t="shared" si="75"/>
        <v>2.6313481273589073E-4</v>
      </c>
      <c r="M575" s="6">
        <v>44260</v>
      </c>
      <c r="N575" s="7">
        <v>2.2359999999999998</v>
      </c>
      <c r="O575" s="9">
        <f t="shared" si="76"/>
        <v>4.472471935228183E-5</v>
      </c>
      <c r="P575" s="6">
        <v>44260</v>
      </c>
      <c r="Q575" s="7">
        <v>1.5615999999999999</v>
      </c>
      <c r="R575" s="9">
        <f t="shared" si="77"/>
        <v>-2.5608194622290522E-4</v>
      </c>
      <c r="S575" s="6">
        <v>44242</v>
      </c>
      <c r="T575" s="7">
        <v>1.4258999999999999</v>
      </c>
      <c r="U575" s="9">
        <f t="shared" si="78"/>
        <v>3.5188964740656579E-3</v>
      </c>
      <c r="V575" s="6">
        <v>44242</v>
      </c>
      <c r="W575" s="7">
        <v>1.2707999999999999</v>
      </c>
      <c r="X575" s="9">
        <f t="shared" si="79"/>
        <v>1.3395319517768773E-3</v>
      </c>
      <c r="Y575" s="6">
        <v>44242</v>
      </c>
      <c r="Z575" s="7">
        <v>1.1206</v>
      </c>
      <c r="AA575" s="9">
        <f t="shared" si="80"/>
        <v>8.9245872378392659E-5</v>
      </c>
    </row>
    <row r="576" spans="1:27" x14ac:dyDescent="0.25">
      <c r="A576" s="6">
        <v>44249</v>
      </c>
      <c r="B576" s="7">
        <v>23271.66</v>
      </c>
      <c r="C576" s="9">
        <f t="shared" si="72"/>
        <v>-9.5821517899664435E-3</v>
      </c>
      <c r="D576" s="6">
        <v>44260</v>
      </c>
      <c r="E576" s="7">
        <v>1850.58</v>
      </c>
      <c r="F576" s="9">
        <f t="shared" si="73"/>
        <v>2.6008083518603654E-2</v>
      </c>
      <c r="G576" s="6">
        <v>44263</v>
      </c>
      <c r="H576" s="7">
        <v>2.5239000000000003</v>
      </c>
      <c r="I576" s="9">
        <f t="shared" si="74"/>
        <v>8.6723683158820442E-3</v>
      </c>
      <c r="J576" s="6">
        <v>44243</v>
      </c>
      <c r="K576" s="7">
        <v>1.1407</v>
      </c>
      <c r="L576" s="9">
        <f t="shared" si="75"/>
        <v>2.630655910206655E-4</v>
      </c>
      <c r="M576" s="6">
        <v>44263</v>
      </c>
      <c r="N576" s="7">
        <v>2.2359999999999998</v>
      </c>
      <c r="O576" s="9">
        <f t="shared" si="76"/>
        <v>0</v>
      </c>
      <c r="P576" s="6">
        <v>44263</v>
      </c>
      <c r="Q576" s="7">
        <v>1.5587</v>
      </c>
      <c r="R576" s="9">
        <f t="shared" si="77"/>
        <v>-1.8570696721310854E-3</v>
      </c>
      <c r="S576" s="6">
        <v>44243</v>
      </c>
      <c r="T576" s="7">
        <v>1.4289000000000001</v>
      </c>
      <c r="U576" s="9">
        <f t="shared" si="78"/>
        <v>2.1039343572481339E-3</v>
      </c>
      <c r="V576" s="6">
        <v>44243</v>
      </c>
      <c r="W576" s="7">
        <v>1.2719</v>
      </c>
      <c r="X576" s="9">
        <f t="shared" si="79"/>
        <v>8.6559647466170995E-4</v>
      </c>
      <c r="Y576" s="6">
        <v>44243</v>
      </c>
      <c r="Z576" s="7">
        <v>1.1206</v>
      </c>
      <c r="AA576" s="9">
        <f t="shared" si="80"/>
        <v>0</v>
      </c>
    </row>
    <row r="577" spans="1:27" x14ac:dyDescent="0.25">
      <c r="A577" s="6">
        <v>44250</v>
      </c>
      <c r="B577" s="7">
        <v>23179.95</v>
      </c>
      <c r="C577" s="9">
        <f t="shared" si="72"/>
        <v>-3.9408447871788748E-3</v>
      </c>
      <c r="D577" s="6">
        <v>44263</v>
      </c>
      <c r="E577" s="7">
        <v>1823.02</v>
      </c>
      <c r="F577" s="9">
        <f t="shared" si="73"/>
        <v>-1.4892628257086938E-2</v>
      </c>
      <c r="G577" s="6">
        <v>44264</v>
      </c>
      <c r="H577" s="7">
        <v>2.5265</v>
      </c>
      <c r="I577" s="9">
        <f t="shared" si="74"/>
        <v>1.0301517492767992E-3</v>
      </c>
      <c r="J577" s="6">
        <v>44244</v>
      </c>
      <c r="K577" s="7">
        <v>1.1418999999999999</v>
      </c>
      <c r="L577" s="9">
        <f t="shared" si="75"/>
        <v>1.0519856228630383E-3</v>
      </c>
      <c r="M577" s="6">
        <v>44264</v>
      </c>
      <c r="N577" s="7">
        <v>2.2361</v>
      </c>
      <c r="O577" s="9">
        <f t="shared" si="76"/>
        <v>4.4722719141418178E-5</v>
      </c>
      <c r="P577" s="6">
        <v>44264</v>
      </c>
      <c r="Q577" s="7">
        <v>1.5531000000000001</v>
      </c>
      <c r="R577" s="9">
        <f t="shared" si="77"/>
        <v>-3.5927375376915553E-3</v>
      </c>
      <c r="S577" s="6">
        <v>44244</v>
      </c>
      <c r="T577" s="7">
        <v>1.4317</v>
      </c>
      <c r="U577" s="9">
        <f t="shared" si="78"/>
        <v>1.9595493036600976E-3</v>
      </c>
      <c r="V577" s="6">
        <v>44244</v>
      </c>
      <c r="W577" s="7">
        <v>1.2741</v>
      </c>
      <c r="X577" s="9">
        <f t="shared" si="79"/>
        <v>1.7296957307964304E-3</v>
      </c>
      <c r="Y577" s="6">
        <v>44244</v>
      </c>
      <c r="Z577" s="7">
        <v>1.1216999999999999</v>
      </c>
      <c r="AA577" s="9">
        <f t="shared" si="80"/>
        <v>9.8161699089762528E-4</v>
      </c>
    </row>
    <row r="578" spans="1:27" x14ac:dyDescent="0.25">
      <c r="A578" s="6">
        <v>44251</v>
      </c>
      <c r="B578" s="7">
        <v>23427.13</v>
      </c>
      <c r="C578" s="9">
        <f t="shared" si="72"/>
        <v>1.0663526021410758E-2</v>
      </c>
      <c r="D578" s="6">
        <v>44264</v>
      </c>
      <c r="E578" s="7">
        <v>1864.76</v>
      </c>
      <c r="F578" s="9">
        <f t="shared" si="73"/>
        <v>2.2896073548288012E-2</v>
      </c>
      <c r="G578" s="6">
        <v>44265</v>
      </c>
      <c r="H578" s="7">
        <v>2.5387</v>
      </c>
      <c r="I578" s="9">
        <f t="shared" si="74"/>
        <v>4.8288145656045873E-3</v>
      </c>
      <c r="J578" s="6">
        <v>44245</v>
      </c>
      <c r="K578" s="7">
        <v>1.1416999999999999</v>
      </c>
      <c r="L578" s="9">
        <f t="shared" si="75"/>
        <v>-1.7514668534896049E-4</v>
      </c>
      <c r="M578" s="6">
        <v>44265</v>
      </c>
      <c r="N578" s="7">
        <v>2.2355999999999998</v>
      </c>
      <c r="O578" s="9">
        <f t="shared" si="76"/>
        <v>-2.2360359554589107E-4</v>
      </c>
      <c r="P578" s="6">
        <v>44265</v>
      </c>
      <c r="Q578" s="7">
        <v>1.5561</v>
      </c>
      <c r="R578" s="9">
        <f t="shared" si="77"/>
        <v>1.9316206297082554E-3</v>
      </c>
      <c r="S578" s="6">
        <v>44245</v>
      </c>
      <c r="T578" s="7">
        <v>1.4225000000000001</v>
      </c>
      <c r="U578" s="9">
        <f t="shared" si="78"/>
        <v>-6.4259272193894499E-3</v>
      </c>
      <c r="V578" s="6">
        <v>44245</v>
      </c>
      <c r="W578" s="7">
        <v>1.2706999999999999</v>
      </c>
      <c r="X578" s="9">
        <f t="shared" si="79"/>
        <v>-2.6685503492662032E-3</v>
      </c>
      <c r="Y578" s="6">
        <v>44245</v>
      </c>
      <c r="Z578" s="7">
        <v>1.1214</v>
      </c>
      <c r="AA578" s="9">
        <f t="shared" si="80"/>
        <v>-2.6745119015776674E-4</v>
      </c>
    </row>
    <row r="579" spans="1:27" x14ac:dyDescent="0.25">
      <c r="A579" s="6">
        <v>44252</v>
      </c>
      <c r="B579" s="7">
        <v>22880.02</v>
      </c>
      <c r="C579" s="9">
        <f t="shared" si="72"/>
        <v>-2.3353692919277802E-2</v>
      </c>
      <c r="D579" s="6">
        <v>44265</v>
      </c>
      <c r="E579" s="7">
        <v>1851.49</v>
      </c>
      <c r="F579" s="9">
        <f t="shared" si="73"/>
        <v>-7.1161972586284462E-3</v>
      </c>
      <c r="G579" s="6">
        <v>44266</v>
      </c>
      <c r="H579" s="7">
        <v>2.5350999999999999</v>
      </c>
      <c r="I579" s="9">
        <f t="shared" si="74"/>
        <v>-1.4180486075550667E-3</v>
      </c>
      <c r="J579" s="6">
        <v>44246</v>
      </c>
      <c r="K579" s="7">
        <v>1.1415</v>
      </c>
      <c r="L579" s="9">
        <f t="shared" si="75"/>
        <v>-1.7517736708415343E-4</v>
      </c>
      <c r="M579" s="6">
        <v>44266</v>
      </c>
      <c r="N579" s="7">
        <v>2.2349000000000001</v>
      </c>
      <c r="O579" s="9">
        <f t="shared" si="76"/>
        <v>-3.1311504741443055E-4</v>
      </c>
      <c r="P579" s="6">
        <v>44266</v>
      </c>
      <c r="Q579" s="7">
        <v>1.5552000000000001</v>
      </c>
      <c r="R579" s="9">
        <f t="shared" si="77"/>
        <v>-5.7836899942156732E-4</v>
      </c>
      <c r="S579" s="6">
        <v>44246</v>
      </c>
      <c r="T579" s="7">
        <v>1.425</v>
      </c>
      <c r="U579" s="9">
        <f t="shared" si="78"/>
        <v>1.7574692442881873E-3</v>
      </c>
      <c r="V579" s="6">
        <v>44246</v>
      </c>
      <c r="W579" s="7">
        <v>1.2712000000000001</v>
      </c>
      <c r="X579" s="9">
        <f t="shared" si="79"/>
        <v>3.9348390650835522E-4</v>
      </c>
      <c r="Y579" s="6">
        <v>44246</v>
      </c>
      <c r="Z579" s="7">
        <v>1.1212</v>
      </c>
      <c r="AA579" s="9">
        <f t="shared" si="80"/>
        <v>-1.7834849295521489E-4</v>
      </c>
    </row>
    <row r="580" spans="1:27" x14ac:dyDescent="0.25">
      <c r="A580" s="6">
        <v>44253</v>
      </c>
      <c r="B580" s="7">
        <v>22821.1</v>
      </c>
      <c r="C580" s="9">
        <f t="shared" ref="C580:C643" si="81">(B580-B579)/B579</f>
        <v>-2.5751725741499304E-3</v>
      </c>
      <c r="D580" s="6">
        <v>44266</v>
      </c>
      <c r="E580" s="7">
        <v>1888.41</v>
      </c>
      <c r="F580" s="9">
        <f t="shared" ref="F580:F643" si="82">(E580-E579)/E579</f>
        <v>1.9940696412078959E-2</v>
      </c>
      <c r="G580" s="6">
        <v>44267</v>
      </c>
      <c r="H580" s="7">
        <v>2.5486</v>
      </c>
      <c r="I580" s="9">
        <f t="shared" ref="I580:I643" si="83">(H580-H579)/H579</f>
        <v>5.3252337185910091E-3</v>
      </c>
      <c r="J580" s="6">
        <v>44249</v>
      </c>
      <c r="K580" s="7">
        <v>1.1415999999999999</v>
      </c>
      <c r="L580" s="9">
        <f t="shared" ref="L580:L643" si="84">(K580-K579)/K579</f>
        <v>8.7604029785360481E-5</v>
      </c>
      <c r="M580" s="6">
        <v>44267</v>
      </c>
      <c r="N580" s="7">
        <v>2.2345999999999999</v>
      </c>
      <c r="O580" s="9">
        <f t="shared" ref="O580:O643" si="85">(N580-N579)/N579</f>
        <v>-1.3423419392375005E-4</v>
      </c>
      <c r="P580" s="6">
        <v>44267</v>
      </c>
      <c r="Q580" s="7">
        <v>1.5535999999999999</v>
      </c>
      <c r="R580" s="9">
        <f t="shared" ref="R580:R643" si="86">(Q580-Q579)/Q579</f>
        <v>-1.0288065843623122E-3</v>
      </c>
      <c r="S580" s="6">
        <v>44249</v>
      </c>
      <c r="T580" s="7">
        <v>1.4158999999999999</v>
      </c>
      <c r="U580" s="9">
        <f t="shared" ref="U580:U643" si="87">(T580-T579)/T579</f>
        <v>-6.385964912280777E-3</v>
      </c>
      <c r="V580" s="6">
        <v>44249</v>
      </c>
      <c r="W580" s="7">
        <v>1.2673000000000001</v>
      </c>
      <c r="X580" s="9">
        <f t="shared" ref="X580:X643" si="88">(W580-W579)/W579</f>
        <v>-3.0679672750157446E-3</v>
      </c>
      <c r="Y580" s="6">
        <v>44249</v>
      </c>
      <c r="Z580" s="7">
        <v>1.1202000000000001</v>
      </c>
      <c r="AA580" s="9">
        <f t="shared" ref="AA580:AA643" si="89">(Z580-Z579)/Z579</f>
        <v>-8.9190153407054035E-4</v>
      </c>
    </row>
    <row r="581" spans="1:27" x14ac:dyDescent="0.25">
      <c r="A581" s="6">
        <v>44256</v>
      </c>
      <c r="B581" s="7">
        <v>23502.31</v>
      </c>
      <c r="C581" s="9">
        <f t="shared" si="81"/>
        <v>2.9850007230151167E-2</v>
      </c>
      <c r="D581" s="6">
        <v>44267</v>
      </c>
      <c r="E581" s="7">
        <v>1876.81</v>
      </c>
      <c r="F581" s="9">
        <f t="shared" si="82"/>
        <v>-6.1427338342839406E-3</v>
      </c>
      <c r="G581" s="6">
        <v>44270</v>
      </c>
      <c r="H581" s="7">
        <v>2.5533000000000001</v>
      </c>
      <c r="I581" s="9">
        <f t="shared" si="83"/>
        <v>1.844149729263183E-3</v>
      </c>
      <c r="J581" s="6">
        <v>44250</v>
      </c>
      <c r="K581" s="7">
        <v>1.1409</v>
      </c>
      <c r="L581" s="9">
        <f t="shared" si="84"/>
        <v>-6.1317449194106771E-4</v>
      </c>
      <c r="M581" s="6">
        <v>44270</v>
      </c>
      <c r="N581" s="7">
        <v>2.2338</v>
      </c>
      <c r="O581" s="9">
        <f t="shared" si="85"/>
        <v>-3.5800590709742771E-4</v>
      </c>
      <c r="P581" s="6">
        <v>44270</v>
      </c>
      <c r="Q581" s="7">
        <v>1.5531999999999999</v>
      </c>
      <c r="R581" s="9">
        <f t="shared" si="86"/>
        <v>-2.5746652935115599E-4</v>
      </c>
      <c r="S581" s="6">
        <v>44250</v>
      </c>
      <c r="T581" s="7">
        <v>1.4112</v>
      </c>
      <c r="U581" s="9">
        <f t="shared" si="87"/>
        <v>-3.3194434635213832E-3</v>
      </c>
      <c r="V581" s="6">
        <v>44250</v>
      </c>
      <c r="W581" s="7">
        <v>1.2653000000000001</v>
      </c>
      <c r="X581" s="9">
        <f t="shared" si="88"/>
        <v>-1.5781582892764156E-3</v>
      </c>
      <c r="Y581" s="6">
        <v>44250</v>
      </c>
      <c r="Z581" s="7">
        <v>1.1198999999999999</v>
      </c>
      <c r="AA581" s="9">
        <f t="shared" si="89"/>
        <v>-2.6780931976449649E-4</v>
      </c>
    </row>
    <row r="582" spans="1:27" x14ac:dyDescent="0.25">
      <c r="A582" s="6">
        <v>44257</v>
      </c>
      <c r="B582" s="7">
        <v>23345.54</v>
      </c>
      <c r="C582" s="9">
        <f t="shared" si="81"/>
        <v>-6.6704081428591673E-3</v>
      </c>
      <c r="D582" s="6">
        <v>44270</v>
      </c>
      <c r="E582" s="7">
        <v>1903.52</v>
      </c>
      <c r="F582" s="9">
        <f t="shared" si="82"/>
        <v>1.423159510019663E-2</v>
      </c>
      <c r="G582" s="6">
        <v>44271</v>
      </c>
      <c r="H582" s="7">
        <v>2.5460000000000003</v>
      </c>
      <c r="I582" s="9">
        <f t="shared" si="83"/>
        <v>-2.8590451572474296E-3</v>
      </c>
      <c r="J582" s="6">
        <v>44251</v>
      </c>
      <c r="K582" s="7">
        <v>1.1416999999999999</v>
      </c>
      <c r="L582" s="9">
        <f t="shared" si="84"/>
        <v>7.0120080638085014E-4</v>
      </c>
      <c r="M582" s="6">
        <v>44271</v>
      </c>
      <c r="N582" s="7">
        <v>2.2342</v>
      </c>
      <c r="O582" s="9">
        <f t="shared" si="85"/>
        <v>1.790670606141803E-4</v>
      </c>
      <c r="P582" s="6">
        <v>44271</v>
      </c>
      <c r="Q582" s="7">
        <v>1.5554000000000001</v>
      </c>
      <c r="R582" s="9">
        <f t="shared" si="86"/>
        <v>1.4164305949009798E-3</v>
      </c>
      <c r="S582" s="6">
        <v>44251</v>
      </c>
      <c r="T582" s="7">
        <v>1.4154</v>
      </c>
      <c r="U582" s="9">
        <f t="shared" si="87"/>
        <v>2.976190476190463E-3</v>
      </c>
      <c r="V582" s="6">
        <v>44251</v>
      </c>
      <c r="W582" s="7">
        <v>1.2669999999999999</v>
      </c>
      <c r="X582" s="9">
        <f t="shared" si="88"/>
        <v>1.3435548881686656E-3</v>
      </c>
      <c r="Y582" s="6">
        <v>44251</v>
      </c>
      <c r="Z582" s="7">
        <v>1.1202000000000001</v>
      </c>
      <c r="AA582" s="9">
        <f t="shared" si="89"/>
        <v>2.6788106080916958E-4</v>
      </c>
    </row>
    <row r="583" spans="1:27" x14ac:dyDescent="0.25">
      <c r="A583" s="6">
        <v>44258</v>
      </c>
      <c r="B583" s="7">
        <v>22974.080000000002</v>
      </c>
      <c r="C583" s="9">
        <f t="shared" si="81"/>
        <v>-1.5911390355502555E-2</v>
      </c>
      <c r="D583" s="6">
        <v>44271</v>
      </c>
      <c r="E583" s="7">
        <v>1906.08</v>
      </c>
      <c r="F583" s="9">
        <f t="shared" si="82"/>
        <v>1.3448768597125039E-3</v>
      </c>
      <c r="G583" s="6">
        <v>44273</v>
      </c>
      <c r="H583" s="7">
        <v>2.544</v>
      </c>
      <c r="I583" s="9">
        <f t="shared" si="83"/>
        <v>-7.8554595443842252E-4</v>
      </c>
      <c r="J583" s="6">
        <v>44252</v>
      </c>
      <c r="K583" s="7">
        <v>1.1424000000000001</v>
      </c>
      <c r="L583" s="9">
        <f t="shared" si="84"/>
        <v>6.1312078479473157E-4</v>
      </c>
      <c r="M583" s="6">
        <v>44273</v>
      </c>
      <c r="N583" s="7">
        <v>2.2332000000000001</v>
      </c>
      <c r="O583" s="9">
        <f t="shared" si="85"/>
        <v>-4.4758750335685701E-4</v>
      </c>
      <c r="P583" s="6">
        <v>44273</v>
      </c>
      <c r="Q583" s="7">
        <v>1.5594999999999999</v>
      </c>
      <c r="R583" s="9">
        <f t="shared" si="86"/>
        <v>2.635977883502488E-3</v>
      </c>
      <c r="S583" s="6">
        <v>44252</v>
      </c>
      <c r="T583" s="7">
        <v>1.4117999999999999</v>
      </c>
      <c r="U583" s="9">
        <f t="shared" si="87"/>
        <v>-2.5434506146672655E-3</v>
      </c>
      <c r="V583" s="6">
        <v>44252</v>
      </c>
      <c r="W583" s="7">
        <v>1.2653000000000001</v>
      </c>
      <c r="X583" s="9">
        <f t="shared" si="88"/>
        <v>-1.3417521704813045E-3</v>
      </c>
      <c r="Y583" s="6">
        <v>44252</v>
      </c>
      <c r="Z583" s="7">
        <v>1.1201000000000001</v>
      </c>
      <c r="AA583" s="9">
        <f t="shared" si="89"/>
        <v>-8.9269773254766101E-5</v>
      </c>
    </row>
    <row r="584" spans="1:27" x14ac:dyDescent="0.25">
      <c r="A584" s="6">
        <v>44259</v>
      </c>
      <c r="B584" s="7">
        <v>22728.33</v>
      </c>
      <c r="C584" s="9">
        <f t="shared" si="81"/>
        <v>-1.0696837479455107E-2</v>
      </c>
      <c r="D584" s="6">
        <v>44272</v>
      </c>
      <c r="E584" s="7">
        <v>1901.52</v>
      </c>
      <c r="F584" s="9">
        <f t="shared" si="82"/>
        <v>-2.3923444976076268E-3</v>
      </c>
      <c r="G584" s="6">
        <v>44274</v>
      </c>
      <c r="H584" s="7">
        <v>2.5230999999999999</v>
      </c>
      <c r="I584" s="9">
        <f t="shared" si="83"/>
        <v>-8.215408805031502E-3</v>
      </c>
      <c r="J584" s="6">
        <v>44253</v>
      </c>
      <c r="K584" s="7">
        <v>1.1415999999999999</v>
      </c>
      <c r="L584" s="9">
        <f t="shared" si="84"/>
        <v>-7.0028011204493514E-4</v>
      </c>
      <c r="M584" s="6">
        <v>44274</v>
      </c>
      <c r="N584" s="7">
        <v>2.2313999999999998</v>
      </c>
      <c r="O584" s="9">
        <f t="shared" si="85"/>
        <v>-8.0601826974755766E-4</v>
      </c>
      <c r="P584" s="6">
        <v>44274</v>
      </c>
      <c r="Q584" s="7">
        <v>1.5638000000000001</v>
      </c>
      <c r="R584" s="9">
        <f t="shared" si="86"/>
        <v>2.7572940044887418E-3</v>
      </c>
      <c r="S584" s="6">
        <v>44253</v>
      </c>
      <c r="T584" s="7">
        <v>1.3976</v>
      </c>
      <c r="U584" s="9">
        <f t="shared" si="87"/>
        <v>-1.0058081881286296E-2</v>
      </c>
      <c r="V584" s="6">
        <v>44253</v>
      </c>
      <c r="W584" s="7">
        <v>1.2598</v>
      </c>
      <c r="X584" s="9">
        <f t="shared" si="88"/>
        <v>-4.3467952264285622E-3</v>
      </c>
      <c r="Y584" s="6">
        <v>44253</v>
      </c>
      <c r="Z584" s="7">
        <v>1.1189</v>
      </c>
      <c r="AA584" s="9">
        <f t="shared" si="89"/>
        <v>-1.071332916703946E-3</v>
      </c>
    </row>
    <row r="585" spans="1:27" x14ac:dyDescent="0.25">
      <c r="A585" s="6">
        <v>44260</v>
      </c>
      <c r="B585" s="7">
        <v>23083.71</v>
      </c>
      <c r="C585" s="9">
        <f t="shared" si="81"/>
        <v>1.5635992613623497E-2</v>
      </c>
      <c r="D585" s="6">
        <v>44273</v>
      </c>
      <c r="E585" s="7">
        <v>1849.57</v>
      </c>
      <c r="F585" s="9">
        <f t="shared" si="82"/>
        <v>-2.7320249063906794E-2</v>
      </c>
      <c r="G585" s="6">
        <v>44277</v>
      </c>
      <c r="H585" s="7">
        <v>2.5281000000000002</v>
      </c>
      <c r="I585" s="9">
        <f t="shared" si="83"/>
        <v>1.9816891918672812E-3</v>
      </c>
      <c r="J585" s="6">
        <v>44256</v>
      </c>
      <c r="K585" s="7">
        <v>1.1417999999999999</v>
      </c>
      <c r="L585" s="9">
        <f t="shared" si="84"/>
        <v>1.7519271198316222E-4</v>
      </c>
      <c r="M585" s="6">
        <v>44277</v>
      </c>
      <c r="N585" s="7">
        <v>2.2323</v>
      </c>
      <c r="O585" s="9">
        <f t="shared" si="85"/>
        <v>4.0333422963167651E-4</v>
      </c>
      <c r="P585" s="6">
        <v>44277</v>
      </c>
      <c r="Q585" s="7">
        <v>1.5415999999999999</v>
      </c>
      <c r="R585" s="9">
        <f t="shared" si="86"/>
        <v>-1.4196188770942716E-2</v>
      </c>
      <c r="S585" s="6">
        <v>44256</v>
      </c>
      <c r="T585" s="7">
        <v>1.4167000000000001</v>
      </c>
      <c r="U585" s="9">
        <f t="shared" si="87"/>
        <v>1.3666285060103117E-2</v>
      </c>
      <c r="V585" s="6">
        <v>44256</v>
      </c>
      <c r="W585" s="7">
        <v>1.2675000000000001</v>
      </c>
      <c r="X585" s="9">
        <f t="shared" si="88"/>
        <v>6.1120812827433245E-3</v>
      </c>
      <c r="Y585" s="6">
        <v>44256</v>
      </c>
      <c r="Z585" s="7">
        <v>1.1200000000000001</v>
      </c>
      <c r="AA585" s="9">
        <f t="shared" si="89"/>
        <v>9.8310841004567071E-4</v>
      </c>
    </row>
    <row r="586" spans="1:27" x14ac:dyDescent="0.25">
      <c r="A586" s="6">
        <v>44263</v>
      </c>
      <c r="B586" s="7">
        <v>23138.86</v>
      </c>
      <c r="C586" s="9">
        <f t="shared" si="81"/>
        <v>2.3891306899974682E-3</v>
      </c>
      <c r="D586" s="6">
        <v>44274</v>
      </c>
      <c r="E586" s="7">
        <v>1849.81</v>
      </c>
      <c r="F586" s="9">
        <f t="shared" si="82"/>
        <v>1.2975989013663128E-4</v>
      </c>
      <c r="G586" s="6">
        <v>44278</v>
      </c>
      <c r="H586" s="7">
        <v>2.5364</v>
      </c>
      <c r="I586" s="9">
        <f t="shared" si="83"/>
        <v>3.283097978719098E-3</v>
      </c>
      <c r="J586" s="6">
        <v>44257</v>
      </c>
      <c r="K586" s="7">
        <v>1.1434</v>
      </c>
      <c r="L586" s="9">
        <f t="shared" si="84"/>
        <v>1.4012961989841005E-3</v>
      </c>
      <c r="M586" s="6">
        <v>44278</v>
      </c>
      <c r="N586" s="7">
        <v>2.2323</v>
      </c>
      <c r="O586" s="9">
        <f t="shared" si="85"/>
        <v>0</v>
      </c>
      <c r="P586" s="6">
        <v>44278</v>
      </c>
      <c r="Q586" s="7">
        <v>1.5467</v>
      </c>
      <c r="R586" s="9">
        <f t="shared" si="86"/>
        <v>3.3082511676181272E-3</v>
      </c>
      <c r="S586" s="6">
        <v>44257</v>
      </c>
      <c r="T586" s="7">
        <v>1.4154</v>
      </c>
      <c r="U586" s="9">
        <f t="shared" si="87"/>
        <v>-9.176254676361113E-4</v>
      </c>
      <c r="V586" s="6">
        <v>44257</v>
      </c>
      <c r="W586" s="7">
        <v>1.2672000000000001</v>
      </c>
      <c r="X586" s="9">
        <f t="shared" si="88"/>
        <v>-2.366863905325183E-4</v>
      </c>
      <c r="Y586" s="6">
        <v>44257</v>
      </c>
      <c r="Z586" s="7">
        <v>1.1202000000000001</v>
      </c>
      <c r="AA586" s="9">
        <f t="shared" si="89"/>
        <v>1.7857142857140889E-4</v>
      </c>
    </row>
    <row r="587" spans="1:27" x14ac:dyDescent="0.25">
      <c r="A587" s="6">
        <v>44264</v>
      </c>
      <c r="B587" s="7">
        <v>23449.66</v>
      </c>
      <c r="C587" s="9">
        <f t="shared" si="81"/>
        <v>1.3431949542890153E-2</v>
      </c>
      <c r="D587" s="6">
        <v>44277</v>
      </c>
      <c r="E587" s="7">
        <v>1868.96</v>
      </c>
      <c r="F587" s="9">
        <f t="shared" si="82"/>
        <v>1.0352414572307476E-2</v>
      </c>
      <c r="G587" s="6">
        <v>44279</v>
      </c>
      <c r="H587" s="7">
        <v>2.5304000000000002</v>
      </c>
      <c r="I587" s="9">
        <f t="shared" si="83"/>
        <v>-2.3655574830467527E-3</v>
      </c>
      <c r="J587" s="6">
        <v>44258</v>
      </c>
      <c r="K587" s="7">
        <v>1.1435</v>
      </c>
      <c r="L587" s="9">
        <f t="shared" si="84"/>
        <v>8.7458457232804788E-5</v>
      </c>
      <c r="M587" s="6">
        <v>44279</v>
      </c>
      <c r="N587" s="7">
        <v>2.2339000000000002</v>
      </c>
      <c r="O587" s="9">
        <f t="shared" si="85"/>
        <v>7.1674954083244537E-4</v>
      </c>
      <c r="P587" s="6">
        <v>44279</v>
      </c>
      <c r="Q587" s="7">
        <v>1.5468999999999999</v>
      </c>
      <c r="R587" s="9">
        <f t="shared" si="86"/>
        <v>1.2930755802675244E-4</v>
      </c>
      <c r="S587" s="6">
        <v>44258</v>
      </c>
      <c r="T587" s="7">
        <v>1.4139999999999999</v>
      </c>
      <c r="U587" s="9">
        <f t="shared" si="87"/>
        <v>-9.8911968348174917E-4</v>
      </c>
      <c r="V587" s="6">
        <v>44258</v>
      </c>
      <c r="W587" s="7">
        <v>1.2662</v>
      </c>
      <c r="X587" s="9">
        <f t="shared" si="88"/>
        <v>-7.8914141414150238E-4</v>
      </c>
      <c r="Y587" s="6">
        <v>44258</v>
      </c>
      <c r="Z587" s="7">
        <v>1.1198999999999999</v>
      </c>
      <c r="AA587" s="9">
        <f t="shared" si="89"/>
        <v>-2.6780931976449649E-4</v>
      </c>
    </row>
    <row r="588" spans="1:27" x14ac:dyDescent="0.25">
      <c r="A588" s="6">
        <v>44265</v>
      </c>
      <c r="B588" s="7">
        <v>23481.51</v>
      </c>
      <c r="C588" s="9">
        <f t="shared" si="81"/>
        <v>1.3582286480912109E-3</v>
      </c>
      <c r="D588" s="6">
        <v>44278</v>
      </c>
      <c r="E588" s="7">
        <v>1871.33</v>
      </c>
      <c r="F588" s="9">
        <f t="shared" si="82"/>
        <v>1.2680849242358804E-3</v>
      </c>
      <c r="G588" s="6">
        <v>44280</v>
      </c>
      <c r="H588" s="7">
        <v>2.5223</v>
      </c>
      <c r="I588" s="9">
        <f t="shared" si="83"/>
        <v>-3.2010749288650876E-3</v>
      </c>
      <c r="J588" s="6">
        <v>44259</v>
      </c>
      <c r="K588" s="7">
        <v>1.1436999999999999</v>
      </c>
      <c r="L588" s="9">
        <f t="shared" si="84"/>
        <v>1.7490161783994577E-4</v>
      </c>
      <c r="M588" s="6">
        <v>44280</v>
      </c>
      <c r="N588" s="7">
        <v>2.2328999999999999</v>
      </c>
      <c r="O588" s="9">
        <f t="shared" si="85"/>
        <v>-4.4764761180014052E-4</v>
      </c>
      <c r="P588" s="6">
        <v>44280</v>
      </c>
      <c r="Q588" s="7">
        <v>1.5447</v>
      </c>
      <c r="R588" s="9">
        <f t="shared" si="86"/>
        <v>-1.4221992371840325E-3</v>
      </c>
      <c r="S588" s="6">
        <v>44259</v>
      </c>
      <c r="T588" s="7">
        <v>1.4068000000000001</v>
      </c>
      <c r="U588" s="9">
        <f t="shared" si="87"/>
        <v>-5.0919377652050022E-3</v>
      </c>
      <c r="V588" s="6">
        <v>44259</v>
      </c>
      <c r="W588" s="7">
        <v>1.2633000000000001</v>
      </c>
      <c r="X588" s="9">
        <f t="shared" si="88"/>
        <v>-2.290317485389277E-3</v>
      </c>
      <c r="Y588" s="6">
        <v>44259</v>
      </c>
      <c r="Z588" s="7">
        <v>1.1194999999999999</v>
      </c>
      <c r="AA588" s="9">
        <f t="shared" si="89"/>
        <v>-3.5717474774529508E-4</v>
      </c>
    </row>
    <row r="589" spans="1:27" x14ac:dyDescent="0.25">
      <c r="A589" s="6">
        <v>44266</v>
      </c>
      <c r="B589" s="7">
        <v>23771.97</v>
      </c>
      <c r="C589" s="9">
        <f t="shared" si="81"/>
        <v>1.2369732610892688E-2</v>
      </c>
      <c r="D589" s="6">
        <v>44279</v>
      </c>
      <c r="E589" s="7">
        <v>1852.25</v>
      </c>
      <c r="F589" s="9">
        <f t="shared" si="82"/>
        <v>-1.0195956886278704E-2</v>
      </c>
      <c r="G589" s="6">
        <v>44281</v>
      </c>
      <c r="H589" s="7">
        <v>2.5367999999999999</v>
      </c>
      <c r="I589" s="9">
        <f t="shared" si="83"/>
        <v>5.7487214050667874E-3</v>
      </c>
      <c r="J589" s="6">
        <v>44260</v>
      </c>
      <c r="K589" s="7">
        <v>1.1446000000000001</v>
      </c>
      <c r="L589" s="9">
        <f t="shared" si="84"/>
        <v>7.8691964676062169E-4</v>
      </c>
      <c r="M589" s="6">
        <v>44281</v>
      </c>
      <c r="N589" s="7">
        <v>2.2332999999999998</v>
      </c>
      <c r="O589" s="9">
        <f t="shared" si="85"/>
        <v>1.7913923597113888E-4</v>
      </c>
      <c r="P589" s="6">
        <v>44281</v>
      </c>
      <c r="Q589" s="7">
        <v>1.5377999999999998</v>
      </c>
      <c r="R589" s="9">
        <f t="shared" si="86"/>
        <v>-4.4668867741309822E-3</v>
      </c>
      <c r="S589" s="6">
        <v>44260</v>
      </c>
      <c r="T589" s="7">
        <v>1.41</v>
      </c>
      <c r="U589" s="9">
        <f t="shared" si="87"/>
        <v>2.2746659084446046E-3</v>
      </c>
      <c r="V589" s="6">
        <v>44260</v>
      </c>
      <c r="W589" s="7">
        <v>1.2648999999999999</v>
      </c>
      <c r="X589" s="9">
        <f t="shared" si="88"/>
        <v>1.2665241826959738E-3</v>
      </c>
      <c r="Y589" s="6">
        <v>44260</v>
      </c>
      <c r="Z589" s="7">
        <v>1.1197999999999999</v>
      </c>
      <c r="AA589" s="9">
        <f t="shared" si="89"/>
        <v>2.6797677534610715E-4</v>
      </c>
    </row>
    <row r="590" spans="1:27" x14ac:dyDescent="0.25">
      <c r="A590" s="6">
        <v>44267</v>
      </c>
      <c r="B590" s="7">
        <v>23617.759999999998</v>
      </c>
      <c r="C590" s="9">
        <f t="shared" si="81"/>
        <v>-6.4870517672705611E-3</v>
      </c>
      <c r="D590" s="6">
        <v>44280</v>
      </c>
      <c r="E590" s="7">
        <v>1856.09</v>
      </c>
      <c r="F590" s="9">
        <f t="shared" si="82"/>
        <v>2.073154271831512E-3</v>
      </c>
      <c r="G590" s="6">
        <v>44284</v>
      </c>
      <c r="H590" s="7">
        <v>2.5413000000000001</v>
      </c>
      <c r="I590" s="9">
        <f t="shared" si="83"/>
        <v>1.7738883632924041E-3</v>
      </c>
      <c r="J590" s="6">
        <v>44263</v>
      </c>
      <c r="K590" s="7">
        <v>1.1447000000000001</v>
      </c>
      <c r="L590" s="9">
        <f t="shared" si="84"/>
        <v>8.7366765682324812E-5</v>
      </c>
      <c r="M590" s="6">
        <v>44284</v>
      </c>
      <c r="N590" s="7">
        <v>2.2351000000000001</v>
      </c>
      <c r="O590" s="9">
        <f t="shared" si="85"/>
        <v>8.059821788386003E-4</v>
      </c>
      <c r="P590" s="6">
        <v>44284</v>
      </c>
      <c r="Q590" s="7">
        <v>1.5354000000000001</v>
      </c>
      <c r="R590" s="9">
        <f t="shared" si="86"/>
        <v>-1.5606710885679126E-3</v>
      </c>
      <c r="S590" s="6">
        <v>44263</v>
      </c>
      <c r="T590" s="7">
        <v>1.4134</v>
      </c>
      <c r="U590" s="9">
        <f t="shared" si="87"/>
        <v>2.4113475177305458E-3</v>
      </c>
      <c r="V590" s="6">
        <v>44263</v>
      </c>
      <c r="W590" s="7">
        <v>1.2661</v>
      </c>
      <c r="X590" s="9">
        <f t="shared" si="88"/>
        <v>9.486915961736817E-4</v>
      </c>
      <c r="Y590" s="6">
        <v>44263</v>
      </c>
      <c r="Z590" s="7">
        <v>1.1197999999999999</v>
      </c>
      <c r="AA590" s="9">
        <f t="shared" si="89"/>
        <v>0</v>
      </c>
    </row>
    <row r="591" spans="1:27" x14ac:dyDescent="0.25">
      <c r="A591" s="6">
        <v>44270</v>
      </c>
      <c r="B591" s="7">
        <v>23790.46</v>
      </c>
      <c r="C591" s="9">
        <f t="shared" si="81"/>
        <v>7.3122937992426348E-3</v>
      </c>
      <c r="D591" s="6">
        <v>44281</v>
      </c>
      <c r="E591" s="7">
        <v>1889.47</v>
      </c>
      <c r="F591" s="9">
        <f t="shared" si="82"/>
        <v>1.7984041722114829E-2</v>
      </c>
      <c r="G591" s="6">
        <v>44285</v>
      </c>
      <c r="H591" s="7">
        <v>2.5573999999999999</v>
      </c>
      <c r="I591" s="9">
        <f t="shared" si="83"/>
        <v>6.3353401802226346E-3</v>
      </c>
      <c r="J591" s="6">
        <v>44264</v>
      </c>
      <c r="K591" s="7">
        <v>1.1452</v>
      </c>
      <c r="L591" s="9">
        <f t="shared" si="84"/>
        <v>4.3679566698693538E-4</v>
      </c>
      <c r="M591" s="6">
        <v>44285</v>
      </c>
      <c r="N591" s="7">
        <v>2.2358000000000002</v>
      </c>
      <c r="O591" s="9">
        <f t="shared" si="85"/>
        <v>3.131850923896671E-4</v>
      </c>
      <c r="P591" s="6">
        <v>44285</v>
      </c>
      <c r="Q591" s="7">
        <v>1.5341</v>
      </c>
      <c r="R591" s="9">
        <f t="shared" si="86"/>
        <v>-8.4668490295693546E-4</v>
      </c>
      <c r="S591" s="6">
        <v>44264</v>
      </c>
      <c r="T591" s="7">
        <v>1.4173</v>
      </c>
      <c r="U591" s="9">
        <f t="shared" si="87"/>
        <v>2.7593038064242354E-3</v>
      </c>
      <c r="V591" s="6">
        <v>44264</v>
      </c>
      <c r="W591" s="7">
        <v>1.2675000000000001</v>
      </c>
      <c r="X591" s="9">
        <f t="shared" si="88"/>
        <v>1.1057578390333053E-3</v>
      </c>
      <c r="Y591" s="6">
        <v>44264</v>
      </c>
      <c r="Z591" s="7">
        <v>1.1198999999999999</v>
      </c>
      <c r="AA591" s="9">
        <f t="shared" si="89"/>
        <v>8.9301661010884976E-5</v>
      </c>
    </row>
    <row r="592" spans="1:27" x14ac:dyDescent="0.25">
      <c r="A592" s="6">
        <v>44271</v>
      </c>
      <c r="B592" s="7">
        <v>23890.32</v>
      </c>
      <c r="C592" s="9">
        <f t="shared" si="81"/>
        <v>4.1974808389581616E-3</v>
      </c>
      <c r="D592" s="6">
        <v>44284</v>
      </c>
      <c r="E592" s="7">
        <v>1882.76</v>
      </c>
      <c r="F592" s="9">
        <f t="shared" si="82"/>
        <v>-3.5512604063573576E-3</v>
      </c>
      <c r="G592" s="6">
        <v>44286</v>
      </c>
      <c r="H592" s="7">
        <v>2.5556999999999999</v>
      </c>
      <c r="I592" s="9">
        <f t="shared" si="83"/>
        <v>-6.6473762414954052E-4</v>
      </c>
      <c r="J592" s="6">
        <v>44265</v>
      </c>
      <c r="K592" s="7">
        <v>1.1449</v>
      </c>
      <c r="L592" s="9">
        <f t="shared" si="84"/>
        <v>-2.6196297589937739E-4</v>
      </c>
      <c r="M592" s="6">
        <v>44286</v>
      </c>
      <c r="N592" s="7">
        <v>2.2361</v>
      </c>
      <c r="O592" s="9">
        <f t="shared" si="85"/>
        <v>1.3418015922700817E-4</v>
      </c>
      <c r="P592" s="6">
        <v>44286</v>
      </c>
      <c r="Q592" s="7">
        <v>1.504</v>
      </c>
      <c r="R592" s="9">
        <f t="shared" si="86"/>
        <v>-1.9620624470373518E-2</v>
      </c>
      <c r="S592" s="6">
        <v>44265</v>
      </c>
      <c r="T592" s="7">
        <v>1.4216</v>
      </c>
      <c r="U592" s="9">
        <f t="shared" si="87"/>
        <v>3.0339377689973684E-3</v>
      </c>
      <c r="V592" s="6">
        <v>44265</v>
      </c>
      <c r="W592" s="7">
        <v>1.2689999999999999</v>
      </c>
      <c r="X592" s="9">
        <f t="shared" si="88"/>
        <v>1.1834319526625916E-3</v>
      </c>
      <c r="Y592" s="6">
        <v>44265</v>
      </c>
      <c r="Z592" s="7">
        <v>1.1198999999999999</v>
      </c>
      <c r="AA592" s="9">
        <f t="shared" si="89"/>
        <v>0</v>
      </c>
    </row>
    <row r="593" spans="1:27" x14ac:dyDescent="0.25">
      <c r="A593" s="6">
        <v>44272</v>
      </c>
      <c r="B593" s="7">
        <v>23802.52</v>
      </c>
      <c r="C593" s="9">
        <f t="shared" si="81"/>
        <v>-3.6751286713614249E-3</v>
      </c>
      <c r="D593" s="6">
        <v>44285</v>
      </c>
      <c r="E593" s="7">
        <v>1886.17</v>
      </c>
      <c r="F593" s="9">
        <f t="shared" si="82"/>
        <v>1.8111708343071247E-3</v>
      </c>
      <c r="G593" s="6">
        <v>44287</v>
      </c>
      <c r="H593" s="7">
        <v>2.5669</v>
      </c>
      <c r="I593" s="9">
        <f t="shared" si="83"/>
        <v>4.3823609969871656E-3</v>
      </c>
      <c r="J593" s="6">
        <v>44266</v>
      </c>
      <c r="K593" s="7">
        <v>1.1448</v>
      </c>
      <c r="L593" s="9">
        <f t="shared" si="84"/>
        <v>-8.7343872827311546E-5</v>
      </c>
      <c r="M593" s="6">
        <v>44287</v>
      </c>
      <c r="N593" s="7">
        <v>2.2366999999999999</v>
      </c>
      <c r="O593" s="9">
        <f t="shared" si="85"/>
        <v>2.6832431465495011E-4</v>
      </c>
      <c r="P593" s="6">
        <v>44287</v>
      </c>
      <c r="Q593" s="7">
        <v>1.5145</v>
      </c>
      <c r="R593" s="9">
        <f t="shared" si="86"/>
        <v>6.9813829787233736E-3</v>
      </c>
      <c r="S593" s="6">
        <v>44266</v>
      </c>
      <c r="T593" s="7">
        <v>1.4300999999999999</v>
      </c>
      <c r="U593" s="9">
        <f t="shared" si="87"/>
        <v>5.97917839054583E-3</v>
      </c>
      <c r="V593" s="6">
        <v>44266</v>
      </c>
      <c r="W593" s="7">
        <v>1.272</v>
      </c>
      <c r="X593" s="9">
        <f t="shared" si="88"/>
        <v>2.3640661938535176E-3</v>
      </c>
      <c r="Y593" s="6">
        <v>44266</v>
      </c>
      <c r="Z593" s="7">
        <v>1.1201000000000001</v>
      </c>
      <c r="AA593" s="9">
        <f t="shared" si="89"/>
        <v>1.7858737387284581E-4</v>
      </c>
    </row>
    <row r="594" spans="1:27" x14ac:dyDescent="0.25">
      <c r="A594" s="6">
        <v>44273</v>
      </c>
      <c r="B594" s="7">
        <v>23476.47</v>
      </c>
      <c r="C594" s="9">
        <f t="shared" si="81"/>
        <v>-1.3698129441756557E-2</v>
      </c>
      <c r="D594" s="6">
        <v>44286</v>
      </c>
      <c r="E594" s="7">
        <v>1901.99</v>
      </c>
      <c r="F594" s="9">
        <f t="shared" si="82"/>
        <v>8.3873669923707483E-3</v>
      </c>
      <c r="G594" s="6">
        <v>44292</v>
      </c>
      <c r="H594" s="7">
        <v>2.5728</v>
      </c>
      <c r="I594" s="9">
        <f t="shared" si="83"/>
        <v>2.2984923448517731E-3</v>
      </c>
      <c r="J594" s="6">
        <v>44267</v>
      </c>
      <c r="K594" s="7">
        <v>1.1445000000000001</v>
      </c>
      <c r="L594" s="9">
        <f t="shared" si="84"/>
        <v>-2.6205450733749733E-4</v>
      </c>
      <c r="M594" s="6">
        <v>44292</v>
      </c>
      <c r="N594" s="7">
        <v>2.2355</v>
      </c>
      <c r="O594" s="9">
        <f t="shared" si="85"/>
        <v>-5.3650467206146012E-4</v>
      </c>
      <c r="P594" s="6">
        <v>44292</v>
      </c>
      <c r="Q594" s="7">
        <v>1.5093000000000001</v>
      </c>
      <c r="R594" s="9">
        <f t="shared" si="86"/>
        <v>-3.4334763948497007E-3</v>
      </c>
      <c r="S594" s="6">
        <v>44267</v>
      </c>
      <c r="T594" s="7">
        <v>1.429</v>
      </c>
      <c r="U594" s="9">
        <f t="shared" si="87"/>
        <v>-7.6917698063064049E-4</v>
      </c>
      <c r="V594" s="6">
        <v>44267</v>
      </c>
      <c r="W594" s="7">
        <v>1.2712000000000001</v>
      </c>
      <c r="X594" s="9">
        <f t="shared" si="88"/>
        <v>-6.2893081760999358E-4</v>
      </c>
      <c r="Y594" s="6">
        <v>44267</v>
      </c>
      <c r="Z594" s="7">
        <v>1.1195999999999999</v>
      </c>
      <c r="AA594" s="9">
        <f t="shared" si="89"/>
        <v>-4.4638871529342641E-4</v>
      </c>
    </row>
    <row r="595" spans="1:27" x14ac:dyDescent="0.25">
      <c r="A595" s="6">
        <v>44274</v>
      </c>
      <c r="B595" s="7">
        <v>23405.1</v>
      </c>
      <c r="C595" s="9">
        <f t="shared" si="81"/>
        <v>-3.0400652227529357E-3</v>
      </c>
      <c r="D595" s="6">
        <v>44287</v>
      </c>
      <c r="E595" s="7">
        <v>1936.74</v>
      </c>
      <c r="F595" s="9">
        <f t="shared" si="82"/>
        <v>1.8270337909242425E-2</v>
      </c>
      <c r="G595" s="6">
        <v>44293</v>
      </c>
      <c r="H595" s="7">
        <v>2.5662000000000003</v>
      </c>
      <c r="I595" s="9">
        <f t="shared" si="83"/>
        <v>-2.5652985074625769E-3</v>
      </c>
      <c r="J595" s="6">
        <v>44270</v>
      </c>
      <c r="K595" s="7">
        <v>1.145</v>
      </c>
      <c r="L595" s="9">
        <f t="shared" si="84"/>
        <v>4.3687199650497589E-4</v>
      </c>
      <c r="M595" s="6">
        <v>44293</v>
      </c>
      <c r="N595" s="7">
        <v>2.2351999999999999</v>
      </c>
      <c r="O595" s="9">
        <f t="shared" si="85"/>
        <v>-1.3419816595848313E-4</v>
      </c>
      <c r="P595" s="6">
        <v>44293</v>
      </c>
      <c r="Q595" s="7">
        <v>1.5039</v>
      </c>
      <c r="R595" s="9">
        <f t="shared" si="86"/>
        <v>-3.5778175313059507E-3</v>
      </c>
      <c r="S595" s="6">
        <v>44270</v>
      </c>
      <c r="T595" s="7">
        <v>1.4309000000000001</v>
      </c>
      <c r="U595" s="9">
        <f t="shared" si="87"/>
        <v>1.3296011196641097E-3</v>
      </c>
      <c r="V595" s="6">
        <v>44270</v>
      </c>
      <c r="W595" s="7">
        <v>1.2721</v>
      </c>
      <c r="X595" s="9">
        <f t="shared" si="88"/>
        <v>7.0799244808047578E-4</v>
      </c>
      <c r="Y595" s="6">
        <v>44270</v>
      </c>
      <c r="Z595" s="7">
        <v>1.1197999999999999</v>
      </c>
      <c r="AA595" s="9">
        <f t="shared" si="89"/>
        <v>1.7863522686671846E-4</v>
      </c>
    </row>
    <row r="596" spans="1:27" x14ac:dyDescent="0.25">
      <c r="A596" s="6">
        <v>44277</v>
      </c>
      <c r="B596" s="7">
        <v>23559.68</v>
      </c>
      <c r="C596" s="9">
        <f t="shared" si="81"/>
        <v>6.6045434542045004E-3</v>
      </c>
      <c r="D596" s="6">
        <v>44292</v>
      </c>
      <c r="E596" s="7">
        <v>1942.96</v>
      </c>
      <c r="F596" s="9">
        <f t="shared" si="82"/>
        <v>3.2115823497217114E-3</v>
      </c>
      <c r="G596" s="6">
        <v>44294</v>
      </c>
      <c r="H596" s="7">
        <v>2.5629</v>
      </c>
      <c r="I596" s="9">
        <f t="shared" si="83"/>
        <v>-1.2859480944588505E-3</v>
      </c>
      <c r="J596" s="6">
        <v>44271</v>
      </c>
      <c r="K596" s="7">
        <v>1.1452</v>
      </c>
      <c r="L596" s="9">
        <f t="shared" si="84"/>
        <v>1.746724890829502E-4</v>
      </c>
      <c r="M596" s="6">
        <v>44294</v>
      </c>
      <c r="N596" s="7">
        <v>2.2351999999999999</v>
      </c>
      <c r="O596" s="9">
        <f t="shared" si="85"/>
        <v>0</v>
      </c>
      <c r="P596" s="6">
        <v>44294</v>
      </c>
      <c r="Q596" s="7">
        <v>1.5065</v>
      </c>
      <c r="R596" s="9">
        <f t="shared" si="86"/>
        <v>1.7288383536138944E-3</v>
      </c>
      <c r="S596" s="6">
        <v>44271</v>
      </c>
      <c r="T596" s="7">
        <v>1.4343999999999999</v>
      </c>
      <c r="U596" s="9">
        <f t="shared" si="87"/>
        <v>2.4460129988118223E-3</v>
      </c>
      <c r="V596" s="6">
        <v>44271</v>
      </c>
      <c r="W596" s="7">
        <v>1.2735000000000001</v>
      </c>
      <c r="X596" s="9">
        <f t="shared" si="88"/>
        <v>1.1005424101879317E-3</v>
      </c>
      <c r="Y596" s="6">
        <v>44271</v>
      </c>
      <c r="Z596" s="7">
        <v>1.1201000000000001</v>
      </c>
      <c r="AA596" s="9">
        <f t="shared" si="89"/>
        <v>2.6790498303285321E-4</v>
      </c>
    </row>
    <row r="597" spans="1:27" x14ac:dyDescent="0.25">
      <c r="A597" s="6">
        <v>44278</v>
      </c>
      <c r="B597" s="7">
        <v>23567.39</v>
      </c>
      <c r="C597" s="9">
        <f t="shared" si="81"/>
        <v>3.2725402042808421E-4</v>
      </c>
      <c r="D597" s="6">
        <v>44293</v>
      </c>
      <c r="E597" s="7">
        <v>1913.12</v>
      </c>
      <c r="F597" s="9">
        <f t="shared" si="82"/>
        <v>-1.5358010458269931E-2</v>
      </c>
      <c r="G597" s="6">
        <v>44295</v>
      </c>
      <c r="H597" s="7">
        <v>2.5760000000000001</v>
      </c>
      <c r="I597" s="9">
        <f t="shared" si="83"/>
        <v>5.1113972453080934E-3</v>
      </c>
      <c r="J597" s="6">
        <v>44272</v>
      </c>
      <c r="K597" s="7">
        <v>1.1443000000000001</v>
      </c>
      <c r="L597" s="9">
        <f t="shared" si="84"/>
        <v>-7.8588892769813207E-4</v>
      </c>
      <c r="M597" s="6">
        <v>44295</v>
      </c>
      <c r="N597" s="7">
        <v>2.2361</v>
      </c>
      <c r="O597" s="9">
        <f t="shared" si="85"/>
        <v>4.0264853256984746E-4</v>
      </c>
      <c r="P597" s="6">
        <v>44295</v>
      </c>
      <c r="Q597" s="7">
        <v>1.5106999999999999</v>
      </c>
      <c r="R597" s="9">
        <f t="shared" si="86"/>
        <v>2.7879190175904294E-3</v>
      </c>
      <c r="S597" s="6">
        <v>44272</v>
      </c>
      <c r="T597" s="7">
        <v>1.4336</v>
      </c>
      <c r="U597" s="9">
        <f t="shared" si="87"/>
        <v>-5.5772448410479087E-4</v>
      </c>
      <c r="V597" s="6">
        <v>44272</v>
      </c>
      <c r="W597" s="7">
        <v>1.2743</v>
      </c>
      <c r="X597" s="9">
        <f t="shared" si="88"/>
        <v>6.2819002748324445E-4</v>
      </c>
      <c r="Y597" s="6">
        <v>44272</v>
      </c>
      <c r="Z597" s="7">
        <v>1.1208</v>
      </c>
      <c r="AA597" s="9">
        <f t="shared" si="89"/>
        <v>6.2494420141051945E-4</v>
      </c>
    </row>
    <row r="598" spans="1:27" x14ac:dyDescent="0.25">
      <c r="A598" s="6">
        <v>44279</v>
      </c>
      <c r="B598" s="7">
        <v>23529.29</v>
      </c>
      <c r="C598" s="9">
        <f t="shared" si="81"/>
        <v>-1.6166406207899367E-3</v>
      </c>
      <c r="D598" s="6">
        <v>44294</v>
      </c>
      <c r="E598" s="7">
        <v>1937.54</v>
      </c>
      <c r="F598" s="9">
        <f t="shared" si="82"/>
        <v>1.2764489420423223E-2</v>
      </c>
      <c r="G598" s="6">
        <v>44298</v>
      </c>
      <c r="H598" s="7">
        <v>2.5903999999999998</v>
      </c>
      <c r="I598" s="9">
        <f t="shared" si="83"/>
        <v>5.5900621118011437E-3</v>
      </c>
      <c r="J598" s="6">
        <v>44273</v>
      </c>
      <c r="K598" s="7">
        <v>1.1442000000000001</v>
      </c>
      <c r="L598" s="9">
        <f t="shared" si="84"/>
        <v>-8.7389670540932431E-5</v>
      </c>
      <c r="M598" s="6">
        <v>44298</v>
      </c>
      <c r="N598" s="7">
        <v>2.2372999999999998</v>
      </c>
      <c r="O598" s="9">
        <f t="shared" si="85"/>
        <v>5.3664862930990023E-4</v>
      </c>
      <c r="P598" s="6">
        <v>44298</v>
      </c>
      <c r="Q598" s="7">
        <v>1.5125999999999999</v>
      </c>
      <c r="R598" s="9">
        <f t="shared" si="86"/>
        <v>1.2576951082279822E-3</v>
      </c>
      <c r="S598" s="6">
        <v>44273</v>
      </c>
      <c r="T598" s="7">
        <v>1.4342999999999999</v>
      </c>
      <c r="U598" s="9">
        <f t="shared" si="87"/>
        <v>4.8828124999994622E-4</v>
      </c>
      <c r="V598" s="6">
        <v>44273</v>
      </c>
      <c r="W598" s="7">
        <v>1.2744</v>
      </c>
      <c r="X598" s="9">
        <f t="shared" si="88"/>
        <v>7.8474456564379654E-5</v>
      </c>
      <c r="Y598" s="6">
        <v>44273</v>
      </c>
      <c r="Z598" s="7">
        <v>1.1206</v>
      </c>
      <c r="AA598" s="9">
        <f t="shared" si="89"/>
        <v>-1.7844396859384188E-4</v>
      </c>
    </row>
    <row r="599" spans="1:27" x14ac:dyDescent="0.25">
      <c r="A599" s="6">
        <v>44280</v>
      </c>
      <c r="B599" s="7">
        <v>23592.16</v>
      </c>
      <c r="C599" s="9">
        <f t="shared" si="81"/>
        <v>2.6719888275421391E-3</v>
      </c>
      <c r="D599" s="6">
        <v>44295</v>
      </c>
      <c r="E599" s="7">
        <v>1960.78</v>
      </c>
      <c r="F599" s="9">
        <f t="shared" si="82"/>
        <v>1.1994591079409979E-2</v>
      </c>
      <c r="G599" s="6">
        <v>44299</v>
      </c>
      <c r="H599" s="7">
        <v>2.5760999999999998</v>
      </c>
      <c r="I599" s="9">
        <f t="shared" si="83"/>
        <v>-5.5203829524397702E-3</v>
      </c>
      <c r="J599" s="6">
        <v>44274</v>
      </c>
      <c r="K599" s="7">
        <v>1.1433</v>
      </c>
      <c r="L599" s="9">
        <f t="shared" si="84"/>
        <v>-7.8657577346628459E-4</v>
      </c>
      <c r="M599" s="6">
        <v>44299</v>
      </c>
      <c r="N599" s="7">
        <v>2.2361</v>
      </c>
      <c r="O599" s="9">
        <f t="shared" si="85"/>
        <v>-5.3636079202604387E-4</v>
      </c>
      <c r="P599" s="6">
        <v>44299</v>
      </c>
      <c r="Q599" s="7">
        <v>1.5063</v>
      </c>
      <c r="R599" s="9">
        <f t="shared" si="86"/>
        <v>-4.165013883379593E-3</v>
      </c>
      <c r="S599" s="6">
        <v>44274</v>
      </c>
      <c r="T599" s="7">
        <v>1.4297</v>
      </c>
      <c r="U599" s="9">
        <f t="shared" si="87"/>
        <v>-3.2071393711217582E-3</v>
      </c>
      <c r="V599" s="6">
        <v>44274</v>
      </c>
      <c r="W599" s="7">
        <v>1.2726999999999999</v>
      </c>
      <c r="X599" s="9">
        <f t="shared" si="88"/>
        <v>-1.333961079723819E-3</v>
      </c>
      <c r="Y599" s="6">
        <v>44274</v>
      </c>
      <c r="Z599" s="7">
        <v>1.1203000000000001</v>
      </c>
      <c r="AA599" s="9">
        <f t="shared" si="89"/>
        <v>-2.6771372479026143E-4</v>
      </c>
    </row>
    <row r="600" spans="1:27" x14ac:dyDescent="0.25">
      <c r="A600" s="6">
        <v>44281</v>
      </c>
      <c r="B600" s="7">
        <v>23870.17</v>
      </c>
      <c r="C600" s="9">
        <f t="shared" si="81"/>
        <v>1.1783999430319157E-2</v>
      </c>
      <c r="D600" s="6">
        <v>44298</v>
      </c>
      <c r="E600" s="7">
        <v>1950.46</v>
      </c>
      <c r="F600" s="9">
        <f t="shared" si="82"/>
        <v>-5.2632115790654417E-3</v>
      </c>
      <c r="G600" s="6">
        <v>44300</v>
      </c>
      <c r="H600" s="7">
        <v>2.5714999999999999</v>
      </c>
      <c r="I600" s="9">
        <f t="shared" si="83"/>
        <v>-1.7856449671984542E-3</v>
      </c>
      <c r="J600" s="6">
        <v>44277</v>
      </c>
      <c r="K600" s="7">
        <v>1.1439999999999999</v>
      </c>
      <c r="L600" s="9">
        <f t="shared" si="84"/>
        <v>6.1226274818501083E-4</v>
      </c>
      <c r="M600" s="6">
        <v>44300</v>
      </c>
      <c r="N600" s="7">
        <v>2.2370999999999999</v>
      </c>
      <c r="O600" s="9">
        <f t="shared" si="85"/>
        <v>4.472071910915835E-4</v>
      </c>
      <c r="P600" s="6">
        <v>44300</v>
      </c>
      <c r="Q600" s="7">
        <v>1.5076000000000001</v>
      </c>
      <c r="R600" s="9">
        <f t="shared" si="86"/>
        <v>8.6304189072567144E-4</v>
      </c>
      <c r="S600" s="6">
        <v>44277</v>
      </c>
      <c r="T600" s="7">
        <v>1.4260999999999999</v>
      </c>
      <c r="U600" s="9">
        <f t="shared" si="87"/>
        <v>-2.5180107714905557E-3</v>
      </c>
      <c r="V600" s="6">
        <v>44277</v>
      </c>
      <c r="W600" s="7">
        <v>1.2705</v>
      </c>
      <c r="X600" s="9">
        <f t="shared" si="88"/>
        <v>-1.7286084701814881E-3</v>
      </c>
      <c r="Y600" s="6">
        <v>44277</v>
      </c>
      <c r="Z600" s="7">
        <v>1.1195999999999999</v>
      </c>
      <c r="AA600" s="9">
        <f t="shared" si="89"/>
        <v>-6.2483263411599113E-4</v>
      </c>
    </row>
    <row r="601" spans="1:27" x14ac:dyDescent="0.25">
      <c r="A601" s="6">
        <v>44284</v>
      </c>
      <c r="B601" s="7">
        <v>23908.41</v>
      </c>
      <c r="C601" s="9">
        <f t="shared" si="81"/>
        <v>1.6019994830368449E-3</v>
      </c>
      <c r="D601" s="6">
        <v>44299</v>
      </c>
      <c r="E601" s="7">
        <v>1956.02</v>
      </c>
      <c r="F601" s="9">
        <f t="shared" si="82"/>
        <v>2.8506095997866891E-3</v>
      </c>
      <c r="G601" s="6">
        <v>44301</v>
      </c>
      <c r="H601" s="7">
        <v>2.5709</v>
      </c>
      <c r="I601" s="9">
        <f t="shared" si="83"/>
        <v>-2.3332685203186231E-4</v>
      </c>
      <c r="J601" s="6">
        <v>44278</v>
      </c>
      <c r="K601" s="7">
        <v>1.1445000000000001</v>
      </c>
      <c r="L601" s="9">
        <f t="shared" si="84"/>
        <v>4.3706293706308305E-4</v>
      </c>
      <c r="M601" s="6">
        <v>44301</v>
      </c>
      <c r="N601" s="7">
        <v>2.2372999999999998</v>
      </c>
      <c r="O601" s="9">
        <f t="shared" si="85"/>
        <v>8.9401457243743228E-5</v>
      </c>
      <c r="P601" s="6">
        <v>44301</v>
      </c>
      <c r="Q601" s="7">
        <v>1.5066999999999999</v>
      </c>
      <c r="R601" s="9">
        <f t="shared" si="86"/>
        <v>-5.9697532501998068E-4</v>
      </c>
      <c r="S601" s="6">
        <v>44278</v>
      </c>
      <c r="T601" s="7">
        <v>1.4238999999999999</v>
      </c>
      <c r="U601" s="9">
        <f t="shared" si="87"/>
        <v>-1.5426688170534885E-3</v>
      </c>
      <c r="V601" s="6">
        <v>44278</v>
      </c>
      <c r="W601" s="7">
        <v>1.2705</v>
      </c>
      <c r="X601" s="9">
        <f t="shared" si="88"/>
        <v>0</v>
      </c>
      <c r="Y601" s="6">
        <v>44278</v>
      </c>
      <c r="Z601" s="7">
        <v>1.1201000000000001</v>
      </c>
      <c r="AA601" s="9">
        <f t="shared" si="89"/>
        <v>4.4658806716699445E-4</v>
      </c>
    </row>
    <row r="602" spans="1:27" x14ac:dyDescent="0.25">
      <c r="A602" s="6">
        <v>44285</v>
      </c>
      <c r="B602" s="7">
        <v>23924.02</v>
      </c>
      <c r="C602" s="9">
        <f t="shared" si="81"/>
        <v>6.5290832807370221E-4</v>
      </c>
      <c r="D602" s="6">
        <v>44300</v>
      </c>
      <c r="E602" s="7">
        <v>1935.93</v>
      </c>
      <c r="F602" s="9">
        <f t="shared" si="82"/>
        <v>-1.0270856126215436E-2</v>
      </c>
      <c r="G602" s="6">
        <v>44302</v>
      </c>
      <c r="H602" s="7">
        <v>2.5840000000000001</v>
      </c>
      <c r="I602" s="9">
        <f t="shared" si="83"/>
        <v>5.0954918511027705E-3</v>
      </c>
      <c r="J602" s="6">
        <v>44279</v>
      </c>
      <c r="K602" s="7">
        <v>1.1451</v>
      </c>
      <c r="L602" s="9">
        <f t="shared" si="84"/>
        <v>5.2424639580597103E-4</v>
      </c>
      <c r="M602" s="6">
        <v>44302</v>
      </c>
      <c r="N602" s="7">
        <v>2.2385000000000002</v>
      </c>
      <c r="O602" s="9">
        <f t="shared" si="85"/>
        <v>5.3636079202624238E-4</v>
      </c>
      <c r="P602" s="6">
        <v>44302</v>
      </c>
      <c r="Q602" s="7">
        <v>1.5089000000000001</v>
      </c>
      <c r="R602" s="9">
        <f t="shared" si="86"/>
        <v>1.4601446870645795E-3</v>
      </c>
      <c r="S602" s="6">
        <v>44279</v>
      </c>
      <c r="T602" s="7">
        <v>1.4182999999999999</v>
      </c>
      <c r="U602" s="9">
        <f t="shared" si="87"/>
        <v>-3.9328604536835801E-3</v>
      </c>
      <c r="V602" s="6">
        <v>44279</v>
      </c>
      <c r="W602" s="7">
        <v>1.2688999999999999</v>
      </c>
      <c r="X602" s="9">
        <f t="shared" si="88"/>
        <v>-1.2593467138922046E-3</v>
      </c>
      <c r="Y602" s="6">
        <v>44279</v>
      </c>
      <c r="Z602" s="7">
        <v>1.1203000000000001</v>
      </c>
      <c r="AA602" s="9">
        <f t="shared" si="89"/>
        <v>1.7855548611729128E-4</v>
      </c>
    </row>
    <row r="603" spans="1:27" x14ac:dyDescent="0.25">
      <c r="A603" s="6">
        <v>44286</v>
      </c>
      <c r="B603" s="7">
        <v>23992.52</v>
      </c>
      <c r="C603" s="9">
        <f t="shared" si="81"/>
        <v>2.8632311793753726E-3</v>
      </c>
      <c r="D603" s="6">
        <v>44301</v>
      </c>
      <c r="E603" s="7">
        <v>1961.48</v>
      </c>
      <c r="F603" s="9">
        <f t="shared" si="82"/>
        <v>1.3197791242451924E-2</v>
      </c>
      <c r="G603" s="6">
        <v>44305</v>
      </c>
      <c r="H603" s="7">
        <v>2.5779000000000001</v>
      </c>
      <c r="I603" s="9">
        <f t="shared" si="83"/>
        <v>-2.3606811145510812E-3</v>
      </c>
      <c r="J603" s="6">
        <v>44280</v>
      </c>
      <c r="K603" s="7">
        <v>1.1456</v>
      </c>
      <c r="L603" s="9">
        <f t="shared" si="84"/>
        <v>4.3664308793986981E-4</v>
      </c>
      <c r="M603" s="6">
        <v>44305</v>
      </c>
      <c r="N603" s="7">
        <v>2.2400000000000002</v>
      </c>
      <c r="O603" s="9">
        <f t="shared" si="85"/>
        <v>6.7009157918251363E-4</v>
      </c>
      <c r="P603" s="6">
        <v>44305</v>
      </c>
      <c r="Q603" s="7">
        <v>1.5087999999999999</v>
      </c>
      <c r="R603" s="9">
        <f t="shared" si="86"/>
        <v>-6.6273444231036526E-5</v>
      </c>
      <c r="S603" s="6">
        <v>44280</v>
      </c>
      <c r="T603" s="7">
        <v>1.4192</v>
      </c>
      <c r="U603" s="9">
        <f t="shared" si="87"/>
        <v>6.3456250440677077E-4</v>
      </c>
      <c r="V603" s="6">
        <v>44280</v>
      </c>
      <c r="W603" s="7">
        <v>1.2690999999999999</v>
      </c>
      <c r="X603" s="9">
        <f t="shared" si="88"/>
        <v>1.5761683347779808E-4</v>
      </c>
      <c r="Y603" s="6">
        <v>44280</v>
      </c>
      <c r="Z603" s="7">
        <v>1.1202000000000001</v>
      </c>
      <c r="AA603" s="9">
        <f t="shared" si="89"/>
        <v>-8.9261804873684708E-5</v>
      </c>
    </row>
    <row r="604" spans="1:27" x14ac:dyDescent="0.25">
      <c r="A604" s="6">
        <v>44287</v>
      </c>
      <c r="B604" s="7">
        <v>24285.040000000001</v>
      </c>
      <c r="C604" s="9">
        <f t="shared" si="81"/>
        <v>1.2192133214851981E-2</v>
      </c>
      <c r="D604" s="6">
        <v>44302</v>
      </c>
      <c r="E604" s="7">
        <v>1961.66</v>
      </c>
      <c r="F604" s="9">
        <f t="shared" si="82"/>
        <v>9.1767440911996886E-5</v>
      </c>
      <c r="G604" s="6">
        <v>44306</v>
      </c>
      <c r="H604" s="7">
        <v>2.5712999999999999</v>
      </c>
      <c r="I604" s="9">
        <f t="shared" si="83"/>
        <v>-2.5602234376818967E-3</v>
      </c>
      <c r="J604" s="6">
        <v>44281</v>
      </c>
      <c r="K604" s="7">
        <v>1.1447000000000001</v>
      </c>
      <c r="L604" s="9">
        <f t="shared" si="84"/>
        <v>-7.8561452513957832E-4</v>
      </c>
      <c r="M604" s="6">
        <v>44306</v>
      </c>
      <c r="N604" s="7">
        <v>2.2389000000000001</v>
      </c>
      <c r="O604" s="9">
        <f t="shared" si="85"/>
        <v>-4.910714285714736E-4</v>
      </c>
      <c r="P604" s="6">
        <v>44306</v>
      </c>
      <c r="Q604" s="7">
        <v>1.5055000000000001</v>
      </c>
      <c r="R604" s="9">
        <f t="shared" si="86"/>
        <v>-2.1871686108164493E-3</v>
      </c>
      <c r="S604" s="6">
        <v>44281</v>
      </c>
      <c r="T604" s="7">
        <v>1.4292</v>
      </c>
      <c r="U604" s="9">
        <f t="shared" si="87"/>
        <v>7.0462232243517532E-3</v>
      </c>
      <c r="V604" s="6">
        <v>44281</v>
      </c>
      <c r="W604" s="7">
        <v>1.2723</v>
      </c>
      <c r="X604" s="9">
        <f t="shared" si="88"/>
        <v>2.5214719092270838E-3</v>
      </c>
      <c r="Y604" s="6">
        <v>44281</v>
      </c>
      <c r="Z604" s="7">
        <v>1.1202000000000001</v>
      </c>
      <c r="AA604" s="9">
        <f t="shared" si="89"/>
        <v>0</v>
      </c>
    </row>
    <row r="605" spans="1:27" x14ac:dyDescent="0.25">
      <c r="A605" s="6">
        <v>44292</v>
      </c>
      <c r="B605" s="7">
        <v>24411.4</v>
      </c>
      <c r="C605" s="9">
        <f t="shared" si="81"/>
        <v>5.2032032889383992E-3</v>
      </c>
      <c r="D605" s="6">
        <v>44305</v>
      </c>
      <c r="E605" s="7">
        <v>1939.27</v>
      </c>
      <c r="F605" s="9">
        <f t="shared" si="82"/>
        <v>-1.1413802595760783E-2</v>
      </c>
      <c r="G605" s="6">
        <v>44307</v>
      </c>
      <c r="H605" s="7">
        <v>2.5550999999999999</v>
      </c>
      <c r="I605" s="9">
        <f t="shared" si="83"/>
        <v>-6.3003150157507843E-3</v>
      </c>
      <c r="J605" s="6">
        <v>44284</v>
      </c>
      <c r="K605" s="7">
        <v>1.1455</v>
      </c>
      <c r="L605" s="9">
        <f t="shared" si="84"/>
        <v>6.9887306717909662E-4</v>
      </c>
      <c r="M605" s="6">
        <v>44307</v>
      </c>
      <c r="N605" s="7">
        <v>2.2400000000000002</v>
      </c>
      <c r="O605" s="9">
        <f t="shared" si="85"/>
        <v>4.9131269820005402E-4</v>
      </c>
      <c r="P605" s="6">
        <v>44307</v>
      </c>
      <c r="Q605" s="7">
        <v>1.5007999999999999</v>
      </c>
      <c r="R605" s="9">
        <f t="shared" si="86"/>
        <v>-3.1218864164730309E-3</v>
      </c>
      <c r="S605" s="6">
        <v>44284</v>
      </c>
      <c r="T605" s="7">
        <v>1.4281999999999999</v>
      </c>
      <c r="U605" s="9">
        <f t="shared" si="87"/>
        <v>-6.9969213546047576E-4</v>
      </c>
      <c r="V605" s="6">
        <v>44284</v>
      </c>
      <c r="W605" s="7">
        <v>1.272</v>
      </c>
      <c r="X605" s="9">
        <f t="shared" si="88"/>
        <v>-2.3579344494220465E-4</v>
      </c>
      <c r="Y605" s="6">
        <v>44284</v>
      </c>
      <c r="Z605" s="7">
        <v>1.1203000000000001</v>
      </c>
      <c r="AA605" s="9">
        <f t="shared" si="89"/>
        <v>8.9269773254766101E-5</v>
      </c>
    </row>
    <row r="606" spans="1:27" x14ac:dyDescent="0.25">
      <c r="A606" s="6">
        <v>44293</v>
      </c>
      <c r="B606" s="7">
        <v>24295.279999999999</v>
      </c>
      <c r="C606" s="9">
        <f t="shared" si="81"/>
        <v>-4.7567939569218729E-3</v>
      </c>
      <c r="D606" s="6">
        <v>44306</v>
      </c>
      <c r="E606" s="7">
        <v>1909.57</v>
      </c>
      <c r="F606" s="9">
        <f t="shared" si="82"/>
        <v>-1.5315041226853426E-2</v>
      </c>
      <c r="G606" s="6">
        <v>44308</v>
      </c>
      <c r="H606" s="7">
        <v>2.5573000000000001</v>
      </c>
      <c r="I606" s="9">
        <f t="shared" si="83"/>
        <v>8.6102305193542399E-4</v>
      </c>
      <c r="J606" s="6">
        <v>44285</v>
      </c>
      <c r="K606" s="7">
        <v>1.1456</v>
      </c>
      <c r="L606" s="9">
        <f t="shared" si="84"/>
        <v>8.7298123090343951E-5</v>
      </c>
      <c r="M606" s="6">
        <v>44308</v>
      </c>
      <c r="N606" s="7">
        <v>2.2403</v>
      </c>
      <c r="O606" s="9">
        <f t="shared" si="85"/>
        <v>1.3392857142845754E-4</v>
      </c>
      <c r="P606" s="6">
        <v>44308</v>
      </c>
      <c r="Q606" s="7">
        <v>1.4988999999999999</v>
      </c>
      <c r="R606" s="9">
        <f t="shared" si="86"/>
        <v>-1.2659914712153605E-3</v>
      </c>
      <c r="S606" s="6">
        <v>44285</v>
      </c>
      <c r="T606" s="7">
        <v>1.4336</v>
      </c>
      <c r="U606" s="9">
        <f t="shared" si="87"/>
        <v>3.7809830555945046E-3</v>
      </c>
      <c r="V606" s="6">
        <v>44285</v>
      </c>
      <c r="W606" s="7">
        <v>1.274</v>
      </c>
      <c r="X606" s="9">
        <f t="shared" si="88"/>
        <v>1.5723270440251586E-3</v>
      </c>
      <c r="Y606" s="6">
        <v>44285</v>
      </c>
      <c r="Z606" s="7">
        <v>1.1206</v>
      </c>
      <c r="AA606" s="9">
        <f t="shared" si="89"/>
        <v>2.6778541462105411E-4</v>
      </c>
    </row>
    <row r="607" spans="1:27" x14ac:dyDescent="0.25">
      <c r="A607" s="6">
        <v>44294</v>
      </c>
      <c r="B607" s="7">
        <v>24543.67</v>
      </c>
      <c r="C607" s="9">
        <f t="shared" si="81"/>
        <v>1.0223796556368127E-2</v>
      </c>
      <c r="D607" s="6">
        <v>44307</v>
      </c>
      <c r="E607" s="7">
        <v>1931.76</v>
      </c>
      <c r="F607" s="9">
        <f t="shared" si="82"/>
        <v>1.1620417161978903E-2</v>
      </c>
      <c r="G607" s="6">
        <v>44309</v>
      </c>
      <c r="H607" s="7">
        <v>2.5577000000000001</v>
      </c>
      <c r="I607" s="9">
        <f t="shared" si="83"/>
        <v>1.5641496891250769E-4</v>
      </c>
      <c r="J607" s="6">
        <v>44286</v>
      </c>
      <c r="K607" s="7">
        <v>1.1463000000000001</v>
      </c>
      <c r="L607" s="9">
        <f t="shared" si="84"/>
        <v>6.1103351955319916E-4</v>
      </c>
      <c r="M607" s="6">
        <v>44309</v>
      </c>
      <c r="N607" s="7">
        <v>2.2406000000000001</v>
      </c>
      <c r="O607" s="9">
        <f t="shared" si="85"/>
        <v>1.3391063696834756E-4</v>
      </c>
      <c r="P607" s="6">
        <v>44309</v>
      </c>
      <c r="Q607" s="7">
        <v>1.5</v>
      </c>
      <c r="R607" s="9">
        <f t="shared" si="86"/>
        <v>7.33871505770966E-4</v>
      </c>
      <c r="S607" s="6">
        <v>44286</v>
      </c>
      <c r="T607" s="7">
        <v>1.4331</v>
      </c>
      <c r="U607" s="9">
        <f t="shared" si="87"/>
        <v>-3.48772321428533E-4</v>
      </c>
      <c r="V607" s="6">
        <v>44286</v>
      </c>
      <c r="W607" s="7">
        <v>1.2730999999999999</v>
      </c>
      <c r="X607" s="9">
        <f t="shared" si="88"/>
        <v>-7.0643642072223153E-4</v>
      </c>
      <c r="Y607" s="6">
        <v>44286</v>
      </c>
      <c r="Z607" s="7">
        <v>1.1198999999999999</v>
      </c>
      <c r="AA607" s="9">
        <f t="shared" si="89"/>
        <v>-6.2466535784414141E-4</v>
      </c>
    </row>
    <row r="608" spans="1:27" x14ac:dyDescent="0.25">
      <c r="A608" s="6">
        <v>44295</v>
      </c>
      <c r="B608" s="7">
        <v>24731.26</v>
      </c>
      <c r="C608" s="9">
        <f t="shared" si="81"/>
        <v>7.6431112380503877E-3</v>
      </c>
      <c r="D608" s="6">
        <v>44308</v>
      </c>
      <c r="E608" s="7">
        <v>1922.89</v>
      </c>
      <c r="F608" s="9">
        <f t="shared" si="82"/>
        <v>-4.5916677019919097E-3</v>
      </c>
      <c r="G608" s="6">
        <v>44312</v>
      </c>
      <c r="H608" s="7">
        <v>2.5722</v>
      </c>
      <c r="I608" s="9">
        <f t="shared" si="83"/>
        <v>5.6691558822379315E-3</v>
      </c>
      <c r="J608" s="6">
        <v>44287</v>
      </c>
      <c r="K608" s="7">
        <v>1.1466000000000001</v>
      </c>
      <c r="L608" s="9">
        <f t="shared" si="84"/>
        <v>2.6171159382357752E-4</v>
      </c>
      <c r="M608" s="6">
        <v>44312</v>
      </c>
      <c r="N608" s="7">
        <v>2.2408999999999999</v>
      </c>
      <c r="O608" s="9">
        <f t="shared" si="85"/>
        <v>1.3389270731042796E-4</v>
      </c>
      <c r="P608" s="6">
        <v>44312</v>
      </c>
      <c r="Q608" s="7">
        <v>1.5011999999999999</v>
      </c>
      <c r="R608" s="9">
        <f t="shared" si="86"/>
        <v>7.9999999999991189E-4</v>
      </c>
      <c r="S608" s="6">
        <v>44287</v>
      </c>
      <c r="T608" s="7">
        <v>1.4402999999999999</v>
      </c>
      <c r="U608" s="9">
        <f t="shared" si="87"/>
        <v>5.024073686413979E-3</v>
      </c>
      <c r="V608" s="6">
        <v>44287</v>
      </c>
      <c r="W608" s="7">
        <v>1.2761</v>
      </c>
      <c r="X608" s="9">
        <f t="shared" si="88"/>
        <v>2.3564527531223893E-3</v>
      </c>
      <c r="Y608" s="6">
        <v>44287</v>
      </c>
      <c r="Z608" s="7">
        <v>1.1206</v>
      </c>
      <c r="AA608" s="9">
        <f t="shared" si="89"/>
        <v>6.2505580855446471E-4</v>
      </c>
    </row>
    <row r="609" spans="1:27" x14ac:dyDescent="0.25">
      <c r="A609" s="6">
        <v>44298</v>
      </c>
      <c r="B609" s="7">
        <v>24634.11</v>
      </c>
      <c r="C609" s="9">
        <f t="shared" si="81"/>
        <v>-3.9282268675351686E-3</v>
      </c>
      <c r="D609" s="6">
        <v>44309</v>
      </c>
      <c r="E609" s="7">
        <v>1942.58</v>
      </c>
      <c r="F609" s="9">
        <f t="shared" si="82"/>
        <v>1.0239795308103858E-2</v>
      </c>
      <c r="G609" s="6">
        <v>44313</v>
      </c>
      <c r="H609" s="7">
        <v>2.5808</v>
      </c>
      <c r="I609" s="9">
        <f t="shared" si="83"/>
        <v>3.3434414120208154E-3</v>
      </c>
      <c r="J609" s="6">
        <v>44292</v>
      </c>
      <c r="K609" s="7">
        <v>1.1466000000000001</v>
      </c>
      <c r="L609" s="9">
        <f t="shared" si="84"/>
        <v>0</v>
      </c>
      <c r="M609" s="6">
        <v>44313</v>
      </c>
      <c r="N609" s="7">
        <v>2.2416999999999998</v>
      </c>
      <c r="O609" s="9">
        <f t="shared" si="85"/>
        <v>3.569994198759034E-4</v>
      </c>
      <c r="P609" s="6">
        <v>44313</v>
      </c>
      <c r="Q609" s="7">
        <v>1.5030000000000001</v>
      </c>
      <c r="R609" s="9">
        <f t="shared" si="86"/>
        <v>1.199040767386255E-3</v>
      </c>
      <c r="S609" s="6">
        <v>44292</v>
      </c>
      <c r="T609" s="7">
        <v>1.4447000000000001</v>
      </c>
      <c r="U609" s="9">
        <f t="shared" si="87"/>
        <v>3.0549191140735832E-3</v>
      </c>
      <c r="V609" s="6">
        <v>44292</v>
      </c>
      <c r="W609" s="7">
        <v>1.2774000000000001</v>
      </c>
      <c r="X609" s="9">
        <f t="shared" si="88"/>
        <v>1.0187289397383269E-3</v>
      </c>
      <c r="Y609" s="6">
        <v>44292</v>
      </c>
      <c r="Z609" s="7">
        <v>1.1204000000000001</v>
      </c>
      <c r="AA609" s="9">
        <f t="shared" si="89"/>
        <v>-1.7847581652684095E-4</v>
      </c>
    </row>
    <row r="610" spans="1:27" x14ac:dyDescent="0.25">
      <c r="A610" s="6">
        <v>44299</v>
      </c>
      <c r="B610" s="7">
        <v>24762.9</v>
      </c>
      <c r="C610" s="9">
        <f t="shared" si="81"/>
        <v>5.2281166236572323E-3</v>
      </c>
      <c r="D610" s="6">
        <v>44312</v>
      </c>
      <c r="E610" s="7">
        <v>1969.83</v>
      </c>
      <c r="F610" s="9">
        <f t="shared" si="82"/>
        <v>1.4027736309444141E-2</v>
      </c>
      <c r="G610" s="6">
        <v>44314</v>
      </c>
      <c r="H610" s="7">
        <v>2.601</v>
      </c>
      <c r="I610" s="9">
        <f t="shared" si="83"/>
        <v>7.8270303781773076E-3</v>
      </c>
      <c r="J610" s="6">
        <v>44293</v>
      </c>
      <c r="K610" s="7">
        <v>1.1464000000000001</v>
      </c>
      <c r="L610" s="9">
        <f t="shared" si="84"/>
        <v>-1.7442874585729806E-4</v>
      </c>
      <c r="M610" s="6">
        <v>44314</v>
      </c>
      <c r="N610" s="7">
        <v>2.2431000000000001</v>
      </c>
      <c r="O610" s="9">
        <f t="shared" si="85"/>
        <v>6.2452602935285275E-4</v>
      </c>
      <c r="P610" s="6">
        <v>44314</v>
      </c>
      <c r="Q610" s="7">
        <v>1.502</v>
      </c>
      <c r="R610" s="9">
        <f t="shared" si="86"/>
        <v>-6.6533599467738644E-4</v>
      </c>
      <c r="S610" s="6">
        <v>44293</v>
      </c>
      <c r="T610" s="7">
        <v>1.4369000000000001</v>
      </c>
      <c r="U610" s="9">
        <f t="shared" si="87"/>
        <v>-5.3990447843843209E-3</v>
      </c>
      <c r="V610" s="6">
        <v>44293</v>
      </c>
      <c r="W610" s="7">
        <v>1.274</v>
      </c>
      <c r="X610" s="9">
        <f t="shared" si="88"/>
        <v>-2.6616564897448485E-3</v>
      </c>
      <c r="Y610" s="6">
        <v>44293</v>
      </c>
      <c r="Z610" s="7">
        <v>1.1194999999999999</v>
      </c>
      <c r="AA610" s="9">
        <f t="shared" si="89"/>
        <v>-8.0328454123538282E-4</v>
      </c>
    </row>
    <row r="611" spans="1:27" x14ac:dyDescent="0.25">
      <c r="A611" s="6">
        <v>44300</v>
      </c>
      <c r="B611" s="7">
        <v>24604.21</v>
      </c>
      <c r="C611" s="9">
        <f t="shared" si="81"/>
        <v>-6.4083770479225902E-3</v>
      </c>
      <c r="D611" s="6">
        <v>44313</v>
      </c>
      <c r="E611" s="7">
        <v>1966.42</v>
      </c>
      <c r="F611" s="9">
        <f t="shared" si="82"/>
        <v>-1.731113852464352E-3</v>
      </c>
      <c r="G611" s="6">
        <v>44315</v>
      </c>
      <c r="H611" s="7">
        <v>2.6170999999999998</v>
      </c>
      <c r="I611" s="9">
        <f t="shared" si="83"/>
        <v>6.1899269511725419E-3</v>
      </c>
      <c r="J611" s="6">
        <v>44294</v>
      </c>
      <c r="K611" s="7">
        <v>1.147</v>
      </c>
      <c r="L611" s="9">
        <f t="shared" si="84"/>
        <v>5.2337752965800235E-4</v>
      </c>
      <c r="M611" s="6">
        <v>44315</v>
      </c>
      <c r="N611" s="7">
        <v>2.2444999999999999</v>
      </c>
      <c r="O611" s="9">
        <f t="shared" si="85"/>
        <v>6.2413624002489673E-4</v>
      </c>
      <c r="P611" s="6">
        <v>44315</v>
      </c>
      <c r="Q611" s="7">
        <v>1.5030999999999999</v>
      </c>
      <c r="R611" s="9">
        <f t="shared" si="86"/>
        <v>7.3235685752322157E-4</v>
      </c>
      <c r="S611" s="6">
        <v>44294</v>
      </c>
      <c r="T611" s="7">
        <v>1.4409000000000001</v>
      </c>
      <c r="U611" s="9">
        <f t="shared" si="87"/>
        <v>2.7837706173011369E-3</v>
      </c>
      <c r="V611" s="6">
        <v>44294</v>
      </c>
      <c r="W611" s="7">
        <v>1.2756000000000001</v>
      </c>
      <c r="X611" s="9">
        <f t="shared" si="88"/>
        <v>1.2558869701727205E-3</v>
      </c>
      <c r="Y611" s="6">
        <v>44294</v>
      </c>
      <c r="Z611" s="7">
        <v>1.1198999999999999</v>
      </c>
      <c r="AA611" s="9">
        <f t="shared" si="89"/>
        <v>3.5730236712814287E-4</v>
      </c>
    </row>
    <row r="612" spans="1:27" x14ac:dyDescent="0.25">
      <c r="A612" s="6">
        <v>44301</v>
      </c>
      <c r="B612" s="7">
        <v>24839.68</v>
      </c>
      <c r="C612" s="9">
        <f t="shared" si="81"/>
        <v>9.5703133731991873E-3</v>
      </c>
      <c r="D612" s="6">
        <v>44314</v>
      </c>
      <c r="E612" s="7">
        <v>1960</v>
      </c>
      <c r="F612" s="9">
        <f t="shared" si="82"/>
        <v>-3.2648162650909126E-3</v>
      </c>
      <c r="G612" s="6">
        <v>44316</v>
      </c>
      <c r="H612" s="7">
        <v>2.6135999999999999</v>
      </c>
      <c r="I612" s="9">
        <f t="shared" si="83"/>
        <v>-1.3373581445110378E-3</v>
      </c>
      <c r="J612" s="6">
        <v>44295</v>
      </c>
      <c r="K612" s="7">
        <v>1.1473</v>
      </c>
      <c r="L612" s="9">
        <f t="shared" si="84"/>
        <v>2.6155187445507145E-4</v>
      </c>
      <c r="M612" s="6">
        <v>44316</v>
      </c>
      <c r="N612" s="7">
        <v>2.2441</v>
      </c>
      <c r="O612" s="9">
        <f t="shared" si="85"/>
        <v>-1.7821341055912496E-4</v>
      </c>
      <c r="P612" s="6">
        <v>44316</v>
      </c>
      <c r="Q612" s="7">
        <v>1.5038</v>
      </c>
      <c r="R612" s="9">
        <f t="shared" si="86"/>
        <v>4.6570421129675006E-4</v>
      </c>
      <c r="S612" s="6">
        <v>44295</v>
      </c>
      <c r="T612" s="7">
        <v>1.4415</v>
      </c>
      <c r="U612" s="9">
        <f t="shared" si="87"/>
        <v>4.1640641265870904E-4</v>
      </c>
      <c r="V612" s="6">
        <v>44295</v>
      </c>
      <c r="W612" s="7">
        <v>1.2762</v>
      </c>
      <c r="X612" s="9">
        <f t="shared" si="88"/>
        <v>4.7036688617116174E-4</v>
      </c>
      <c r="Y612" s="6">
        <v>44295</v>
      </c>
      <c r="Z612" s="7">
        <v>1.1203000000000001</v>
      </c>
      <c r="AA612" s="9">
        <f t="shared" si="89"/>
        <v>3.5717474774549338E-4</v>
      </c>
    </row>
    <row r="613" spans="1:27" x14ac:dyDescent="0.25">
      <c r="A613" s="6">
        <v>44302</v>
      </c>
      <c r="B613" s="7">
        <v>24962.38</v>
      </c>
      <c r="C613" s="9">
        <f t="shared" si="81"/>
        <v>4.9396771617025957E-3</v>
      </c>
      <c r="D613" s="6">
        <v>44315</v>
      </c>
      <c r="E613" s="7">
        <v>1944.81</v>
      </c>
      <c r="F613" s="9">
        <f t="shared" si="82"/>
        <v>-7.7500000000000277E-3</v>
      </c>
      <c r="G613" s="6">
        <v>44320</v>
      </c>
      <c r="H613" s="7">
        <v>2.6113</v>
      </c>
      <c r="I613" s="9">
        <f t="shared" si="83"/>
        <v>-8.8001224364859533E-4</v>
      </c>
      <c r="J613" s="6">
        <v>44298</v>
      </c>
      <c r="K613" s="7">
        <v>1.1485000000000001</v>
      </c>
      <c r="L613" s="9">
        <f t="shared" si="84"/>
        <v>1.0459339318400504E-3</v>
      </c>
      <c r="M613" s="6">
        <v>44320</v>
      </c>
      <c r="N613" s="7">
        <v>2.2448000000000001</v>
      </c>
      <c r="O613" s="9">
        <f t="shared" si="85"/>
        <v>3.119290584199211E-4</v>
      </c>
      <c r="P613" s="6">
        <v>44320</v>
      </c>
      <c r="Q613" s="7">
        <v>1.5047000000000001</v>
      </c>
      <c r="R613" s="9">
        <f t="shared" si="86"/>
        <v>5.9848384093637644E-4</v>
      </c>
      <c r="S613" s="6">
        <v>44298</v>
      </c>
      <c r="T613" s="7">
        <v>1.4397</v>
      </c>
      <c r="U613" s="9">
        <f t="shared" si="87"/>
        <v>-1.248699271592108E-3</v>
      </c>
      <c r="V613" s="6">
        <v>44298</v>
      </c>
      <c r="W613" s="7">
        <v>1.2762</v>
      </c>
      <c r="X613" s="9">
        <f t="shared" si="88"/>
        <v>0</v>
      </c>
      <c r="Y613" s="6">
        <v>44298</v>
      </c>
      <c r="Z613" s="7">
        <v>1.1208</v>
      </c>
      <c r="AA613" s="9">
        <f t="shared" si="89"/>
        <v>4.4630902436842355E-4</v>
      </c>
    </row>
    <row r="614" spans="1:27" x14ac:dyDescent="0.25">
      <c r="A614" s="6">
        <v>44305</v>
      </c>
      <c r="B614" s="7">
        <v>24757.68</v>
      </c>
      <c r="C614" s="9">
        <f t="shared" si="81"/>
        <v>-8.2003398714385698E-3</v>
      </c>
      <c r="D614" s="6">
        <v>44316</v>
      </c>
      <c r="E614" s="7">
        <v>1925.92</v>
      </c>
      <c r="F614" s="9">
        <f t="shared" si="82"/>
        <v>-9.7130310930115919E-3</v>
      </c>
      <c r="G614" s="6">
        <v>44321</v>
      </c>
      <c r="H614" s="7">
        <v>2.6242999999999999</v>
      </c>
      <c r="I614" s="9">
        <f t="shared" si="83"/>
        <v>4.9783632673380696E-3</v>
      </c>
      <c r="J614" s="6">
        <v>44299</v>
      </c>
      <c r="K614" s="7">
        <v>1.1478999999999999</v>
      </c>
      <c r="L614" s="9">
        <f t="shared" si="84"/>
        <v>-5.2242054854171173E-4</v>
      </c>
      <c r="M614" s="6">
        <v>44321</v>
      </c>
      <c r="N614" s="7">
        <v>2.2443</v>
      </c>
      <c r="O614" s="9">
        <f t="shared" si="85"/>
        <v>-2.2273699215973224E-4</v>
      </c>
      <c r="P614" s="6">
        <v>44321</v>
      </c>
      <c r="Q614" s="7">
        <v>1.5028000000000001</v>
      </c>
      <c r="R614" s="9">
        <f t="shared" si="86"/>
        <v>-1.2627101747856799E-3</v>
      </c>
      <c r="S614" s="6">
        <v>44299</v>
      </c>
      <c r="T614" s="7">
        <v>1.4409000000000001</v>
      </c>
      <c r="U614" s="9">
        <f t="shared" si="87"/>
        <v>8.3350698062102516E-4</v>
      </c>
      <c r="V614" s="6">
        <v>44299</v>
      </c>
      <c r="W614" s="7">
        <v>1.2763</v>
      </c>
      <c r="X614" s="9">
        <f t="shared" si="88"/>
        <v>7.8357624196825719E-5</v>
      </c>
      <c r="Y614" s="6">
        <v>44299</v>
      </c>
      <c r="Z614" s="7">
        <v>1.1205000000000001</v>
      </c>
      <c r="AA614" s="9">
        <f t="shared" si="89"/>
        <v>-2.6766595289076282E-4</v>
      </c>
    </row>
    <row r="615" spans="1:27" x14ac:dyDescent="0.25">
      <c r="A615" s="6">
        <v>44306</v>
      </c>
      <c r="B615" s="7">
        <v>24544.36</v>
      </c>
      <c r="C615" s="9">
        <f t="shared" si="81"/>
        <v>-8.6163162299536834E-3</v>
      </c>
      <c r="D615" s="6">
        <v>44319</v>
      </c>
      <c r="E615" s="7">
        <v>1899.35</v>
      </c>
      <c r="F615" s="9">
        <f t="shared" si="82"/>
        <v>-1.3796003987704662E-2</v>
      </c>
      <c r="G615" s="6">
        <v>44322</v>
      </c>
      <c r="H615" s="7">
        <v>2.6200999999999999</v>
      </c>
      <c r="I615" s="9">
        <f t="shared" si="83"/>
        <v>-1.6004267804747864E-3</v>
      </c>
      <c r="J615" s="6">
        <v>44300</v>
      </c>
      <c r="K615" s="7">
        <v>1.1480999999999999</v>
      </c>
      <c r="L615" s="9">
        <f t="shared" si="84"/>
        <v>1.7423120480876208E-4</v>
      </c>
      <c r="M615" s="6">
        <v>44322</v>
      </c>
      <c r="N615" s="7">
        <v>2.2441</v>
      </c>
      <c r="O615" s="9">
        <f t="shared" si="85"/>
        <v>-8.9114645992058986E-5</v>
      </c>
      <c r="P615" s="6">
        <v>44322</v>
      </c>
      <c r="Q615" s="7">
        <v>1.5026999999999999</v>
      </c>
      <c r="R615" s="9">
        <f t="shared" si="86"/>
        <v>-6.6542454085847104E-5</v>
      </c>
      <c r="S615" s="6">
        <v>44300</v>
      </c>
      <c r="T615" s="7">
        <v>1.4411</v>
      </c>
      <c r="U615" s="9">
        <f t="shared" si="87"/>
        <v>1.3880213755290303E-4</v>
      </c>
      <c r="V615" s="6">
        <v>44300</v>
      </c>
      <c r="W615" s="7">
        <v>1.2761</v>
      </c>
      <c r="X615" s="9">
        <f t="shared" si="88"/>
        <v>-1.5670296952125518E-4</v>
      </c>
      <c r="Y615" s="6">
        <v>44300</v>
      </c>
      <c r="Z615" s="7">
        <v>1.1205000000000001</v>
      </c>
      <c r="AA615" s="9">
        <f t="shared" si="89"/>
        <v>0</v>
      </c>
    </row>
    <row r="616" spans="1:27" x14ac:dyDescent="0.25">
      <c r="A616" s="6">
        <v>44307</v>
      </c>
      <c r="B616" s="7">
        <v>24709.13</v>
      </c>
      <c r="C616" s="9">
        <f t="shared" si="81"/>
        <v>6.7131512086687304E-3</v>
      </c>
      <c r="D616" s="6">
        <v>44320</v>
      </c>
      <c r="E616" s="7">
        <v>1877.65</v>
      </c>
      <c r="F616" s="9">
        <f t="shared" si="82"/>
        <v>-1.1424961170926801E-2</v>
      </c>
      <c r="G616" s="6">
        <v>44323</v>
      </c>
      <c r="H616" s="7">
        <v>2.6335999999999999</v>
      </c>
      <c r="I616" s="9">
        <f t="shared" si="83"/>
        <v>5.1524750963703935E-3</v>
      </c>
      <c r="J616" s="6">
        <v>44301</v>
      </c>
      <c r="K616" s="7">
        <v>1.1487000000000001</v>
      </c>
      <c r="L616" s="9">
        <f t="shared" si="84"/>
        <v>5.2260256075268359E-4</v>
      </c>
      <c r="M616" s="6">
        <v>44323</v>
      </c>
      <c r="N616" s="7">
        <v>2.2442000000000002</v>
      </c>
      <c r="O616" s="9">
        <f t="shared" si="85"/>
        <v>4.4561294060073542E-5</v>
      </c>
      <c r="P616" s="6">
        <v>44323</v>
      </c>
      <c r="Q616" s="7">
        <v>1.5016</v>
      </c>
      <c r="R616" s="9">
        <f t="shared" si="86"/>
        <v>-7.3201570506413721E-4</v>
      </c>
      <c r="S616" s="6">
        <v>44301</v>
      </c>
      <c r="T616" s="7">
        <v>1.4470000000000001</v>
      </c>
      <c r="U616" s="9">
        <f t="shared" si="87"/>
        <v>4.094094788703085E-3</v>
      </c>
      <c r="V616" s="6">
        <v>44301</v>
      </c>
      <c r="W616" s="7">
        <v>1.2791999999999999</v>
      </c>
      <c r="X616" s="9">
        <f t="shared" si="88"/>
        <v>2.4292767024526921E-3</v>
      </c>
      <c r="Y616" s="6">
        <v>44301</v>
      </c>
      <c r="Z616" s="7">
        <v>1.1214</v>
      </c>
      <c r="AA616" s="9">
        <f t="shared" si="89"/>
        <v>8.0321285140553395E-4</v>
      </c>
    </row>
    <row r="617" spans="1:27" x14ac:dyDescent="0.25">
      <c r="A617" s="6">
        <v>44308</v>
      </c>
      <c r="B617" s="7">
        <v>24821.81</v>
      </c>
      <c r="C617" s="9">
        <f t="shared" si="81"/>
        <v>4.5602576861265565E-3</v>
      </c>
      <c r="D617" s="6">
        <v>44321</v>
      </c>
      <c r="E617" s="7">
        <v>1870.73</v>
      </c>
      <c r="F617" s="9">
        <f t="shared" si="82"/>
        <v>-3.68545788618756E-3</v>
      </c>
      <c r="G617" s="6">
        <v>44326</v>
      </c>
      <c r="H617" s="7">
        <v>2.6505999999999998</v>
      </c>
      <c r="I617" s="9">
        <f t="shared" si="83"/>
        <v>6.455042527338967E-3</v>
      </c>
      <c r="J617" s="6">
        <v>44302</v>
      </c>
      <c r="K617" s="7">
        <v>1.1491</v>
      </c>
      <c r="L617" s="9">
        <f t="shared" si="84"/>
        <v>3.4821972664747622E-4</v>
      </c>
      <c r="M617" s="6">
        <v>44326</v>
      </c>
      <c r="N617" s="7">
        <v>2.2435999999999998</v>
      </c>
      <c r="O617" s="9">
        <f t="shared" si="85"/>
        <v>-2.6735585063736653E-4</v>
      </c>
      <c r="P617" s="6">
        <v>44326</v>
      </c>
      <c r="Q617" s="7">
        <v>1.5</v>
      </c>
      <c r="R617" s="9">
        <f t="shared" si="86"/>
        <v>-1.0655301012253901E-3</v>
      </c>
      <c r="S617" s="6">
        <v>44302</v>
      </c>
      <c r="T617" s="7">
        <v>1.4511000000000001</v>
      </c>
      <c r="U617" s="9">
        <f t="shared" si="87"/>
        <v>2.8334485141672371E-3</v>
      </c>
      <c r="V617" s="6">
        <v>44302</v>
      </c>
      <c r="W617" s="7">
        <v>1.2807999999999999</v>
      </c>
      <c r="X617" s="9">
        <f t="shared" si="88"/>
        <v>1.2507817385866526E-3</v>
      </c>
      <c r="Y617" s="6">
        <v>44302</v>
      </c>
      <c r="Z617" s="7">
        <v>1.1220000000000001</v>
      </c>
      <c r="AA617" s="9">
        <f t="shared" si="89"/>
        <v>5.3504547886584265E-4</v>
      </c>
    </row>
    <row r="618" spans="1:27" x14ac:dyDescent="0.25">
      <c r="A618" s="6">
        <v>44309</v>
      </c>
      <c r="B618" s="7">
        <v>25000.22</v>
      </c>
      <c r="C618" s="9">
        <f t="shared" si="81"/>
        <v>7.1876305555477159E-3</v>
      </c>
      <c r="D618" s="6">
        <v>44322</v>
      </c>
      <c r="E618" s="7">
        <v>1861.9</v>
      </c>
      <c r="F618" s="9">
        <f t="shared" si="82"/>
        <v>-4.7200825346254815E-3</v>
      </c>
      <c r="G618" s="6">
        <v>44327</v>
      </c>
      <c r="H618" s="7">
        <v>2.6438000000000001</v>
      </c>
      <c r="I618" s="9">
        <f t="shared" si="83"/>
        <v>-2.565456877687956E-3</v>
      </c>
      <c r="J618" s="6">
        <v>44305</v>
      </c>
      <c r="K618" s="7">
        <v>1.1494</v>
      </c>
      <c r="L618" s="9">
        <f t="shared" si="84"/>
        <v>2.6107388390911752E-4</v>
      </c>
      <c r="M618" s="6">
        <v>44327</v>
      </c>
      <c r="N618" s="7">
        <v>2.2431999999999999</v>
      </c>
      <c r="O618" s="9">
        <f t="shared" si="85"/>
        <v>-1.782848992690123E-4</v>
      </c>
      <c r="P618" s="6">
        <v>44327</v>
      </c>
      <c r="Q618" s="7">
        <v>1.4998</v>
      </c>
      <c r="R618" s="9">
        <f t="shared" si="86"/>
        <v>-1.3333333333331865E-4</v>
      </c>
      <c r="S618" s="6">
        <v>44305</v>
      </c>
      <c r="T618" s="7">
        <v>1.4478</v>
      </c>
      <c r="U618" s="9">
        <f t="shared" si="87"/>
        <v>-2.2741368616911862E-3</v>
      </c>
      <c r="V618" s="6">
        <v>44305</v>
      </c>
      <c r="W618" s="7">
        <v>1.2794000000000001</v>
      </c>
      <c r="X618" s="9">
        <f t="shared" si="88"/>
        <v>-1.0930668332291113E-3</v>
      </c>
      <c r="Y618" s="6">
        <v>44305</v>
      </c>
      <c r="Z618" s="7">
        <v>1.1217999999999999</v>
      </c>
      <c r="AA618" s="9">
        <f t="shared" si="89"/>
        <v>-1.7825311942976828E-4</v>
      </c>
    </row>
    <row r="619" spans="1:27" x14ac:dyDescent="0.25">
      <c r="A619" s="6">
        <v>44312</v>
      </c>
      <c r="B619" s="7">
        <v>25001.08</v>
      </c>
      <c r="C619" s="9">
        <f t="shared" si="81"/>
        <v>3.4399697282687191E-5</v>
      </c>
      <c r="D619" s="6">
        <v>44323</v>
      </c>
      <c r="E619" s="7">
        <v>1862.99</v>
      </c>
      <c r="F619" s="9">
        <f t="shared" si="82"/>
        <v>5.8542349213164941E-4</v>
      </c>
      <c r="G619" s="6">
        <v>44328</v>
      </c>
      <c r="H619" s="7">
        <v>2.6551</v>
      </c>
      <c r="I619" s="9">
        <f t="shared" si="83"/>
        <v>4.2741508434828148E-3</v>
      </c>
      <c r="J619" s="6">
        <v>44306</v>
      </c>
      <c r="K619" s="7">
        <v>1.1492</v>
      </c>
      <c r="L619" s="9">
        <f t="shared" si="84"/>
        <v>-1.740038280841987E-4</v>
      </c>
      <c r="M619" s="6">
        <v>44328</v>
      </c>
      <c r="N619" s="7">
        <v>2.2435999999999998</v>
      </c>
      <c r="O619" s="9">
        <f t="shared" si="85"/>
        <v>1.7831669044220577E-4</v>
      </c>
      <c r="P619" s="6">
        <v>44328</v>
      </c>
      <c r="Q619" s="7">
        <v>1.5</v>
      </c>
      <c r="R619" s="9">
        <f t="shared" si="86"/>
        <v>1.3335111348178289E-4</v>
      </c>
      <c r="S619" s="6">
        <v>44306</v>
      </c>
      <c r="T619" s="7">
        <v>1.4388000000000001</v>
      </c>
      <c r="U619" s="9">
        <f t="shared" si="87"/>
        <v>-6.2163282221300575E-3</v>
      </c>
      <c r="V619" s="6">
        <v>44306</v>
      </c>
      <c r="W619" s="7">
        <v>1.2761</v>
      </c>
      <c r="X619" s="9">
        <f t="shared" si="88"/>
        <v>-2.5793340628420202E-3</v>
      </c>
      <c r="Y619" s="6">
        <v>44306</v>
      </c>
      <c r="Z619" s="7">
        <v>1.1213</v>
      </c>
      <c r="AA619" s="9">
        <f t="shared" si="89"/>
        <v>-4.4571224817253072E-4</v>
      </c>
    </row>
    <row r="620" spans="1:27" x14ac:dyDescent="0.25">
      <c r="A620" s="6">
        <v>44313</v>
      </c>
      <c r="B620" s="7">
        <v>25041.51</v>
      </c>
      <c r="C620" s="9">
        <f t="shared" si="81"/>
        <v>1.6171301399778189E-3</v>
      </c>
      <c r="D620" s="6">
        <v>44326</v>
      </c>
      <c r="E620" s="7">
        <v>1819.21</v>
      </c>
      <c r="F620" s="9">
        <f t="shared" si="82"/>
        <v>-2.3499857755543495E-2</v>
      </c>
      <c r="G620" s="6">
        <v>44329</v>
      </c>
      <c r="H620" s="7">
        <v>2.6573000000000002</v>
      </c>
      <c r="I620" s="9">
        <f t="shared" si="83"/>
        <v>8.2859402659041161E-4</v>
      </c>
      <c r="J620" s="6">
        <v>44307</v>
      </c>
      <c r="K620" s="7">
        <v>1.149</v>
      </c>
      <c r="L620" s="9">
        <f t="shared" si="84"/>
        <v>-1.7403411068567522E-4</v>
      </c>
      <c r="M620" s="6">
        <v>44329</v>
      </c>
      <c r="N620" s="7">
        <v>2.2423999999999999</v>
      </c>
      <c r="O620" s="9">
        <f t="shared" si="85"/>
        <v>-5.3485469780703684E-4</v>
      </c>
      <c r="P620" s="6">
        <v>44329</v>
      </c>
      <c r="Q620" s="7">
        <v>1.4984</v>
      </c>
      <c r="R620" s="9">
        <f t="shared" si="86"/>
        <v>-1.0666666666666973E-3</v>
      </c>
      <c r="S620" s="6">
        <v>44307</v>
      </c>
      <c r="T620" s="7">
        <v>1.4414</v>
      </c>
      <c r="U620" s="9">
        <f t="shared" si="87"/>
        <v>1.8070614400889182E-3</v>
      </c>
      <c r="V620" s="6">
        <v>44307</v>
      </c>
      <c r="W620" s="7">
        <v>1.2771999999999999</v>
      </c>
      <c r="X620" s="9">
        <f t="shared" si="88"/>
        <v>8.6200141054766774E-4</v>
      </c>
      <c r="Y620" s="6">
        <v>44307</v>
      </c>
      <c r="Z620" s="7">
        <v>1.1215999999999999</v>
      </c>
      <c r="AA620" s="9">
        <f t="shared" si="89"/>
        <v>2.6754659769906978E-4</v>
      </c>
    </row>
    <row r="621" spans="1:27" x14ac:dyDescent="0.25">
      <c r="A621" s="6">
        <v>44314</v>
      </c>
      <c r="B621" s="7">
        <v>24990.99</v>
      </c>
      <c r="C621" s="9">
        <f t="shared" si="81"/>
        <v>-2.0174502256452109E-3</v>
      </c>
      <c r="D621" s="6">
        <v>44327</v>
      </c>
      <c r="E621" s="7">
        <v>1815.16</v>
      </c>
      <c r="F621" s="9">
        <f t="shared" si="82"/>
        <v>-2.2262410606801604E-3</v>
      </c>
      <c r="G621" s="6">
        <v>44330</v>
      </c>
      <c r="H621" s="7">
        <v>2.6852</v>
      </c>
      <c r="I621" s="9">
        <f t="shared" si="83"/>
        <v>1.0499379068979721E-2</v>
      </c>
      <c r="J621" s="6">
        <v>44308</v>
      </c>
      <c r="K621" s="7">
        <v>1.1487000000000001</v>
      </c>
      <c r="L621" s="9">
        <f t="shared" si="84"/>
        <v>-2.6109660574409659E-4</v>
      </c>
      <c r="M621" s="6">
        <v>44330</v>
      </c>
      <c r="N621" s="7">
        <v>2.2439</v>
      </c>
      <c r="O621" s="9">
        <f t="shared" si="85"/>
        <v>6.6892615055300433E-4</v>
      </c>
      <c r="P621" s="6">
        <v>44330</v>
      </c>
      <c r="Q621" s="7">
        <v>1.498</v>
      </c>
      <c r="R621" s="9">
        <f t="shared" si="86"/>
        <v>-2.6695141484246927E-4</v>
      </c>
      <c r="S621" s="6">
        <v>44308</v>
      </c>
      <c r="T621" s="7">
        <v>1.4414</v>
      </c>
      <c r="U621" s="9">
        <f t="shared" si="87"/>
        <v>0</v>
      </c>
      <c r="V621" s="6">
        <v>44308</v>
      </c>
      <c r="W621" s="7">
        <v>1.2767999999999999</v>
      </c>
      <c r="X621" s="9">
        <f t="shared" si="88"/>
        <v>-3.1318509238956779E-4</v>
      </c>
      <c r="Y621" s="6">
        <v>44308</v>
      </c>
      <c r="Z621" s="7">
        <v>1.1214999999999999</v>
      </c>
      <c r="AA621" s="9">
        <f t="shared" si="89"/>
        <v>-8.9158345221102887E-5</v>
      </c>
    </row>
    <row r="622" spans="1:27" x14ac:dyDescent="0.25">
      <c r="A622" s="6">
        <v>44315</v>
      </c>
      <c r="B622" s="7">
        <v>25035.3</v>
      </c>
      <c r="C622" s="9">
        <f t="shared" si="81"/>
        <v>1.7730390032566804E-3</v>
      </c>
      <c r="D622" s="6">
        <v>44328</v>
      </c>
      <c r="E622" s="7">
        <v>1778.1</v>
      </c>
      <c r="F622" s="9">
        <f t="shared" si="82"/>
        <v>-2.0416932942550613E-2</v>
      </c>
      <c r="G622" s="6">
        <v>44333</v>
      </c>
      <c r="H622" s="7">
        <v>2.6995</v>
      </c>
      <c r="I622" s="9">
        <f t="shared" si="83"/>
        <v>5.3254878593773196E-3</v>
      </c>
      <c r="J622" s="6">
        <v>44309</v>
      </c>
      <c r="K622" s="7">
        <v>1.1485000000000001</v>
      </c>
      <c r="L622" s="9">
        <f t="shared" si="84"/>
        <v>-1.7410986332373811E-4</v>
      </c>
      <c r="M622" s="6">
        <v>44333</v>
      </c>
      <c r="N622" s="7">
        <v>2.2431000000000001</v>
      </c>
      <c r="O622" s="9">
        <f t="shared" si="85"/>
        <v>-3.5652212665444622E-4</v>
      </c>
      <c r="P622" s="6">
        <v>44333</v>
      </c>
      <c r="Q622" s="7">
        <v>1.4984999999999999</v>
      </c>
      <c r="R622" s="9">
        <f t="shared" si="86"/>
        <v>3.3377837116151197E-4</v>
      </c>
      <c r="S622" s="6">
        <v>44309</v>
      </c>
      <c r="T622" s="7">
        <v>1.446</v>
      </c>
      <c r="U622" s="9">
        <f t="shared" si="87"/>
        <v>3.1913417510752999E-3</v>
      </c>
      <c r="V622" s="6">
        <v>44309</v>
      </c>
      <c r="W622" s="7">
        <v>1.2784</v>
      </c>
      <c r="X622" s="9">
        <f t="shared" si="88"/>
        <v>1.2531328320802364E-3</v>
      </c>
      <c r="Y622" s="6">
        <v>44309</v>
      </c>
      <c r="Z622" s="7">
        <v>1.1214999999999999</v>
      </c>
      <c r="AA622" s="9">
        <f t="shared" si="89"/>
        <v>0</v>
      </c>
    </row>
    <row r="623" spans="1:27" x14ac:dyDescent="0.25">
      <c r="A623" s="6">
        <v>44316</v>
      </c>
      <c r="B623" s="7">
        <v>24978.81</v>
      </c>
      <c r="C623" s="9">
        <f t="shared" si="81"/>
        <v>-2.2564139435116799E-3</v>
      </c>
      <c r="D623" s="6">
        <v>44330</v>
      </c>
      <c r="E623" s="7">
        <v>1814.69</v>
      </c>
      <c r="F623" s="9">
        <f t="shared" si="82"/>
        <v>2.0578145211180555E-2</v>
      </c>
      <c r="G623" s="6">
        <v>44334</v>
      </c>
      <c r="H623" s="7">
        <v>2.7164999999999999</v>
      </c>
      <c r="I623" s="9">
        <f t="shared" si="83"/>
        <v>6.2974624930542339E-3</v>
      </c>
      <c r="J623" s="6">
        <v>44312</v>
      </c>
      <c r="K623" s="7">
        <v>1.1485000000000001</v>
      </c>
      <c r="L623" s="9">
        <f t="shared" si="84"/>
        <v>0</v>
      </c>
      <c r="M623" s="6">
        <v>44334</v>
      </c>
      <c r="N623" s="7">
        <v>2.2431000000000001</v>
      </c>
      <c r="O623" s="9">
        <f t="shared" si="85"/>
        <v>0</v>
      </c>
      <c r="P623" s="6">
        <v>44334</v>
      </c>
      <c r="Q623" s="7">
        <v>1.4977</v>
      </c>
      <c r="R623" s="9">
        <f t="shared" si="86"/>
        <v>-5.3386720053380846E-4</v>
      </c>
      <c r="S623" s="6">
        <v>44312</v>
      </c>
      <c r="T623" s="7">
        <v>1.4476</v>
      </c>
      <c r="U623" s="9">
        <f t="shared" si="87"/>
        <v>1.1065006915629639E-3</v>
      </c>
      <c r="V623" s="6">
        <v>44312</v>
      </c>
      <c r="W623" s="7">
        <v>1.2788999999999999</v>
      </c>
      <c r="X623" s="9">
        <f t="shared" si="88"/>
        <v>3.9111389236541378E-4</v>
      </c>
      <c r="Y623" s="6">
        <v>44312</v>
      </c>
      <c r="Z623" s="7">
        <v>1.1216999999999999</v>
      </c>
      <c r="AA623" s="9">
        <f t="shared" si="89"/>
        <v>1.7833259028085421E-4</v>
      </c>
    </row>
    <row r="624" spans="1:27" x14ac:dyDescent="0.25">
      <c r="A624" s="6">
        <v>44319</v>
      </c>
      <c r="B624" s="7">
        <v>24894.01</v>
      </c>
      <c r="C624" s="9">
        <f t="shared" si="81"/>
        <v>-3.3948774981675629E-3</v>
      </c>
      <c r="D624" s="6">
        <v>44333</v>
      </c>
      <c r="E624" s="7">
        <v>1800.18</v>
      </c>
      <c r="F624" s="9">
        <f t="shared" si="82"/>
        <v>-7.9958560415277491E-3</v>
      </c>
      <c r="G624" s="6">
        <v>44335</v>
      </c>
      <c r="H624" s="7">
        <v>2.7065000000000001</v>
      </c>
      <c r="I624" s="9">
        <f t="shared" si="83"/>
        <v>-3.6812074360389425E-3</v>
      </c>
      <c r="J624" s="6">
        <v>44313</v>
      </c>
      <c r="K624" s="7">
        <v>1.1495</v>
      </c>
      <c r="L624" s="9">
        <f t="shared" si="84"/>
        <v>8.7070091423586396E-4</v>
      </c>
      <c r="M624" s="6">
        <v>44335</v>
      </c>
      <c r="N624" s="7">
        <v>2.2419000000000002</v>
      </c>
      <c r="O624" s="9">
        <f t="shared" si="85"/>
        <v>-5.3497392002134004E-4</v>
      </c>
      <c r="P624" s="6">
        <v>44335</v>
      </c>
      <c r="Q624" s="7">
        <v>1.4984999999999999</v>
      </c>
      <c r="R624" s="9">
        <f t="shared" si="86"/>
        <v>5.3415236696261728E-4</v>
      </c>
      <c r="S624" s="6">
        <v>44313</v>
      </c>
      <c r="T624" s="7">
        <v>1.4494</v>
      </c>
      <c r="U624" s="9">
        <f t="shared" si="87"/>
        <v>1.2434374136501961E-3</v>
      </c>
      <c r="V624" s="6">
        <v>44313</v>
      </c>
      <c r="W624" s="7">
        <v>1.2799</v>
      </c>
      <c r="X624" s="9">
        <f t="shared" si="88"/>
        <v>7.8192196418806162E-4</v>
      </c>
      <c r="Y624" s="6">
        <v>44313</v>
      </c>
      <c r="Z624" s="7">
        <v>1.1222000000000001</v>
      </c>
      <c r="AA624" s="9">
        <f t="shared" si="89"/>
        <v>4.457519835964759E-4</v>
      </c>
    </row>
    <row r="625" spans="1:27" x14ac:dyDescent="0.25">
      <c r="A625" s="6">
        <v>44320</v>
      </c>
      <c r="B625" s="7">
        <v>24614.43</v>
      </c>
      <c r="C625" s="9">
        <f t="shared" si="81"/>
        <v>-1.1230814159711437E-2</v>
      </c>
      <c r="D625" s="6">
        <v>44334</v>
      </c>
      <c r="E625" s="7">
        <v>1785.94</v>
      </c>
      <c r="F625" s="9">
        <f t="shared" si="82"/>
        <v>-7.9103200791032051E-3</v>
      </c>
      <c r="G625" s="6">
        <v>44336</v>
      </c>
      <c r="H625" s="7">
        <v>2.7423000000000002</v>
      </c>
      <c r="I625" s="9">
        <f t="shared" si="83"/>
        <v>1.3227415481248865E-2</v>
      </c>
      <c r="J625" s="6">
        <v>44314</v>
      </c>
      <c r="K625" s="7">
        <v>1.1498999999999999</v>
      </c>
      <c r="L625" s="9">
        <f t="shared" si="84"/>
        <v>3.4797738147016613E-4</v>
      </c>
      <c r="M625" s="6">
        <v>44336</v>
      </c>
      <c r="N625" s="7">
        <v>2.2425999999999999</v>
      </c>
      <c r="O625" s="9">
        <f t="shared" si="85"/>
        <v>3.1223515767862114E-4</v>
      </c>
      <c r="P625" s="6">
        <v>44336</v>
      </c>
      <c r="Q625" s="7">
        <v>1.5024999999999999</v>
      </c>
      <c r="R625" s="9">
        <f t="shared" si="86"/>
        <v>2.6693360026693383E-3</v>
      </c>
      <c r="S625" s="6">
        <v>44314</v>
      </c>
      <c r="T625" s="7">
        <v>1.4536</v>
      </c>
      <c r="U625" s="9">
        <f t="shared" si="87"/>
        <v>2.8977507934317519E-3</v>
      </c>
      <c r="V625" s="6">
        <v>44314</v>
      </c>
      <c r="W625" s="7">
        <v>1.2819</v>
      </c>
      <c r="X625" s="9">
        <f t="shared" si="88"/>
        <v>1.5626220798499895E-3</v>
      </c>
      <c r="Y625" s="6">
        <v>44314</v>
      </c>
      <c r="Z625" s="7">
        <v>1.1228</v>
      </c>
      <c r="AA625" s="9">
        <f t="shared" si="89"/>
        <v>5.346640527534609E-4</v>
      </c>
    </row>
    <row r="626" spans="1:27" x14ac:dyDescent="0.25">
      <c r="A626" s="6">
        <v>44321</v>
      </c>
      <c r="B626" s="7">
        <v>24753.31</v>
      </c>
      <c r="C626" s="9">
        <f t="shared" si="81"/>
        <v>5.6422188122983554E-3</v>
      </c>
      <c r="D626" s="6">
        <v>44335</v>
      </c>
      <c r="E626" s="7">
        <v>1791.81</v>
      </c>
      <c r="F626" s="9">
        <f t="shared" si="82"/>
        <v>3.2867845504327641E-3</v>
      </c>
      <c r="G626" s="6">
        <v>44337</v>
      </c>
      <c r="H626" s="7">
        <v>2.7511999999999999</v>
      </c>
      <c r="I626" s="9">
        <f t="shared" si="83"/>
        <v>3.2454508988803872E-3</v>
      </c>
      <c r="J626" s="6">
        <v>44315</v>
      </c>
      <c r="K626" s="7">
        <v>1.1495</v>
      </c>
      <c r="L626" s="9">
        <f t="shared" si="84"/>
        <v>-3.4785633533346896E-4</v>
      </c>
      <c r="M626" s="6">
        <v>44337</v>
      </c>
      <c r="N626" s="7">
        <v>2.2416999999999998</v>
      </c>
      <c r="O626" s="9">
        <f t="shared" si="85"/>
        <v>-4.0131989654870374E-4</v>
      </c>
      <c r="P626" s="6">
        <v>44337</v>
      </c>
      <c r="Q626" s="7">
        <v>1.5026000000000002</v>
      </c>
      <c r="R626" s="9">
        <f t="shared" si="86"/>
        <v>6.6555740432752765E-5</v>
      </c>
      <c r="S626" s="6">
        <v>44315</v>
      </c>
      <c r="T626" s="7">
        <v>1.4515</v>
      </c>
      <c r="U626" s="9">
        <f t="shared" si="87"/>
        <v>-1.4446890478811165E-3</v>
      </c>
      <c r="V626" s="6">
        <v>44315</v>
      </c>
      <c r="W626" s="7">
        <v>1.2807999999999999</v>
      </c>
      <c r="X626" s="9">
        <f t="shared" si="88"/>
        <v>-8.5810125594828058E-4</v>
      </c>
      <c r="Y626" s="6">
        <v>44315</v>
      </c>
      <c r="Z626" s="7">
        <v>1.1226</v>
      </c>
      <c r="AA626" s="9">
        <f t="shared" si="89"/>
        <v>-1.7812611328818842E-4</v>
      </c>
    </row>
    <row r="627" spans="1:27" x14ac:dyDescent="0.25">
      <c r="A627" s="6">
        <v>44322</v>
      </c>
      <c r="B627" s="7">
        <v>24685.97</v>
      </c>
      <c r="C627" s="9">
        <f t="shared" si="81"/>
        <v>-2.7204442557379254E-3</v>
      </c>
      <c r="D627" s="6">
        <v>44336</v>
      </c>
      <c r="E627" s="7">
        <v>1826.21</v>
      </c>
      <c r="F627" s="9">
        <f t="shared" si="82"/>
        <v>1.9198464122870223E-2</v>
      </c>
      <c r="G627" s="6">
        <v>44340</v>
      </c>
      <c r="H627" s="7">
        <v>2.7635999999999998</v>
      </c>
      <c r="I627" s="9">
        <f t="shared" si="83"/>
        <v>4.5071241640011516E-3</v>
      </c>
      <c r="J627" s="6">
        <v>44316</v>
      </c>
      <c r="K627" s="7">
        <v>1.1499999999999999</v>
      </c>
      <c r="L627" s="9">
        <f t="shared" si="84"/>
        <v>4.3497172683770768E-4</v>
      </c>
      <c r="M627" s="6">
        <v>44340</v>
      </c>
      <c r="N627" s="7">
        <v>2.2423000000000002</v>
      </c>
      <c r="O627" s="9">
        <f t="shared" si="85"/>
        <v>2.6765401257990726E-4</v>
      </c>
      <c r="P627" s="6">
        <v>44340</v>
      </c>
      <c r="Q627" s="7">
        <v>1.5028999999999999</v>
      </c>
      <c r="R627" s="9">
        <f t="shared" si="86"/>
        <v>1.9965393318231391E-4</v>
      </c>
      <c r="S627" s="6">
        <v>44316</v>
      </c>
      <c r="T627" s="7">
        <v>1.4479</v>
      </c>
      <c r="U627" s="9">
        <f t="shared" si="87"/>
        <v>-2.4801929038925576E-3</v>
      </c>
      <c r="V627" s="6">
        <v>44316</v>
      </c>
      <c r="W627" s="7">
        <v>1.2801</v>
      </c>
      <c r="X627" s="9">
        <f t="shared" si="88"/>
        <v>-5.4653341661455566E-4</v>
      </c>
      <c r="Y627" s="6">
        <v>44316</v>
      </c>
      <c r="Z627" s="7">
        <v>1.1228</v>
      </c>
      <c r="AA627" s="9">
        <f t="shared" si="89"/>
        <v>1.7815784785317831E-4</v>
      </c>
    </row>
    <row r="628" spans="1:27" x14ac:dyDescent="0.25">
      <c r="A628" s="6">
        <v>44323</v>
      </c>
      <c r="B628" s="7">
        <v>24851.42</v>
      </c>
      <c r="C628" s="9">
        <f t="shared" si="81"/>
        <v>6.7021875178490892E-3</v>
      </c>
      <c r="D628" s="6">
        <v>44337</v>
      </c>
      <c r="E628" s="7">
        <v>1825.51</v>
      </c>
      <c r="F628" s="9">
        <f t="shared" si="82"/>
        <v>-3.8330750570856882E-4</v>
      </c>
      <c r="G628" s="6">
        <v>44341</v>
      </c>
      <c r="H628" s="7">
        <v>2.7667999999999999</v>
      </c>
      <c r="I628" s="9">
        <f t="shared" si="83"/>
        <v>1.1579099724996714E-3</v>
      </c>
      <c r="J628" s="6">
        <v>44319</v>
      </c>
      <c r="K628" s="7">
        <v>1.1496</v>
      </c>
      <c r="L628" s="9">
        <f t="shared" si="84"/>
        <v>-3.4782608695648344E-4</v>
      </c>
      <c r="M628" s="6">
        <v>44341</v>
      </c>
      <c r="N628" s="7">
        <v>2.2433999999999998</v>
      </c>
      <c r="O628" s="9">
        <f t="shared" si="85"/>
        <v>4.9056772064382849E-4</v>
      </c>
      <c r="P628" s="6">
        <v>44341</v>
      </c>
      <c r="Q628" s="7">
        <v>1.5011999999999999</v>
      </c>
      <c r="R628" s="9">
        <f t="shared" si="86"/>
        <v>-1.1311464501963103E-3</v>
      </c>
      <c r="S628" s="6">
        <v>44320</v>
      </c>
      <c r="T628" s="7">
        <v>1.4428000000000001</v>
      </c>
      <c r="U628" s="9">
        <f t="shared" si="87"/>
        <v>-3.5223427032252796E-3</v>
      </c>
      <c r="V628" s="6">
        <v>44320</v>
      </c>
      <c r="W628" s="7">
        <v>1.2784</v>
      </c>
      <c r="X628" s="9">
        <f t="shared" si="88"/>
        <v>-1.3280212483400007E-3</v>
      </c>
      <c r="Y628" s="6">
        <v>44320</v>
      </c>
      <c r="Z628" s="7">
        <v>1.1228</v>
      </c>
      <c r="AA628" s="9">
        <f t="shared" si="89"/>
        <v>0</v>
      </c>
    </row>
    <row r="629" spans="1:27" x14ac:dyDescent="0.25">
      <c r="A629" s="6">
        <v>44326</v>
      </c>
      <c r="B629" s="7">
        <v>24510.799999999999</v>
      </c>
      <c r="C629" s="9">
        <f t="shared" si="81"/>
        <v>-1.3706259038718874E-2</v>
      </c>
      <c r="D629" s="6">
        <v>44341</v>
      </c>
      <c r="E629" s="7">
        <v>1836.01</v>
      </c>
      <c r="F629" s="9">
        <f t="shared" si="82"/>
        <v>5.7518173003708551E-3</v>
      </c>
      <c r="G629" s="6">
        <v>44342</v>
      </c>
      <c r="H629" s="7">
        <v>2.7660999999999998</v>
      </c>
      <c r="I629" s="9">
        <f t="shared" si="83"/>
        <v>-2.5299985542870645E-4</v>
      </c>
      <c r="J629" s="6">
        <v>44320</v>
      </c>
      <c r="K629" s="7">
        <v>1.1504000000000001</v>
      </c>
      <c r="L629" s="9">
        <f t="shared" si="84"/>
        <v>6.9589422407805664E-4</v>
      </c>
      <c r="M629" s="6">
        <v>44342</v>
      </c>
      <c r="N629" s="7">
        <v>2.2446999999999999</v>
      </c>
      <c r="O629" s="9">
        <f t="shared" si="85"/>
        <v>5.7947757867526028E-4</v>
      </c>
      <c r="P629" s="6">
        <v>44342</v>
      </c>
      <c r="Q629" s="7">
        <v>1.5019</v>
      </c>
      <c r="R629" s="9">
        <f t="shared" si="86"/>
        <v>4.6629363176135428E-4</v>
      </c>
      <c r="S629" s="6">
        <v>44321</v>
      </c>
      <c r="T629" s="7">
        <v>1.4489000000000001</v>
      </c>
      <c r="U629" s="9">
        <f t="shared" si="87"/>
        <v>4.2278902134737966E-3</v>
      </c>
      <c r="V629" s="6">
        <v>44321</v>
      </c>
      <c r="W629" s="7">
        <v>1.2802</v>
      </c>
      <c r="X629" s="9">
        <f t="shared" si="88"/>
        <v>1.4080100125156631E-3</v>
      </c>
      <c r="Y629" s="6">
        <v>44321</v>
      </c>
      <c r="Z629" s="7">
        <v>1.1228</v>
      </c>
      <c r="AA629" s="9">
        <f t="shared" si="89"/>
        <v>0</v>
      </c>
    </row>
    <row r="630" spans="1:27" x14ac:dyDescent="0.25">
      <c r="A630" s="6">
        <v>44327</v>
      </c>
      <c r="B630" s="7">
        <v>24213.3</v>
      </c>
      <c r="C630" s="9">
        <f t="shared" si="81"/>
        <v>-1.2137506731726424E-2</v>
      </c>
      <c r="D630" s="6">
        <v>44342</v>
      </c>
      <c r="E630" s="7">
        <v>1851.43</v>
      </c>
      <c r="F630" s="9">
        <f t="shared" si="82"/>
        <v>8.3986470661924894E-3</v>
      </c>
      <c r="G630" s="6">
        <v>44343</v>
      </c>
      <c r="H630" s="7">
        <v>2.7692999999999999</v>
      </c>
      <c r="I630" s="9">
        <f t="shared" si="83"/>
        <v>1.1568634539604829E-3</v>
      </c>
      <c r="J630" s="6">
        <v>44321</v>
      </c>
      <c r="K630" s="7">
        <v>1.1503000000000001</v>
      </c>
      <c r="L630" s="9">
        <f t="shared" si="84"/>
        <v>-8.6926286509030748E-5</v>
      </c>
      <c r="M630" s="6">
        <v>44343</v>
      </c>
      <c r="N630" s="7">
        <v>2.2448000000000001</v>
      </c>
      <c r="O630" s="9">
        <f t="shared" si="85"/>
        <v>4.4549382991139586E-5</v>
      </c>
      <c r="P630" s="6">
        <v>44343</v>
      </c>
      <c r="Q630" s="7">
        <v>1.5028999999999999</v>
      </c>
      <c r="R630" s="9">
        <f t="shared" si="86"/>
        <v>6.6582329049862826E-4</v>
      </c>
      <c r="S630" s="6">
        <v>44322</v>
      </c>
      <c r="T630" s="7">
        <v>1.4519</v>
      </c>
      <c r="U630" s="9">
        <f t="shared" si="87"/>
        <v>2.0705362688935684E-3</v>
      </c>
      <c r="V630" s="6">
        <v>44322</v>
      </c>
      <c r="W630" s="7">
        <v>1.2813000000000001</v>
      </c>
      <c r="X630" s="9">
        <f t="shared" si="88"/>
        <v>8.5924074363388607E-4</v>
      </c>
      <c r="Y630" s="6">
        <v>44322</v>
      </c>
      <c r="Z630" s="7">
        <v>1.1228</v>
      </c>
      <c r="AA630" s="9">
        <f t="shared" si="89"/>
        <v>0</v>
      </c>
    </row>
    <row r="631" spans="1:27" x14ac:dyDescent="0.25">
      <c r="A631" s="6">
        <v>44328</v>
      </c>
      <c r="B631" s="7">
        <v>23906.73</v>
      </c>
      <c r="C631" s="9">
        <f t="shared" si="81"/>
        <v>-1.2661223377234814E-2</v>
      </c>
      <c r="D631" s="6">
        <v>44343</v>
      </c>
      <c r="E631" s="7">
        <v>1849.26</v>
      </c>
      <c r="F631" s="9">
        <f t="shared" si="82"/>
        <v>-1.1720669968619244E-3</v>
      </c>
      <c r="G631" s="6">
        <v>44344</v>
      </c>
      <c r="H631" s="7">
        <v>2.7961</v>
      </c>
      <c r="I631" s="9">
        <f t="shared" si="83"/>
        <v>9.6775358393818497E-3</v>
      </c>
      <c r="J631" s="6">
        <v>44322</v>
      </c>
      <c r="K631" s="7">
        <v>1.1498999999999999</v>
      </c>
      <c r="L631" s="9">
        <f t="shared" si="84"/>
        <v>-3.4773537338101188E-4</v>
      </c>
      <c r="M631" s="6">
        <v>44344</v>
      </c>
      <c r="N631" s="7">
        <v>2.2454000000000001</v>
      </c>
      <c r="O631" s="9">
        <f t="shared" si="85"/>
        <v>2.6728439059155997E-4</v>
      </c>
      <c r="P631" s="6">
        <v>44344</v>
      </c>
      <c r="Q631" s="7">
        <v>1.5034999999999998</v>
      </c>
      <c r="R631" s="9">
        <f t="shared" si="86"/>
        <v>3.9922815889276332E-4</v>
      </c>
      <c r="S631" s="6">
        <v>44323</v>
      </c>
      <c r="T631" s="7">
        <v>1.4563999999999999</v>
      </c>
      <c r="U631" s="9">
        <f t="shared" si="87"/>
        <v>3.0993870101246289E-3</v>
      </c>
      <c r="V631" s="6">
        <v>44323</v>
      </c>
      <c r="W631" s="7">
        <v>1.2827</v>
      </c>
      <c r="X631" s="9">
        <f t="shared" si="88"/>
        <v>1.0926402872081836E-3</v>
      </c>
      <c r="Y631" s="6">
        <v>44323</v>
      </c>
      <c r="Z631" s="7">
        <v>1.1228</v>
      </c>
      <c r="AA631" s="9">
        <f t="shared" si="89"/>
        <v>0</v>
      </c>
    </row>
    <row r="632" spans="1:27" x14ac:dyDescent="0.25">
      <c r="A632" s="6">
        <v>44329</v>
      </c>
      <c r="B632" s="7">
        <v>24150.68</v>
      </c>
      <c r="C632" s="9">
        <f t="shared" si="81"/>
        <v>1.0204239559320774E-2</v>
      </c>
      <c r="D632" s="6">
        <v>44344</v>
      </c>
      <c r="E632" s="7">
        <v>1862.37</v>
      </c>
      <c r="F632" s="9">
        <f t="shared" si="82"/>
        <v>7.0893222153725812E-3</v>
      </c>
      <c r="G632" s="6">
        <v>44347</v>
      </c>
      <c r="H632" s="7">
        <v>2.7972999999999999</v>
      </c>
      <c r="I632" s="9">
        <f t="shared" si="83"/>
        <v>4.2916919995703582E-4</v>
      </c>
      <c r="J632" s="6">
        <v>44323</v>
      </c>
      <c r="K632" s="7">
        <v>1.1493</v>
      </c>
      <c r="L632" s="9">
        <f t="shared" si="84"/>
        <v>-5.2178450300020341E-4</v>
      </c>
      <c r="M632" s="6">
        <v>44347</v>
      </c>
      <c r="N632" s="7">
        <v>2.2456999999999998</v>
      </c>
      <c r="O632" s="9">
        <f t="shared" si="85"/>
        <v>1.3360648436792772E-4</v>
      </c>
      <c r="P632" s="6">
        <v>44347</v>
      </c>
      <c r="Q632" s="7">
        <v>1.5038</v>
      </c>
      <c r="R632" s="9">
        <f t="shared" si="86"/>
        <v>1.9953441968752181E-4</v>
      </c>
      <c r="S632" s="6">
        <v>44326</v>
      </c>
      <c r="T632" s="7">
        <v>1.4509000000000001</v>
      </c>
      <c r="U632" s="9">
        <f t="shared" si="87"/>
        <v>-3.7764350453171097E-3</v>
      </c>
      <c r="V632" s="6">
        <v>44326</v>
      </c>
      <c r="W632" s="7">
        <v>1.2798</v>
      </c>
      <c r="X632" s="9">
        <f t="shared" si="88"/>
        <v>-2.2608560068604526E-3</v>
      </c>
      <c r="Y632" s="6">
        <v>44326</v>
      </c>
      <c r="Z632" s="7">
        <v>1.1220000000000001</v>
      </c>
      <c r="AA632" s="9">
        <f t="shared" si="89"/>
        <v>-7.1250445315275369E-4</v>
      </c>
    </row>
    <row r="633" spans="1:27" x14ac:dyDescent="0.25">
      <c r="A633" s="6">
        <v>44330</v>
      </c>
      <c r="B633" s="7">
        <v>24439.93</v>
      </c>
      <c r="C633" s="9">
        <f t="shared" si="81"/>
        <v>1.1976888435439498E-2</v>
      </c>
      <c r="D633" s="6">
        <v>44347</v>
      </c>
      <c r="E633" s="7">
        <v>1851.54</v>
      </c>
      <c r="F633" s="9">
        <f t="shared" si="82"/>
        <v>-5.8151709918007315E-3</v>
      </c>
      <c r="G633" s="6">
        <v>44348</v>
      </c>
      <c r="H633" s="7">
        <v>2.8138000000000001</v>
      </c>
      <c r="I633" s="9">
        <f t="shared" si="83"/>
        <v>5.8985450255604269E-3</v>
      </c>
      <c r="J633" s="6">
        <v>44326</v>
      </c>
      <c r="K633" s="7">
        <v>1.1492</v>
      </c>
      <c r="L633" s="9">
        <f t="shared" si="84"/>
        <v>-8.70094840337501E-5</v>
      </c>
      <c r="M633" s="6">
        <v>44348</v>
      </c>
      <c r="N633" s="7">
        <v>2.2458999999999998</v>
      </c>
      <c r="O633" s="9">
        <f t="shared" si="85"/>
        <v>8.9059090706674081E-5</v>
      </c>
      <c r="P633" s="6">
        <v>44348</v>
      </c>
      <c r="Q633" s="7">
        <v>1.5038</v>
      </c>
      <c r="R633" s="9">
        <f t="shared" si="86"/>
        <v>0</v>
      </c>
      <c r="S633" s="6">
        <v>44327</v>
      </c>
      <c r="T633" s="7">
        <v>1.4386000000000001</v>
      </c>
      <c r="U633" s="9">
        <f t="shared" si="87"/>
        <v>-8.4774967261699481E-3</v>
      </c>
      <c r="V633" s="6">
        <v>44327</v>
      </c>
      <c r="W633" s="7">
        <v>1.2751999999999999</v>
      </c>
      <c r="X633" s="9">
        <f t="shared" si="88"/>
        <v>-3.5943116111893728E-3</v>
      </c>
      <c r="Y633" s="6">
        <v>44327</v>
      </c>
      <c r="Z633" s="7">
        <v>1.1211</v>
      </c>
      <c r="AA633" s="9">
        <f t="shared" si="89"/>
        <v>-8.021390374332646E-4</v>
      </c>
    </row>
    <row r="634" spans="1:27" x14ac:dyDescent="0.25">
      <c r="A634" s="6">
        <v>44333</v>
      </c>
      <c r="B634" s="7">
        <v>24304.27</v>
      </c>
      <c r="C634" s="9">
        <f t="shared" si="81"/>
        <v>-5.550752395771995E-3</v>
      </c>
      <c r="D634" s="6">
        <v>44348</v>
      </c>
      <c r="E634" s="7">
        <v>1844.91</v>
      </c>
      <c r="F634" s="9">
        <f t="shared" si="82"/>
        <v>-3.5808030072263532E-3</v>
      </c>
      <c r="G634" s="6">
        <v>44349</v>
      </c>
      <c r="H634" s="7">
        <v>2.8311999999999999</v>
      </c>
      <c r="I634" s="9">
        <f t="shared" si="83"/>
        <v>6.1838083730186436E-3</v>
      </c>
      <c r="J634" s="6">
        <v>44327</v>
      </c>
      <c r="K634" s="7">
        <v>1.1488</v>
      </c>
      <c r="L634" s="9">
        <f t="shared" si="84"/>
        <v>-3.4806822137135044E-4</v>
      </c>
      <c r="M634" s="6">
        <v>44349</v>
      </c>
      <c r="N634" s="7">
        <v>2.2471000000000001</v>
      </c>
      <c r="O634" s="9">
        <f t="shared" si="85"/>
        <v>5.3430695934828442E-4</v>
      </c>
      <c r="P634" s="6">
        <v>44349</v>
      </c>
      <c r="Q634" s="7">
        <v>1.5049000000000001</v>
      </c>
      <c r="R634" s="9">
        <f t="shared" si="86"/>
        <v>7.3148025003331616E-4</v>
      </c>
      <c r="S634" s="6">
        <v>44328</v>
      </c>
      <c r="T634" s="7">
        <v>1.43</v>
      </c>
      <c r="U634" s="9">
        <f t="shared" si="87"/>
        <v>-5.9780341999166988E-3</v>
      </c>
      <c r="V634" s="6">
        <v>44328</v>
      </c>
      <c r="W634" s="7">
        <v>1.2717000000000001</v>
      </c>
      <c r="X634" s="9">
        <f t="shared" si="88"/>
        <v>-2.7446675031366349E-3</v>
      </c>
      <c r="Y634" s="6">
        <v>44328</v>
      </c>
      <c r="Z634" s="7">
        <v>1.1205000000000001</v>
      </c>
      <c r="AA634" s="9">
        <f t="shared" si="89"/>
        <v>-5.3518865400047631E-4</v>
      </c>
    </row>
    <row r="635" spans="1:27" x14ac:dyDescent="0.25">
      <c r="A635" s="6">
        <v>44334</v>
      </c>
      <c r="B635" s="7">
        <v>24197.360000000001</v>
      </c>
      <c r="C635" s="9">
        <f t="shared" si="81"/>
        <v>-4.3988155167795561E-3</v>
      </c>
      <c r="D635" s="6">
        <v>44349</v>
      </c>
      <c r="E635" s="7">
        <v>1857.26</v>
      </c>
      <c r="F635" s="9">
        <f t="shared" si="82"/>
        <v>6.6940934788146354E-3</v>
      </c>
      <c r="G635" s="6">
        <v>44350</v>
      </c>
      <c r="H635" s="7">
        <v>2.8380000000000001</v>
      </c>
      <c r="I635" s="9">
        <f t="shared" si="83"/>
        <v>2.4018084204578058E-3</v>
      </c>
      <c r="J635" s="6">
        <v>44328</v>
      </c>
      <c r="K635" s="7">
        <v>1.1484000000000001</v>
      </c>
      <c r="L635" s="9">
        <f t="shared" si="84"/>
        <v>-3.4818941504174435E-4</v>
      </c>
      <c r="M635" s="6">
        <v>44350</v>
      </c>
      <c r="N635" s="7">
        <v>2.2473999999999998</v>
      </c>
      <c r="O635" s="9">
        <f t="shared" si="85"/>
        <v>1.3350540696886872E-4</v>
      </c>
      <c r="P635" s="6">
        <v>44350</v>
      </c>
      <c r="Q635" s="7">
        <v>1.5053000000000001</v>
      </c>
      <c r="R635" s="9">
        <f t="shared" si="86"/>
        <v>2.6579839191969958E-4</v>
      </c>
      <c r="S635" s="6">
        <v>44329</v>
      </c>
      <c r="T635" s="7">
        <v>1.4322999999999999</v>
      </c>
      <c r="U635" s="9">
        <f t="shared" si="87"/>
        <v>1.6083916083915867E-3</v>
      </c>
      <c r="V635" s="6">
        <v>44329</v>
      </c>
      <c r="W635" s="7">
        <v>1.2730999999999999</v>
      </c>
      <c r="X635" s="9">
        <f t="shared" si="88"/>
        <v>1.1008885743491749E-3</v>
      </c>
      <c r="Y635" s="6">
        <v>44329</v>
      </c>
      <c r="Z635" s="7">
        <v>1.121</v>
      </c>
      <c r="AA635" s="9">
        <f t="shared" si="89"/>
        <v>4.4622936189196331E-4</v>
      </c>
    </row>
    <row r="636" spans="1:27" x14ac:dyDescent="0.25">
      <c r="A636" s="6">
        <v>44335</v>
      </c>
      <c r="B636" s="7">
        <v>24111.72</v>
      </c>
      <c r="C636" s="9">
        <f t="shared" si="81"/>
        <v>-3.5392290729236338E-3</v>
      </c>
      <c r="D636" s="6">
        <v>44350</v>
      </c>
      <c r="E636" s="7">
        <v>1851.45</v>
      </c>
      <c r="F636" s="9">
        <f t="shared" si="82"/>
        <v>-3.1282642171801176E-3</v>
      </c>
      <c r="G636" s="6">
        <v>44351</v>
      </c>
      <c r="H636" s="7">
        <v>2.8506999999999998</v>
      </c>
      <c r="I636" s="9">
        <f t="shared" si="83"/>
        <v>4.474982381959024E-3</v>
      </c>
      <c r="J636" s="6">
        <v>44329</v>
      </c>
      <c r="K636" s="7">
        <v>1.1477999999999999</v>
      </c>
      <c r="L636" s="9">
        <f t="shared" si="84"/>
        <v>-5.2246603970755481E-4</v>
      </c>
      <c r="M636" s="6">
        <v>44351</v>
      </c>
      <c r="N636" s="7">
        <v>2.2481</v>
      </c>
      <c r="O636" s="9">
        <f t="shared" si="85"/>
        <v>3.1147103319397747E-4</v>
      </c>
      <c r="P636" s="6">
        <v>44351</v>
      </c>
      <c r="Q636" s="7">
        <v>1.5044999999999999</v>
      </c>
      <c r="R636" s="9">
        <f t="shared" si="86"/>
        <v>-5.3145552381593964E-4</v>
      </c>
      <c r="S636" s="6">
        <v>44330</v>
      </c>
      <c r="T636" s="7">
        <v>1.4419999999999999</v>
      </c>
      <c r="U636" s="9">
        <f t="shared" si="87"/>
        <v>6.7723242337499427E-3</v>
      </c>
      <c r="V636" s="6">
        <v>44330</v>
      </c>
      <c r="W636" s="7">
        <v>1.2765</v>
      </c>
      <c r="X636" s="9">
        <f t="shared" si="88"/>
        <v>2.6706464535386615E-3</v>
      </c>
      <c r="Y636" s="6">
        <v>44330</v>
      </c>
      <c r="Z636" s="7">
        <v>1.1215999999999999</v>
      </c>
      <c r="AA636" s="9">
        <f t="shared" si="89"/>
        <v>5.352363960748742E-4</v>
      </c>
    </row>
    <row r="637" spans="1:27" x14ac:dyDescent="0.25">
      <c r="A637" s="6">
        <v>44336</v>
      </c>
      <c r="B637" s="7">
        <v>24465.74</v>
      </c>
      <c r="C637" s="9">
        <f t="shared" si="81"/>
        <v>1.4682486359330666E-2</v>
      </c>
      <c r="D637" s="6">
        <v>44351</v>
      </c>
      <c r="E637" s="7">
        <v>1870.76</v>
      </c>
      <c r="F637" s="9">
        <f t="shared" si="82"/>
        <v>1.0429663236922383E-2</v>
      </c>
      <c r="G637" s="6">
        <v>44355</v>
      </c>
      <c r="H637" s="7">
        <v>2.8336000000000001</v>
      </c>
      <c r="I637" s="9">
        <f t="shared" si="83"/>
        <v>-5.998526677658004E-3</v>
      </c>
      <c r="J637" s="6">
        <v>44330</v>
      </c>
      <c r="K637" s="7">
        <v>1.1485000000000001</v>
      </c>
      <c r="L637" s="9">
        <f t="shared" si="84"/>
        <v>6.098623453564602E-4</v>
      </c>
      <c r="M637" s="6">
        <v>44355</v>
      </c>
      <c r="N637" s="7">
        <v>2.2492999999999999</v>
      </c>
      <c r="O637" s="9">
        <f t="shared" si="85"/>
        <v>5.3378408433782658E-4</v>
      </c>
      <c r="P637" s="6">
        <v>44355</v>
      </c>
      <c r="Q637" s="7">
        <v>1.5051999999999999</v>
      </c>
      <c r="R637" s="9">
        <f t="shared" si="86"/>
        <v>4.6527085410430236E-4</v>
      </c>
      <c r="S637" s="6">
        <v>44333</v>
      </c>
      <c r="T637" s="7">
        <v>1.4437</v>
      </c>
      <c r="U637" s="9">
        <f t="shared" si="87"/>
        <v>1.1789181692094556E-3</v>
      </c>
      <c r="V637" s="6">
        <v>44333</v>
      </c>
      <c r="W637" s="7">
        <v>1.2768999999999999</v>
      </c>
      <c r="X637" s="9">
        <f t="shared" si="88"/>
        <v>3.1335683509593103E-4</v>
      </c>
      <c r="Y637" s="6">
        <v>44333</v>
      </c>
      <c r="Z637" s="7">
        <v>1.1212</v>
      </c>
      <c r="AA637" s="9">
        <f t="shared" si="89"/>
        <v>-3.5663338088441155E-4</v>
      </c>
    </row>
    <row r="638" spans="1:27" x14ac:dyDescent="0.25">
      <c r="A638" s="6">
        <v>44337</v>
      </c>
      <c r="B638" s="7">
        <v>24575.07</v>
      </c>
      <c r="C638" s="9">
        <f t="shared" si="81"/>
        <v>4.468697860763586E-3</v>
      </c>
      <c r="D638" s="6">
        <v>44354</v>
      </c>
      <c r="E638" s="7">
        <v>1873.61</v>
      </c>
      <c r="F638" s="9">
        <f t="shared" si="82"/>
        <v>1.5234450169983905E-3</v>
      </c>
      <c r="G638" s="6">
        <v>44356</v>
      </c>
      <c r="H638" s="7">
        <v>2.8277000000000001</v>
      </c>
      <c r="I638" s="9">
        <f t="shared" si="83"/>
        <v>-2.0821569734613271E-3</v>
      </c>
      <c r="J638" s="6">
        <v>44333</v>
      </c>
      <c r="K638" s="7">
        <v>1.1475</v>
      </c>
      <c r="L638" s="9">
        <f t="shared" si="84"/>
        <v>-8.7070091423605738E-4</v>
      </c>
      <c r="M638" s="6">
        <v>44356</v>
      </c>
      <c r="N638" s="7">
        <v>2.2490999999999999</v>
      </c>
      <c r="O638" s="9">
        <f t="shared" si="85"/>
        <v>-8.8916551816110777E-5</v>
      </c>
      <c r="P638" s="6">
        <v>44356</v>
      </c>
      <c r="Q638" s="7">
        <v>1.5057</v>
      </c>
      <c r="R638" s="9">
        <f t="shared" si="86"/>
        <v>3.321817698645808E-4</v>
      </c>
      <c r="S638" s="6">
        <v>44334</v>
      </c>
      <c r="T638" s="7">
        <v>1.4443999999999999</v>
      </c>
      <c r="U638" s="9">
        <f t="shared" si="87"/>
        <v>4.8486527671948669E-4</v>
      </c>
      <c r="V638" s="6">
        <v>44334</v>
      </c>
      <c r="W638" s="7">
        <v>1.2766999999999999</v>
      </c>
      <c r="X638" s="9">
        <f t="shared" si="88"/>
        <v>-1.5662933667474194E-4</v>
      </c>
      <c r="Y638" s="6">
        <v>44334</v>
      </c>
      <c r="Z638" s="7">
        <v>1.1211</v>
      </c>
      <c r="AA638" s="9">
        <f t="shared" si="89"/>
        <v>-8.9190153407054033E-5</v>
      </c>
    </row>
    <row r="639" spans="1:27" x14ac:dyDescent="0.25">
      <c r="A639" s="6">
        <v>44340</v>
      </c>
      <c r="B639" s="7">
        <v>24704.92</v>
      </c>
      <c r="C639" s="9">
        <f t="shared" si="81"/>
        <v>5.2838099749054042E-3</v>
      </c>
      <c r="D639" s="6">
        <v>44355</v>
      </c>
      <c r="E639" s="7">
        <v>1873.25</v>
      </c>
      <c r="F639" s="9">
        <f t="shared" si="82"/>
        <v>-1.921424415966503E-4</v>
      </c>
      <c r="G639" s="6">
        <v>44357</v>
      </c>
      <c r="H639" s="7">
        <v>2.8386</v>
      </c>
      <c r="I639" s="9">
        <f t="shared" si="83"/>
        <v>3.8547229196873463E-3</v>
      </c>
      <c r="J639" s="6">
        <v>44334</v>
      </c>
      <c r="K639" s="7">
        <v>1.1475</v>
      </c>
      <c r="L639" s="9">
        <f t="shared" si="84"/>
        <v>0</v>
      </c>
      <c r="M639" s="6">
        <v>44357</v>
      </c>
      <c r="N639" s="7">
        <v>2.2488999999999999</v>
      </c>
      <c r="O639" s="9">
        <f t="shared" si="85"/>
        <v>-8.8924458672348045E-5</v>
      </c>
      <c r="P639" s="6">
        <v>44357</v>
      </c>
      <c r="Q639" s="7">
        <v>1.5061</v>
      </c>
      <c r="R639" s="9">
        <f t="shared" si="86"/>
        <v>2.6565716942283051E-4</v>
      </c>
      <c r="S639" s="6">
        <v>44335</v>
      </c>
      <c r="T639" s="7">
        <v>1.4369000000000001</v>
      </c>
      <c r="U639" s="9">
        <f t="shared" si="87"/>
        <v>-5.1924674605371372E-3</v>
      </c>
      <c r="V639" s="6">
        <v>44335</v>
      </c>
      <c r="W639" s="7">
        <v>1.2739</v>
      </c>
      <c r="X639" s="9">
        <f t="shared" si="88"/>
        <v>-2.1931542257381639E-3</v>
      </c>
      <c r="Y639" s="6">
        <v>44335</v>
      </c>
      <c r="Z639" s="7">
        <v>1.1206</v>
      </c>
      <c r="AA639" s="9">
        <f t="shared" si="89"/>
        <v>-4.4599054500039687E-4</v>
      </c>
    </row>
    <row r="640" spans="1:27" x14ac:dyDescent="0.25">
      <c r="A640" s="6">
        <v>44341</v>
      </c>
      <c r="B640" s="7">
        <v>24739.65</v>
      </c>
      <c r="C640" s="9">
        <f t="shared" si="81"/>
        <v>1.4057928542170225E-3</v>
      </c>
      <c r="D640" s="6">
        <v>44356</v>
      </c>
      <c r="E640" s="7">
        <v>1869.66</v>
      </c>
      <c r="F640" s="9">
        <f t="shared" si="82"/>
        <v>-1.9164553583344017E-3</v>
      </c>
      <c r="G640" s="6">
        <v>44358</v>
      </c>
      <c r="H640" s="7">
        <v>2.8388</v>
      </c>
      <c r="I640" s="9">
        <f t="shared" si="83"/>
        <v>7.0457267667152108E-5</v>
      </c>
      <c r="J640" s="6">
        <v>44335</v>
      </c>
      <c r="K640" s="7">
        <v>1.147</v>
      </c>
      <c r="L640" s="9">
        <f t="shared" si="84"/>
        <v>-4.3572984749450539E-4</v>
      </c>
      <c r="M640" s="6">
        <v>44358</v>
      </c>
      <c r="N640" s="7">
        <v>2.2483</v>
      </c>
      <c r="O640" s="9">
        <f t="shared" si="85"/>
        <v>-2.6679710080480855E-4</v>
      </c>
      <c r="P640" s="6">
        <v>44358</v>
      </c>
      <c r="Q640" s="7">
        <v>1.5066000000000002</v>
      </c>
      <c r="R640" s="9">
        <f t="shared" si="86"/>
        <v>3.3198326804340149E-4</v>
      </c>
      <c r="S640" s="6">
        <v>44336</v>
      </c>
      <c r="T640" s="7">
        <v>1.4489000000000001</v>
      </c>
      <c r="U640" s="9">
        <f t="shared" si="87"/>
        <v>8.3513118519034108E-3</v>
      </c>
      <c r="V640" s="6">
        <v>44336</v>
      </c>
      <c r="W640" s="7">
        <v>1.2787999999999999</v>
      </c>
      <c r="X640" s="9">
        <f t="shared" si="88"/>
        <v>3.8464557657586188E-3</v>
      </c>
      <c r="Y640" s="6">
        <v>44336</v>
      </c>
      <c r="Z640" s="7">
        <v>1.1214999999999999</v>
      </c>
      <c r="AA640" s="9">
        <f t="shared" si="89"/>
        <v>8.0314117437078425E-4</v>
      </c>
    </row>
    <row r="641" spans="1:27" x14ac:dyDescent="0.25">
      <c r="A641" s="6">
        <v>44342</v>
      </c>
      <c r="B641" s="7">
        <v>24818.89</v>
      </c>
      <c r="C641" s="9">
        <f t="shared" si="81"/>
        <v>3.20295557940383E-3</v>
      </c>
      <c r="D641" s="6">
        <v>44357</v>
      </c>
      <c r="E641" s="7">
        <v>1890.05</v>
      </c>
      <c r="F641" s="9">
        <f t="shared" si="82"/>
        <v>1.0905726174812464E-2</v>
      </c>
      <c r="G641" s="6">
        <v>44361</v>
      </c>
      <c r="H641" s="7">
        <v>2.8473000000000002</v>
      </c>
      <c r="I641" s="9">
        <f t="shared" si="83"/>
        <v>2.9942229110892539E-3</v>
      </c>
      <c r="J641" s="6">
        <v>44336</v>
      </c>
      <c r="K641" s="7">
        <v>1.1473</v>
      </c>
      <c r="L641" s="9">
        <f t="shared" si="84"/>
        <v>2.6155187445507145E-4</v>
      </c>
      <c r="M641" s="6">
        <v>44361</v>
      </c>
      <c r="N641" s="7">
        <v>2.25</v>
      </c>
      <c r="O641" s="9">
        <f t="shared" si="85"/>
        <v>7.5612685139885016E-4</v>
      </c>
      <c r="P641" s="6">
        <v>44361</v>
      </c>
      <c r="Q641" s="7">
        <v>1.5066999999999999</v>
      </c>
      <c r="R641" s="9">
        <f t="shared" si="86"/>
        <v>6.6374618345789812E-5</v>
      </c>
      <c r="S641" s="6">
        <v>44337</v>
      </c>
      <c r="T641" s="7">
        <v>1.4496</v>
      </c>
      <c r="U641" s="9">
        <f t="shared" si="87"/>
        <v>4.8312512940846359E-4</v>
      </c>
      <c r="V641" s="6">
        <v>44337</v>
      </c>
      <c r="W641" s="7">
        <v>1.2788999999999999</v>
      </c>
      <c r="X641" s="9">
        <f t="shared" si="88"/>
        <v>7.8198310916475602E-5</v>
      </c>
      <c r="Y641" s="6">
        <v>44337</v>
      </c>
      <c r="Z641" s="7">
        <v>1.1214999999999999</v>
      </c>
      <c r="AA641" s="9">
        <f t="shared" si="89"/>
        <v>0</v>
      </c>
    </row>
    <row r="642" spans="1:27" x14ac:dyDescent="0.25">
      <c r="A642" s="6">
        <v>44343</v>
      </c>
      <c r="B642" s="7">
        <v>24815.61</v>
      </c>
      <c r="C642" s="9">
        <f t="shared" si="81"/>
        <v>-1.3215740107631066E-4</v>
      </c>
      <c r="D642" s="6">
        <v>44358</v>
      </c>
      <c r="E642" s="7">
        <v>1902.11</v>
      </c>
      <c r="F642" s="9">
        <f t="shared" si="82"/>
        <v>6.3807835771540148E-3</v>
      </c>
      <c r="G642" s="6">
        <v>44362</v>
      </c>
      <c r="H642" s="7">
        <v>2.8426999999999998</v>
      </c>
      <c r="I642" s="9">
        <f t="shared" si="83"/>
        <v>-1.6155656235733436E-3</v>
      </c>
      <c r="J642" s="6">
        <v>44337</v>
      </c>
      <c r="K642" s="7">
        <v>1.1478999999999999</v>
      </c>
      <c r="L642" s="9">
        <f t="shared" si="84"/>
        <v>5.2296696591992849E-4</v>
      </c>
      <c r="M642" s="6">
        <v>44362</v>
      </c>
      <c r="N642" s="7">
        <v>2.2502</v>
      </c>
      <c r="O642" s="9">
        <f t="shared" si="85"/>
        <v>8.8888888888879095E-5</v>
      </c>
      <c r="P642" s="6">
        <v>44362</v>
      </c>
      <c r="Q642" s="7">
        <v>1.5047999999999999</v>
      </c>
      <c r="R642" s="9">
        <f t="shared" si="86"/>
        <v>-1.2610340479193023E-3</v>
      </c>
      <c r="S642" s="6">
        <v>44340</v>
      </c>
      <c r="T642" s="7">
        <v>1.4512</v>
      </c>
      <c r="U642" s="9">
        <f t="shared" si="87"/>
        <v>1.1037527593819301E-3</v>
      </c>
      <c r="V642" s="6">
        <v>44340</v>
      </c>
      <c r="W642" s="7">
        <v>1.2796000000000001</v>
      </c>
      <c r="X642" s="9">
        <f t="shared" si="88"/>
        <v>5.4734537493169525E-4</v>
      </c>
      <c r="Y642" s="6">
        <v>44340</v>
      </c>
      <c r="Z642" s="7">
        <v>1.1215999999999999</v>
      </c>
      <c r="AA642" s="9">
        <f t="shared" si="89"/>
        <v>8.9166295140427106E-5</v>
      </c>
    </row>
    <row r="643" spans="1:27" x14ac:dyDescent="0.25">
      <c r="A643" s="6">
        <v>44344</v>
      </c>
      <c r="B643" s="7">
        <v>24997.97</v>
      </c>
      <c r="C643" s="9">
        <f t="shared" si="81"/>
        <v>7.3486003366429672E-3</v>
      </c>
      <c r="D643" s="6">
        <v>44361</v>
      </c>
      <c r="E643" s="7">
        <v>1923.53</v>
      </c>
      <c r="F643" s="9">
        <f t="shared" si="82"/>
        <v>1.1261178375593459E-2</v>
      </c>
      <c r="G643" s="6">
        <v>44363</v>
      </c>
      <c r="H643" s="7">
        <v>2.8399000000000001</v>
      </c>
      <c r="I643" s="9">
        <f t="shared" si="83"/>
        <v>-9.8497906919467124E-4</v>
      </c>
      <c r="J643" s="6">
        <v>44340</v>
      </c>
      <c r="K643" s="7">
        <v>1.1475</v>
      </c>
      <c r="L643" s="9">
        <f t="shared" si="84"/>
        <v>-3.4846240961752416E-4</v>
      </c>
      <c r="M643" s="6">
        <v>44363</v>
      </c>
      <c r="N643" s="7">
        <v>2.2498</v>
      </c>
      <c r="O643" s="9">
        <f t="shared" si="85"/>
        <v>-1.7776197671316149E-4</v>
      </c>
      <c r="P643" s="6">
        <v>44363</v>
      </c>
      <c r="Q643" s="7">
        <v>1.5063</v>
      </c>
      <c r="R643" s="9">
        <f t="shared" si="86"/>
        <v>9.96810207336561E-4</v>
      </c>
      <c r="S643" s="6">
        <v>44341</v>
      </c>
      <c r="T643" s="7">
        <v>1.4532</v>
      </c>
      <c r="U643" s="9">
        <f t="shared" si="87"/>
        <v>1.3781697905181931E-3</v>
      </c>
      <c r="V643" s="6">
        <v>44341</v>
      </c>
      <c r="W643" s="7">
        <v>1.2804</v>
      </c>
      <c r="X643" s="9">
        <f t="shared" si="88"/>
        <v>6.2519537355416681E-4</v>
      </c>
      <c r="Y643" s="6">
        <v>44341</v>
      </c>
      <c r="Z643" s="7">
        <v>1.1220000000000001</v>
      </c>
      <c r="AA643" s="9">
        <f t="shared" si="89"/>
        <v>3.5663338088460952E-4</v>
      </c>
    </row>
    <row r="644" spans="1:27" x14ac:dyDescent="0.25">
      <c r="A644" s="6">
        <v>44348</v>
      </c>
      <c r="B644" s="7">
        <v>24816.02</v>
      </c>
      <c r="C644" s="9">
        <f t="shared" ref="C644:C707" si="90">(B644-B643)/B643</f>
        <v>-7.2785910215909817E-3</v>
      </c>
      <c r="D644" s="6">
        <v>44362</v>
      </c>
      <c r="E644" s="7">
        <v>1916.83</v>
      </c>
      <c r="F644" s="9">
        <f t="shared" ref="F644:F707" si="91">(E644-E643)/E643</f>
        <v>-3.4831793629421146E-3</v>
      </c>
      <c r="G644" s="6">
        <v>44364</v>
      </c>
      <c r="H644" s="7">
        <v>2.8336999999999999</v>
      </c>
      <c r="I644" s="9">
        <f t="shared" ref="I644:I707" si="92">(H644-H643)/H643</f>
        <v>-2.1831754639248585E-3</v>
      </c>
      <c r="J644" s="6">
        <v>44341</v>
      </c>
      <c r="K644" s="7">
        <v>1.1482000000000001</v>
      </c>
      <c r="L644" s="9">
        <f t="shared" ref="L644:L707" si="93">(K644-K643)/K643</f>
        <v>6.100217864925011E-4</v>
      </c>
      <c r="M644" s="6">
        <v>44364</v>
      </c>
      <c r="N644" s="7">
        <v>2.2494000000000001</v>
      </c>
      <c r="O644" s="9">
        <f t="shared" ref="O644:O707" si="94">(N644-N643)/N643</f>
        <v>-1.777935816516828E-4</v>
      </c>
      <c r="P644" s="6">
        <v>44364</v>
      </c>
      <c r="Q644" s="7">
        <v>1.5049000000000001</v>
      </c>
      <c r="R644" s="9">
        <f t="shared" ref="R644:R707" si="95">(Q644-Q643)/Q643</f>
        <v>-9.2942972847364128E-4</v>
      </c>
      <c r="S644" s="6">
        <v>44342</v>
      </c>
      <c r="T644" s="7">
        <v>1.4569000000000001</v>
      </c>
      <c r="U644" s="9">
        <f t="shared" ref="U644:U707" si="96">(T644-T643)/T643</f>
        <v>2.5461051472612417E-3</v>
      </c>
      <c r="V644" s="6">
        <v>44342</v>
      </c>
      <c r="W644" s="7">
        <v>1.2822</v>
      </c>
      <c r="X644" s="9">
        <f t="shared" ref="X644:X707" si="97">(W644-W643)/W643</f>
        <v>1.4058106841612183E-3</v>
      </c>
      <c r="Y644" s="6">
        <v>44342</v>
      </c>
      <c r="Z644" s="7">
        <v>1.1227</v>
      </c>
      <c r="AA644" s="9">
        <f t="shared" ref="AA644:AA707" si="98">(Z644-Z643)/Z643</f>
        <v>6.2388591800349627E-4</v>
      </c>
    </row>
    <row r="645" spans="1:27" x14ac:dyDescent="0.25">
      <c r="A645" s="6">
        <v>44349</v>
      </c>
      <c r="B645" s="7">
        <v>24873.27</v>
      </c>
      <c r="C645" s="9">
        <f t="shared" si="90"/>
        <v>2.3069775088833747E-3</v>
      </c>
      <c r="D645" s="6">
        <v>44363</v>
      </c>
      <c r="E645" s="7">
        <v>1918.68</v>
      </c>
      <c r="F645" s="9">
        <f t="shared" si="91"/>
        <v>9.6513514500510557E-4</v>
      </c>
      <c r="G645" s="6">
        <v>44365</v>
      </c>
      <c r="H645" s="7">
        <v>2.8191999999999999</v>
      </c>
      <c r="I645" s="9">
        <f t="shared" si="92"/>
        <v>-5.116984860782707E-3</v>
      </c>
      <c r="J645" s="6">
        <v>44342</v>
      </c>
      <c r="K645" s="7">
        <v>1.1486000000000001</v>
      </c>
      <c r="L645" s="9">
        <f t="shared" si="93"/>
        <v>3.4837136387385118E-4</v>
      </c>
      <c r="M645" s="6">
        <v>44365</v>
      </c>
      <c r="N645" s="7">
        <v>2.2475000000000001</v>
      </c>
      <c r="O645" s="9">
        <f t="shared" si="94"/>
        <v>-8.446696896950355E-4</v>
      </c>
      <c r="P645" s="6">
        <v>44365</v>
      </c>
      <c r="Q645" s="7">
        <v>1.5061</v>
      </c>
      <c r="R645" s="9">
        <f t="shared" si="95"/>
        <v>7.9739517575909879E-4</v>
      </c>
      <c r="S645" s="6">
        <v>44343</v>
      </c>
      <c r="T645" s="7">
        <v>1.4602999999999999</v>
      </c>
      <c r="U645" s="9">
        <f t="shared" si="96"/>
        <v>2.3337222870477366E-3</v>
      </c>
      <c r="V645" s="6">
        <v>44343</v>
      </c>
      <c r="W645" s="7">
        <v>1.2834000000000001</v>
      </c>
      <c r="X645" s="9">
        <f t="shared" si="97"/>
        <v>9.3589143659342526E-4</v>
      </c>
      <c r="Y645" s="6">
        <v>44343</v>
      </c>
      <c r="Z645" s="7">
        <v>1.1228</v>
      </c>
      <c r="AA645" s="9">
        <f t="shared" si="98"/>
        <v>8.9070989578684403E-5</v>
      </c>
    </row>
    <row r="646" spans="1:27" x14ac:dyDescent="0.25">
      <c r="A646" s="6">
        <v>44350</v>
      </c>
      <c r="B646" s="7">
        <v>24899.37</v>
      </c>
      <c r="C646" s="9">
        <f t="shared" si="90"/>
        <v>1.0493192089338693E-3</v>
      </c>
      <c r="D646" s="6">
        <v>44364</v>
      </c>
      <c r="E646" s="7">
        <v>1969.53</v>
      </c>
      <c r="F646" s="9">
        <f t="shared" si="91"/>
        <v>2.6502595534429872E-2</v>
      </c>
      <c r="G646" s="6">
        <v>44368</v>
      </c>
      <c r="H646" s="7">
        <v>2.8216000000000001</v>
      </c>
      <c r="I646" s="9">
        <f t="shared" si="92"/>
        <v>8.5130533484682888E-4</v>
      </c>
      <c r="J646" s="6">
        <v>44343</v>
      </c>
      <c r="K646" s="7">
        <v>1.1487000000000001</v>
      </c>
      <c r="L646" s="9">
        <f t="shared" si="93"/>
        <v>8.7062510882804269E-5</v>
      </c>
      <c r="M646" s="6">
        <v>44368</v>
      </c>
      <c r="N646" s="7">
        <v>2.2496999999999998</v>
      </c>
      <c r="O646" s="9">
        <f t="shared" si="94"/>
        <v>9.7886540600656624E-4</v>
      </c>
      <c r="P646" s="6">
        <v>44368</v>
      </c>
      <c r="Q646" s="7">
        <v>1.5061</v>
      </c>
      <c r="R646" s="9">
        <f t="shared" si="95"/>
        <v>0</v>
      </c>
      <c r="S646" s="6">
        <v>44344</v>
      </c>
      <c r="T646" s="7">
        <v>1.4672000000000001</v>
      </c>
      <c r="U646" s="9">
        <f t="shared" si="96"/>
        <v>4.725056495240792E-3</v>
      </c>
      <c r="V646" s="6">
        <v>44344</v>
      </c>
      <c r="W646" s="7">
        <v>1.2862</v>
      </c>
      <c r="X646" s="9">
        <f t="shared" si="97"/>
        <v>2.1817048465014128E-3</v>
      </c>
      <c r="Y646" s="6">
        <v>44344</v>
      </c>
      <c r="Z646" s="7">
        <v>1.1234</v>
      </c>
      <c r="AA646" s="9">
        <f t="shared" si="98"/>
        <v>5.3437833986456527E-4</v>
      </c>
    </row>
    <row r="647" spans="1:27" x14ac:dyDescent="0.25">
      <c r="A647" s="6">
        <v>44351</v>
      </c>
      <c r="B647" s="7">
        <v>25089.34</v>
      </c>
      <c r="C647" s="9">
        <f t="shared" si="90"/>
        <v>7.6295103048792468E-3</v>
      </c>
      <c r="D647" s="6">
        <v>44365</v>
      </c>
      <c r="E647" s="7">
        <v>1968.34</v>
      </c>
      <c r="F647" s="9">
        <f t="shared" si="91"/>
        <v>-6.0420506415238893E-4</v>
      </c>
      <c r="G647" s="6">
        <v>44369</v>
      </c>
      <c r="H647" s="7">
        <v>2.8157999999999999</v>
      </c>
      <c r="I647" s="9">
        <f t="shared" si="92"/>
        <v>-2.0555713070599126E-3</v>
      </c>
      <c r="J647" s="6">
        <v>44344</v>
      </c>
      <c r="K647" s="7">
        <v>1.1494</v>
      </c>
      <c r="L647" s="9">
        <f t="shared" si="93"/>
        <v>6.0938452163308333E-4</v>
      </c>
      <c r="M647" s="6">
        <v>44369</v>
      </c>
      <c r="N647" s="7">
        <v>2.2499000000000002</v>
      </c>
      <c r="O647" s="9">
        <f t="shared" si="94"/>
        <v>8.8900742321385993E-5</v>
      </c>
      <c r="P647" s="6">
        <v>44369</v>
      </c>
      <c r="Q647" s="7">
        <v>1.5074999999999998</v>
      </c>
      <c r="R647" s="9">
        <f t="shared" si="95"/>
        <v>9.2955315052111137E-4</v>
      </c>
      <c r="S647" s="6">
        <v>44347</v>
      </c>
      <c r="T647" s="7">
        <v>1.4665999999999999</v>
      </c>
      <c r="U647" s="9">
        <f t="shared" si="96"/>
        <v>-4.089422028354389E-4</v>
      </c>
      <c r="V647" s="6">
        <v>44347</v>
      </c>
      <c r="W647" s="7">
        <v>1.2859</v>
      </c>
      <c r="X647" s="9">
        <f t="shared" si="97"/>
        <v>-2.3324521847299562E-4</v>
      </c>
      <c r="Y647" s="6">
        <v>44347</v>
      </c>
      <c r="Z647" s="7">
        <v>1.1233</v>
      </c>
      <c r="AA647" s="9">
        <f t="shared" si="98"/>
        <v>-8.9015488695023129E-5</v>
      </c>
    </row>
    <row r="648" spans="1:27" x14ac:dyDescent="0.25">
      <c r="A648" s="6">
        <v>44354</v>
      </c>
      <c r="B648" s="7">
        <v>25025.57</v>
      </c>
      <c r="C648" s="9">
        <f t="shared" si="90"/>
        <v>-2.5417169204132286E-3</v>
      </c>
      <c r="D648" s="6">
        <v>44368</v>
      </c>
      <c r="E648" s="7">
        <v>1969.05</v>
      </c>
      <c r="F648" s="9">
        <f t="shared" si="91"/>
        <v>3.6071003993214405E-4</v>
      </c>
      <c r="G648" s="6">
        <v>44370</v>
      </c>
      <c r="H648" s="7">
        <v>2.8218000000000001</v>
      </c>
      <c r="I648" s="9">
        <f t="shared" si="92"/>
        <v>2.1308331557639846E-3</v>
      </c>
      <c r="J648" s="6">
        <v>44347</v>
      </c>
      <c r="K648" s="7">
        <v>1.1493</v>
      </c>
      <c r="L648" s="9">
        <f t="shared" si="93"/>
        <v>-8.700191404209935E-5</v>
      </c>
      <c r="M648" s="6">
        <v>44370</v>
      </c>
      <c r="N648" s="7">
        <v>2.2490000000000001</v>
      </c>
      <c r="O648" s="9">
        <f t="shared" si="94"/>
        <v>-4.0001777856799096E-4</v>
      </c>
      <c r="P648" s="6">
        <v>44370</v>
      </c>
      <c r="Q648" s="7">
        <v>1.5049000000000001</v>
      </c>
      <c r="R648" s="9">
        <f t="shared" si="95"/>
        <v>-1.7247097844110871E-3</v>
      </c>
      <c r="S648" s="6">
        <v>44348</v>
      </c>
      <c r="T648" s="7">
        <v>1.4724999999999999</v>
      </c>
      <c r="U648" s="9">
        <f t="shared" si="96"/>
        <v>4.0229101322787515E-3</v>
      </c>
      <c r="V648" s="6">
        <v>44348</v>
      </c>
      <c r="W648" s="7">
        <v>1.288</v>
      </c>
      <c r="X648" s="9">
        <f t="shared" si="97"/>
        <v>1.6330974414806678E-3</v>
      </c>
      <c r="Y648" s="6">
        <v>44348</v>
      </c>
      <c r="Z648" s="7">
        <v>1.1236999999999999</v>
      </c>
      <c r="AA648" s="9">
        <f t="shared" si="98"/>
        <v>3.5609365263060264E-4</v>
      </c>
    </row>
    <row r="649" spans="1:27" x14ac:dyDescent="0.25">
      <c r="A649" s="6">
        <v>44355</v>
      </c>
      <c r="B649" s="7">
        <v>25109.24</v>
      </c>
      <c r="C649" s="9">
        <f t="shared" si="90"/>
        <v>3.3433803905366347E-3</v>
      </c>
      <c r="D649" s="6">
        <v>44369</v>
      </c>
      <c r="E649" s="7">
        <v>1981.65</v>
      </c>
      <c r="F649" s="9">
        <f t="shared" si="91"/>
        <v>6.3990249104898993E-3</v>
      </c>
      <c r="G649" s="6">
        <v>44371</v>
      </c>
      <c r="H649" s="7">
        <v>2.8443000000000001</v>
      </c>
      <c r="I649" s="9">
        <f t="shared" si="92"/>
        <v>7.9736338507335608E-3</v>
      </c>
      <c r="J649" s="6">
        <v>44348</v>
      </c>
      <c r="K649" s="7">
        <v>1.1505000000000001</v>
      </c>
      <c r="L649" s="9">
        <f t="shared" si="93"/>
        <v>1.0441138084051943E-3</v>
      </c>
      <c r="M649" s="6">
        <v>44371</v>
      </c>
      <c r="N649" s="7">
        <v>2.2484000000000002</v>
      </c>
      <c r="O649" s="9">
        <f t="shared" si="94"/>
        <v>-2.6678523788347438E-4</v>
      </c>
      <c r="P649" s="6">
        <v>44371</v>
      </c>
      <c r="Q649" s="7">
        <v>1.5053999999999998</v>
      </c>
      <c r="R649" s="9">
        <f t="shared" si="95"/>
        <v>3.3224798989947693E-4</v>
      </c>
      <c r="S649" s="6">
        <v>44349</v>
      </c>
      <c r="T649" s="7">
        <v>1.4752000000000001</v>
      </c>
      <c r="U649" s="9">
        <f t="shared" si="96"/>
        <v>1.8336162988116446E-3</v>
      </c>
      <c r="V649" s="6">
        <v>44349</v>
      </c>
      <c r="W649" s="7">
        <v>1.2894000000000001</v>
      </c>
      <c r="X649" s="9">
        <f t="shared" si="97"/>
        <v>1.0869565217391831E-3</v>
      </c>
      <c r="Y649" s="6">
        <v>44349</v>
      </c>
      <c r="Z649" s="7">
        <v>1.1243000000000001</v>
      </c>
      <c r="AA649" s="9">
        <f t="shared" si="98"/>
        <v>5.3395034261827538E-4</v>
      </c>
    </row>
    <row r="650" spans="1:27" x14ac:dyDescent="0.25">
      <c r="A650" s="6">
        <v>44356</v>
      </c>
      <c r="B650" s="7">
        <v>25093.3</v>
      </c>
      <c r="C650" s="9">
        <f t="shared" si="90"/>
        <v>-6.3482606403070458E-4</v>
      </c>
      <c r="D650" s="6">
        <v>44371</v>
      </c>
      <c r="E650" s="7">
        <v>1983.93</v>
      </c>
      <c r="F650" s="9">
        <f t="shared" si="91"/>
        <v>1.1505563545530103E-3</v>
      </c>
      <c r="G650" s="6">
        <v>44372</v>
      </c>
      <c r="H650" s="7">
        <v>2.8502000000000001</v>
      </c>
      <c r="I650" s="9">
        <f t="shared" si="92"/>
        <v>2.0743240867700371E-3</v>
      </c>
      <c r="J650" s="6">
        <v>44349</v>
      </c>
      <c r="K650" s="7">
        <v>1.1511</v>
      </c>
      <c r="L650" s="9">
        <f t="shared" si="93"/>
        <v>5.215123859191081E-4</v>
      </c>
      <c r="M650" s="6">
        <v>44372</v>
      </c>
      <c r="N650" s="7">
        <v>2.2496</v>
      </c>
      <c r="O650" s="9">
        <f t="shared" si="94"/>
        <v>5.3371286247992698E-4</v>
      </c>
      <c r="P650" s="6">
        <v>44372</v>
      </c>
      <c r="Q650" s="7">
        <v>1.5087999999999999</v>
      </c>
      <c r="R650" s="9">
        <f t="shared" si="95"/>
        <v>2.2585359372924605E-3</v>
      </c>
      <c r="S650" s="6">
        <v>44350</v>
      </c>
      <c r="T650" s="7">
        <v>1.4725999999999999</v>
      </c>
      <c r="U650" s="9">
        <f t="shared" si="96"/>
        <v>-1.7624728850326448E-3</v>
      </c>
      <c r="V650" s="6">
        <v>44350</v>
      </c>
      <c r="W650" s="7">
        <v>1.2885</v>
      </c>
      <c r="X650" s="9">
        <f t="shared" si="97"/>
        <v>-6.9799906933466955E-4</v>
      </c>
      <c r="Y650" s="6">
        <v>44350</v>
      </c>
      <c r="Z650" s="7">
        <v>1.1244000000000001</v>
      </c>
      <c r="AA650" s="9">
        <f t="shared" si="98"/>
        <v>8.8944231966547161E-5</v>
      </c>
    </row>
    <row r="651" spans="1:27" x14ac:dyDescent="0.25">
      <c r="A651" s="6">
        <v>44357</v>
      </c>
      <c r="B651" s="7">
        <v>25201.85</v>
      </c>
      <c r="C651" s="9">
        <f t="shared" si="90"/>
        <v>4.3258559057596756E-3</v>
      </c>
      <c r="D651" s="6">
        <v>44372</v>
      </c>
      <c r="E651" s="7">
        <v>1998.12</v>
      </c>
      <c r="F651" s="9">
        <f t="shared" si="91"/>
        <v>7.152470097231166E-3</v>
      </c>
      <c r="G651" s="6">
        <v>44375</v>
      </c>
      <c r="H651" s="7">
        <v>2.8472</v>
      </c>
      <c r="I651" s="9">
        <f t="shared" si="92"/>
        <v>-1.0525577152480927E-3</v>
      </c>
      <c r="J651" s="6">
        <v>44350</v>
      </c>
      <c r="K651" s="7">
        <v>1.1515</v>
      </c>
      <c r="L651" s="9">
        <f t="shared" si="93"/>
        <v>3.4749370167661881E-4</v>
      </c>
      <c r="M651" s="6">
        <v>44375</v>
      </c>
      <c r="N651" s="7">
        <v>2.2490999999999999</v>
      </c>
      <c r="O651" s="9">
        <f t="shared" si="94"/>
        <v>-2.2226173541970437E-4</v>
      </c>
      <c r="P651" s="6">
        <v>44375</v>
      </c>
      <c r="Q651" s="7">
        <v>1.5097</v>
      </c>
      <c r="R651" s="9">
        <f t="shared" si="95"/>
        <v>5.96500530222775E-4</v>
      </c>
      <c r="S651" s="6">
        <v>44351</v>
      </c>
      <c r="T651" s="7">
        <v>1.4784999999999999</v>
      </c>
      <c r="U651" s="9">
        <f t="shared" si="96"/>
        <v>4.0065190818959779E-3</v>
      </c>
      <c r="V651" s="6">
        <v>44351</v>
      </c>
      <c r="W651" s="7">
        <v>1.2909999999999999</v>
      </c>
      <c r="X651" s="9">
        <f t="shared" si="97"/>
        <v>1.9402405898330979E-3</v>
      </c>
      <c r="Y651" s="6">
        <v>44351</v>
      </c>
      <c r="Z651" s="7">
        <v>1.1249</v>
      </c>
      <c r="AA651" s="9">
        <f t="shared" si="98"/>
        <v>4.4468160796864542E-4</v>
      </c>
    </row>
    <row r="652" spans="1:27" x14ac:dyDescent="0.25">
      <c r="A652" s="6">
        <v>44358</v>
      </c>
      <c r="B652" s="7">
        <v>25397.16</v>
      </c>
      <c r="C652" s="9">
        <f t="shared" si="90"/>
        <v>7.7498278896192671E-3</v>
      </c>
      <c r="D652" s="6">
        <v>44375</v>
      </c>
      <c r="E652" s="7">
        <v>2011.73</v>
      </c>
      <c r="F652" s="9">
        <f t="shared" si="91"/>
        <v>6.8114027185555061E-3</v>
      </c>
      <c r="G652" s="6">
        <v>44376</v>
      </c>
      <c r="H652" s="7">
        <v>2.8317999999999999</v>
      </c>
      <c r="I652" s="9">
        <f t="shared" si="92"/>
        <v>-5.4088227030064905E-3</v>
      </c>
      <c r="J652" s="6">
        <v>44351</v>
      </c>
      <c r="K652" s="7">
        <v>1.1516</v>
      </c>
      <c r="L652" s="9">
        <f t="shared" si="93"/>
        <v>8.6843247937463293E-5</v>
      </c>
      <c r="M652" s="6">
        <v>44376</v>
      </c>
      <c r="N652" s="7">
        <v>2.2490999999999999</v>
      </c>
      <c r="O652" s="9">
        <f t="shared" si="94"/>
        <v>0</v>
      </c>
      <c r="P652" s="6">
        <v>44376</v>
      </c>
      <c r="Q652" s="7">
        <v>1.5099</v>
      </c>
      <c r="R652" s="9">
        <f t="shared" si="95"/>
        <v>1.3247665099024839E-4</v>
      </c>
      <c r="S652" s="6">
        <v>44354</v>
      </c>
      <c r="T652" s="7">
        <v>1.4776</v>
      </c>
      <c r="U652" s="9">
        <f t="shared" si="96"/>
        <v>-6.0872505918153593E-4</v>
      </c>
      <c r="V652" s="6">
        <v>44354</v>
      </c>
      <c r="W652" s="7">
        <v>1.2907</v>
      </c>
      <c r="X652" s="9">
        <f t="shared" si="97"/>
        <v>-2.323780015491611E-4</v>
      </c>
      <c r="Y652" s="6">
        <v>44354</v>
      </c>
      <c r="Z652" s="7">
        <v>1.125</v>
      </c>
      <c r="AA652" s="9">
        <f t="shared" si="98"/>
        <v>8.8896790825841401E-5</v>
      </c>
    </row>
    <row r="653" spans="1:27" x14ac:dyDescent="0.25">
      <c r="A653" s="6">
        <v>44361</v>
      </c>
      <c r="B653" s="7">
        <v>25508.59</v>
      </c>
      <c r="C653" s="9">
        <f t="shared" si="90"/>
        <v>4.3874984447080023E-3</v>
      </c>
      <c r="D653" s="6">
        <v>44376</v>
      </c>
      <c r="E653" s="7">
        <v>2025.27</v>
      </c>
      <c r="F653" s="9">
        <f t="shared" si="91"/>
        <v>6.7305254681294027E-3</v>
      </c>
      <c r="G653" s="6">
        <v>44377</v>
      </c>
      <c r="H653" s="7">
        <v>2.7965999999999998</v>
      </c>
      <c r="I653" s="9">
        <f t="shared" si="92"/>
        <v>-1.2430256374037758E-2</v>
      </c>
      <c r="J653" s="6">
        <v>44354</v>
      </c>
      <c r="K653" s="7">
        <v>1.1521999999999999</v>
      </c>
      <c r="L653" s="9">
        <f t="shared" si="93"/>
        <v>5.2101424105586481E-4</v>
      </c>
      <c r="M653" s="6">
        <v>44377</v>
      </c>
      <c r="N653" s="7">
        <v>2.2553000000000001</v>
      </c>
      <c r="O653" s="9">
        <f t="shared" si="94"/>
        <v>2.7566582188431844E-3</v>
      </c>
      <c r="P653" s="6">
        <v>44377</v>
      </c>
      <c r="Q653" s="7">
        <v>1.5104</v>
      </c>
      <c r="R653" s="9">
        <f t="shared" si="95"/>
        <v>3.3114775812964099E-4</v>
      </c>
      <c r="S653" s="6">
        <v>44355</v>
      </c>
      <c r="T653" s="7">
        <v>1.4749000000000001</v>
      </c>
      <c r="U653" s="9">
        <f t="shared" si="96"/>
        <v>-1.8272874932322176E-3</v>
      </c>
      <c r="V653" s="6">
        <v>44355</v>
      </c>
      <c r="W653" s="7">
        <v>1.29</v>
      </c>
      <c r="X653" s="9">
        <f t="shared" si="97"/>
        <v>-5.4234136515063369E-4</v>
      </c>
      <c r="Y653" s="6">
        <v>44355</v>
      </c>
      <c r="Z653" s="7">
        <v>1.1253</v>
      </c>
      <c r="AA653" s="9">
        <f t="shared" si="98"/>
        <v>2.666666666666373E-4</v>
      </c>
    </row>
    <row r="654" spans="1:27" x14ac:dyDescent="0.25">
      <c r="A654" s="6">
        <v>44362</v>
      </c>
      <c r="B654" s="7">
        <v>25497.55</v>
      </c>
      <c r="C654" s="9">
        <f t="shared" si="90"/>
        <v>-4.3279538382955991E-4</v>
      </c>
      <c r="D654" s="6">
        <v>44377</v>
      </c>
      <c r="E654" s="7">
        <v>2022.37</v>
      </c>
      <c r="F654" s="9">
        <f t="shared" si="91"/>
        <v>-1.4319078443862255E-3</v>
      </c>
      <c r="G654" s="6">
        <v>44378</v>
      </c>
      <c r="H654" s="7">
        <v>2.8178000000000001</v>
      </c>
      <c r="I654" s="9">
        <f t="shared" si="92"/>
        <v>7.580633626546639E-3</v>
      </c>
      <c r="J654" s="6">
        <v>44355</v>
      </c>
      <c r="K654" s="7">
        <v>1.1523000000000001</v>
      </c>
      <c r="L654" s="9">
        <f t="shared" si="93"/>
        <v>8.679048776272439E-5</v>
      </c>
      <c r="M654" s="6">
        <v>44378</v>
      </c>
      <c r="N654" s="7">
        <v>2.2494000000000001</v>
      </c>
      <c r="O654" s="9">
        <f t="shared" si="94"/>
        <v>-2.6160599476788083E-3</v>
      </c>
      <c r="P654" s="6">
        <v>44378</v>
      </c>
      <c r="Q654" s="7">
        <v>1.5105</v>
      </c>
      <c r="R654" s="9">
        <f t="shared" si="95"/>
        <v>6.6207627118636776E-5</v>
      </c>
      <c r="S654" s="6">
        <v>44356</v>
      </c>
      <c r="T654" s="7">
        <v>1.4724999999999999</v>
      </c>
      <c r="U654" s="9">
        <f t="shared" si="96"/>
        <v>-1.6272289646756929E-3</v>
      </c>
      <c r="V654" s="6">
        <v>44356</v>
      </c>
      <c r="W654" s="7">
        <v>1.2892999999999999</v>
      </c>
      <c r="X654" s="9">
        <f t="shared" si="97"/>
        <v>-5.4263565891484106E-4</v>
      </c>
      <c r="Y654" s="6">
        <v>44356</v>
      </c>
      <c r="Z654" s="7">
        <v>1.1253</v>
      </c>
      <c r="AA654" s="9">
        <f t="shared" si="98"/>
        <v>0</v>
      </c>
    </row>
    <row r="655" spans="1:27" x14ac:dyDescent="0.25">
      <c r="A655" s="6">
        <v>44363</v>
      </c>
      <c r="B655" s="7">
        <v>25445.32</v>
      </c>
      <c r="C655" s="9">
        <f t="shared" si="90"/>
        <v>-2.0484321042609807E-3</v>
      </c>
      <c r="D655" s="6">
        <v>44378</v>
      </c>
      <c r="E655" s="7">
        <v>2023.16</v>
      </c>
      <c r="F655" s="9">
        <f t="shared" si="91"/>
        <v>3.9063079456290938E-4</v>
      </c>
      <c r="G655" s="6">
        <v>44379</v>
      </c>
      <c r="H655" s="7">
        <v>2.819</v>
      </c>
      <c r="I655" s="9">
        <f t="shared" si="92"/>
        <v>4.2586414933631477E-4</v>
      </c>
      <c r="J655" s="6">
        <v>44356</v>
      </c>
      <c r="K655" s="7">
        <v>1.1526000000000001</v>
      </c>
      <c r="L655" s="9">
        <f t="shared" si="93"/>
        <v>2.6034886748239775E-4</v>
      </c>
      <c r="M655" s="6">
        <v>44379</v>
      </c>
      <c r="N655" s="7">
        <v>2.2486000000000002</v>
      </c>
      <c r="O655" s="9">
        <f t="shared" si="94"/>
        <v>-3.5565039566102597E-4</v>
      </c>
      <c r="P655" s="6">
        <v>44379</v>
      </c>
      <c r="Q655" s="7">
        <v>1.5114999999999998</v>
      </c>
      <c r="R655" s="9">
        <f t="shared" si="95"/>
        <v>6.6203243958946705E-4</v>
      </c>
      <c r="S655" s="6">
        <v>44357</v>
      </c>
      <c r="T655" s="7">
        <v>1.4775</v>
      </c>
      <c r="U655" s="9">
        <f t="shared" si="96"/>
        <v>3.3955857385399766E-3</v>
      </c>
      <c r="V655" s="6">
        <v>44357</v>
      </c>
      <c r="W655" s="7">
        <v>1.2910999999999999</v>
      </c>
      <c r="X655" s="9">
        <f t="shared" si="97"/>
        <v>1.3961064143333778E-3</v>
      </c>
      <c r="Y655" s="6">
        <v>44357</v>
      </c>
      <c r="Z655" s="7">
        <v>1.1254999999999999</v>
      </c>
      <c r="AA655" s="9">
        <f t="shared" si="98"/>
        <v>1.7773038300895582E-4</v>
      </c>
    </row>
    <row r="656" spans="1:27" x14ac:dyDescent="0.25">
      <c r="A656" s="6">
        <v>44364</v>
      </c>
      <c r="B656" s="7">
        <v>25806.43</v>
      </c>
      <c r="C656" s="9">
        <f t="shared" si="90"/>
        <v>1.4191607729830106E-2</v>
      </c>
      <c r="D656" s="6">
        <v>44379</v>
      </c>
      <c r="E656" s="7">
        <v>2048.5100000000002</v>
      </c>
      <c r="F656" s="9">
        <f t="shared" si="91"/>
        <v>1.2529903714980592E-2</v>
      </c>
      <c r="G656" s="6">
        <v>44384</v>
      </c>
      <c r="H656" s="7">
        <v>2.8319000000000001</v>
      </c>
      <c r="I656" s="9">
        <f t="shared" si="92"/>
        <v>4.5760908123448508E-3</v>
      </c>
      <c r="J656" s="6">
        <v>44357</v>
      </c>
      <c r="K656" s="7">
        <v>1.1519999999999999</v>
      </c>
      <c r="L656" s="9">
        <f t="shared" si="93"/>
        <v>-5.2056220718389376E-4</v>
      </c>
      <c r="M656" s="6">
        <v>44384</v>
      </c>
      <c r="N656" s="7">
        <v>2.2498</v>
      </c>
      <c r="O656" s="9">
        <f t="shared" si="94"/>
        <v>5.3366539179928302E-4</v>
      </c>
      <c r="P656" s="6">
        <v>44384</v>
      </c>
      <c r="Q656" s="7">
        <v>1.516</v>
      </c>
      <c r="R656" s="9">
        <f t="shared" si="95"/>
        <v>2.9771749917301828E-3</v>
      </c>
      <c r="S656" s="6">
        <v>44358</v>
      </c>
      <c r="T656" s="7">
        <v>1.4794</v>
      </c>
      <c r="U656" s="9">
        <f t="shared" si="96"/>
        <v>1.2859560067681982E-3</v>
      </c>
      <c r="V656" s="6">
        <v>44358</v>
      </c>
      <c r="W656" s="7">
        <v>1.2919</v>
      </c>
      <c r="X656" s="9">
        <f t="shared" si="97"/>
        <v>6.1962667492845944E-4</v>
      </c>
      <c r="Y656" s="6">
        <v>44358</v>
      </c>
      <c r="Z656" s="7">
        <v>1.1256999999999999</v>
      </c>
      <c r="AA656" s="9">
        <f t="shared" si="98"/>
        <v>1.7769880053307684E-4</v>
      </c>
    </row>
    <row r="657" spans="1:27" x14ac:dyDescent="0.25">
      <c r="A657" s="6">
        <v>44365</v>
      </c>
      <c r="B657" s="7">
        <v>25664.799999999999</v>
      </c>
      <c r="C657" s="9">
        <f t="shared" si="90"/>
        <v>-5.4881670963399824E-3</v>
      </c>
      <c r="D657" s="6">
        <v>44382</v>
      </c>
      <c r="E657" s="7">
        <v>2043.54</v>
      </c>
      <c r="F657" s="9">
        <f t="shared" si="91"/>
        <v>-2.4261536433799464E-3</v>
      </c>
      <c r="G657" s="6">
        <v>44385</v>
      </c>
      <c r="H657" s="7">
        <v>2.8044000000000002</v>
      </c>
      <c r="I657" s="9">
        <f t="shared" si="92"/>
        <v>-9.7107948727002576E-3</v>
      </c>
      <c r="J657" s="6">
        <v>44358</v>
      </c>
      <c r="K657" s="7">
        <v>1.1526000000000001</v>
      </c>
      <c r="L657" s="9">
        <f t="shared" si="93"/>
        <v>5.2083333333346874E-4</v>
      </c>
      <c r="M657" s="6">
        <v>44385</v>
      </c>
      <c r="N657" s="7">
        <v>2.2488999999999999</v>
      </c>
      <c r="O657" s="9">
        <f t="shared" si="94"/>
        <v>-4.0003555871638498E-4</v>
      </c>
      <c r="P657" s="6">
        <v>44385</v>
      </c>
      <c r="Q657" s="7">
        <v>1.5154000000000001</v>
      </c>
      <c r="R657" s="9">
        <f t="shared" si="95"/>
        <v>-3.9577836411605139E-4</v>
      </c>
      <c r="S657" s="6">
        <v>44361</v>
      </c>
      <c r="T657" s="7">
        <v>1.4841</v>
      </c>
      <c r="U657" s="9">
        <f t="shared" si="96"/>
        <v>3.1769636339055874E-3</v>
      </c>
      <c r="V657" s="6">
        <v>44361</v>
      </c>
      <c r="W657" s="7">
        <v>1.2945</v>
      </c>
      <c r="X657" s="9">
        <f t="shared" si="97"/>
        <v>2.0125396702530655E-3</v>
      </c>
      <c r="Y657" s="6">
        <v>44361</v>
      </c>
      <c r="Z657" s="7">
        <v>1.1267</v>
      </c>
      <c r="AA657" s="9">
        <f t="shared" si="98"/>
        <v>8.883361463978964E-4</v>
      </c>
    </row>
    <row r="658" spans="1:27" x14ac:dyDescent="0.25">
      <c r="A658" s="6">
        <v>44368</v>
      </c>
      <c r="B658" s="7">
        <v>25831.59</v>
      </c>
      <c r="C658" s="9">
        <f t="shared" si="90"/>
        <v>6.4987843271718804E-3</v>
      </c>
      <c r="D658" s="6">
        <v>44383</v>
      </c>
      <c r="E658" s="7">
        <v>2069.6799999999998</v>
      </c>
      <c r="F658" s="9">
        <f t="shared" si="91"/>
        <v>1.2791528426162381E-2</v>
      </c>
      <c r="G658" s="6">
        <v>44386</v>
      </c>
      <c r="H658" s="7">
        <v>2.8120000000000003</v>
      </c>
      <c r="I658" s="9">
        <f t="shared" si="92"/>
        <v>2.7100271002710209E-3</v>
      </c>
      <c r="J658" s="6">
        <v>44361</v>
      </c>
      <c r="K658" s="7">
        <v>1.1529</v>
      </c>
      <c r="L658" s="9">
        <f t="shared" si="93"/>
        <v>2.6028110359185055E-4</v>
      </c>
      <c r="M658" s="6">
        <v>44386</v>
      </c>
      <c r="N658" s="7">
        <v>2.2498</v>
      </c>
      <c r="O658" s="9">
        <f t="shared" si="94"/>
        <v>4.0019565120731154E-4</v>
      </c>
      <c r="P658" s="6">
        <v>44386</v>
      </c>
      <c r="Q658" s="7">
        <v>1.5143</v>
      </c>
      <c r="R658" s="9">
        <f t="shared" si="95"/>
        <v>-7.2588095552336078E-4</v>
      </c>
      <c r="S658" s="6">
        <v>44362</v>
      </c>
      <c r="T658" s="7">
        <v>1.4821</v>
      </c>
      <c r="U658" s="9">
        <f t="shared" si="96"/>
        <v>-1.3476180850347024E-3</v>
      </c>
      <c r="V658" s="6">
        <v>44362</v>
      </c>
      <c r="W658" s="7">
        <v>1.2938000000000001</v>
      </c>
      <c r="X658" s="9">
        <f t="shared" si="97"/>
        <v>-5.4074932406328541E-4</v>
      </c>
      <c r="Y658" s="6">
        <v>44362</v>
      </c>
      <c r="Z658" s="7">
        <v>1.1266</v>
      </c>
      <c r="AA658" s="9">
        <f t="shared" si="98"/>
        <v>-8.8754770568908307E-5</v>
      </c>
    </row>
    <row r="659" spans="1:27" x14ac:dyDescent="0.25">
      <c r="A659" s="6">
        <v>44369</v>
      </c>
      <c r="B659" s="7">
        <v>25988.959999999999</v>
      </c>
      <c r="C659" s="9">
        <f t="shared" si="90"/>
        <v>6.0921530575546836E-3</v>
      </c>
      <c r="D659" s="6">
        <v>44384</v>
      </c>
      <c r="E659" s="7">
        <v>2088.0100000000002</v>
      </c>
      <c r="F659" s="9">
        <f t="shared" si="91"/>
        <v>8.8564415755094435E-3</v>
      </c>
      <c r="G659" s="6">
        <v>44389</v>
      </c>
      <c r="H659" s="7">
        <v>2.8052999999999999</v>
      </c>
      <c r="I659" s="9">
        <f t="shared" si="92"/>
        <v>-2.3826458036985674E-3</v>
      </c>
      <c r="J659" s="6">
        <v>44362</v>
      </c>
      <c r="K659" s="7">
        <v>1.1529</v>
      </c>
      <c r="L659" s="9">
        <f t="shared" si="93"/>
        <v>0</v>
      </c>
      <c r="M659" s="6">
        <v>44389</v>
      </c>
      <c r="N659" s="7">
        <v>2.2502</v>
      </c>
      <c r="O659" s="9">
        <f t="shared" si="94"/>
        <v>1.777935816516828E-4</v>
      </c>
      <c r="P659" s="6">
        <v>44389</v>
      </c>
      <c r="Q659" s="7">
        <v>1.5139</v>
      </c>
      <c r="R659" s="9">
        <f t="shared" si="95"/>
        <v>-2.6414845142967442E-4</v>
      </c>
      <c r="S659" s="6">
        <v>44363</v>
      </c>
      <c r="T659" s="7">
        <v>1.4798</v>
      </c>
      <c r="U659" s="9">
        <f t="shared" si="96"/>
        <v>-1.5518521017474994E-3</v>
      </c>
      <c r="V659" s="6">
        <v>44363</v>
      </c>
      <c r="W659" s="7">
        <v>1.2930999999999999</v>
      </c>
      <c r="X659" s="9">
        <f t="shared" si="97"/>
        <v>-5.4104189210090034E-4</v>
      </c>
      <c r="Y659" s="6">
        <v>44363</v>
      </c>
      <c r="Z659" s="7">
        <v>1.1266</v>
      </c>
      <c r="AA659" s="9">
        <f t="shared" si="98"/>
        <v>0</v>
      </c>
    </row>
    <row r="660" spans="1:27" x14ac:dyDescent="0.25">
      <c r="A660" s="6">
        <v>44370</v>
      </c>
      <c r="B660" s="7">
        <v>25806.41</v>
      </c>
      <c r="C660" s="9">
        <f t="shared" si="90"/>
        <v>-7.0241364025339717E-3</v>
      </c>
      <c r="D660" s="6">
        <v>44385</v>
      </c>
      <c r="E660" s="7">
        <v>2066.7800000000002</v>
      </c>
      <c r="F660" s="9">
        <f t="shared" si="91"/>
        <v>-1.0167575825786283E-2</v>
      </c>
      <c r="G660" s="6">
        <v>44390</v>
      </c>
      <c r="H660" s="7">
        <v>2.7983000000000002</v>
      </c>
      <c r="I660" s="9">
        <f t="shared" si="92"/>
        <v>-2.4952767974903479E-3</v>
      </c>
      <c r="J660" s="6">
        <v>44363</v>
      </c>
      <c r="K660" s="7">
        <v>1.1529</v>
      </c>
      <c r="L660" s="9">
        <f t="shared" si="93"/>
        <v>0</v>
      </c>
      <c r="M660" s="6">
        <v>44390</v>
      </c>
      <c r="N660" s="7">
        <v>2.2492999999999999</v>
      </c>
      <c r="O660" s="9">
        <f t="shared" si="94"/>
        <v>-3.9996444760471197E-4</v>
      </c>
      <c r="P660" s="6">
        <v>44390</v>
      </c>
      <c r="Q660" s="7">
        <v>1.5129000000000001</v>
      </c>
      <c r="R660" s="9">
        <f t="shared" si="95"/>
        <v>-6.6054561067434433E-4</v>
      </c>
      <c r="S660" s="6">
        <v>44364</v>
      </c>
      <c r="T660" s="7">
        <v>1.4810000000000001</v>
      </c>
      <c r="U660" s="9">
        <f t="shared" si="96"/>
        <v>8.1092039464798619E-4</v>
      </c>
      <c r="V660" s="6">
        <v>44364</v>
      </c>
      <c r="W660" s="7">
        <v>1.2937000000000001</v>
      </c>
      <c r="X660" s="9">
        <f t="shared" si="97"/>
        <v>4.6400123733675357E-4</v>
      </c>
      <c r="Y660" s="6">
        <v>44364</v>
      </c>
      <c r="Z660" s="7">
        <v>1.1265000000000001</v>
      </c>
      <c r="AA660" s="9">
        <f t="shared" si="98"/>
        <v>-8.8762648677426757E-5</v>
      </c>
    </row>
    <row r="661" spans="1:27" x14ac:dyDescent="0.25">
      <c r="A661" s="6">
        <v>44371</v>
      </c>
      <c r="B661" s="7">
        <v>26041.45</v>
      </c>
      <c r="C661" s="9">
        <f t="shared" si="90"/>
        <v>9.107814686351216E-3</v>
      </c>
      <c r="D661" s="6">
        <v>44386</v>
      </c>
      <c r="E661" s="7">
        <v>2083.19</v>
      </c>
      <c r="F661" s="9">
        <f t="shared" si="91"/>
        <v>7.939887167477842E-3</v>
      </c>
      <c r="G661" s="6">
        <v>44391</v>
      </c>
      <c r="H661" s="7">
        <v>2.8002000000000002</v>
      </c>
      <c r="I661" s="9">
        <f t="shared" si="92"/>
        <v>6.789836686559742E-4</v>
      </c>
      <c r="J661" s="6">
        <v>44364</v>
      </c>
      <c r="K661" s="7">
        <v>1.1523000000000001</v>
      </c>
      <c r="L661" s="9">
        <f t="shared" si="93"/>
        <v>-5.204267499348893E-4</v>
      </c>
      <c r="M661" s="6">
        <v>44391</v>
      </c>
      <c r="N661" s="7">
        <v>2.2488999999999999</v>
      </c>
      <c r="O661" s="9">
        <f t="shared" si="94"/>
        <v>-1.7783310363222155E-4</v>
      </c>
      <c r="P661" s="6">
        <v>44391</v>
      </c>
      <c r="Q661" s="7">
        <v>1.5127000000000002</v>
      </c>
      <c r="R661" s="9">
        <f t="shared" si="95"/>
        <v>-1.321964439156441E-4</v>
      </c>
      <c r="S661" s="6">
        <v>44365</v>
      </c>
      <c r="T661" s="7">
        <v>1.4733000000000001</v>
      </c>
      <c r="U661" s="9">
        <f t="shared" si="96"/>
        <v>-5.1991897366644429E-3</v>
      </c>
      <c r="V661" s="6">
        <v>44365</v>
      </c>
      <c r="W661" s="7">
        <v>1.2923</v>
      </c>
      <c r="X661" s="9">
        <f t="shared" si="97"/>
        <v>-1.0821674267605069E-3</v>
      </c>
      <c r="Y661" s="6">
        <v>44365</v>
      </c>
      <c r="Z661" s="7">
        <v>1.127</v>
      </c>
      <c r="AA661" s="9">
        <f t="shared" si="98"/>
        <v>4.4385264092316459E-4</v>
      </c>
    </row>
    <row r="662" spans="1:27" x14ac:dyDescent="0.25">
      <c r="A662" s="6">
        <v>44372</v>
      </c>
      <c r="B662" s="7">
        <v>26079.360000000001</v>
      </c>
      <c r="C662" s="9">
        <f t="shared" si="90"/>
        <v>1.4557561118908452E-3</v>
      </c>
      <c r="D662" s="6">
        <v>44389</v>
      </c>
      <c r="E662" s="7">
        <v>2082.46</v>
      </c>
      <c r="F662" s="9">
        <f t="shared" si="91"/>
        <v>-3.5042410917872021E-4</v>
      </c>
      <c r="G662" s="6">
        <v>44392</v>
      </c>
      <c r="H662" s="7">
        <v>2.8039000000000001</v>
      </c>
      <c r="I662" s="9">
        <f t="shared" si="92"/>
        <v>1.3213341904149041E-3</v>
      </c>
      <c r="J662" s="6">
        <v>44365</v>
      </c>
      <c r="K662" s="7">
        <v>1.1516999999999999</v>
      </c>
      <c r="L662" s="9">
        <f t="shared" si="93"/>
        <v>-5.2069773496498815E-4</v>
      </c>
      <c r="M662" s="6">
        <v>44392</v>
      </c>
      <c r="N662" s="7">
        <v>2.2461000000000002</v>
      </c>
      <c r="O662" s="9">
        <f t="shared" si="94"/>
        <v>-1.2450531370891066E-3</v>
      </c>
      <c r="P662" s="6">
        <v>44392</v>
      </c>
      <c r="Q662" s="7">
        <v>1.5112000000000001</v>
      </c>
      <c r="R662" s="9">
        <f t="shared" si="95"/>
        <v>-9.9160441594503654E-4</v>
      </c>
      <c r="S662" s="6">
        <v>44368</v>
      </c>
      <c r="T662" s="7">
        <v>1.4790000000000001</v>
      </c>
      <c r="U662" s="9">
        <f t="shared" si="96"/>
        <v>3.8688658114437238E-3</v>
      </c>
      <c r="V662" s="6">
        <v>44368</v>
      </c>
      <c r="W662" s="7">
        <v>1.2948999999999999</v>
      </c>
      <c r="X662" s="9">
        <f t="shared" si="97"/>
        <v>2.0119167375995789E-3</v>
      </c>
      <c r="Y662" s="6">
        <v>44368</v>
      </c>
      <c r="Z662" s="7">
        <v>1.1276999999999999</v>
      </c>
      <c r="AA662" s="9">
        <f t="shared" si="98"/>
        <v>6.2111801242229186E-4</v>
      </c>
    </row>
    <row r="663" spans="1:27" x14ac:dyDescent="0.25">
      <c r="A663" s="6">
        <v>44375</v>
      </c>
      <c r="B663" s="7">
        <v>26130.76</v>
      </c>
      <c r="C663" s="9">
        <f t="shared" si="90"/>
        <v>1.9709072615278064E-3</v>
      </c>
      <c r="D663" s="6">
        <v>44390</v>
      </c>
      <c r="E663" s="7">
        <v>2085.19</v>
      </c>
      <c r="F663" s="9">
        <f t="shared" si="91"/>
        <v>1.3109495500513903E-3</v>
      </c>
      <c r="G663" s="6">
        <v>44393</v>
      </c>
      <c r="H663" s="7">
        <v>2.8045</v>
      </c>
      <c r="I663" s="9">
        <f t="shared" si="92"/>
        <v>2.1398766004491384E-4</v>
      </c>
      <c r="J663" s="6">
        <v>44368</v>
      </c>
      <c r="K663" s="7">
        <v>1.1525000000000001</v>
      </c>
      <c r="L663" s="9">
        <f t="shared" si="93"/>
        <v>6.946253364592637E-4</v>
      </c>
      <c r="M663" s="6">
        <v>44393</v>
      </c>
      <c r="N663" s="7">
        <v>2.2458</v>
      </c>
      <c r="O663" s="9">
        <f t="shared" si="94"/>
        <v>-1.335648457326873E-4</v>
      </c>
      <c r="P663" s="6">
        <v>44393</v>
      </c>
      <c r="Q663" s="7">
        <v>1.5106999999999999</v>
      </c>
      <c r="R663" s="9">
        <f t="shared" si="95"/>
        <v>-3.3086289041832118E-4</v>
      </c>
      <c r="S663" s="6">
        <v>44369</v>
      </c>
      <c r="T663" s="7">
        <v>1.4801</v>
      </c>
      <c r="U663" s="9">
        <f t="shared" si="96"/>
        <v>7.4374577417165568E-4</v>
      </c>
      <c r="V663" s="6">
        <v>44369</v>
      </c>
      <c r="W663" s="7">
        <v>1.2952999999999999</v>
      </c>
      <c r="X663" s="9">
        <f t="shared" si="97"/>
        <v>3.0890416248355546E-4</v>
      </c>
      <c r="Y663" s="6">
        <v>44369</v>
      </c>
      <c r="Z663" s="7">
        <v>1.1276999999999999</v>
      </c>
      <c r="AA663" s="9">
        <f t="shared" si="98"/>
        <v>0</v>
      </c>
    </row>
    <row r="664" spans="1:27" x14ac:dyDescent="0.25">
      <c r="A664" s="6">
        <v>44376</v>
      </c>
      <c r="B664" s="7">
        <v>26276.73</v>
      </c>
      <c r="C664" s="9">
        <f t="shared" si="90"/>
        <v>5.5861367981643543E-3</v>
      </c>
      <c r="D664" s="6">
        <v>44391</v>
      </c>
      <c r="E664" s="7">
        <v>2083.69</v>
      </c>
      <c r="F664" s="9">
        <f t="shared" si="91"/>
        <v>-7.1935890734177704E-4</v>
      </c>
      <c r="G664" s="6">
        <v>44396</v>
      </c>
      <c r="H664" s="7">
        <v>2.7576999999999998</v>
      </c>
      <c r="I664" s="9">
        <f t="shared" si="92"/>
        <v>-1.668746657158145E-2</v>
      </c>
      <c r="J664" s="6">
        <v>44369</v>
      </c>
      <c r="K664" s="7">
        <v>1.1527000000000001</v>
      </c>
      <c r="L664" s="9">
        <f t="shared" si="93"/>
        <v>1.7353579175703076E-4</v>
      </c>
      <c r="M664" s="6">
        <v>44396</v>
      </c>
      <c r="N664" s="7">
        <v>2.2454000000000001</v>
      </c>
      <c r="O664" s="9">
        <f t="shared" si="94"/>
        <v>-1.7811025024488199E-4</v>
      </c>
      <c r="P664" s="6">
        <v>44396</v>
      </c>
      <c r="Q664" s="7">
        <v>1.5125</v>
      </c>
      <c r="R664" s="9">
        <f t="shared" si="95"/>
        <v>1.19150062884757E-3</v>
      </c>
      <c r="S664" s="6">
        <v>44370</v>
      </c>
      <c r="T664" s="7">
        <v>1.4771000000000001</v>
      </c>
      <c r="U664" s="9">
        <f t="shared" si="96"/>
        <v>-2.0268900749948597E-3</v>
      </c>
      <c r="V664" s="6">
        <v>44370</v>
      </c>
      <c r="W664" s="7">
        <v>1.2932999999999999</v>
      </c>
      <c r="X664" s="9">
        <f t="shared" si="97"/>
        <v>-1.5440438508453655E-3</v>
      </c>
      <c r="Y664" s="6">
        <v>44370</v>
      </c>
      <c r="Z664" s="7">
        <v>1.1268</v>
      </c>
      <c r="AA664" s="9">
        <f t="shared" si="98"/>
        <v>-7.9808459696719064E-4</v>
      </c>
    </row>
    <row r="665" spans="1:27" x14ac:dyDescent="0.25">
      <c r="A665" s="6">
        <v>44377</v>
      </c>
      <c r="B665" s="7">
        <v>26217.9</v>
      </c>
      <c r="C665" s="9">
        <f t="shared" si="90"/>
        <v>-2.238863054877761E-3</v>
      </c>
      <c r="D665" s="6">
        <v>44392</v>
      </c>
      <c r="E665" s="7">
        <v>2055.83</v>
      </c>
      <c r="F665" s="9">
        <f t="shared" si="91"/>
        <v>-1.3370510968522249E-2</v>
      </c>
      <c r="G665" s="6">
        <v>44397</v>
      </c>
      <c r="H665" s="7">
        <v>2.7606999999999999</v>
      </c>
      <c r="I665" s="9">
        <f t="shared" si="92"/>
        <v>1.0878630743010893E-3</v>
      </c>
      <c r="J665" s="6">
        <v>44370</v>
      </c>
      <c r="K665" s="7">
        <v>1.1523000000000001</v>
      </c>
      <c r="L665" s="9">
        <f t="shared" si="93"/>
        <v>-3.4701136462215315E-4</v>
      </c>
      <c r="M665" s="6">
        <v>44397</v>
      </c>
      <c r="N665" s="7">
        <v>2.2448999999999999</v>
      </c>
      <c r="O665" s="9">
        <f t="shared" si="94"/>
        <v>-2.2267747394680989E-4</v>
      </c>
      <c r="P665" s="6">
        <v>44397</v>
      </c>
      <c r="Q665" s="7">
        <v>1.5122</v>
      </c>
      <c r="R665" s="9">
        <f t="shared" si="95"/>
        <v>-1.983471074379947E-4</v>
      </c>
      <c r="S665" s="6">
        <v>44371</v>
      </c>
      <c r="T665" s="7">
        <v>1.484</v>
      </c>
      <c r="U665" s="9">
        <f t="shared" si="96"/>
        <v>4.6713154153408066E-3</v>
      </c>
      <c r="V665" s="6">
        <v>44371</v>
      </c>
      <c r="W665" s="7">
        <v>1.2956000000000001</v>
      </c>
      <c r="X665" s="9">
        <f t="shared" si="97"/>
        <v>1.7783963504215503E-3</v>
      </c>
      <c r="Y665" s="6">
        <v>44371</v>
      </c>
      <c r="Z665" s="7">
        <v>1.1268</v>
      </c>
      <c r="AA665" s="9">
        <f t="shared" si="98"/>
        <v>0</v>
      </c>
    </row>
    <row r="666" spans="1:27" x14ac:dyDescent="0.25">
      <c r="A666" s="6">
        <v>44378</v>
      </c>
      <c r="B666" s="7">
        <v>26306.5</v>
      </c>
      <c r="C666" s="9">
        <f t="shared" si="90"/>
        <v>3.3793705826934478E-3</v>
      </c>
      <c r="D666" s="6">
        <v>44393</v>
      </c>
      <c r="E666" s="7">
        <v>2037.83</v>
      </c>
      <c r="F666" s="9">
        <f t="shared" si="91"/>
        <v>-8.7555877674710455E-3</v>
      </c>
      <c r="G666" s="6">
        <v>44398</v>
      </c>
      <c r="H666" s="7">
        <v>2.7978000000000001</v>
      </c>
      <c r="I666" s="9">
        <f t="shared" si="92"/>
        <v>1.343862063969288E-2</v>
      </c>
      <c r="J666" s="6">
        <v>44371</v>
      </c>
      <c r="K666" s="7">
        <v>1.1524000000000001</v>
      </c>
      <c r="L666" s="9">
        <f t="shared" si="93"/>
        <v>8.678295582746592E-5</v>
      </c>
      <c r="M666" s="6">
        <v>44398</v>
      </c>
      <c r="N666" s="7">
        <v>2.2480000000000002</v>
      </c>
      <c r="O666" s="9">
        <f t="shared" si="94"/>
        <v>1.3809078355384761E-3</v>
      </c>
      <c r="P666" s="6">
        <v>44398</v>
      </c>
      <c r="Q666" s="7">
        <v>1.5142</v>
      </c>
      <c r="R666" s="9">
        <f t="shared" si="95"/>
        <v>1.3225763787858761E-3</v>
      </c>
      <c r="S666" s="6">
        <v>44372</v>
      </c>
      <c r="T666" s="7">
        <v>1.4907999999999999</v>
      </c>
      <c r="U666" s="9">
        <f t="shared" si="96"/>
        <v>4.5822102425875453E-3</v>
      </c>
      <c r="V666" s="6">
        <v>44372</v>
      </c>
      <c r="W666" s="7">
        <v>1.2984</v>
      </c>
      <c r="X666" s="9">
        <f t="shared" si="97"/>
        <v>2.1611608521147833E-3</v>
      </c>
      <c r="Y666" s="6">
        <v>44372</v>
      </c>
      <c r="Z666" s="7">
        <v>1.1274</v>
      </c>
      <c r="AA666" s="9">
        <f t="shared" si="98"/>
        <v>5.3248136315223106E-4</v>
      </c>
    </row>
    <row r="667" spans="1:27" x14ac:dyDescent="0.25">
      <c r="A667" s="6">
        <v>44379</v>
      </c>
      <c r="B667" s="7">
        <v>26624.62</v>
      </c>
      <c r="C667" s="9">
        <f t="shared" si="90"/>
        <v>1.2092828768555261E-2</v>
      </c>
      <c r="D667" s="6">
        <v>44396</v>
      </c>
      <c r="E667" s="7">
        <v>2034.27</v>
      </c>
      <c r="F667" s="9">
        <f t="shared" si="91"/>
        <v>-1.7469563211847631E-3</v>
      </c>
      <c r="G667" s="6">
        <v>44399</v>
      </c>
      <c r="H667" s="7">
        <v>2.7951999999999999</v>
      </c>
      <c r="I667" s="9">
        <f t="shared" si="92"/>
        <v>-9.293015941097139E-4</v>
      </c>
      <c r="J667" s="6">
        <v>44372</v>
      </c>
      <c r="K667" s="7">
        <v>1.1533</v>
      </c>
      <c r="L667" s="9">
        <f t="shared" si="93"/>
        <v>7.8097882679616527E-4</v>
      </c>
      <c r="M667" s="6">
        <v>44399</v>
      </c>
      <c r="N667" s="7">
        <v>2.2492000000000001</v>
      </c>
      <c r="O667" s="9">
        <f t="shared" si="94"/>
        <v>5.3380782918143583E-4</v>
      </c>
      <c r="P667" s="6">
        <v>44399</v>
      </c>
      <c r="Q667" s="7">
        <v>1.5148999999999999</v>
      </c>
      <c r="R667" s="9">
        <f t="shared" si="95"/>
        <v>4.62290318319854E-4</v>
      </c>
      <c r="S667" s="6">
        <v>44375</v>
      </c>
      <c r="T667" s="7">
        <v>1.4902</v>
      </c>
      <c r="U667" s="9">
        <f t="shared" si="96"/>
        <v>-4.024684733028803E-4</v>
      </c>
      <c r="V667" s="6">
        <v>44375</v>
      </c>
      <c r="W667" s="7">
        <v>1.2985</v>
      </c>
      <c r="X667" s="9">
        <f t="shared" si="97"/>
        <v>7.7017868145401255E-5</v>
      </c>
      <c r="Y667" s="6">
        <v>44375</v>
      </c>
      <c r="Z667" s="7">
        <v>1.1275999999999999</v>
      </c>
      <c r="AA667" s="9">
        <f t="shared" si="98"/>
        <v>1.773993258825421E-4</v>
      </c>
    </row>
    <row r="668" spans="1:27" x14ac:dyDescent="0.25">
      <c r="A668" s="6">
        <v>44383</v>
      </c>
      <c r="B668" s="7">
        <v>26738.19</v>
      </c>
      <c r="C668" s="9">
        <f t="shared" si="90"/>
        <v>4.2656007860393764E-3</v>
      </c>
      <c r="D668" s="6">
        <v>44397</v>
      </c>
      <c r="E668" s="7">
        <v>2073.37</v>
      </c>
      <c r="F668" s="9">
        <f t="shared" si="91"/>
        <v>1.9220654092131285E-2</v>
      </c>
      <c r="G668" s="6">
        <v>44400</v>
      </c>
      <c r="H668" s="7">
        <v>2.7941000000000003</v>
      </c>
      <c r="I668" s="9">
        <f t="shared" si="92"/>
        <v>-3.9353176874629966E-4</v>
      </c>
      <c r="J668" s="6">
        <v>44375</v>
      </c>
      <c r="K668" s="7">
        <v>1.1536</v>
      </c>
      <c r="L668" s="9">
        <f t="shared" si="93"/>
        <v>2.6012312494577905E-4</v>
      </c>
      <c r="M668" s="6">
        <v>44400</v>
      </c>
      <c r="N668" s="7">
        <v>2.2492000000000001</v>
      </c>
      <c r="O668" s="9">
        <f t="shared" si="94"/>
        <v>0</v>
      </c>
      <c r="P668" s="6">
        <v>44400</v>
      </c>
      <c r="Q668" s="7">
        <v>1.5152999999999999</v>
      </c>
      <c r="R668" s="9">
        <f t="shared" si="95"/>
        <v>2.6404383127596277E-4</v>
      </c>
      <c r="S668" s="6">
        <v>44376</v>
      </c>
      <c r="T668" s="7">
        <v>1.4892000000000001</v>
      </c>
      <c r="U668" s="9">
        <f t="shared" si="96"/>
        <v>-6.7105086565554277E-4</v>
      </c>
      <c r="V668" s="6">
        <v>44376</v>
      </c>
      <c r="W668" s="7">
        <v>1.2981</v>
      </c>
      <c r="X668" s="9">
        <f t="shared" si="97"/>
        <v>-3.0804774740081321E-4</v>
      </c>
      <c r="Y668" s="6">
        <v>44376</v>
      </c>
      <c r="Z668" s="7">
        <v>1.1274999999999999</v>
      </c>
      <c r="AA668" s="9">
        <f t="shared" si="98"/>
        <v>-8.8683930471788748E-5</v>
      </c>
    </row>
    <row r="669" spans="1:27" x14ac:dyDescent="0.25">
      <c r="A669" s="6">
        <v>44384</v>
      </c>
      <c r="B669" s="7">
        <v>26892</v>
      </c>
      <c r="C669" s="9">
        <f t="shared" si="90"/>
        <v>5.7524462201817448E-3</v>
      </c>
      <c r="D669" s="6">
        <v>44398</v>
      </c>
      <c r="E669" s="7">
        <v>2097.89</v>
      </c>
      <c r="F669" s="9">
        <f t="shared" si="91"/>
        <v>1.1826157415222553E-2</v>
      </c>
      <c r="G669" s="6">
        <v>44403</v>
      </c>
      <c r="H669" s="7">
        <v>2.7928999999999999</v>
      </c>
      <c r="I669" s="9">
        <f t="shared" si="92"/>
        <v>-4.2947639669314332E-4</v>
      </c>
      <c r="J669" s="6">
        <v>44376</v>
      </c>
      <c r="K669" s="7">
        <v>1.1531</v>
      </c>
      <c r="L669" s="9">
        <f t="shared" si="93"/>
        <v>-4.3342579750341967E-4</v>
      </c>
      <c r="M669" s="6">
        <v>44403</v>
      </c>
      <c r="N669" s="7">
        <v>2.2503000000000002</v>
      </c>
      <c r="O669" s="9">
        <f t="shared" si="94"/>
        <v>4.8906277787662321E-4</v>
      </c>
      <c r="P669" s="6">
        <v>44403</v>
      </c>
      <c r="Q669" s="7">
        <v>1.5150000000000001</v>
      </c>
      <c r="R669" s="9">
        <f t="shared" si="95"/>
        <v>-1.9798059790123733E-4</v>
      </c>
      <c r="S669" s="6">
        <v>44377</v>
      </c>
      <c r="T669" s="7">
        <v>1.4843</v>
      </c>
      <c r="U669" s="9">
        <f t="shared" si="96"/>
        <v>-3.2903572387860099E-3</v>
      </c>
      <c r="V669" s="6">
        <v>44377</v>
      </c>
      <c r="W669" s="7">
        <v>1.2971999999999999</v>
      </c>
      <c r="X669" s="9">
        <f t="shared" si="97"/>
        <v>-6.9332100762662578E-4</v>
      </c>
      <c r="Y669" s="6">
        <v>44377</v>
      </c>
      <c r="Z669" s="7">
        <v>1.1282000000000001</v>
      </c>
      <c r="AA669" s="9">
        <f t="shared" si="98"/>
        <v>6.2084257206221284E-4</v>
      </c>
    </row>
    <row r="670" spans="1:27" x14ac:dyDescent="0.25">
      <c r="A670" s="6">
        <v>44385</v>
      </c>
      <c r="B670" s="7">
        <v>26456.18</v>
      </c>
      <c r="C670" s="9">
        <f t="shared" si="90"/>
        <v>-1.620630670831473E-2</v>
      </c>
      <c r="D670" s="6">
        <v>44399</v>
      </c>
      <c r="E670" s="7">
        <v>2106.5100000000002</v>
      </c>
      <c r="F670" s="9">
        <f t="shared" si="91"/>
        <v>4.1088903612679153E-3</v>
      </c>
      <c r="G670" s="6">
        <v>44404</v>
      </c>
      <c r="H670" s="7">
        <v>2.7984</v>
      </c>
      <c r="I670" s="9">
        <f t="shared" si="92"/>
        <v>1.9692792437967922E-3</v>
      </c>
      <c r="J670" s="6">
        <v>44377</v>
      </c>
      <c r="K670" s="7">
        <v>1.1535</v>
      </c>
      <c r="L670" s="9">
        <f t="shared" si="93"/>
        <v>3.4689098950650937E-4</v>
      </c>
      <c r="M670" s="6">
        <v>44404</v>
      </c>
      <c r="N670" s="7">
        <v>2.2503000000000002</v>
      </c>
      <c r="O670" s="9">
        <f t="shared" si="94"/>
        <v>0</v>
      </c>
      <c r="P670" s="6">
        <v>44404</v>
      </c>
      <c r="Q670" s="7">
        <v>1.5157</v>
      </c>
      <c r="R670" s="9">
        <f t="shared" si="95"/>
        <v>4.6204620462041114E-4</v>
      </c>
      <c r="S670" s="6">
        <v>44378</v>
      </c>
      <c r="T670" s="7">
        <v>1.4863999999999999</v>
      </c>
      <c r="U670" s="9">
        <f t="shared" si="96"/>
        <v>1.4148083271575765E-3</v>
      </c>
      <c r="V670" s="6">
        <v>44378</v>
      </c>
      <c r="W670" s="7">
        <v>1.2976000000000001</v>
      </c>
      <c r="X670" s="9">
        <f t="shared" si="97"/>
        <v>3.0835646006797566E-4</v>
      </c>
      <c r="Y670" s="6">
        <v>44378</v>
      </c>
      <c r="Z670" s="7">
        <v>1.1265000000000001</v>
      </c>
      <c r="AA670" s="9">
        <f t="shared" si="98"/>
        <v>-1.5068250310228989E-3</v>
      </c>
    </row>
    <row r="671" spans="1:27" x14ac:dyDescent="0.25">
      <c r="A671" s="6">
        <v>44386</v>
      </c>
      <c r="B671" s="7">
        <v>26668.09</v>
      </c>
      <c r="C671" s="9">
        <f t="shared" si="90"/>
        <v>8.0098487385555986E-3</v>
      </c>
      <c r="D671" s="6">
        <v>44400</v>
      </c>
      <c r="E671" s="7">
        <v>2133.2199999999998</v>
      </c>
      <c r="F671" s="9">
        <f t="shared" si="91"/>
        <v>1.2679740423733843E-2</v>
      </c>
      <c r="G671" s="6">
        <v>44405</v>
      </c>
      <c r="H671" s="7">
        <v>2.7995999999999999</v>
      </c>
      <c r="I671" s="9">
        <f t="shared" si="92"/>
        <v>4.2881646655226839E-4</v>
      </c>
      <c r="J671" s="6">
        <v>44378</v>
      </c>
      <c r="K671" s="7">
        <v>1.1535</v>
      </c>
      <c r="L671" s="9">
        <f t="shared" si="93"/>
        <v>0</v>
      </c>
      <c r="M671" s="6">
        <v>44405</v>
      </c>
      <c r="N671" s="7">
        <v>2.2504</v>
      </c>
      <c r="O671" s="9">
        <f t="shared" si="94"/>
        <v>4.4438519308433065E-5</v>
      </c>
      <c r="P671" s="6">
        <v>44405</v>
      </c>
      <c r="Q671" s="7">
        <v>1.5139</v>
      </c>
      <c r="R671" s="9">
        <f t="shared" si="95"/>
        <v>-1.1875700996239519E-3</v>
      </c>
      <c r="S671" s="6">
        <v>44379</v>
      </c>
      <c r="T671" s="7">
        <v>1.4914000000000001</v>
      </c>
      <c r="U671" s="9">
        <f t="shared" si="96"/>
        <v>3.3638320775027687E-3</v>
      </c>
      <c r="V671" s="6">
        <v>44379</v>
      </c>
      <c r="W671" s="7">
        <v>1.3</v>
      </c>
      <c r="X671" s="9">
        <f t="shared" si="97"/>
        <v>1.8495684340320265E-3</v>
      </c>
      <c r="Y671" s="6">
        <v>44379</v>
      </c>
      <c r="Z671" s="7">
        <v>1.1271</v>
      </c>
      <c r="AA671" s="9">
        <f t="shared" si="98"/>
        <v>5.3262316910779751E-4</v>
      </c>
    </row>
    <row r="672" spans="1:27" x14ac:dyDescent="0.25">
      <c r="A672" s="6">
        <v>44389</v>
      </c>
      <c r="B672" s="7">
        <v>26832.23</v>
      </c>
      <c r="C672" s="9">
        <f t="shared" si="90"/>
        <v>6.1549214810659265E-3</v>
      </c>
      <c r="D672" s="6">
        <v>44403</v>
      </c>
      <c r="E672" s="7">
        <v>2118.9299999999998</v>
      </c>
      <c r="F672" s="9">
        <f t="shared" si="91"/>
        <v>-6.6987933733979451E-3</v>
      </c>
      <c r="G672" s="6">
        <v>44406</v>
      </c>
      <c r="H672" s="7">
        <v>2.8233999999999999</v>
      </c>
      <c r="I672" s="9">
        <f t="shared" si="92"/>
        <v>8.5012144592084751E-3</v>
      </c>
      <c r="J672" s="6">
        <v>44379</v>
      </c>
      <c r="K672" s="7">
        <v>1.1543000000000001</v>
      </c>
      <c r="L672" s="9">
        <f t="shared" si="93"/>
        <v>6.9354139575217506E-4</v>
      </c>
      <c r="M672" s="6">
        <v>44406</v>
      </c>
      <c r="N672" s="7">
        <v>2.2505999999999999</v>
      </c>
      <c r="O672" s="9">
        <f t="shared" si="94"/>
        <v>8.8873089228571798E-5</v>
      </c>
      <c r="P672" s="6">
        <v>44406</v>
      </c>
      <c r="Q672" s="7">
        <v>1.5152000000000001</v>
      </c>
      <c r="R672" s="9">
        <f t="shared" si="95"/>
        <v>8.5870929387679425E-4</v>
      </c>
      <c r="S672" s="6">
        <v>44384</v>
      </c>
      <c r="T672" s="7">
        <v>1.4924999999999999</v>
      </c>
      <c r="U672" s="9">
        <f t="shared" si="96"/>
        <v>7.375620222608816E-4</v>
      </c>
      <c r="V672" s="6">
        <v>44384</v>
      </c>
      <c r="W672" s="7">
        <v>1.3013999999999999</v>
      </c>
      <c r="X672" s="9">
        <f t="shared" si="97"/>
        <v>1.0769230769229583E-3</v>
      </c>
      <c r="Y672" s="6">
        <v>44384</v>
      </c>
      <c r="Z672" s="7">
        <v>1.1283000000000001</v>
      </c>
      <c r="AA672" s="9">
        <f t="shared" si="98"/>
        <v>1.0646792653713866E-3</v>
      </c>
    </row>
    <row r="673" spans="1:27" x14ac:dyDescent="0.25">
      <c r="A673" s="6">
        <v>44390</v>
      </c>
      <c r="B673" s="7">
        <v>26927</v>
      </c>
      <c r="C673" s="9">
        <f t="shared" si="90"/>
        <v>3.5319464688548228E-3</v>
      </c>
      <c r="D673" s="6">
        <v>44404</v>
      </c>
      <c r="E673" s="7">
        <v>2094.1999999999998</v>
      </c>
      <c r="F673" s="9">
        <f t="shared" si="91"/>
        <v>-1.1670984883880081E-2</v>
      </c>
      <c r="G673" s="6">
        <v>44407</v>
      </c>
      <c r="H673" s="7">
        <v>2.8327999999999998</v>
      </c>
      <c r="I673" s="9">
        <f t="shared" si="92"/>
        <v>3.3293192604660527E-3</v>
      </c>
      <c r="J673" s="6">
        <v>44384</v>
      </c>
      <c r="K673" s="7">
        <v>1.1560999999999999</v>
      </c>
      <c r="L673" s="9">
        <f t="shared" si="93"/>
        <v>1.5593866412542681E-3</v>
      </c>
      <c r="M673" s="6">
        <v>44407</v>
      </c>
      <c r="N673" s="7">
        <v>2.2492000000000001</v>
      </c>
      <c r="O673" s="9">
        <f t="shared" si="94"/>
        <v>-6.2205634053134537E-4</v>
      </c>
      <c r="P673" s="6">
        <v>44407</v>
      </c>
      <c r="Q673" s="7">
        <v>1.5165</v>
      </c>
      <c r="R673" s="9">
        <f t="shared" si="95"/>
        <v>8.5797254487846931E-4</v>
      </c>
      <c r="S673" s="6">
        <v>44385</v>
      </c>
      <c r="T673" s="7">
        <v>1.4821</v>
      </c>
      <c r="U673" s="9">
        <f t="shared" si="96"/>
        <v>-6.9681742043550855E-3</v>
      </c>
      <c r="V673" s="6">
        <v>44385</v>
      </c>
      <c r="W673" s="7">
        <v>1.2984</v>
      </c>
      <c r="X673" s="9">
        <f t="shared" si="97"/>
        <v>-2.3052097740893589E-3</v>
      </c>
      <c r="Y673" s="6">
        <v>44385</v>
      </c>
      <c r="Z673" s="7">
        <v>1.1284000000000001</v>
      </c>
      <c r="AA673" s="9">
        <f t="shared" si="98"/>
        <v>8.862891075067711E-5</v>
      </c>
    </row>
    <row r="674" spans="1:27" x14ac:dyDescent="0.25">
      <c r="A674" s="6">
        <v>44391</v>
      </c>
      <c r="B674" s="7">
        <v>26906.74</v>
      </c>
      <c r="C674" s="9">
        <f t="shared" si="90"/>
        <v>-7.5240464960814053E-4</v>
      </c>
      <c r="D674" s="6">
        <v>44405</v>
      </c>
      <c r="E674" s="7">
        <v>2112.91</v>
      </c>
      <c r="F674" s="9">
        <f t="shared" si="91"/>
        <v>8.9341992168847466E-3</v>
      </c>
      <c r="G674" s="6">
        <v>44411</v>
      </c>
      <c r="H674" s="7">
        <v>2.8532999999999999</v>
      </c>
      <c r="I674" s="9">
        <f t="shared" si="92"/>
        <v>7.2366563117764E-3</v>
      </c>
      <c r="J674" s="6">
        <v>44385</v>
      </c>
      <c r="K674" s="7">
        <v>1.1563000000000001</v>
      </c>
      <c r="L674" s="9">
        <f t="shared" si="93"/>
        <v>1.7299541562165906E-4</v>
      </c>
      <c r="M674" s="6">
        <v>44411</v>
      </c>
      <c r="N674" s="7">
        <v>2.2496999999999998</v>
      </c>
      <c r="O674" s="9">
        <f t="shared" si="94"/>
        <v>2.2230126267104876E-4</v>
      </c>
      <c r="P674" s="6">
        <v>44411</v>
      </c>
      <c r="Q674" s="7">
        <v>1.5169000000000001</v>
      </c>
      <c r="R674" s="9">
        <f t="shared" si="95"/>
        <v>2.6376524892857107E-4</v>
      </c>
      <c r="S674" s="6">
        <v>44386</v>
      </c>
      <c r="T674" s="7">
        <v>1.4896</v>
      </c>
      <c r="U674" s="9">
        <f t="shared" si="96"/>
        <v>5.0603872883071737E-3</v>
      </c>
      <c r="V674" s="6">
        <v>44386</v>
      </c>
      <c r="W674" s="7">
        <v>1.3007</v>
      </c>
      <c r="X674" s="9">
        <f t="shared" si="97"/>
        <v>1.7714109673443999E-3</v>
      </c>
      <c r="Y674" s="6">
        <v>44386</v>
      </c>
      <c r="Z674" s="7">
        <v>1.1284000000000001</v>
      </c>
      <c r="AA674" s="9">
        <f t="shared" si="98"/>
        <v>0</v>
      </c>
    </row>
    <row r="675" spans="1:27" x14ac:dyDescent="0.25">
      <c r="A675" s="6">
        <v>44392</v>
      </c>
      <c r="B675" s="7">
        <v>26808.639999999999</v>
      </c>
      <c r="C675" s="9">
        <f t="shared" si="90"/>
        <v>-3.6459266339958752E-3</v>
      </c>
      <c r="D675" s="6">
        <v>44406</v>
      </c>
      <c r="E675" s="7">
        <v>2102.5100000000002</v>
      </c>
      <c r="F675" s="9">
        <f t="shared" si="91"/>
        <v>-4.9221216237320268E-3</v>
      </c>
      <c r="G675" s="6">
        <v>44412</v>
      </c>
      <c r="H675" s="7">
        <v>2.8689999999999998</v>
      </c>
      <c r="I675" s="9">
        <f t="shared" si="92"/>
        <v>5.5024007289804179E-3</v>
      </c>
      <c r="J675" s="6">
        <v>44386</v>
      </c>
      <c r="K675" s="7">
        <v>1.1559999999999999</v>
      </c>
      <c r="L675" s="9">
        <f t="shared" si="93"/>
        <v>-2.5944824007626823E-4</v>
      </c>
      <c r="M675" s="6">
        <v>44412</v>
      </c>
      <c r="N675" s="7">
        <v>2.2494999999999998</v>
      </c>
      <c r="O675" s="9">
        <f t="shared" si="94"/>
        <v>-8.8900742321188601E-5</v>
      </c>
      <c r="P675" s="6">
        <v>44412</v>
      </c>
      <c r="Q675" s="7">
        <v>1.5163</v>
      </c>
      <c r="R675" s="9">
        <f t="shared" si="95"/>
        <v>-3.9554354275176735E-4</v>
      </c>
      <c r="S675" s="6">
        <v>44389</v>
      </c>
      <c r="T675" s="7">
        <v>1.4926999999999999</v>
      </c>
      <c r="U675" s="9">
        <f t="shared" si="96"/>
        <v>2.0810955961331101E-3</v>
      </c>
      <c r="V675" s="6">
        <v>44389</v>
      </c>
      <c r="W675" s="7">
        <v>1.3018000000000001</v>
      </c>
      <c r="X675" s="9">
        <f t="shared" si="97"/>
        <v>8.4569847005466357E-4</v>
      </c>
      <c r="Y675" s="6">
        <v>44389</v>
      </c>
      <c r="Z675" s="7">
        <v>1.1287</v>
      </c>
      <c r="AA675" s="9">
        <f t="shared" si="98"/>
        <v>2.6586316908894627E-4</v>
      </c>
    </row>
    <row r="676" spans="1:27" x14ac:dyDescent="0.25">
      <c r="A676" s="6">
        <v>44393</v>
      </c>
      <c r="B676" s="7">
        <v>26767.33</v>
      </c>
      <c r="C676" s="9">
        <f t="shared" si="90"/>
        <v>-1.5409211358725274E-3</v>
      </c>
      <c r="D676" s="6">
        <v>44407</v>
      </c>
      <c r="E676" s="7">
        <v>2098.87</v>
      </c>
      <c r="F676" s="9">
        <f t="shared" si="91"/>
        <v>-1.7312640605753728E-3</v>
      </c>
      <c r="G676" s="6">
        <v>44413</v>
      </c>
      <c r="H676" s="7">
        <v>2.8778999999999999</v>
      </c>
      <c r="I676" s="9">
        <f t="shared" si="92"/>
        <v>3.1021261763681182E-3</v>
      </c>
      <c r="J676" s="6">
        <v>44389</v>
      </c>
      <c r="K676" s="7">
        <v>1.1556999999999999</v>
      </c>
      <c r="L676" s="9">
        <f t="shared" si="93"/>
        <v>-2.5951557093422751E-4</v>
      </c>
      <c r="M676" s="6">
        <v>44413</v>
      </c>
      <c r="N676" s="7">
        <v>2.2502</v>
      </c>
      <c r="O676" s="9">
        <f t="shared" si="94"/>
        <v>3.1118026228057122E-4</v>
      </c>
      <c r="P676" s="6">
        <v>44413</v>
      </c>
      <c r="Q676" s="7">
        <v>1.516</v>
      </c>
      <c r="R676" s="9">
        <f t="shared" si="95"/>
        <v>-1.9785002967748265E-4</v>
      </c>
      <c r="S676" s="6">
        <v>44390</v>
      </c>
      <c r="T676" s="7">
        <v>1.4913000000000001</v>
      </c>
      <c r="U676" s="9">
        <f t="shared" si="96"/>
        <v>-9.3789776914306015E-4</v>
      </c>
      <c r="V676" s="6">
        <v>44390</v>
      </c>
      <c r="W676" s="7">
        <v>1.3008</v>
      </c>
      <c r="X676" s="9">
        <f t="shared" si="97"/>
        <v>-7.6816715317261624E-4</v>
      </c>
      <c r="Y676" s="6">
        <v>44390</v>
      </c>
      <c r="Z676" s="7">
        <v>1.1281000000000001</v>
      </c>
      <c r="AA676" s="9">
        <f t="shared" si="98"/>
        <v>-5.3158500930267907E-4</v>
      </c>
    </row>
    <row r="677" spans="1:27" x14ac:dyDescent="0.25">
      <c r="A677" s="6">
        <v>44396</v>
      </c>
      <c r="B677" s="7">
        <v>26354.85</v>
      </c>
      <c r="C677" s="9">
        <f t="shared" si="90"/>
        <v>-1.5409829818663392E-2</v>
      </c>
      <c r="D677" s="6">
        <v>44410</v>
      </c>
      <c r="E677" s="7">
        <v>2104.56</v>
      </c>
      <c r="F677" s="9">
        <f t="shared" si="91"/>
        <v>2.7109825763387226E-3</v>
      </c>
      <c r="G677" s="6">
        <v>44414</v>
      </c>
      <c r="H677" s="7">
        <v>2.8856999999999999</v>
      </c>
      <c r="I677" s="9">
        <f t="shared" si="92"/>
        <v>2.7103096007505575E-3</v>
      </c>
      <c r="J677" s="6">
        <v>44390</v>
      </c>
      <c r="K677" s="7">
        <v>1.1551</v>
      </c>
      <c r="L677" s="9">
        <f t="shared" si="93"/>
        <v>-5.1916587349652504E-4</v>
      </c>
      <c r="M677" s="6">
        <v>44414</v>
      </c>
      <c r="N677" s="7">
        <v>2.2502</v>
      </c>
      <c r="O677" s="9">
        <f t="shared" si="94"/>
        <v>0</v>
      </c>
      <c r="P677" s="6">
        <v>44414</v>
      </c>
      <c r="Q677" s="7">
        <v>1.5152000000000001</v>
      </c>
      <c r="R677" s="9">
        <f t="shared" si="95"/>
        <v>-5.2770448548806852E-4</v>
      </c>
      <c r="S677" s="6">
        <v>44391</v>
      </c>
      <c r="T677" s="7">
        <v>1.4941</v>
      </c>
      <c r="U677" s="9">
        <f t="shared" si="96"/>
        <v>1.8775564943337448E-3</v>
      </c>
      <c r="V677" s="6">
        <v>44391</v>
      </c>
      <c r="W677" s="7">
        <v>1.3038000000000001</v>
      </c>
      <c r="X677" s="9">
        <f t="shared" si="97"/>
        <v>2.3062730627307149E-3</v>
      </c>
      <c r="Y677" s="6">
        <v>44391</v>
      </c>
      <c r="Z677" s="7">
        <v>1.1296999999999999</v>
      </c>
      <c r="AA677" s="9">
        <f t="shared" si="98"/>
        <v>1.4183139792570017E-3</v>
      </c>
    </row>
    <row r="678" spans="1:27" x14ac:dyDescent="0.25">
      <c r="A678" s="6">
        <v>44397</v>
      </c>
      <c r="B678" s="7">
        <v>26732.23</v>
      </c>
      <c r="C678" s="9">
        <f t="shared" si="90"/>
        <v>1.4319186032172486E-2</v>
      </c>
      <c r="D678" s="6">
        <v>44411</v>
      </c>
      <c r="E678" s="7">
        <v>2123.7800000000002</v>
      </c>
      <c r="F678" s="9">
        <f t="shared" si="91"/>
        <v>9.1325502717908985E-3</v>
      </c>
      <c r="G678" s="6">
        <v>44417</v>
      </c>
      <c r="H678" s="7">
        <v>2.8967999999999998</v>
      </c>
      <c r="I678" s="9">
        <f t="shared" si="92"/>
        <v>3.8465536958103364E-3</v>
      </c>
      <c r="J678" s="6">
        <v>44391</v>
      </c>
      <c r="K678" s="7">
        <v>1.1551</v>
      </c>
      <c r="L678" s="9">
        <f t="shared" si="93"/>
        <v>0</v>
      </c>
      <c r="M678" s="6">
        <v>44417</v>
      </c>
      <c r="N678" s="7">
        <v>2.2494999999999998</v>
      </c>
      <c r="O678" s="9">
        <f t="shared" si="94"/>
        <v>-3.1108345924813125E-4</v>
      </c>
      <c r="P678" s="6">
        <v>44417</v>
      </c>
      <c r="Q678" s="7">
        <v>1.5158</v>
      </c>
      <c r="R678" s="9">
        <f t="shared" si="95"/>
        <v>3.9598732840544741E-4</v>
      </c>
      <c r="S678" s="6">
        <v>44392</v>
      </c>
      <c r="T678" s="7">
        <v>1.4914000000000001</v>
      </c>
      <c r="U678" s="9">
        <f t="shared" si="96"/>
        <v>-1.8071079579679572E-3</v>
      </c>
      <c r="V678" s="6">
        <v>44392</v>
      </c>
      <c r="W678" s="7">
        <v>1.3027</v>
      </c>
      <c r="X678" s="9">
        <f t="shared" si="97"/>
        <v>-8.4368768215991783E-4</v>
      </c>
      <c r="Y678" s="6">
        <v>44392</v>
      </c>
      <c r="Z678" s="7">
        <v>1.1294</v>
      </c>
      <c r="AA678" s="9">
        <f t="shared" si="98"/>
        <v>-2.6555722758251482E-4</v>
      </c>
    </row>
    <row r="679" spans="1:27" x14ac:dyDescent="0.25">
      <c r="A679" s="6">
        <v>44398</v>
      </c>
      <c r="B679" s="7">
        <v>26940.38</v>
      </c>
      <c r="C679" s="9">
        <f t="shared" si="90"/>
        <v>7.7864809632418042E-3</v>
      </c>
      <c r="D679" s="6">
        <v>44412</v>
      </c>
      <c r="E679" s="7">
        <v>2129.02</v>
      </c>
      <c r="F679" s="9">
        <f t="shared" si="91"/>
        <v>2.4672988727644958E-3</v>
      </c>
      <c r="G679" s="6">
        <v>44418</v>
      </c>
      <c r="H679" s="7">
        <v>2.8980000000000001</v>
      </c>
      <c r="I679" s="9">
        <f t="shared" si="92"/>
        <v>4.1425020712521126E-4</v>
      </c>
      <c r="J679" s="6">
        <v>44392</v>
      </c>
      <c r="K679" s="7">
        <v>1.1543000000000001</v>
      </c>
      <c r="L679" s="9">
        <f t="shared" si="93"/>
        <v>-6.9258072894114089E-4</v>
      </c>
      <c r="M679" s="6">
        <v>44418</v>
      </c>
      <c r="N679" s="7">
        <v>2.2494999999999998</v>
      </c>
      <c r="O679" s="9">
        <f t="shared" si="94"/>
        <v>0</v>
      </c>
      <c r="P679" s="6">
        <v>44418</v>
      </c>
      <c r="Q679" s="7">
        <v>1.5162</v>
      </c>
      <c r="R679" s="9">
        <f t="shared" si="95"/>
        <v>2.6388705633985745E-4</v>
      </c>
      <c r="S679" s="6">
        <v>44393</v>
      </c>
      <c r="T679" s="7">
        <v>1.4846999999999999</v>
      </c>
      <c r="U679" s="9">
        <f t="shared" si="96"/>
        <v>-4.4924232264986928E-3</v>
      </c>
      <c r="V679" s="6">
        <v>44393</v>
      </c>
      <c r="W679" s="7">
        <v>1.3002</v>
      </c>
      <c r="X679" s="9">
        <f t="shared" si="97"/>
        <v>-1.9190911184462629E-3</v>
      </c>
      <c r="Y679" s="6">
        <v>44393</v>
      </c>
      <c r="Z679" s="7">
        <v>1.1289</v>
      </c>
      <c r="AA679" s="9">
        <f t="shared" si="98"/>
        <v>-4.4271294492646092E-4</v>
      </c>
    </row>
    <row r="680" spans="1:27" x14ac:dyDescent="0.25">
      <c r="A680" s="6">
        <v>44399</v>
      </c>
      <c r="B680" s="7">
        <v>27161.18</v>
      </c>
      <c r="C680" s="9">
        <f t="shared" si="90"/>
        <v>8.1958754850525225E-3</v>
      </c>
      <c r="D680" s="6">
        <v>44413</v>
      </c>
      <c r="E680" s="7">
        <v>2138.66</v>
      </c>
      <c r="F680" s="9">
        <f t="shared" si="91"/>
        <v>4.5279048576339692E-3</v>
      </c>
      <c r="G680" s="6">
        <v>44419</v>
      </c>
      <c r="H680" s="7">
        <v>2.9234</v>
      </c>
      <c r="I680" s="9">
        <f t="shared" si="92"/>
        <v>8.7646652864043703E-3</v>
      </c>
      <c r="J680" s="6">
        <v>44393</v>
      </c>
      <c r="K680" s="7">
        <v>1.1538999999999999</v>
      </c>
      <c r="L680" s="9">
        <f t="shared" si="93"/>
        <v>-3.4653036472336306E-4</v>
      </c>
      <c r="M680" s="6">
        <v>44419</v>
      </c>
      <c r="N680" s="7">
        <v>2.2477999999999998</v>
      </c>
      <c r="O680" s="9">
        <f t="shared" si="94"/>
        <v>-7.5572349410981776E-4</v>
      </c>
      <c r="P680" s="6">
        <v>44419</v>
      </c>
      <c r="Q680" s="7">
        <v>1.5158</v>
      </c>
      <c r="R680" s="9">
        <f t="shared" si="95"/>
        <v>-2.6381743833264472E-4</v>
      </c>
      <c r="S680" s="6">
        <v>44396</v>
      </c>
      <c r="T680" s="7">
        <v>1.4661999999999999</v>
      </c>
      <c r="U680" s="9">
        <f t="shared" si="96"/>
        <v>-1.2460429716441006E-2</v>
      </c>
      <c r="V680" s="6">
        <v>44396</v>
      </c>
      <c r="W680" s="7">
        <v>1.2942</v>
      </c>
      <c r="X680" s="9">
        <f t="shared" si="97"/>
        <v>-4.6146746654360908E-3</v>
      </c>
      <c r="Y680" s="6">
        <v>44396</v>
      </c>
      <c r="Z680" s="7">
        <v>1.1285000000000001</v>
      </c>
      <c r="AA680" s="9">
        <f t="shared" si="98"/>
        <v>-3.5432722118872878E-4</v>
      </c>
    </row>
    <row r="681" spans="1:27" x14ac:dyDescent="0.25">
      <c r="A681" s="6">
        <v>44400</v>
      </c>
      <c r="B681" s="7">
        <v>27523.59</v>
      </c>
      <c r="C681" s="9">
        <f t="shared" si="90"/>
        <v>1.3342940181538499E-2</v>
      </c>
      <c r="D681" s="6">
        <v>44414</v>
      </c>
      <c r="E681" s="7">
        <v>2138.77</v>
      </c>
      <c r="F681" s="9">
        <f t="shared" si="91"/>
        <v>5.1434075542689037E-5</v>
      </c>
      <c r="G681" s="6">
        <v>44420</v>
      </c>
      <c r="H681" s="7">
        <v>2.9457</v>
      </c>
      <c r="I681" s="9">
        <f t="shared" si="92"/>
        <v>7.6281042621604931E-3</v>
      </c>
      <c r="J681" s="6">
        <v>44396</v>
      </c>
      <c r="K681" s="7">
        <v>1.1537999999999999</v>
      </c>
      <c r="L681" s="9">
        <f t="shared" si="93"/>
        <v>-8.666262241094462E-5</v>
      </c>
      <c r="M681" s="6">
        <v>44420</v>
      </c>
      <c r="N681" s="7">
        <v>2.2471999999999999</v>
      </c>
      <c r="O681" s="9">
        <f t="shared" si="94"/>
        <v>-2.6692766260340511E-4</v>
      </c>
      <c r="P681" s="6">
        <v>44420</v>
      </c>
      <c r="Q681" s="7">
        <v>1.5175999999999998</v>
      </c>
      <c r="R681" s="9">
        <f t="shared" si="95"/>
        <v>1.1874917535293586E-3</v>
      </c>
      <c r="S681" s="6">
        <v>44397</v>
      </c>
      <c r="T681" s="7">
        <v>1.4746999999999999</v>
      </c>
      <c r="U681" s="9">
        <f t="shared" si="96"/>
        <v>5.7972991406356244E-3</v>
      </c>
      <c r="V681" s="6">
        <v>44397</v>
      </c>
      <c r="W681" s="7">
        <v>1.2972999999999999</v>
      </c>
      <c r="X681" s="9">
        <f t="shared" si="97"/>
        <v>2.3953021171379081E-3</v>
      </c>
      <c r="Y681" s="6">
        <v>44397</v>
      </c>
      <c r="Z681" s="7">
        <v>1.129</v>
      </c>
      <c r="AA681" s="9">
        <f t="shared" si="98"/>
        <v>4.4306601683645984E-4</v>
      </c>
    </row>
    <row r="682" spans="1:27" x14ac:dyDescent="0.25">
      <c r="A682" s="6">
        <v>44403</v>
      </c>
      <c r="B682" s="7">
        <v>27383.84</v>
      </c>
      <c r="C682" s="9">
        <f t="shared" si="90"/>
        <v>-5.0774626420463315E-3</v>
      </c>
      <c r="D682" s="6">
        <v>44417</v>
      </c>
      <c r="E682" s="7">
        <v>2135.7199999999998</v>
      </c>
      <c r="F682" s="9">
        <f t="shared" si="91"/>
        <v>-1.4260532923129564E-3</v>
      </c>
      <c r="G682" s="6">
        <v>44421</v>
      </c>
      <c r="H682" s="7">
        <v>2.9607000000000001</v>
      </c>
      <c r="I682" s="9">
        <f t="shared" si="92"/>
        <v>5.092168245238865E-3</v>
      </c>
      <c r="J682" s="6">
        <v>44397</v>
      </c>
      <c r="K682" s="7">
        <v>1.1539999999999999</v>
      </c>
      <c r="L682" s="9">
        <f t="shared" si="93"/>
        <v>1.7334026694399202E-4</v>
      </c>
      <c r="M682" s="6">
        <v>44421</v>
      </c>
      <c r="N682" s="7">
        <v>2.2475999999999998</v>
      </c>
      <c r="O682" s="9">
        <f t="shared" si="94"/>
        <v>1.779992880028284E-4</v>
      </c>
      <c r="P682" s="6">
        <v>44421</v>
      </c>
      <c r="Q682" s="7">
        <v>1.5185999999999999</v>
      </c>
      <c r="R682" s="9">
        <f t="shared" si="95"/>
        <v>6.5893516078025308E-4</v>
      </c>
      <c r="S682" s="6">
        <v>44398</v>
      </c>
      <c r="T682" s="7">
        <v>1.4863</v>
      </c>
      <c r="U682" s="9">
        <f t="shared" si="96"/>
        <v>7.8660066454194454E-3</v>
      </c>
      <c r="V682" s="6">
        <v>44398</v>
      </c>
      <c r="W682" s="7">
        <v>1.3018000000000001</v>
      </c>
      <c r="X682" s="9">
        <f t="shared" si="97"/>
        <v>3.4687427734526872E-3</v>
      </c>
      <c r="Y682" s="6">
        <v>44398</v>
      </c>
      <c r="Z682" s="7">
        <v>1.1299999999999999</v>
      </c>
      <c r="AA682" s="9">
        <f t="shared" si="98"/>
        <v>8.8573959255968987E-4</v>
      </c>
    </row>
    <row r="683" spans="1:27" x14ac:dyDescent="0.25">
      <c r="A683" s="6">
        <v>44404</v>
      </c>
      <c r="B683" s="7">
        <v>27200.51</v>
      </c>
      <c r="C683" s="9">
        <f t="shared" si="90"/>
        <v>-6.6948243927806234E-3</v>
      </c>
      <c r="D683" s="6">
        <v>44418</v>
      </c>
      <c r="E683" s="7">
        <v>2119.52</v>
      </c>
      <c r="F683" s="9">
        <f t="shared" si="91"/>
        <v>-7.5852639859156721E-3</v>
      </c>
      <c r="G683" s="6">
        <v>44424</v>
      </c>
      <c r="H683" s="7">
        <v>2.9577</v>
      </c>
      <c r="I683" s="9">
        <f t="shared" si="92"/>
        <v>-1.0132738879319464E-3</v>
      </c>
      <c r="J683" s="6">
        <v>44398</v>
      </c>
      <c r="K683" s="7">
        <v>1.1545000000000001</v>
      </c>
      <c r="L683" s="9">
        <f t="shared" si="93"/>
        <v>4.3327556325837695E-4</v>
      </c>
      <c r="M683" s="6">
        <v>44424</v>
      </c>
      <c r="N683" s="7">
        <v>2.2479</v>
      </c>
      <c r="O683" s="9">
        <f t="shared" si="94"/>
        <v>1.3347570742133343E-4</v>
      </c>
      <c r="P683" s="6">
        <v>44424</v>
      </c>
      <c r="Q683" s="7">
        <v>1.5204</v>
      </c>
      <c r="R683" s="9">
        <f t="shared" si="95"/>
        <v>1.1853022520742947E-3</v>
      </c>
      <c r="S683" s="6">
        <v>44399</v>
      </c>
      <c r="T683" s="7">
        <v>1.4883999999999999</v>
      </c>
      <c r="U683" s="9">
        <f t="shared" si="96"/>
        <v>1.4129045280226002E-3</v>
      </c>
      <c r="V683" s="6">
        <v>44399</v>
      </c>
      <c r="W683" s="7">
        <v>1.3028999999999999</v>
      </c>
      <c r="X683" s="9">
        <f t="shared" si="97"/>
        <v>8.4498386848969032E-4</v>
      </c>
      <c r="Y683" s="6">
        <v>44399</v>
      </c>
      <c r="Z683" s="7">
        <v>1.1306</v>
      </c>
      <c r="AA683" s="9">
        <f t="shared" si="98"/>
        <v>5.3097345132757168E-4</v>
      </c>
    </row>
    <row r="684" spans="1:27" x14ac:dyDescent="0.25">
      <c r="A684" s="6">
        <v>44405</v>
      </c>
      <c r="B684" s="7">
        <v>27329</v>
      </c>
      <c r="C684" s="9">
        <f t="shared" si="90"/>
        <v>4.7238084874144494E-3</v>
      </c>
      <c r="D684" s="6">
        <v>44419</v>
      </c>
      <c r="E684" s="7">
        <v>2115.1799999999998</v>
      </c>
      <c r="F684" s="9">
        <f t="shared" si="91"/>
        <v>-2.0476334264362427E-3</v>
      </c>
      <c r="G684" s="6">
        <v>44425</v>
      </c>
      <c r="H684" s="7">
        <v>2.9775999999999998</v>
      </c>
      <c r="I684" s="9">
        <f t="shared" si="92"/>
        <v>6.7282009669675106E-3</v>
      </c>
      <c r="J684" s="6">
        <v>44399</v>
      </c>
      <c r="K684" s="7">
        <v>1.1560999999999999</v>
      </c>
      <c r="L684" s="9">
        <f t="shared" si="93"/>
        <v>1.3858813339106312E-3</v>
      </c>
      <c r="M684" s="6">
        <v>44425</v>
      </c>
      <c r="N684" s="7">
        <v>2.2484000000000002</v>
      </c>
      <c r="O684" s="9">
        <f t="shared" si="94"/>
        <v>2.2242982339079452E-4</v>
      </c>
      <c r="P684" s="6">
        <v>44425</v>
      </c>
      <c r="Q684" s="7">
        <v>1.5223</v>
      </c>
      <c r="R684" s="9">
        <f t="shared" si="95"/>
        <v>1.24967113917391E-3</v>
      </c>
      <c r="S684" s="6">
        <v>44400</v>
      </c>
      <c r="T684" s="7">
        <v>1.4897</v>
      </c>
      <c r="U684" s="9">
        <f t="shared" si="96"/>
        <v>8.7342112335399009E-4</v>
      </c>
      <c r="V684" s="6">
        <v>44400</v>
      </c>
      <c r="W684" s="7">
        <v>1.3036000000000001</v>
      </c>
      <c r="X684" s="9">
        <f t="shared" si="97"/>
        <v>5.3726302862855554E-4</v>
      </c>
      <c r="Y684" s="6">
        <v>44400</v>
      </c>
      <c r="Z684" s="7">
        <v>1.1308</v>
      </c>
      <c r="AA684" s="9">
        <f t="shared" si="98"/>
        <v>1.768972227135839E-4</v>
      </c>
    </row>
    <row r="685" spans="1:27" x14ac:dyDescent="0.25">
      <c r="A685" s="6">
        <v>44406</v>
      </c>
      <c r="B685" s="7">
        <v>27375.43</v>
      </c>
      <c r="C685" s="9">
        <f t="shared" si="90"/>
        <v>1.698927878810066E-3</v>
      </c>
      <c r="D685" s="6">
        <v>44420</v>
      </c>
      <c r="E685" s="7">
        <v>2126.62</v>
      </c>
      <c r="F685" s="9">
        <f t="shared" si="91"/>
        <v>5.4085231516939718E-3</v>
      </c>
      <c r="G685" s="6">
        <v>44426</v>
      </c>
      <c r="H685" s="7">
        <v>2.9881000000000002</v>
      </c>
      <c r="I685" s="9">
        <f t="shared" si="92"/>
        <v>3.5263299301452173E-3</v>
      </c>
      <c r="J685" s="6">
        <v>44400</v>
      </c>
      <c r="K685" s="7">
        <v>1.1559999999999999</v>
      </c>
      <c r="L685" s="9">
        <f t="shared" si="93"/>
        <v>-8.6497707810733495E-5</v>
      </c>
      <c r="M685" s="6">
        <v>44426</v>
      </c>
      <c r="N685" s="7">
        <v>2.2482000000000002</v>
      </c>
      <c r="O685" s="9">
        <f t="shared" si="94"/>
        <v>-8.8952143746654497E-5</v>
      </c>
      <c r="P685" s="6">
        <v>44426</v>
      </c>
      <c r="Q685" s="7">
        <v>1.5225</v>
      </c>
      <c r="R685" s="9">
        <f t="shared" si="95"/>
        <v>1.3138014845955328E-4</v>
      </c>
      <c r="S685" s="6">
        <v>44403</v>
      </c>
      <c r="T685" s="7">
        <v>1.4858</v>
      </c>
      <c r="U685" s="9">
        <f t="shared" si="96"/>
        <v>-2.6179767738470929E-3</v>
      </c>
      <c r="V685" s="6">
        <v>44403</v>
      </c>
      <c r="W685" s="7">
        <v>1.3041</v>
      </c>
      <c r="X685" s="9">
        <f t="shared" si="97"/>
        <v>3.8355323718927963E-4</v>
      </c>
      <c r="Y685" s="6">
        <v>44403</v>
      </c>
      <c r="Z685" s="7">
        <v>1.1321000000000001</v>
      </c>
      <c r="AA685" s="9">
        <f t="shared" si="98"/>
        <v>1.1496285815352661E-3</v>
      </c>
    </row>
    <row r="686" spans="1:27" x14ac:dyDescent="0.25">
      <c r="A686" s="6">
        <v>44407</v>
      </c>
      <c r="B686" s="7">
        <v>27364.57</v>
      </c>
      <c r="C686" s="9">
        <f t="shared" si="90"/>
        <v>-3.9670609740196164E-4</v>
      </c>
      <c r="D686" s="6">
        <v>44421</v>
      </c>
      <c r="E686" s="7">
        <v>2130.5100000000002</v>
      </c>
      <c r="F686" s="9">
        <f t="shared" si="91"/>
        <v>1.8291937440635033E-3</v>
      </c>
      <c r="G686" s="6">
        <v>44427</v>
      </c>
      <c r="H686" s="7">
        <v>2.9533</v>
      </c>
      <c r="I686" s="9">
        <f t="shared" si="92"/>
        <v>-1.1646196579766462E-2</v>
      </c>
      <c r="J686" s="6">
        <v>44403</v>
      </c>
      <c r="K686" s="7">
        <v>1.1556999999999999</v>
      </c>
      <c r="L686" s="9">
        <f t="shared" si="93"/>
        <v>-2.5951557093422751E-4</v>
      </c>
      <c r="M686" s="6">
        <v>44427</v>
      </c>
      <c r="N686" s="7">
        <v>2.2467999999999999</v>
      </c>
      <c r="O686" s="9">
        <f t="shared" si="94"/>
        <v>-6.22720398541184E-4</v>
      </c>
      <c r="P686" s="6">
        <v>44427</v>
      </c>
      <c r="Q686" s="7">
        <v>1.5213999999999999</v>
      </c>
      <c r="R686" s="9">
        <f t="shared" si="95"/>
        <v>-7.2249589490975435E-4</v>
      </c>
      <c r="S686" s="6">
        <v>44404</v>
      </c>
      <c r="T686" s="7">
        <v>1.4779</v>
      </c>
      <c r="U686" s="9">
        <f t="shared" si="96"/>
        <v>-5.3170009422533436E-3</v>
      </c>
      <c r="V686" s="6">
        <v>44404</v>
      </c>
      <c r="W686" s="7">
        <v>1.3018000000000001</v>
      </c>
      <c r="X686" s="9">
        <f t="shared" si="97"/>
        <v>-1.7636684303350731E-3</v>
      </c>
      <c r="Y686" s="6">
        <v>44404</v>
      </c>
      <c r="Z686" s="7">
        <v>1.1322000000000001</v>
      </c>
      <c r="AA686" s="9">
        <f t="shared" si="98"/>
        <v>8.8331419485901397E-5</v>
      </c>
    </row>
    <row r="687" spans="1:27" x14ac:dyDescent="0.25">
      <c r="A687" s="6">
        <v>44410</v>
      </c>
      <c r="B687" s="7">
        <v>27370.87</v>
      </c>
      <c r="C687" s="9">
        <f t="shared" si="90"/>
        <v>2.3022470296442708E-4</v>
      </c>
      <c r="D687" s="6">
        <v>44424</v>
      </c>
      <c r="E687" s="7">
        <v>2125.44</v>
      </c>
      <c r="F687" s="9">
        <f t="shared" si="91"/>
        <v>-2.3797118999676898E-3</v>
      </c>
      <c r="G687" s="6">
        <v>44428</v>
      </c>
      <c r="H687" s="7">
        <v>2.9577999999999998</v>
      </c>
      <c r="I687" s="9">
        <f t="shared" si="92"/>
        <v>1.5237192293365816E-3</v>
      </c>
      <c r="J687" s="6">
        <v>44404</v>
      </c>
      <c r="K687" s="7">
        <v>1.1563000000000001</v>
      </c>
      <c r="L687" s="9">
        <f t="shared" si="93"/>
        <v>5.1916587349671716E-4</v>
      </c>
      <c r="M687" s="6">
        <v>44428</v>
      </c>
      <c r="N687" s="7">
        <v>2.2473000000000001</v>
      </c>
      <c r="O687" s="9">
        <f t="shared" si="94"/>
        <v>2.2253872173765666E-4</v>
      </c>
      <c r="P687" s="6">
        <v>44428</v>
      </c>
      <c r="Q687" s="7">
        <v>1.5228999999999999</v>
      </c>
      <c r="R687" s="9">
        <f t="shared" si="95"/>
        <v>9.8593400815042516E-4</v>
      </c>
      <c r="S687" s="6">
        <v>44405</v>
      </c>
      <c r="T687" s="7">
        <v>1.4822</v>
      </c>
      <c r="U687" s="9">
        <f t="shared" si="96"/>
        <v>2.90953379795654E-3</v>
      </c>
      <c r="V687" s="6">
        <v>44405</v>
      </c>
      <c r="W687" s="7">
        <v>1.3028</v>
      </c>
      <c r="X687" s="9">
        <f t="shared" si="97"/>
        <v>7.6816715317244569E-4</v>
      </c>
      <c r="Y687" s="6">
        <v>44405</v>
      </c>
      <c r="Z687" s="7">
        <v>1.1319999999999999</v>
      </c>
      <c r="AA687" s="9">
        <f t="shared" si="98"/>
        <v>-1.7664723547094154E-4</v>
      </c>
    </row>
    <row r="688" spans="1:27" x14ac:dyDescent="0.25">
      <c r="A688" s="6">
        <v>44411</v>
      </c>
      <c r="B688" s="7">
        <v>27550.39</v>
      </c>
      <c r="C688" s="9">
        <f t="shared" si="90"/>
        <v>6.5587977291186013E-3</v>
      </c>
      <c r="D688" s="6">
        <v>44425</v>
      </c>
      <c r="E688" s="7">
        <v>2121.29</v>
      </c>
      <c r="F688" s="9">
        <f t="shared" si="91"/>
        <v>-1.9525368864800187E-3</v>
      </c>
      <c r="G688" s="6">
        <v>44431</v>
      </c>
      <c r="H688" s="7">
        <v>2.9832000000000001</v>
      </c>
      <c r="I688" s="9">
        <f t="shared" si="92"/>
        <v>8.5874636554196752E-3</v>
      </c>
      <c r="J688" s="6">
        <v>44405</v>
      </c>
      <c r="K688" s="7">
        <v>1.1556</v>
      </c>
      <c r="L688" s="9">
        <f t="shared" si="93"/>
        <v>-6.0537922684436986E-4</v>
      </c>
      <c r="M688" s="6">
        <v>44431</v>
      </c>
      <c r="N688" s="7">
        <v>2.2498</v>
      </c>
      <c r="O688" s="9">
        <f t="shared" si="94"/>
        <v>1.1124460463667275E-3</v>
      </c>
      <c r="P688" s="6">
        <v>44431</v>
      </c>
      <c r="Q688" s="7">
        <v>1.5249999999999999</v>
      </c>
      <c r="R688" s="9">
        <f t="shared" si="95"/>
        <v>1.3789480596230815E-3</v>
      </c>
      <c r="S688" s="6">
        <v>44406</v>
      </c>
      <c r="T688" s="7">
        <v>1.4877</v>
      </c>
      <c r="U688" s="9">
        <f t="shared" si="96"/>
        <v>3.7107003103495212E-3</v>
      </c>
      <c r="V688" s="6">
        <v>44406</v>
      </c>
      <c r="W688" s="7">
        <v>1.3042</v>
      </c>
      <c r="X688" s="9">
        <f t="shared" si="97"/>
        <v>1.0746085354621337E-3</v>
      </c>
      <c r="Y688" s="6">
        <v>44406</v>
      </c>
      <c r="Z688" s="7">
        <v>1.1318999999999999</v>
      </c>
      <c r="AA688" s="9">
        <f t="shared" si="98"/>
        <v>-8.8339222614831268E-5</v>
      </c>
    </row>
    <row r="689" spans="1:27" x14ac:dyDescent="0.25">
      <c r="A689" s="6">
        <v>44412</v>
      </c>
      <c r="B689" s="7">
        <v>27657.919999999998</v>
      </c>
      <c r="C689" s="9">
        <f t="shared" si="90"/>
        <v>3.9030300478504602E-3</v>
      </c>
      <c r="D689" s="6">
        <v>44426</v>
      </c>
      <c r="E689" s="7">
        <v>2105.66</v>
      </c>
      <c r="F689" s="9">
        <f t="shared" si="91"/>
        <v>-7.368158054768612E-3</v>
      </c>
      <c r="G689" s="6">
        <v>44432</v>
      </c>
      <c r="H689" s="7">
        <v>2.9912000000000001</v>
      </c>
      <c r="I689" s="9">
        <f t="shared" si="92"/>
        <v>2.6816840976133034E-3</v>
      </c>
      <c r="J689" s="6">
        <v>44406</v>
      </c>
      <c r="K689" s="7">
        <v>1.1555</v>
      </c>
      <c r="L689" s="9">
        <f t="shared" si="93"/>
        <v>-8.6535133264095706E-5</v>
      </c>
      <c r="M689" s="6">
        <v>44432</v>
      </c>
      <c r="N689" s="7">
        <v>2.2509000000000001</v>
      </c>
      <c r="O689" s="9">
        <f t="shared" si="94"/>
        <v>4.8893234954222641E-4</v>
      </c>
      <c r="P689" s="6">
        <v>44432</v>
      </c>
      <c r="Q689" s="7">
        <v>1.5257000000000001</v>
      </c>
      <c r="R689" s="9">
        <f t="shared" si="95"/>
        <v>4.5901639344271805E-4</v>
      </c>
      <c r="S689" s="6">
        <v>44407</v>
      </c>
      <c r="T689" s="7">
        <v>1.4802</v>
      </c>
      <c r="U689" s="9">
        <f t="shared" si="96"/>
        <v>-5.0413389796330321E-3</v>
      </c>
      <c r="V689" s="6">
        <v>44407</v>
      </c>
      <c r="W689" s="7">
        <v>1.3010999999999999</v>
      </c>
      <c r="X689" s="9">
        <f t="shared" si="97"/>
        <v>-2.3769360527527241E-3</v>
      </c>
      <c r="Y689" s="6">
        <v>44407</v>
      </c>
      <c r="Z689" s="7">
        <v>1.1309</v>
      </c>
      <c r="AA689" s="9">
        <f t="shared" si="98"/>
        <v>-8.8347027122527599E-4</v>
      </c>
    </row>
    <row r="690" spans="1:27" x14ac:dyDescent="0.25">
      <c r="A690" s="6">
        <v>44413</v>
      </c>
      <c r="B690" s="7">
        <v>27752.400000000001</v>
      </c>
      <c r="C690" s="9">
        <f t="shared" si="90"/>
        <v>3.4160197151486158E-3</v>
      </c>
      <c r="D690" s="6">
        <v>44427</v>
      </c>
      <c r="E690" s="7">
        <v>2111.59</v>
      </c>
      <c r="F690" s="9">
        <f t="shared" si="91"/>
        <v>2.8162191426917412E-3</v>
      </c>
      <c r="G690" s="6">
        <v>44433</v>
      </c>
      <c r="H690" s="7">
        <v>3.0064000000000002</v>
      </c>
      <c r="I690" s="9">
        <f t="shared" si="92"/>
        <v>5.0815726129981621E-3</v>
      </c>
      <c r="J690" s="6">
        <v>44407</v>
      </c>
      <c r="K690" s="7">
        <v>1.1553</v>
      </c>
      <c r="L690" s="9">
        <f t="shared" si="93"/>
        <v>-1.7308524448288878E-4</v>
      </c>
      <c r="M690" s="6">
        <v>44433</v>
      </c>
      <c r="N690" s="7">
        <v>2.2511999999999999</v>
      </c>
      <c r="O690" s="9">
        <f t="shared" si="94"/>
        <v>1.3328002132469009E-4</v>
      </c>
      <c r="P690" s="6">
        <v>44433</v>
      </c>
      <c r="Q690" s="7">
        <v>1.5268999999999999</v>
      </c>
      <c r="R690" s="9">
        <f t="shared" si="95"/>
        <v>7.8652421839147128E-4</v>
      </c>
      <c r="S690" s="6">
        <v>44410</v>
      </c>
      <c r="T690" s="7">
        <v>1.4855</v>
      </c>
      <c r="U690" s="9">
        <f t="shared" si="96"/>
        <v>3.5805972165924081E-3</v>
      </c>
      <c r="V690" s="6">
        <v>44410</v>
      </c>
      <c r="W690" s="7">
        <v>1.3028</v>
      </c>
      <c r="X690" s="9">
        <f t="shared" si="97"/>
        <v>1.3065867343017715E-3</v>
      </c>
      <c r="Y690" s="6">
        <v>44410</v>
      </c>
      <c r="Z690" s="7">
        <v>1.1305000000000001</v>
      </c>
      <c r="AA690" s="9">
        <f t="shared" si="98"/>
        <v>-3.5370059244845339E-4</v>
      </c>
    </row>
    <row r="691" spans="1:27" x14ac:dyDescent="0.25">
      <c r="A691" s="6">
        <v>44414</v>
      </c>
      <c r="B691" s="7">
        <v>27852.14</v>
      </c>
      <c r="C691" s="9">
        <f t="shared" si="90"/>
        <v>3.5939234084258645E-3</v>
      </c>
      <c r="D691" s="6">
        <v>44428</v>
      </c>
      <c r="E691" s="7">
        <v>2132.58</v>
      </c>
      <c r="F691" s="9">
        <f t="shared" si="91"/>
        <v>9.9403766829733904E-3</v>
      </c>
      <c r="G691" s="6">
        <v>44434</v>
      </c>
      <c r="H691" s="7">
        <v>2.9883999999999999</v>
      </c>
      <c r="I691" s="9">
        <f t="shared" si="92"/>
        <v>-5.9872272485365346E-3</v>
      </c>
      <c r="J691" s="6">
        <v>44410</v>
      </c>
      <c r="K691" s="7">
        <v>1.1554</v>
      </c>
      <c r="L691" s="9">
        <f t="shared" si="93"/>
        <v>8.6557604085509376E-5</v>
      </c>
      <c r="M691" s="6">
        <v>44434</v>
      </c>
      <c r="N691" s="7">
        <v>2.2519999999999998</v>
      </c>
      <c r="O691" s="9">
        <f t="shared" si="94"/>
        <v>3.5536602700777896E-4</v>
      </c>
      <c r="P691" s="6">
        <v>44434</v>
      </c>
      <c r="Q691" s="7">
        <v>1.5255000000000001</v>
      </c>
      <c r="R691" s="9">
        <f t="shared" si="95"/>
        <v>-9.1689043159332365E-4</v>
      </c>
      <c r="S691" s="6">
        <v>44411</v>
      </c>
      <c r="T691" s="7">
        <v>1.4891000000000001</v>
      </c>
      <c r="U691" s="9">
        <f t="shared" si="96"/>
        <v>2.4234264557388406E-3</v>
      </c>
      <c r="V691" s="6">
        <v>44411</v>
      </c>
      <c r="W691" s="7">
        <v>1.3042</v>
      </c>
      <c r="X691" s="9">
        <f t="shared" si="97"/>
        <v>1.0746085354621337E-3</v>
      </c>
      <c r="Y691" s="6">
        <v>44411</v>
      </c>
      <c r="Z691" s="7">
        <v>1.1308</v>
      </c>
      <c r="AA691" s="9">
        <f t="shared" si="98"/>
        <v>2.6536930561695438E-4</v>
      </c>
    </row>
    <row r="692" spans="1:27" x14ac:dyDescent="0.25">
      <c r="A692" s="6">
        <v>44417</v>
      </c>
      <c r="B692" s="7">
        <v>27846.21</v>
      </c>
      <c r="C692" s="9">
        <f t="shared" si="90"/>
        <v>-2.1291003132973952E-4</v>
      </c>
      <c r="D692" s="6">
        <v>44431</v>
      </c>
      <c r="E692" s="7">
        <v>2158.02</v>
      </c>
      <c r="F692" s="9">
        <f t="shared" si="91"/>
        <v>1.1929212503165205E-2</v>
      </c>
      <c r="G692" s="6">
        <v>44435</v>
      </c>
      <c r="H692" s="7">
        <v>3.0065</v>
      </c>
      <c r="I692" s="9">
        <f t="shared" si="92"/>
        <v>6.0567527774059715E-3</v>
      </c>
      <c r="J692" s="6">
        <v>44411</v>
      </c>
      <c r="K692" s="7">
        <v>1.1557999999999999</v>
      </c>
      <c r="L692" s="9">
        <f t="shared" si="93"/>
        <v>3.4620045006054695E-4</v>
      </c>
      <c r="M692" s="6">
        <v>44435</v>
      </c>
      <c r="N692" s="7">
        <v>2.2530000000000001</v>
      </c>
      <c r="O692" s="9">
        <f t="shared" si="94"/>
        <v>4.4404973357030819E-4</v>
      </c>
      <c r="P692" s="6">
        <v>44435</v>
      </c>
      <c r="Q692" s="7">
        <v>1.5253000000000001</v>
      </c>
      <c r="R692" s="9">
        <f t="shared" si="95"/>
        <v>-1.3110455588330249E-4</v>
      </c>
      <c r="S692" s="6">
        <v>44412</v>
      </c>
      <c r="T692" s="7">
        <v>1.4910000000000001</v>
      </c>
      <c r="U692" s="9">
        <f t="shared" si="96"/>
        <v>1.2759384863340359E-3</v>
      </c>
      <c r="V692" s="6">
        <v>44412</v>
      </c>
      <c r="W692" s="7">
        <v>1.3046</v>
      </c>
      <c r="X692" s="9">
        <f t="shared" si="97"/>
        <v>3.0670142616159786E-4</v>
      </c>
      <c r="Y692" s="6">
        <v>44412</v>
      </c>
      <c r="Z692" s="7">
        <v>1.1306</v>
      </c>
      <c r="AA692" s="9">
        <f t="shared" si="98"/>
        <v>-1.7686593562077994E-4</v>
      </c>
    </row>
    <row r="693" spans="1:27" x14ac:dyDescent="0.25">
      <c r="A693" s="6">
        <v>44418</v>
      </c>
      <c r="B693" s="7">
        <v>27955.9</v>
      </c>
      <c r="C693" s="9">
        <f t="shared" si="90"/>
        <v>3.9391357028479759E-3</v>
      </c>
      <c r="D693" s="6">
        <v>44432</v>
      </c>
      <c r="E693" s="7">
        <v>2174.39</v>
      </c>
      <c r="F693" s="9">
        <f t="shared" si="91"/>
        <v>7.5856572228245756E-3</v>
      </c>
      <c r="G693" s="6">
        <v>44438</v>
      </c>
      <c r="H693" s="7">
        <v>3.0314000000000001</v>
      </c>
      <c r="I693" s="9">
        <f t="shared" si="92"/>
        <v>8.2820555463163619E-3</v>
      </c>
      <c r="J693" s="6">
        <v>44412</v>
      </c>
      <c r="K693" s="7">
        <v>1.1553</v>
      </c>
      <c r="L693" s="9">
        <f t="shared" si="93"/>
        <v>-4.3260079598541701E-4</v>
      </c>
      <c r="M693" s="6">
        <v>44438</v>
      </c>
      <c r="N693" s="7">
        <v>2.2549999999999999</v>
      </c>
      <c r="O693" s="9">
        <f t="shared" si="94"/>
        <v>8.8770528184632918E-4</v>
      </c>
      <c r="P693" s="6">
        <v>44438</v>
      </c>
      <c r="Q693" s="7">
        <v>1.5279</v>
      </c>
      <c r="R693" s="9">
        <f t="shared" si="95"/>
        <v>1.704582705041589E-3</v>
      </c>
      <c r="S693" s="6">
        <v>44413</v>
      </c>
      <c r="T693" s="7">
        <v>1.4945999999999999</v>
      </c>
      <c r="U693" s="9">
        <f t="shared" si="96"/>
        <v>2.4144869215290579E-3</v>
      </c>
      <c r="V693" s="6">
        <v>44413</v>
      </c>
      <c r="W693" s="7">
        <v>1.306</v>
      </c>
      <c r="X693" s="9">
        <f t="shared" si="97"/>
        <v>1.0731258623333342E-3</v>
      </c>
      <c r="Y693" s="6">
        <v>44413</v>
      </c>
      <c r="Z693" s="7">
        <v>1.1308</v>
      </c>
      <c r="AA693" s="9">
        <f t="shared" si="98"/>
        <v>1.768972227135839E-4</v>
      </c>
    </row>
    <row r="694" spans="1:27" x14ac:dyDescent="0.25">
      <c r="A694" s="6">
        <v>44419</v>
      </c>
      <c r="B694" s="7">
        <v>27857.16</v>
      </c>
      <c r="C694" s="9">
        <f t="shared" si="90"/>
        <v>-3.5319914579749387E-3</v>
      </c>
      <c r="D694" s="6">
        <v>44433</v>
      </c>
      <c r="E694" s="7">
        <v>2183.84</v>
      </c>
      <c r="F694" s="9">
        <f t="shared" si="91"/>
        <v>4.3460464774029836E-3</v>
      </c>
      <c r="G694" s="6">
        <v>44439</v>
      </c>
      <c r="H694" s="7">
        <v>3.0207000000000002</v>
      </c>
      <c r="I694" s="9">
        <f t="shared" si="92"/>
        <v>-3.5297222405488988E-3</v>
      </c>
      <c r="J694" s="6">
        <v>44413</v>
      </c>
      <c r="K694" s="7">
        <v>1.1553</v>
      </c>
      <c r="L694" s="9">
        <f t="shared" si="93"/>
        <v>0</v>
      </c>
      <c r="M694" s="6">
        <v>44439</v>
      </c>
      <c r="N694" s="7">
        <v>2.2532000000000001</v>
      </c>
      <c r="O694" s="9">
        <f t="shared" si="94"/>
        <v>-7.982261640797348E-4</v>
      </c>
      <c r="P694" s="6">
        <v>44439</v>
      </c>
      <c r="Q694" s="7">
        <v>1.5283</v>
      </c>
      <c r="R694" s="9">
        <f t="shared" si="95"/>
        <v>2.6179723803910983E-4</v>
      </c>
      <c r="S694" s="6">
        <v>44414</v>
      </c>
      <c r="T694" s="7">
        <v>1.4946999999999999</v>
      </c>
      <c r="U694" s="9">
        <f t="shared" si="96"/>
        <v>6.6907533788297202E-5</v>
      </c>
      <c r="V694" s="6">
        <v>44414</v>
      </c>
      <c r="W694" s="7">
        <v>1.306</v>
      </c>
      <c r="X694" s="9">
        <f t="shared" si="97"/>
        <v>0</v>
      </c>
      <c r="Y694" s="6">
        <v>44414</v>
      </c>
      <c r="Z694" s="7">
        <v>1.1308</v>
      </c>
      <c r="AA694" s="9">
        <f t="shared" si="98"/>
        <v>0</v>
      </c>
    </row>
    <row r="695" spans="1:27" x14ac:dyDescent="0.25">
      <c r="A695" s="6">
        <v>44420</v>
      </c>
      <c r="B695" s="7">
        <v>27941.21</v>
      </c>
      <c r="C695" s="9">
        <f t="shared" si="90"/>
        <v>3.0171776304547654E-3</v>
      </c>
      <c r="D695" s="6">
        <v>44434</v>
      </c>
      <c r="E695" s="7">
        <v>2186.12</v>
      </c>
      <c r="F695" s="9">
        <f t="shared" si="91"/>
        <v>1.0440325298555504E-3</v>
      </c>
      <c r="G695" s="6">
        <v>44440</v>
      </c>
      <c r="H695" s="7">
        <v>3.0344000000000002</v>
      </c>
      <c r="I695" s="9">
        <f t="shared" si="92"/>
        <v>4.5353725957559656E-3</v>
      </c>
      <c r="J695" s="6">
        <v>44414</v>
      </c>
      <c r="K695" s="7">
        <v>1.1555</v>
      </c>
      <c r="L695" s="9">
        <f t="shared" si="93"/>
        <v>1.7311520817101875E-4</v>
      </c>
      <c r="M695" s="6">
        <v>44440</v>
      </c>
      <c r="N695" s="7">
        <v>2.2530000000000001</v>
      </c>
      <c r="O695" s="9">
        <f t="shared" si="94"/>
        <v>-8.8762648677426757E-5</v>
      </c>
      <c r="P695" s="6">
        <v>44440</v>
      </c>
      <c r="Q695" s="7">
        <v>1.5268000000000002</v>
      </c>
      <c r="R695" s="9">
        <f t="shared" si="95"/>
        <v>-9.8148269318840196E-4</v>
      </c>
      <c r="S695" s="6">
        <v>44417</v>
      </c>
      <c r="T695" s="7">
        <v>1.4963</v>
      </c>
      <c r="U695" s="9">
        <f t="shared" si="96"/>
        <v>1.0704489195156525E-3</v>
      </c>
      <c r="V695" s="6">
        <v>44417</v>
      </c>
      <c r="W695" s="7">
        <v>1.3062</v>
      </c>
      <c r="X695" s="9">
        <f t="shared" si="97"/>
        <v>1.5313935681468451E-4</v>
      </c>
      <c r="Y695" s="6">
        <v>44417</v>
      </c>
      <c r="Z695" s="7">
        <v>1.1305000000000001</v>
      </c>
      <c r="AA695" s="9">
        <f t="shared" si="98"/>
        <v>-2.652989034311699E-4</v>
      </c>
    </row>
    <row r="696" spans="1:27" x14ac:dyDescent="0.25">
      <c r="A696" s="6">
        <v>44421</v>
      </c>
      <c r="B696" s="7">
        <v>27985.84</v>
      </c>
      <c r="C696" s="9">
        <f t="shared" si="90"/>
        <v>1.5972822937875997E-3</v>
      </c>
      <c r="D696" s="6">
        <v>44435</v>
      </c>
      <c r="E696" s="7">
        <v>2199.66</v>
      </c>
      <c r="F696" s="9">
        <f t="shared" si="91"/>
        <v>6.1936215761257225E-3</v>
      </c>
      <c r="G696" s="6">
        <v>44441</v>
      </c>
      <c r="H696" s="7">
        <v>3.0390000000000001</v>
      </c>
      <c r="I696" s="9">
        <f t="shared" si="92"/>
        <v>1.5159504350118432E-3</v>
      </c>
      <c r="J696" s="6">
        <v>44417</v>
      </c>
      <c r="K696" s="7">
        <v>1.1551</v>
      </c>
      <c r="L696" s="9">
        <f t="shared" si="93"/>
        <v>-3.4617048896577756E-4</v>
      </c>
      <c r="M696" s="6">
        <v>44441</v>
      </c>
      <c r="N696" s="7">
        <v>2.2534000000000001</v>
      </c>
      <c r="O696" s="9">
        <f t="shared" si="94"/>
        <v>1.7754105636926584E-4</v>
      </c>
      <c r="P696" s="6">
        <v>44441</v>
      </c>
      <c r="Q696" s="7">
        <v>1.5283</v>
      </c>
      <c r="R696" s="9">
        <f t="shared" si="95"/>
        <v>9.8244694786470696E-4</v>
      </c>
      <c r="S696" s="6">
        <v>44418</v>
      </c>
      <c r="T696" s="7">
        <v>1.5</v>
      </c>
      <c r="U696" s="9">
        <f t="shared" si="96"/>
        <v>2.4727661565194393E-3</v>
      </c>
      <c r="V696" s="6">
        <v>44418</v>
      </c>
      <c r="W696" s="7">
        <v>1.3072999999999999</v>
      </c>
      <c r="X696" s="9">
        <f t="shared" si="97"/>
        <v>8.421374980859584E-4</v>
      </c>
      <c r="Y696" s="6">
        <v>44418</v>
      </c>
      <c r="Z696" s="7">
        <v>1.1304000000000001</v>
      </c>
      <c r="AA696" s="9">
        <f t="shared" si="98"/>
        <v>-8.8456435205651459E-5</v>
      </c>
    </row>
    <row r="697" spans="1:27" x14ac:dyDescent="0.25">
      <c r="A697" s="6">
        <v>44424</v>
      </c>
      <c r="B697" s="7">
        <v>28059.97</v>
      </c>
      <c r="C697" s="9">
        <f t="shared" si="90"/>
        <v>2.6488395560040727E-3</v>
      </c>
      <c r="D697" s="6">
        <v>44438</v>
      </c>
      <c r="E697" s="7">
        <v>2220.17</v>
      </c>
      <c r="F697" s="9">
        <f t="shared" si="91"/>
        <v>9.3241682805525489E-3</v>
      </c>
      <c r="G697" s="6">
        <v>44442</v>
      </c>
      <c r="H697" s="7">
        <v>3.0474999999999999</v>
      </c>
      <c r="I697" s="9">
        <f t="shared" si="92"/>
        <v>2.796972688384248E-3</v>
      </c>
      <c r="J697" s="6">
        <v>44418</v>
      </c>
      <c r="K697" s="7">
        <v>1.1549</v>
      </c>
      <c r="L697" s="9">
        <f t="shared" si="93"/>
        <v>-1.7314518223528522E-4</v>
      </c>
      <c r="M697" s="6">
        <v>44442</v>
      </c>
      <c r="N697" s="7">
        <v>2.2524999999999999</v>
      </c>
      <c r="O697" s="9">
        <f t="shared" si="94"/>
        <v>-3.9939646756018588E-4</v>
      </c>
      <c r="P697" s="6">
        <v>44442</v>
      </c>
      <c r="Q697" s="7">
        <v>1.5283</v>
      </c>
      <c r="R697" s="9">
        <f t="shared" si="95"/>
        <v>0</v>
      </c>
      <c r="S697" s="6">
        <v>44419</v>
      </c>
      <c r="T697" s="7">
        <v>1.5039</v>
      </c>
      <c r="U697" s="9">
        <f t="shared" si="96"/>
        <v>2.6000000000000099E-3</v>
      </c>
      <c r="V697" s="6">
        <v>44419</v>
      </c>
      <c r="W697" s="7">
        <v>1.3083</v>
      </c>
      <c r="X697" s="9">
        <f t="shared" si="97"/>
        <v>7.6493536296191541E-4</v>
      </c>
      <c r="Y697" s="6">
        <v>44419</v>
      </c>
      <c r="Z697" s="7">
        <v>1.1298999999999999</v>
      </c>
      <c r="AA697" s="9">
        <f t="shared" si="98"/>
        <v>-4.4232130219406136E-4</v>
      </c>
    </row>
    <row r="698" spans="1:27" x14ac:dyDescent="0.25">
      <c r="A698" s="6">
        <v>44425</v>
      </c>
      <c r="B698" s="7">
        <v>28124.67</v>
      </c>
      <c r="C698" s="9">
        <f t="shared" si="90"/>
        <v>2.3057758080282011E-3</v>
      </c>
      <c r="D698" s="6">
        <v>44439</v>
      </c>
      <c r="E698" s="7">
        <v>2202.2800000000002</v>
      </c>
      <c r="F698" s="9">
        <f t="shared" si="91"/>
        <v>-8.0579415089834881E-3</v>
      </c>
      <c r="G698" s="6">
        <v>44445</v>
      </c>
      <c r="H698" s="7">
        <v>3.0634000000000001</v>
      </c>
      <c r="I698" s="9">
        <f t="shared" si="92"/>
        <v>5.2173913043479072E-3</v>
      </c>
      <c r="J698" s="6">
        <v>44419</v>
      </c>
      <c r="K698" s="7">
        <v>1.1551</v>
      </c>
      <c r="L698" s="9">
        <f t="shared" si="93"/>
        <v>1.7317516668107885E-4</v>
      </c>
      <c r="M698" s="6">
        <v>44445</v>
      </c>
      <c r="N698" s="7">
        <v>2.2528999999999999</v>
      </c>
      <c r="O698" s="9">
        <f t="shared" si="94"/>
        <v>1.775804661487041E-4</v>
      </c>
      <c r="P698" s="6">
        <v>44445</v>
      </c>
      <c r="Q698" s="7">
        <v>1.5299</v>
      </c>
      <c r="R698" s="9">
        <f t="shared" si="95"/>
        <v>1.0469148727344408E-3</v>
      </c>
      <c r="S698" s="6">
        <v>44420</v>
      </c>
      <c r="T698" s="7">
        <v>1.5037</v>
      </c>
      <c r="U698" s="9">
        <f t="shared" si="96"/>
        <v>-1.3298756566259588E-4</v>
      </c>
      <c r="V698" s="6">
        <v>44420</v>
      </c>
      <c r="W698" s="7">
        <v>1.3081</v>
      </c>
      <c r="X698" s="9">
        <f t="shared" si="97"/>
        <v>-1.5287013681875562E-4</v>
      </c>
      <c r="Y698" s="6">
        <v>44420</v>
      </c>
      <c r="Z698" s="7">
        <v>1.1296999999999999</v>
      </c>
      <c r="AA698" s="9">
        <f t="shared" si="98"/>
        <v>-1.7700681476234888E-4</v>
      </c>
    </row>
    <row r="699" spans="1:27" x14ac:dyDescent="0.25">
      <c r="A699" s="6">
        <v>44426</v>
      </c>
      <c r="B699" s="7">
        <v>27985.48</v>
      </c>
      <c r="C699" s="9">
        <f t="shared" si="90"/>
        <v>-4.9490358464649971E-3</v>
      </c>
      <c r="D699" s="6">
        <v>44440</v>
      </c>
      <c r="E699" s="7">
        <v>2199.3200000000002</v>
      </c>
      <c r="F699" s="9">
        <f t="shared" si="91"/>
        <v>-1.3440616088780883E-3</v>
      </c>
      <c r="G699" s="6">
        <v>44446</v>
      </c>
      <c r="H699" s="7">
        <v>3.0577999999999999</v>
      </c>
      <c r="I699" s="9">
        <f t="shared" si="92"/>
        <v>-1.8280342103545967E-3</v>
      </c>
      <c r="J699" s="6">
        <v>44420</v>
      </c>
      <c r="K699" s="7">
        <v>1.1557999999999999</v>
      </c>
      <c r="L699" s="9">
        <f t="shared" si="93"/>
        <v>6.0600813782349828E-4</v>
      </c>
      <c r="M699" s="6">
        <v>44446</v>
      </c>
      <c r="N699" s="7">
        <v>2.2530999999999999</v>
      </c>
      <c r="O699" s="9">
        <f t="shared" si="94"/>
        <v>8.8774468462860301E-5</v>
      </c>
      <c r="P699" s="6">
        <v>44446</v>
      </c>
      <c r="Q699" s="7">
        <v>1.5304</v>
      </c>
      <c r="R699" s="9">
        <f t="shared" si="95"/>
        <v>3.2681874632325308E-4</v>
      </c>
      <c r="S699" s="6">
        <v>44421</v>
      </c>
      <c r="T699" s="7">
        <v>1.5034000000000001</v>
      </c>
      <c r="U699" s="9">
        <f t="shared" si="96"/>
        <v>-1.9950788056126019E-4</v>
      </c>
      <c r="V699" s="6">
        <v>44421</v>
      </c>
      <c r="W699" s="7">
        <v>1.3081</v>
      </c>
      <c r="X699" s="9">
        <f t="shared" si="97"/>
        <v>0</v>
      </c>
      <c r="Y699" s="6">
        <v>44421</v>
      </c>
      <c r="Z699" s="7">
        <v>1.1297999999999999</v>
      </c>
      <c r="AA699" s="9">
        <f t="shared" si="98"/>
        <v>8.8519075860838265E-5</v>
      </c>
    </row>
    <row r="700" spans="1:27" x14ac:dyDescent="0.25">
      <c r="A700" s="6">
        <v>44427</v>
      </c>
      <c r="B700" s="7">
        <v>28099.58</v>
      </c>
      <c r="C700" s="9">
        <f t="shared" si="90"/>
        <v>4.0771142749741005E-3</v>
      </c>
      <c r="D700" s="6">
        <v>44441</v>
      </c>
      <c r="E700" s="7">
        <v>2206.0500000000002</v>
      </c>
      <c r="F700" s="9">
        <f t="shared" si="91"/>
        <v>3.0600367386283112E-3</v>
      </c>
      <c r="G700" s="6">
        <v>44447</v>
      </c>
      <c r="H700" s="7">
        <v>3.0464000000000002</v>
      </c>
      <c r="I700" s="9">
        <f t="shared" si="92"/>
        <v>-3.7281705801555476E-3</v>
      </c>
      <c r="J700" s="6">
        <v>44421</v>
      </c>
      <c r="K700" s="7">
        <v>1.1559999999999999</v>
      </c>
      <c r="L700" s="9">
        <f t="shared" si="93"/>
        <v>1.7304031839416681E-4</v>
      </c>
      <c r="M700" s="6">
        <v>44447</v>
      </c>
      <c r="N700" s="7">
        <v>2.2530999999999999</v>
      </c>
      <c r="O700" s="9">
        <f t="shared" si="94"/>
        <v>0</v>
      </c>
      <c r="P700" s="6">
        <v>44447</v>
      </c>
      <c r="Q700" s="7">
        <v>1.5295999999999998</v>
      </c>
      <c r="R700" s="9">
        <f t="shared" si="95"/>
        <v>-5.2273915316265935E-4</v>
      </c>
      <c r="S700" s="6">
        <v>44424</v>
      </c>
      <c r="T700" s="7">
        <v>1.4997</v>
      </c>
      <c r="U700" s="9">
        <f t="shared" si="96"/>
        <v>-2.4610882000798435E-3</v>
      </c>
      <c r="V700" s="6">
        <v>44424</v>
      </c>
      <c r="W700" s="7">
        <v>1.3071999999999999</v>
      </c>
      <c r="X700" s="9">
        <f t="shared" si="97"/>
        <v>-6.8802079351740913E-4</v>
      </c>
      <c r="Y700" s="6">
        <v>44424</v>
      </c>
      <c r="Z700" s="7">
        <v>1.1301000000000001</v>
      </c>
      <c r="AA700" s="9">
        <f t="shared" si="98"/>
        <v>2.6553372278296074E-4</v>
      </c>
    </row>
    <row r="701" spans="1:27" x14ac:dyDescent="0.25">
      <c r="A701" s="6">
        <v>44428</v>
      </c>
      <c r="B701" s="7">
        <v>28401.58</v>
      </c>
      <c r="C701" s="9">
        <f t="shared" si="90"/>
        <v>1.0747491599518568E-2</v>
      </c>
      <c r="D701" s="6">
        <v>44442</v>
      </c>
      <c r="E701" s="7">
        <v>2210.16</v>
      </c>
      <c r="F701" s="9">
        <f t="shared" si="91"/>
        <v>1.8630584075608769E-3</v>
      </c>
      <c r="G701" s="6">
        <v>44448</v>
      </c>
      <c r="H701" s="7">
        <v>3.0396000000000001</v>
      </c>
      <c r="I701" s="9">
        <f t="shared" si="92"/>
        <v>-2.2321428571429026E-3</v>
      </c>
      <c r="J701" s="6">
        <v>44424</v>
      </c>
      <c r="K701" s="7">
        <v>1.1566000000000001</v>
      </c>
      <c r="L701" s="9">
        <f t="shared" si="93"/>
        <v>5.1903114186864702E-4</v>
      </c>
      <c r="M701" s="6">
        <v>44448</v>
      </c>
      <c r="N701" s="7">
        <v>2.254</v>
      </c>
      <c r="O701" s="9">
        <f t="shared" si="94"/>
        <v>3.9944964715286625E-4</v>
      </c>
      <c r="P701" s="6">
        <v>44448</v>
      </c>
      <c r="Q701" s="7">
        <v>1.5289999999999999</v>
      </c>
      <c r="R701" s="9">
        <f t="shared" si="95"/>
        <v>-3.9225941422589826E-4</v>
      </c>
      <c r="S701" s="6">
        <v>44425</v>
      </c>
      <c r="T701" s="7">
        <v>1.4947999999999999</v>
      </c>
      <c r="U701" s="9">
        <f t="shared" si="96"/>
        <v>-3.2673201306928894E-3</v>
      </c>
      <c r="V701" s="6">
        <v>44425</v>
      </c>
      <c r="W701" s="7">
        <v>1.3057000000000001</v>
      </c>
      <c r="X701" s="9">
        <f t="shared" si="97"/>
        <v>-1.147490820073313E-3</v>
      </c>
      <c r="Y701" s="6">
        <v>44425</v>
      </c>
      <c r="Z701" s="7">
        <v>1.1302000000000001</v>
      </c>
      <c r="AA701" s="9">
        <f t="shared" si="98"/>
        <v>8.848774444738428E-5</v>
      </c>
    </row>
    <row r="702" spans="1:27" x14ac:dyDescent="0.25">
      <c r="A702" s="6">
        <v>44431</v>
      </c>
      <c r="B702" s="7">
        <v>28498.46</v>
      </c>
      <c r="C702" s="9">
        <f t="shared" si="90"/>
        <v>3.411077834402078E-3</v>
      </c>
      <c r="D702" s="6">
        <v>44445</v>
      </c>
      <c r="E702" s="7">
        <v>2222.6</v>
      </c>
      <c r="F702" s="9">
        <f t="shared" si="91"/>
        <v>5.6285517790567452E-3</v>
      </c>
      <c r="G702" s="6">
        <v>44449</v>
      </c>
      <c r="H702" s="7">
        <v>3.0291999999999999</v>
      </c>
      <c r="I702" s="9">
        <f t="shared" si="92"/>
        <v>-3.4215028293197087E-3</v>
      </c>
      <c r="J702" s="6">
        <v>44425</v>
      </c>
      <c r="K702" s="7">
        <v>1.1569</v>
      </c>
      <c r="L702" s="9">
        <f t="shared" si="93"/>
        <v>2.5938094414660809E-4</v>
      </c>
      <c r="M702" s="6">
        <v>44449</v>
      </c>
      <c r="N702" s="7">
        <v>2.2496999999999998</v>
      </c>
      <c r="O702" s="9">
        <f t="shared" si="94"/>
        <v>-1.907719609583049E-3</v>
      </c>
      <c r="P702" s="6">
        <v>44449</v>
      </c>
      <c r="Q702" s="7">
        <v>1.5251000000000001</v>
      </c>
      <c r="R702" s="9">
        <f t="shared" si="95"/>
        <v>-2.5506867233484583E-3</v>
      </c>
      <c r="S702" s="6">
        <v>44426</v>
      </c>
      <c r="T702" s="7">
        <v>1.4961</v>
      </c>
      <c r="U702" s="9">
        <f t="shared" si="96"/>
        <v>8.6968156275092255E-4</v>
      </c>
      <c r="V702" s="6">
        <v>44426</v>
      </c>
      <c r="W702" s="7">
        <v>1.3062</v>
      </c>
      <c r="X702" s="9">
        <f t="shared" si="97"/>
        <v>3.8293635597759431E-4</v>
      </c>
      <c r="Y702" s="6">
        <v>44426</v>
      </c>
      <c r="Z702" s="7">
        <v>1.1303000000000001</v>
      </c>
      <c r="AA702" s="9">
        <f t="shared" si="98"/>
        <v>8.8479915059271795E-5</v>
      </c>
    </row>
    <row r="703" spans="1:27" x14ac:dyDescent="0.25">
      <c r="A703" s="6">
        <v>44432</v>
      </c>
      <c r="B703" s="7">
        <v>28536.23</v>
      </c>
      <c r="C703" s="9">
        <f t="shared" si="90"/>
        <v>1.3253347724754404E-3</v>
      </c>
      <c r="D703" s="6">
        <v>44446</v>
      </c>
      <c r="E703" s="7">
        <v>2214.62</v>
      </c>
      <c r="F703" s="9">
        <f t="shared" si="91"/>
        <v>-3.5903896337622686E-3</v>
      </c>
      <c r="G703" s="6">
        <v>44452</v>
      </c>
      <c r="H703" s="7">
        <v>3.0438999999999998</v>
      </c>
      <c r="I703" s="9">
        <f t="shared" si="92"/>
        <v>4.8527664069721163E-3</v>
      </c>
      <c r="J703" s="6">
        <v>44426</v>
      </c>
      <c r="K703" s="7">
        <v>1.157</v>
      </c>
      <c r="L703" s="9">
        <f t="shared" si="93"/>
        <v>8.6437894372883559E-5</v>
      </c>
      <c r="M703" s="6">
        <v>44452</v>
      </c>
      <c r="N703" s="7">
        <v>2.2498</v>
      </c>
      <c r="O703" s="9">
        <f t="shared" si="94"/>
        <v>4.4450371160692997E-5</v>
      </c>
      <c r="P703" s="6">
        <v>44452</v>
      </c>
      <c r="Q703" s="7">
        <v>1.5257000000000001</v>
      </c>
      <c r="R703" s="9">
        <f t="shared" si="95"/>
        <v>3.9341682512617789E-4</v>
      </c>
      <c r="S703" s="6">
        <v>44427</v>
      </c>
      <c r="T703" s="7">
        <v>1.4861</v>
      </c>
      <c r="U703" s="9">
        <f t="shared" si="96"/>
        <v>-6.6840451841454511E-3</v>
      </c>
      <c r="V703" s="6">
        <v>44427</v>
      </c>
      <c r="W703" s="7">
        <v>1.3028</v>
      </c>
      <c r="X703" s="9">
        <f t="shared" si="97"/>
        <v>-2.602970448629666E-3</v>
      </c>
      <c r="Y703" s="6">
        <v>44427</v>
      </c>
      <c r="Z703" s="7">
        <v>1.1298999999999999</v>
      </c>
      <c r="AA703" s="9">
        <f t="shared" si="98"/>
        <v>-3.538883482262921E-4</v>
      </c>
    </row>
    <row r="704" spans="1:27" x14ac:dyDescent="0.25">
      <c r="A704" s="6">
        <v>44433</v>
      </c>
      <c r="B704" s="7">
        <v>28588.97</v>
      </c>
      <c r="C704" s="9">
        <f t="shared" si="90"/>
        <v>1.8481768614845621E-3</v>
      </c>
      <c r="D704" s="6">
        <v>44447</v>
      </c>
      <c r="E704" s="7">
        <v>2204.5700000000002</v>
      </c>
      <c r="F704" s="9">
        <f t="shared" si="91"/>
        <v>-4.5380245820952252E-3</v>
      </c>
      <c r="G704" s="6">
        <v>44453</v>
      </c>
      <c r="H704" s="7">
        <v>3.0522</v>
      </c>
      <c r="I704" s="9">
        <f t="shared" si="92"/>
        <v>2.7267650054207419E-3</v>
      </c>
      <c r="J704" s="6">
        <v>44427</v>
      </c>
      <c r="K704" s="7">
        <v>1.1565000000000001</v>
      </c>
      <c r="L704" s="9">
        <f t="shared" si="93"/>
        <v>-4.3215211754532839E-4</v>
      </c>
      <c r="M704" s="6">
        <v>44453</v>
      </c>
      <c r="N704" s="7">
        <v>2.2494999999999998</v>
      </c>
      <c r="O704" s="9">
        <f t="shared" si="94"/>
        <v>-1.3334518623886078E-4</v>
      </c>
      <c r="P704" s="6">
        <v>44453</v>
      </c>
      <c r="Q704" s="7">
        <v>1.5253000000000001</v>
      </c>
      <c r="R704" s="9">
        <f t="shared" si="95"/>
        <v>-2.6217473946382378E-4</v>
      </c>
      <c r="S704" s="6">
        <v>44428</v>
      </c>
      <c r="T704" s="7">
        <v>1.4899</v>
      </c>
      <c r="U704" s="9">
        <f t="shared" si="96"/>
        <v>2.5570284637642321E-3</v>
      </c>
      <c r="V704" s="6">
        <v>44428</v>
      </c>
      <c r="W704" s="7">
        <v>1.3043</v>
      </c>
      <c r="X704" s="9">
        <f t="shared" si="97"/>
        <v>1.1513662879951312E-3</v>
      </c>
      <c r="Y704" s="6">
        <v>44428</v>
      </c>
      <c r="Z704" s="7">
        <v>1.1319999999999999</v>
      </c>
      <c r="AA704" s="9">
        <f t="shared" si="98"/>
        <v>1.8585715550048596E-3</v>
      </c>
    </row>
    <row r="705" spans="1:27" x14ac:dyDescent="0.25">
      <c r="A705" s="6">
        <v>44434</v>
      </c>
      <c r="B705" s="7">
        <v>28407.5</v>
      </c>
      <c r="C705" s="9">
        <f t="shared" si="90"/>
        <v>-6.3475529198848768E-3</v>
      </c>
      <c r="D705" s="6">
        <v>44448</v>
      </c>
      <c r="E705" s="7">
        <v>2202.85</v>
      </c>
      <c r="F705" s="9">
        <f t="shared" si="91"/>
        <v>-7.8019749883208723E-4</v>
      </c>
      <c r="G705" s="6">
        <v>44454</v>
      </c>
      <c r="H705" s="7">
        <v>3.0413000000000001</v>
      </c>
      <c r="I705" s="9">
        <f t="shared" si="92"/>
        <v>-3.5711945481947151E-3</v>
      </c>
      <c r="J705" s="6">
        <v>44428</v>
      </c>
      <c r="K705" s="7">
        <v>1.1566000000000001</v>
      </c>
      <c r="L705" s="9">
        <f t="shared" si="93"/>
        <v>8.6467790747936867E-5</v>
      </c>
      <c r="M705" s="6">
        <v>44454</v>
      </c>
      <c r="N705" s="7">
        <v>2.2502</v>
      </c>
      <c r="O705" s="9">
        <f t="shared" si="94"/>
        <v>3.1118026228057122E-4</v>
      </c>
      <c r="P705" s="6">
        <v>44454</v>
      </c>
      <c r="Q705" s="7">
        <v>1.5249000000000001</v>
      </c>
      <c r="R705" s="9">
        <f t="shared" si="95"/>
        <v>-2.6224349308329897E-4</v>
      </c>
      <c r="S705" s="6">
        <v>44431</v>
      </c>
      <c r="T705" s="7">
        <v>1.4974000000000001</v>
      </c>
      <c r="U705" s="9">
        <f t="shared" si="96"/>
        <v>5.0338948922746913E-3</v>
      </c>
      <c r="V705" s="6">
        <v>44431</v>
      </c>
      <c r="W705" s="7">
        <v>1.3069999999999999</v>
      </c>
      <c r="X705" s="9">
        <f t="shared" si="97"/>
        <v>2.0700759027830443E-3</v>
      </c>
      <c r="Y705" s="6">
        <v>44431</v>
      </c>
      <c r="Z705" s="7">
        <v>1.1326000000000001</v>
      </c>
      <c r="AA705" s="9">
        <f t="shared" si="98"/>
        <v>5.300353356891838E-4</v>
      </c>
    </row>
    <row r="706" spans="1:27" x14ac:dyDescent="0.25">
      <c r="A706" s="6">
        <v>44435</v>
      </c>
      <c r="B706" s="7">
        <v>28577.85</v>
      </c>
      <c r="C706" s="9">
        <f t="shared" si="90"/>
        <v>5.9966558127254616E-3</v>
      </c>
      <c r="D706" s="6">
        <v>44449</v>
      </c>
      <c r="E706" s="7">
        <v>2179.2800000000002</v>
      </c>
      <c r="F706" s="9">
        <f t="shared" si="91"/>
        <v>-1.0699775291100035E-2</v>
      </c>
      <c r="G706" s="6">
        <v>44455</v>
      </c>
      <c r="H706" s="7">
        <v>3.0384000000000002</v>
      </c>
      <c r="I706" s="9">
        <f t="shared" si="92"/>
        <v>-9.5353960477424207E-4</v>
      </c>
      <c r="J706" s="6">
        <v>44431</v>
      </c>
      <c r="K706" s="7">
        <v>1.1572</v>
      </c>
      <c r="L706" s="9">
        <f t="shared" si="93"/>
        <v>5.1876188829321618E-4</v>
      </c>
      <c r="M706" s="6">
        <v>44455</v>
      </c>
      <c r="N706" s="7">
        <v>2.2492000000000001</v>
      </c>
      <c r="O706" s="9">
        <f t="shared" si="94"/>
        <v>-4.4440494178290369E-4</v>
      </c>
      <c r="P706" s="6">
        <v>44455</v>
      </c>
      <c r="Q706" s="7">
        <v>1.5241</v>
      </c>
      <c r="R706" s="9">
        <f t="shared" si="95"/>
        <v>-5.2462456554536944E-4</v>
      </c>
      <c r="S706" s="6">
        <v>44432</v>
      </c>
      <c r="T706" s="7">
        <v>1.5056</v>
      </c>
      <c r="U706" s="9">
        <f t="shared" si="96"/>
        <v>5.4761586750367202E-3</v>
      </c>
      <c r="V706" s="6">
        <v>44432</v>
      </c>
      <c r="W706" s="7">
        <v>1.3101</v>
      </c>
      <c r="X706" s="9">
        <f t="shared" si="97"/>
        <v>2.3718439173680971E-3</v>
      </c>
      <c r="Y706" s="6">
        <v>44432</v>
      </c>
      <c r="Z706" s="7">
        <v>1.1332</v>
      </c>
      <c r="AA706" s="9">
        <f t="shared" si="98"/>
        <v>5.2975454705980393E-4</v>
      </c>
    </row>
    <row r="707" spans="1:27" x14ac:dyDescent="0.25">
      <c r="A707" s="6">
        <v>44438</v>
      </c>
      <c r="B707" s="7">
        <v>28640.53</v>
      </c>
      <c r="C707" s="9">
        <f t="shared" si="90"/>
        <v>2.1933070542395701E-3</v>
      </c>
      <c r="D707" s="6">
        <v>44452</v>
      </c>
      <c r="E707" s="7">
        <v>2190.0700000000002</v>
      </c>
      <c r="F707" s="9">
        <f t="shared" si="91"/>
        <v>4.951176535369463E-3</v>
      </c>
      <c r="G707" s="6">
        <v>44456</v>
      </c>
      <c r="H707" s="7">
        <v>3.0299</v>
      </c>
      <c r="I707" s="9">
        <f t="shared" si="92"/>
        <v>-2.7975250131648806E-3</v>
      </c>
      <c r="J707" s="6">
        <v>44432</v>
      </c>
      <c r="K707" s="7">
        <v>1.1581999999999999</v>
      </c>
      <c r="L707" s="9">
        <f t="shared" si="93"/>
        <v>8.6415485655019861E-4</v>
      </c>
      <c r="M707" s="6">
        <v>44456</v>
      </c>
      <c r="N707" s="7">
        <v>2.2486000000000002</v>
      </c>
      <c r="O707" s="9">
        <f t="shared" si="94"/>
        <v>-2.6676151520537697E-4</v>
      </c>
      <c r="P707" s="6">
        <v>44456</v>
      </c>
      <c r="Q707" s="7">
        <v>1.5239</v>
      </c>
      <c r="R707" s="9">
        <f t="shared" si="95"/>
        <v>-1.3122498523717471E-4</v>
      </c>
      <c r="S707" s="6">
        <v>44433</v>
      </c>
      <c r="T707" s="7">
        <v>1.5091000000000001</v>
      </c>
      <c r="U707" s="9">
        <f t="shared" si="96"/>
        <v>2.3246546227418028E-3</v>
      </c>
      <c r="V707" s="6">
        <v>44433</v>
      </c>
      <c r="W707" s="7">
        <v>1.3111999999999999</v>
      </c>
      <c r="X707" s="9">
        <f t="shared" si="97"/>
        <v>8.3963056255238441E-4</v>
      </c>
      <c r="Y707" s="6">
        <v>44433</v>
      </c>
      <c r="Z707" s="7">
        <v>1.1333</v>
      </c>
      <c r="AA707" s="9">
        <f t="shared" si="98"/>
        <v>8.8245675961868151E-5</v>
      </c>
    </row>
    <row r="708" spans="1:27" x14ac:dyDescent="0.25">
      <c r="A708" s="6">
        <v>44439</v>
      </c>
      <c r="B708" s="7">
        <v>28520.79</v>
      </c>
      <c r="C708" s="9">
        <f t="shared" ref="C708:C771" si="99">(B708-B707)/B707</f>
        <v>-4.1807885538430317E-3</v>
      </c>
      <c r="D708" s="6">
        <v>44453</v>
      </c>
      <c r="E708" s="7">
        <v>2187.23</v>
      </c>
      <c r="F708" s="9">
        <f t="shared" ref="F708:F771" si="100">(E708-E707)/E707</f>
        <v>-1.2967622039478854E-3</v>
      </c>
      <c r="G708" s="6">
        <v>44459</v>
      </c>
      <c r="H708" s="7">
        <v>2.968</v>
      </c>
      <c r="I708" s="9">
        <f t="shared" ref="I708:I771" si="101">(H708-H707)/H707</f>
        <v>-2.0429717152381288E-2</v>
      </c>
      <c r="J708" s="6">
        <v>44433</v>
      </c>
      <c r="K708" s="7">
        <v>1.1580999999999999</v>
      </c>
      <c r="L708" s="9">
        <f t="shared" ref="L708:L771" si="102">(K708-K707)/K707</f>
        <v>-8.6340873769633053E-5</v>
      </c>
      <c r="M708" s="6">
        <v>44459</v>
      </c>
      <c r="N708" s="7">
        <v>2.2496</v>
      </c>
      <c r="O708" s="9">
        <f t="shared" ref="O708:O771" si="103">(N708-N707)/N707</f>
        <v>4.4472115983273583E-4</v>
      </c>
      <c r="P708" s="6">
        <v>44459</v>
      </c>
      <c r="Q708" s="7">
        <v>1.5230999999999999</v>
      </c>
      <c r="R708" s="9">
        <f t="shared" ref="R708:R771" si="104">(Q708-Q707)/Q707</f>
        <v>-5.2496882997580803E-4</v>
      </c>
      <c r="S708" s="6">
        <v>44434</v>
      </c>
      <c r="T708" s="7">
        <v>1.5027999999999999</v>
      </c>
      <c r="U708" s="9">
        <f t="shared" ref="U708:U771" si="105">(T708-T707)/T707</f>
        <v>-4.1746736465444268E-3</v>
      </c>
      <c r="V708" s="6">
        <v>44434</v>
      </c>
      <c r="W708" s="7">
        <v>1.3090999999999999</v>
      </c>
      <c r="X708" s="9">
        <f t="shared" ref="X708:X771" si="106">(W708-W707)/W707</f>
        <v>-1.6015863331299504E-3</v>
      </c>
      <c r="Y708" s="6">
        <v>44434</v>
      </c>
      <c r="Z708" s="7">
        <v>1.1332</v>
      </c>
      <c r="AA708" s="9">
        <f t="shared" ref="AA708:AA771" si="107">(Z708-Z707)/Z707</f>
        <v>-8.8237889349677035E-5</v>
      </c>
    </row>
    <row r="709" spans="1:27" x14ac:dyDescent="0.25">
      <c r="A709" s="6">
        <v>44440</v>
      </c>
      <c r="B709" s="7">
        <v>28515.19</v>
      </c>
      <c r="C709" s="9">
        <f t="shared" si="99"/>
        <v>-1.9634799737322083E-4</v>
      </c>
      <c r="D709" s="6">
        <v>44454</v>
      </c>
      <c r="E709" s="7">
        <v>2196.83</v>
      </c>
      <c r="F709" s="9">
        <f t="shared" si="100"/>
        <v>4.3891131705398653E-3</v>
      </c>
      <c r="G709" s="6">
        <v>44460</v>
      </c>
      <c r="H709" s="7">
        <v>2.9809000000000001</v>
      </c>
      <c r="I709" s="9">
        <f t="shared" si="101"/>
        <v>4.3463611859838724E-3</v>
      </c>
      <c r="J709" s="6">
        <v>44434</v>
      </c>
      <c r="K709" s="7">
        <v>1.1585000000000001</v>
      </c>
      <c r="L709" s="9">
        <f t="shared" si="102"/>
        <v>3.4539331663947673E-4</v>
      </c>
      <c r="M709" s="6">
        <v>44460</v>
      </c>
      <c r="N709" s="7">
        <v>2.2496999999999998</v>
      </c>
      <c r="O709" s="9">
        <f t="shared" si="103"/>
        <v>4.4452347083822431E-5</v>
      </c>
      <c r="P709" s="6">
        <v>44460</v>
      </c>
      <c r="Q709" s="7">
        <v>1.5223</v>
      </c>
      <c r="R709" s="9">
        <f t="shared" si="104"/>
        <v>-5.2524456700145231E-4</v>
      </c>
      <c r="S709" s="6">
        <v>44435</v>
      </c>
      <c r="T709" s="7">
        <v>1.5106999999999999</v>
      </c>
      <c r="U709" s="9">
        <f t="shared" si="105"/>
        <v>5.2568538727708405E-3</v>
      </c>
      <c r="V709" s="6">
        <v>44435</v>
      </c>
      <c r="W709" s="7">
        <v>1.3121</v>
      </c>
      <c r="X709" s="9">
        <f t="shared" si="106"/>
        <v>2.2916507524254172E-3</v>
      </c>
      <c r="Y709" s="6">
        <v>44435</v>
      </c>
      <c r="Z709" s="7">
        <v>1.1337999999999999</v>
      </c>
      <c r="AA709" s="9">
        <f t="shared" si="107"/>
        <v>5.2947405577120888E-4</v>
      </c>
    </row>
    <row r="710" spans="1:27" x14ac:dyDescent="0.25">
      <c r="A710" s="6">
        <v>44441</v>
      </c>
      <c r="B710" s="7">
        <v>28556.75</v>
      </c>
      <c r="C710" s="9">
        <f t="shared" si="99"/>
        <v>1.457468808729709E-3</v>
      </c>
      <c r="D710" s="6">
        <v>44455</v>
      </c>
      <c r="E710" s="7">
        <v>2210.1999999999998</v>
      </c>
      <c r="F710" s="9">
        <f t="shared" si="100"/>
        <v>6.086042160749758E-3</v>
      </c>
      <c r="G710" s="6">
        <v>44461</v>
      </c>
      <c r="H710" s="7">
        <v>3.0024999999999999</v>
      </c>
      <c r="I710" s="9">
        <f t="shared" si="101"/>
        <v>7.246133718004576E-3</v>
      </c>
      <c r="J710" s="6">
        <v>44435</v>
      </c>
      <c r="K710" s="7">
        <v>1.1585000000000001</v>
      </c>
      <c r="L710" s="9">
        <f t="shared" si="102"/>
        <v>0</v>
      </c>
      <c r="M710" s="6">
        <v>44461</v>
      </c>
      <c r="N710" s="7">
        <v>2.2509000000000001</v>
      </c>
      <c r="O710" s="9">
        <f t="shared" si="103"/>
        <v>5.3340445392732901E-4</v>
      </c>
      <c r="P710" s="6">
        <v>44461</v>
      </c>
      <c r="Q710" s="7">
        <v>1.522</v>
      </c>
      <c r="R710" s="9">
        <f t="shared" si="104"/>
        <v>-1.9707022268932993E-4</v>
      </c>
      <c r="S710" s="6">
        <v>44438</v>
      </c>
      <c r="T710" s="7">
        <v>1.5145</v>
      </c>
      <c r="U710" s="9">
        <f t="shared" si="105"/>
        <v>2.5153902164559644E-3</v>
      </c>
      <c r="V710" s="6">
        <v>44438</v>
      </c>
      <c r="W710" s="7">
        <v>1.3139000000000001</v>
      </c>
      <c r="X710" s="9">
        <f t="shared" si="106"/>
        <v>1.3718466580291318E-3</v>
      </c>
      <c r="Y710" s="6">
        <v>44438</v>
      </c>
      <c r="Z710" s="7">
        <v>1.1346000000000001</v>
      </c>
      <c r="AA710" s="9">
        <f t="shared" si="107"/>
        <v>7.0559181513506263E-4</v>
      </c>
    </row>
    <row r="711" spans="1:27" x14ac:dyDescent="0.25">
      <c r="A711" s="6">
        <v>44442</v>
      </c>
      <c r="B711" s="7">
        <v>28502.81</v>
      </c>
      <c r="C711" s="9">
        <f t="shared" si="99"/>
        <v>-1.8888704071716386E-3</v>
      </c>
      <c r="D711" s="6">
        <v>44456</v>
      </c>
      <c r="E711" s="7">
        <v>2196.12</v>
      </c>
      <c r="F711" s="9">
        <f t="shared" si="100"/>
        <v>-6.3704642113835532E-3</v>
      </c>
      <c r="G711" s="6">
        <v>44462</v>
      </c>
      <c r="H711" s="7">
        <v>3.0230000000000001</v>
      </c>
      <c r="I711" s="9">
        <f t="shared" si="101"/>
        <v>6.8276436303081386E-3</v>
      </c>
      <c r="J711" s="6">
        <v>44438</v>
      </c>
      <c r="K711" s="7">
        <v>1.1599999999999999</v>
      </c>
      <c r="L711" s="9">
        <f t="shared" si="102"/>
        <v>1.2947777298229044E-3</v>
      </c>
      <c r="M711" s="6">
        <v>44462</v>
      </c>
      <c r="N711" s="7">
        <v>2.2524999999999999</v>
      </c>
      <c r="O711" s="9">
        <f t="shared" si="103"/>
        <v>7.1082678039887325E-4</v>
      </c>
      <c r="P711" s="6">
        <v>44462</v>
      </c>
      <c r="Q711" s="7">
        <v>1.5203</v>
      </c>
      <c r="R711" s="9">
        <f t="shared" si="104"/>
        <v>-1.1169513797634921E-3</v>
      </c>
      <c r="S711" s="6">
        <v>44439</v>
      </c>
      <c r="T711" s="7">
        <v>1.5142</v>
      </c>
      <c r="U711" s="9">
        <f t="shared" si="105"/>
        <v>-1.9808517662592734E-4</v>
      </c>
      <c r="V711" s="6">
        <v>44439</v>
      </c>
      <c r="W711" s="7">
        <v>1.3134999999999999</v>
      </c>
      <c r="X711" s="9">
        <f t="shared" si="106"/>
        <v>-3.0443717177880961E-4</v>
      </c>
      <c r="Y711" s="6">
        <v>44439</v>
      </c>
      <c r="Z711" s="7">
        <v>1.1343000000000001</v>
      </c>
      <c r="AA711" s="9">
        <f t="shared" si="107"/>
        <v>-2.6441036488627443E-4</v>
      </c>
    </row>
    <row r="712" spans="1:27" x14ac:dyDescent="0.25">
      <c r="A712" s="6">
        <v>44446</v>
      </c>
      <c r="B712" s="7">
        <v>28517.11</v>
      </c>
      <c r="C712" s="9">
        <f t="shared" si="99"/>
        <v>5.0170491962018031E-4</v>
      </c>
      <c r="D712" s="6">
        <v>44459</v>
      </c>
      <c r="E712" s="7">
        <v>2163.48</v>
      </c>
      <c r="F712" s="9">
        <f t="shared" si="100"/>
        <v>-1.4862575815529149E-2</v>
      </c>
      <c r="G712" s="6">
        <v>44463</v>
      </c>
      <c r="H712" s="7">
        <v>3.0145</v>
      </c>
      <c r="I712" s="9">
        <f t="shared" si="101"/>
        <v>-2.8117763810784563E-3</v>
      </c>
      <c r="J712" s="6">
        <v>44439</v>
      </c>
      <c r="K712" s="7">
        <v>1.1597999999999999</v>
      </c>
      <c r="L712" s="9">
        <f t="shared" si="102"/>
        <v>-1.7241379310342929E-4</v>
      </c>
      <c r="M712" s="6">
        <v>44463</v>
      </c>
      <c r="N712" s="7">
        <v>2.2522000000000002</v>
      </c>
      <c r="O712" s="9">
        <f t="shared" si="103"/>
        <v>-1.3318534961142948E-4</v>
      </c>
      <c r="P712" s="6">
        <v>44463</v>
      </c>
      <c r="Q712" s="7">
        <v>1.5185</v>
      </c>
      <c r="R712" s="9">
        <f t="shared" si="104"/>
        <v>-1.1839768466750139E-3</v>
      </c>
      <c r="S712" s="6">
        <v>44440</v>
      </c>
      <c r="T712" s="7">
        <v>1.5153000000000001</v>
      </c>
      <c r="U712" s="9">
        <f t="shared" si="105"/>
        <v>7.2645621450277437E-4</v>
      </c>
      <c r="V712" s="6">
        <v>44440</v>
      </c>
      <c r="W712" s="7">
        <v>1.3136000000000001</v>
      </c>
      <c r="X712" s="9">
        <f t="shared" si="106"/>
        <v>7.6132470498828356E-5</v>
      </c>
      <c r="Y712" s="6">
        <v>44440</v>
      </c>
      <c r="Z712" s="7">
        <v>1.1341000000000001</v>
      </c>
      <c r="AA712" s="9">
        <f t="shared" si="107"/>
        <v>-1.7632019747860174E-4</v>
      </c>
    </row>
    <row r="713" spans="1:27" x14ac:dyDescent="0.25">
      <c r="A713" s="6">
        <v>44447</v>
      </c>
      <c r="B713" s="7">
        <v>28422.58</v>
      </c>
      <c r="C713" s="9">
        <f t="shared" si="99"/>
        <v>-3.3148520309385782E-3</v>
      </c>
      <c r="D713" s="6">
        <v>44460</v>
      </c>
      <c r="E713" s="7">
        <v>2166.84</v>
      </c>
      <c r="F713" s="9">
        <f t="shared" si="100"/>
        <v>1.5530534139442599E-3</v>
      </c>
      <c r="G713" s="6">
        <v>44466</v>
      </c>
      <c r="H713" s="7">
        <v>3.0316999999999998</v>
      </c>
      <c r="I713" s="9">
        <f t="shared" si="101"/>
        <v>5.7057555150107422E-3</v>
      </c>
      <c r="J713" s="6">
        <v>44440</v>
      </c>
      <c r="K713" s="7">
        <v>1.1592</v>
      </c>
      <c r="L713" s="9">
        <f t="shared" si="102"/>
        <v>-5.1733057423688047E-4</v>
      </c>
      <c r="M713" s="6">
        <v>44466</v>
      </c>
      <c r="N713" s="7">
        <v>2.2532999999999999</v>
      </c>
      <c r="O713" s="9">
        <f t="shared" si="103"/>
        <v>4.8841133114273011E-4</v>
      </c>
      <c r="P713" s="6">
        <v>44466</v>
      </c>
      <c r="Q713" s="7">
        <v>1.5211000000000001</v>
      </c>
      <c r="R713" s="9">
        <f t="shared" si="104"/>
        <v>1.7122160026342825E-3</v>
      </c>
      <c r="S713" s="6">
        <v>44441</v>
      </c>
      <c r="T713" s="7">
        <v>1.5164</v>
      </c>
      <c r="U713" s="9">
        <f t="shared" si="105"/>
        <v>7.2592885897174077E-4</v>
      </c>
      <c r="V713" s="6">
        <v>44441</v>
      </c>
      <c r="W713" s="7">
        <v>1.3139000000000001</v>
      </c>
      <c r="X713" s="9">
        <f t="shared" si="106"/>
        <v>2.2838002436051077E-4</v>
      </c>
      <c r="Y713" s="6">
        <v>44441</v>
      </c>
      <c r="Z713" s="7">
        <v>1.1341000000000001</v>
      </c>
      <c r="AA713" s="9">
        <f t="shared" si="107"/>
        <v>0</v>
      </c>
    </row>
    <row r="714" spans="1:27" x14ac:dyDescent="0.25">
      <c r="A714" s="6">
        <v>44448</v>
      </c>
      <c r="B714" s="7">
        <v>28373.03</v>
      </c>
      <c r="C714" s="9">
        <f t="shared" si="99"/>
        <v>-1.743332237960203E-3</v>
      </c>
      <c r="D714" s="6">
        <v>44461</v>
      </c>
      <c r="E714" s="7">
        <v>2182.14</v>
      </c>
      <c r="F714" s="9">
        <f t="shared" si="100"/>
        <v>7.0609735836516434E-3</v>
      </c>
      <c r="G714" s="6">
        <v>44468</v>
      </c>
      <c r="H714" s="7">
        <v>3.0268000000000002</v>
      </c>
      <c r="I714" s="9">
        <f t="shared" si="101"/>
        <v>-1.6162549064880044E-3</v>
      </c>
      <c r="J714" s="6">
        <v>44441</v>
      </c>
      <c r="K714" s="7">
        <v>1.1588000000000001</v>
      </c>
      <c r="L714" s="9">
        <f t="shared" si="102"/>
        <v>-3.4506556245682881E-4</v>
      </c>
      <c r="M714" s="6">
        <v>44468</v>
      </c>
      <c r="N714" s="7">
        <v>2.2524999999999999</v>
      </c>
      <c r="O714" s="9">
        <f t="shared" si="103"/>
        <v>-3.5503483779341939E-4</v>
      </c>
      <c r="P714" s="6">
        <v>44468</v>
      </c>
      <c r="Q714" s="7">
        <v>1.5198</v>
      </c>
      <c r="R714" s="9">
        <f t="shared" si="104"/>
        <v>-8.5464466504508497E-4</v>
      </c>
      <c r="S714" s="6">
        <v>44442</v>
      </c>
      <c r="T714" s="7">
        <v>1.5165999999999999</v>
      </c>
      <c r="U714" s="9">
        <f t="shared" si="105"/>
        <v>1.3189132155102742E-4</v>
      </c>
      <c r="V714" s="6">
        <v>44442</v>
      </c>
      <c r="W714" s="7">
        <v>1.3140000000000001</v>
      </c>
      <c r="X714" s="9">
        <f t="shared" si="106"/>
        <v>7.610929294466016E-5</v>
      </c>
      <c r="Y714" s="6">
        <v>44442</v>
      </c>
      <c r="Z714" s="7">
        <v>1.1341000000000001</v>
      </c>
      <c r="AA714" s="9">
        <f t="shared" si="107"/>
        <v>0</v>
      </c>
    </row>
    <row r="715" spans="1:27" x14ac:dyDescent="0.25">
      <c r="A715" s="6">
        <v>44449</v>
      </c>
      <c r="B715" s="7">
        <v>28222.79</v>
      </c>
      <c r="C715" s="9">
        <f t="shared" si="99"/>
        <v>-5.2951693914960072E-3</v>
      </c>
      <c r="D715" s="6">
        <v>44462</v>
      </c>
      <c r="E715" s="7">
        <v>2205.9699999999998</v>
      </c>
      <c r="F715" s="9">
        <f t="shared" si="100"/>
        <v>1.0920472563630166E-2</v>
      </c>
      <c r="G715" s="6">
        <v>44469</v>
      </c>
      <c r="H715" s="7">
        <v>3.0442</v>
      </c>
      <c r="I715" s="9">
        <f t="shared" si="101"/>
        <v>5.7486454341217985E-3</v>
      </c>
      <c r="J715" s="6">
        <v>44442</v>
      </c>
      <c r="K715" s="7">
        <v>1.1593</v>
      </c>
      <c r="L715" s="9">
        <f t="shared" si="102"/>
        <v>4.3148084225055655E-4</v>
      </c>
      <c r="M715" s="6">
        <v>44469</v>
      </c>
      <c r="N715" s="7">
        <v>2.2505999999999999</v>
      </c>
      <c r="O715" s="9">
        <f t="shared" si="103"/>
        <v>-8.4350721420644302E-4</v>
      </c>
      <c r="P715" s="6">
        <v>44469</v>
      </c>
      <c r="Q715" s="7">
        <v>1.52</v>
      </c>
      <c r="R715" s="9">
        <f t="shared" si="104"/>
        <v>1.3159626266612579E-4</v>
      </c>
      <c r="S715" s="6">
        <v>44445</v>
      </c>
      <c r="T715" s="7">
        <v>1.5230999999999999</v>
      </c>
      <c r="U715" s="9">
        <f t="shared" si="105"/>
        <v>4.2859026770407163E-3</v>
      </c>
      <c r="V715" s="6">
        <v>44445</v>
      </c>
      <c r="W715" s="7">
        <v>1.3163</v>
      </c>
      <c r="X715" s="9">
        <f t="shared" si="106"/>
        <v>1.7503805175037813E-3</v>
      </c>
      <c r="Y715" s="6">
        <v>44445</v>
      </c>
      <c r="Z715" s="7">
        <v>1.1344000000000001</v>
      </c>
      <c r="AA715" s="9">
        <f t="shared" si="107"/>
        <v>2.6452693765978918E-4</v>
      </c>
    </row>
    <row r="716" spans="1:27" x14ac:dyDescent="0.25">
      <c r="A716" s="6">
        <v>44452</v>
      </c>
      <c r="B716" s="7">
        <v>28232.09</v>
      </c>
      <c r="C716" s="9">
        <f t="shared" si="99"/>
        <v>3.2952092971670312E-4</v>
      </c>
      <c r="D716" s="6">
        <v>44463</v>
      </c>
      <c r="E716" s="7">
        <v>2208.23</v>
      </c>
      <c r="F716" s="9">
        <f t="shared" si="100"/>
        <v>1.0244926268263932E-3</v>
      </c>
      <c r="G716" s="6">
        <v>44470</v>
      </c>
      <c r="H716" s="7">
        <v>3.0724999999999998</v>
      </c>
      <c r="I716" s="9">
        <f t="shared" si="101"/>
        <v>9.296366861572751E-3</v>
      </c>
      <c r="J716" s="6">
        <v>44445</v>
      </c>
      <c r="K716" s="7">
        <v>1.1593</v>
      </c>
      <c r="L716" s="9">
        <f t="shared" si="102"/>
        <v>0</v>
      </c>
      <c r="M716" s="6">
        <v>44470</v>
      </c>
      <c r="N716" s="7">
        <v>2.2517</v>
      </c>
      <c r="O716" s="9">
        <f t="shared" si="103"/>
        <v>4.8875855327472719E-4</v>
      </c>
      <c r="P716" s="6">
        <v>44470</v>
      </c>
      <c r="Q716" s="7">
        <v>1.5209000000000001</v>
      </c>
      <c r="R716" s="9">
        <f t="shared" si="104"/>
        <v>5.9210526315797555E-4</v>
      </c>
      <c r="S716" s="6">
        <v>44446</v>
      </c>
      <c r="T716" s="7">
        <v>1.5205</v>
      </c>
      <c r="U716" s="9">
        <f t="shared" si="105"/>
        <v>-1.7070448427548657E-3</v>
      </c>
      <c r="V716" s="6">
        <v>44446</v>
      </c>
      <c r="W716" s="7">
        <v>1.3154999999999999</v>
      </c>
      <c r="X716" s="9">
        <f t="shared" si="106"/>
        <v>-6.0776418749535356E-4</v>
      </c>
      <c r="Y716" s="6">
        <v>44446</v>
      </c>
      <c r="Z716" s="7">
        <v>1.1344000000000001</v>
      </c>
      <c r="AA716" s="9">
        <f t="shared" si="107"/>
        <v>0</v>
      </c>
    </row>
    <row r="717" spans="1:27" x14ac:dyDescent="0.25">
      <c r="A717" s="6">
        <v>44453</v>
      </c>
      <c r="B717" s="7">
        <v>28176.78</v>
      </c>
      <c r="C717" s="9">
        <f t="shared" si="99"/>
        <v>-1.9591181524287187E-3</v>
      </c>
      <c r="D717" s="6">
        <v>44466</v>
      </c>
      <c r="E717" s="7">
        <v>2196.56</v>
      </c>
      <c r="F717" s="9">
        <f t="shared" si="100"/>
        <v>-5.2847755894993151E-3</v>
      </c>
      <c r="G717" s="6">
        <v>44473</v>
      </c>
      <c r="H717" s="7">
        <v>3.0922999999999998</v>
      </c>
      <c r="I717" s="9">
        <f t="shared" si="101"/>
        <v>6.4442636289666526E-3</v>
      </c>
      <c r="J717" s="6">
        <v>44446</v>
      </c>
      <c r="K717" s="7">
        <v>1.1591</v>
      </c>
      <c r="L717" s="9">
        <f t="shared" si="102"/>
        <v>-1.7251789873197444E-4</v>
      </c>
      <c r="M717" s="6">
        <v>44473</v>
      </c>
      <c r="N717" s="7">
        <v>2.2526999999999999</v>
      </c>
      <c r="O717" s="9">
        <f t="shared" si="103"/>
        <v>4.4410889550112797E-4</v>
      </c>
      <c r="P717" s="6">
        <v>44473</v>
      </c>
      <c r="Q717" s="7">
        <v>1.5228999999999999</v>
      </c>
      <c r="R717" s="9">
        <f t="shared" si="104"/>
        <v>1.3150108488393579E-3</v>
      </c>
      <c r="S717" s="6">
        <v>44447</v>
      </c>
      <c r="T717" s="7">
        <v>1.5137</v>
      </c>
      <c r="U717" s="9">
        <f t="shared" si="105"/>
        <v>-4.4722130878000112E-3</v>
      </c>
      <c r="V717" s="6">
        <v>44447</v>
      </c>
      <c r="W717" s="7">
        <v>1.3134999999999999</v>
      </c>
      <c r="X717" s="9">
        <f t="shared" si="106"/>
        <v>-1.52033447358419E-3</v>
      </c>
      <c r="Y717" s="6">
        <v>44447</v>
      </c>
      <c r="Z717" s="7">
        <v>1.1344000000000001</v>
      </c>
      <c r="AA717" s="9">
        <f t="shared" si="107"/>
        <v>0</v>
      </c>
    </row>
    <row r="718" spans="1:27" x14ac:dyDescent="0.25">
      <c r="A718" s="6">
        <v>44454</v>
      </c>
      <c r="B718" s="7">
        <v>28271.51</v>
      </c>
      <c r="C718" s="9">
        <f t="shared" si="99"/>
        <v>3.3619881334914625E-3</v>
      </c>
      <c r="D718" s="6">
        <v>44467</v>
      </c>
      <c r="E718" s="7">
        <v>2139.66</v>
      </c>
      <c r="F718" s="9">
        <f t="shared" si="100"/>
        <v>-2.5904141020504833E-2</v>
      </c>
      <c r="G718" s="6">
        <v>44474</v>
      </c>
      <c r="H718" s="7">
        <v>3.1103999999999998</v>
      </c>
      <c r="I718" s="9">
        <f t="shared" si="101"/>
        <v>5.8532483911651542E-3</v>
      </c>
      <c r="J718" s="6">
        <v>44447</v>
      </c>
      <c r="K718" s="7">
        <v>1.1593</v>
      </c>
      <c r="L718" s="9">
        <f t="shared" si="102"/>
        <v>1.7254766629279438E-4</v>
      </c>
      <c r="M718" s="6">
        <v>44474</v>
      </c>
      <c r="N718" s="7">
        <v>2.2536999999999998</v>
      </c>
      <c r="O718" s="9">
        <f t="shared" si="103"/>
        <v>4.4391175034398271E-4</v>
      </c>
      <c r="P718" s="6">
        <v>44474</v>
      </c>
      <c r="Q718" s="7">
        <v>1.5215000000000001</v>
      </c>
      <c r="R718" s="9">
        <f t="shared" si="104"/>
        <v>-9.1929870641529045E-4</v>
      </c>
      <c r="S718" s="6">
        <v>44448</v>
      </c>
      <c r="T718" s="7">
        <v>1.5105</v>
      </c>
      <c r="U718" s="9">
        <f t="shared" si="105"/>
        <v>-2.1140252361763175E-3</v>
      </c>
      <c r="V718" s="6">
        <v>44448</v>
      </c>
      <c r="W718" s="7">
        <v>1.3124</v>
      </c>
      <c r="X718" s="9">
        <f t="shared" si="106"/>
        <v>-8.3745717548525231E-4</v>
      </c>
      <c r="Y718" s="6">
        <v>44448</v>
      </c>
      <c r="Z718" s="7">
        <v>1.1343000000000001</v>
      </c>
      <c r="AA718" s="9">
        <f t="shared" si="107"/>
        <v>-8.8152327221428927E-5</v>
      </c>
    </row>
    <row r="719" spans="1:27" x14ac:dyDescent="0.25">
      <c r="A719" s="6">
        <v>44455</v>
      </c>
      <c r="B719" s="7">
        <v>28406.080000000002</v>
      </c>
      <c r="C719" s="9">
        <f t="shared" si="99"/>
        <v>4.7599155474894461E-3</v>
      </c>
      <c r="D719" s="6">
        <v>44468</v>
      </c>
      <c r="E719" s="7">
        <v>2134.9899999999998</v>
      </c>
      <c r="F719" s="9">
        <f t="shared" si="100"/>
        <v>-2.1825897572511862E-3</v>
      </c>
      <c r="G719" s="6">
        <v>44475</v>
      </c>
      <c r="H719" s="7">
        <v>3.1242999999999999</v>
      </c>
      <c r="I719" s="9">
        <f t="shared" si="101"/>
        <v>4.4688786008230527E-3</v>
      </c>
      <c r="J719" s="6">
        <v>44448</v>
      </c>
      <c r="K719" s="7">
        <v>1.1594</v>
      </c>
      <c r="L719" s="9">
        <f t="shared" si="102"/>
        <v>8.6258949365987218E-5</v>
      </c>
      <c r="M719" s="6">
        <v>44475</v>
      </c>
      <c r="N719" s="7">
        <v>2.2536999999999998</v>
      </c>
      <c r="O719" s="9">
        <f t="shared" si="103"/>
        <v>0</v>
      </c>
      <c r="P719" s="6">
        <v>44475</v>
      </c>
      <c r="Q719" s="7">
        <v>1.5262</v>
      </c>
      <c r="R719" s="9">
        <f t="shared" si="104"/>
        <v>3.0890568517909474E-3</v>
      </c>
      <c r="S719" s="6">
        <v>44449</v>
      </c>
      <c r="T719" s="7">
        <v>1.5064</v>
      </c>
      <c r="U719" s="9">
        <f t="shared" si="105"/>
        <v>-2.7143330023171085E-3</v>
      </c>
      <c r="V719" s="6">
        <v>44449</v>
      </c>
      <c r="W719" s="7">
        <v>1.3093999999999999</v>
      </c>
      <c r="X719" s="9">
        <f t="shared" si="106"/>
        <v>-2.2858884486437929E-3</v>
      </c>
      <c r="Y719" s="6">
        <v>44449</v>
      </c>
      <c r="Z719" s="7">
        <v>1.1323000000000001</v>
      </c>
      <c r="AA719" s="9">
        <f t="shared" si="107"/>
        <v>-1.7632019747862132E-3</v>
      </c>
    </row>
    <row r="720" spans="1:27" x14ac:dyDescent="0.25">
      <c r="A720" s="6">
        <v>44456</v>
      </c>
      <c r="B720" s="7">
        <v>28229.91</v>
      </c>
      <c r="C720" s="9">
        <f t="shared" si="99"/>
        <v>-6.2018412959479758E-3</v>
      </c>
      <c r="D720" s="6">
        <v>44469</v>
      </c>
      <c r="E720" s="7">
        <v>2122.7199999999998</v>
      </c>
      <c r="F720" s="9">
        <f t="shared" si="100"/>
        <v>-5.7470995180305216E-3</v>
      </c>
      <c r="G720" s="6">
        <v>44476</v>
      </c>
      <c r="H720" s="7">
        <v>3.1419999999999999</v>
      </c>
      <c r="I720" s="9">
        <f t="shared" si="101"/>
        <v>5.6652690202605542E-3</v>
      </c>
      <c r="J720" s="6">
        <v>44449</v>
      </c>
      <c r="K720" s="7">
        <v>1.1573</v>
      </c>
      <c r="L720" s="9">
        <f t="shared" si="102"/>
        <v>-1.811281697429697E-3</v>
      </c>
      <c r="M720" s="6">
        <v>44476</v>
      </c>
      <c r="N720" s="7">
        <v>2.2544</v>
      </c>
      <c r="O720" s="9">
        <f t="shared" si="103"/>
        <v>3.1060034609759287E-4</v>
      </c>
      <c r="P720" s="6">
        <v>44476</v>
      </c>
      <c r="Q720" s="7">
        <v>1.5276999999999998</v>
      </c>
      <c r="R720" s="9">
        <f t="shared" si="104"/>
        <v>9.8283318044806362E-4</v>
      </c>
      <c r="S720" s="6">
        <v>44452</v>
      </c>
      <c r="T720" s="7">
        <v>1.5117</v>
      </c>
      <c r="U720" s="9">
        <f t="shared" si="105"/>
        <v>3.5183218268720674E-3</v>
      </c>
      <c r="V720" s="6">
        <v>44452</v>
      </c>
      <c r="W720" s="7">
        <v>1.3117000000000001</v>
      </c>
      <c r="X720" s="9">
        <f t="shared" si="106"/>
        <v>1.7565297082634726E-3</v>
      </c>
      <c r="Y720" s="6">
        <v>44452</v>
      </c>
      <c r="Z720" s="7">
        <v>1.1328</v>
      </c>
      <c r="AA720" s="9">
        <f t="shared" si="107"/>
        <v>4.4157908681439979E-4</v>
      </c>
    </row>
    <row r="721" spans="1:27" x14ac:dyDescent="0.25">
      <c r="A721" s="6">
        <v>44459</v>
      </c>
      <c r="B721" s="7">
        <v>27797.89</v>
      </c>
      <c r="C721" s="9">
        <f t="shared" si="99"/>
        <v>-1.5303626543619886E-2</v>
      </c>
      <c r="D721" s="6">
        <v>44470</v>
      </c>
      <c r="E721" s="7">
        <v>2139.8200000000002</v>
      </c>
      <c r="F721" s="9">
        <f t="shared" si="100"/>
        <v>8.0557021180374076E-3</v>
      </c>
      <c r="G721" s="6">
        <v>44477</v>
      </c>
      <c r="H721" s="7">
        <v>3.1434000000000002</v>
      </c>
      <c r="I721" s="9">
        <f t="shared" si="101"/>
        <v>4.4557606619996499E-4</v>
      </c>
      <c r="J721" s="6">
        <v>44452</v>
      </c>
      <c r="K721" s="7">
        <v>1.1577999999999999</v>
      </c>
      <c r="L721" s="9">
        <f t="shared" si="102"/>
        <v>4.3204009332061259E-4</v>
      </c>
      <c r="M721" s="6">
        <v>44477</v>
      </c>
      <c r="N721" s="7">
        <v>2.2570999999999999</v>
      </c>
      <c r="O721" s="9">
        <f t="shared" si="103"/>
        <v>1.1976579134137352E-3</v>
      </c>
      <c r="P721" s="6">
        <v>44477</v>
      </c>
      <c r="Q721" s="7">
        <v>1.5251999999999999</v>
      </c>
      <c r="R721" s="9">
        <f t="shared" si="104"/>
        <v>-1.6364469463899633E-3</v>
      </c>
      <c r="S721" s="6">
        <v>44453</v>
      </c>
      <c r="T721" s="7">
        <v>1.5081</v>
      </c>
      <c r="U721" s="9">
        <f t="shared" si="105"/>
        <v>-2.3814248858900888E-3</v>
      </c>
      <c r="V721" s="6">
        <v>44453</v>
      </c>
      <c r="W721" s="7">
        <v>1.3104</v>
      </c>
      <c r="X721" s="9">
        <f t="shared" si="106"/>
        <v>-9.9108027750253774E-4</v>
      </c>
      <c r="Y721" s="6">
        <v>44453</v>
      </c>
      <c r="Z721" s="7">
        <v>1.1325000000000001</v>
      </c>
      <c r="AA721" s="9">
        <f t="shared" si="107"/>
        <v>-2.6483050847454711E-4</v>
      </c>
    </row>
    <row r="722" spans="1:27" x14ac:dyDescent="0.25">
      <c r="A722" s="6">
        <v>44460</v>
      </c>
      <c r="B722" s="7">
        <v>27966.04</v>
      </c>
      <c r="C722" s="9">
        <f t="shared" si="99"/>
        <v>6.0490202673656691E-3</v>
      </c>
      <c r="D722" s="6">
        <v>44473</v>
      </c>
      <c r="E722" s="7">
        <v>2093.3000000000002</v>
      </c>
      <c r="F722" s="9">
        <f t="shared" si="100"/>
        <v>-2.1740146367451457E-2</v>
      </c>
      <c r="G722" s="6">
        <v>44480</v>
      </c>
      <c r="H722" s="7">
        <v>3.1684999999999999</v>
      </c>
      <c r="I722" s="9">
        <f t="shared" si="101"/>
        <v>7.9849844117833163E-3</v>
      </c>
      <c r="J722" s="6">
        <v>44453</v>
      </c>
      <c r="K722" s="7">
        <v>1.1580999999999999</v>
      </c>
      <c r="L722" s="9">
        <f t="shared" si="102"/>
        <v>2.5911210917254013E-4</v>
      </c>
      <c r="M722" s="6">
        <v>44480</v>
      </c>
      <c r="N722" s="7">
        <v>2.2561</v>
      </c>
      <c r="O722" s="9">
        <f t="shared" si="103"/>
        <v>-4.430463869566656E-4</v>
      </c>
      <c r="P722" s="6">
        <v>44480</v>
      </c>
      <c r="Q722" s="7">
        <v>1.5285</v>
      </c>
      <c r="R722" s="9">
        <f t="shared" si="104"/>
        <v>2.1636506687648053E-3</v>
      </c>
      <c r="S722" s="6">
        <v>44454</v>
      </c>
      <c r="T722" s="7">
        <v>1.504</v>
      </c>
      <c r="U722" s="9">
        <f t="shared" si="105"/>
        <v>-2.7186526092434138E-3</v>
      </c>
      <c r="V722" s="6">
        <v>44454</v>
      </c>
      <c r="W722" s="7">
        <v>1.3087</v>
      </c>
      <c r="X722" s="9">
        <f t="shared" si="106"/>
        <v>-1.2973137973138239E-3</v>
      </c>
      <c r="Y722" s="6">
        <v>44454</v>
      </c>
      <c r="Z722" s="7">
        <v>1.1323000000000001</v>
      </c>
      <c r="AA722" s="9">
        <f t="shared" si="107"/>
        <v>-1.7660044150108429E-4</v>
      </c>
    </row>
    <row r="723" spans="1:27" x14ac:dyDescent="0.25">
      <c r="A723" s="6">
        <v>44461</v>
      </c>
      <c r="B723" s="7">
        <v>28170.3</v>
      </c>
      <c r="C723" s="9">
        <f t="shared" si="99"/>
        <v>7.3038585369969572E-3</v>
      </c>
      <c r="D723" s="6">
        <v>44474</v>
      </c>
      <c r="E723" s="7">
        <v>2122.11</v>
      </c>
      <c r="F723" s="9">
        <f t="shared" si="100"/>
        <v>1.3762958008885464E-2</v>
      </c>
      <c r="G723" s="6">
        <v>44481</v>
      </c>
      <c r="H723" s="7">
        <v>3.1673999999999998</v>
      </c>
      <c r="I723" s="9">
        <f t="shared" si="101"/>
        <v>-3.4716742938302068E-4</v>
      </c>
      <c r="J723" s="6">
        <v>44454</v>
      </c>
      <c r="K723" s="7">
        <v>1.1577</v>
      </c>
      <c r="L723" s="9">
        <f t="shared" si="102"/>
        <v>-3.4539331663928504E-4</v>
      </c>
      <c r="M723" s="6">
        <v>44481</v>
      </c>
      <c r="N723" s="7">
        <v>2.2553000000000001</v>
      </c>
      <c r="O723" s="9">
        <f t="shared" si="103"/>
        <v>-3.5459421124946233E-4</v>
      </c>
      <c r="P723" s="6">
        <v>44481</v>
      </c>
      <c r="Q723" s="7">
        <v>1.5286</v>
      </c>
      <c r="R723" s="9">
        <f t="shared" si="104"/>
        <v>6.5423617926064104E-5</v>
      </c>
      <c r="S723" s="6">
        <v>44455</v>
      </c>
      <c r="T723" s="7">
        <v>1.5021</v>
      </c>
      <c r="U723" s="9">
        <f t="shared" si="105"/>
        <v>-1.2632978723404341E-3</v>
      </c>
      <c r="V723" s="6">
        <v>44455</v>
      </c>
      <c r="W723" s="7">
        <v>1.3078000000000001</v>
      </c>
      <c r="X723" s="9">
        <f t="shared" si="106"/>
        <v>-6.8770535646053399E-4</v>
      </c>
      <c r="Y723" s="6">
        <v>44455</v>
      </c>
      <c r="Z723" s="7">
        <v>1.1316999999999999</v>
      </c>
      <c r="AA723" s="9">
        <f t="shared" si="107"/>
        <v>-5.2989490417747588E-4</v>
      </c>
    </row>
    <row r="724" spans="1:27" x14ac:dyDescent="0.25">
      <c r="A724" s="6">
        <v>44462</v>
      </c>
      <c r="B724" s="7">
        <v>28455.47</v>
      </c>
      <c r="C724" s="9">
        <f t="shared" si="99"/>
        <v>1.0123072881723016E-2</v>
      </c>
      <c r="D724" s="6">
        <v>44475</v>
      </c>
      <c r="E724" s="7">
        <v>2148.02</v>
      </c>
      <c r="F724" s="9">
        <f t="shared" si="100"/>
        <v>1.2209546159247095E-2</v>
      </c>
      <c r="G724" s="6">
        <v>44482</v>
      </c>
      <c r="H724" s="7">
        <v>3.1612999999999998</v>
      </c>
      <c r="I724" s="9">
        <f t="shared" si="101"/>
        <v>-1.9258697985729603E-3</v>
      </c>
      <c r="J724" s="6">
        <v>44455</v>
      </c>
      <c r="K724" s="7">
        <v>1.1574</v>
      </c>
      <c r="L724" s="9">
        <f t="shared" si="102"/>
        <v>-2.5913449080069707E-4</v>
      </c>
      <c r="M724" s="6">
        <v>44482</v>
      </c>
      <c r="N724" s="7">
        <v>2.2547000000000001</v>
      </c>
      <c r="O724" s="9">
        <f t="shared" si="103"/>
        <v>-2.6603999467917082E-4</v>
      </c>
      <c r="P724" s="6">
        <v>44482</v>
      </c>
      <c r="Q724" s="7">
        <v>1.5268000000000002</v>
      </c>
      <c r="R724" s="9">
        <f t="shared" si="104"/>
        <v>-1.1775480832132681E-3</v>
      </c>
      <c r="S724" s="6">
        <v>44456</v>
      </c>
      <c r="T724" s="7">
        <v>1.4970000000000001</v>
      </c>
      <c r="U724" s="9">
        <f t="shared" si="105"/>
        <v>-3.395246654683365E-3</v>
      </c>
      <c r="V724" s="6">
        <v>44456</v>
      </c>
      <c r="W724" s="7">
        <v>1.3057000000000001</v>
      </c>
      <c r="X724" s="9">
        <f t="shared" si="106"/>
        <v>-1.6057501146964296E-3</v>
      </c>
      <c r="Y724" s="6">
        <v>44456</v>
      </c>
      <c r="Z724" s="7">
        <v>1.1312</v>
      </c>
      <c r="AA724" s="9">
        <f t="shared" si="107"/>
        <v>-4.4181320137840857E-4</v>
      </c>
    </row>
    <row r="725" spans="1:27" x14ac:dyDescent="0.25">
      <c r="A725" s="6">
        <v>44463</v>
      </c>
      <c r="B725" s="7">
        <v>28316.16</v>
      </c>
      <c r="C725" s="9">
        <f t="shared" si="99"/>
        <v>-4.8957195224679576E-3</v>
      </c>
      <c r="D725" s="6">
        <v>44476</v>
      </c>
      <c r="E725" s="7">
        <v>2183.17</v>
      </c>
      <c r="F725" s="9">
        <f t="shared" si="100"/>
        <v>1.6363907226189744E-2</v>
      </c>
      <c r="G725" s="6">
        <v>44483</v>
      </c>
      <c r="H725" s="7">
        <v>3.1724000000000001</v>
      </c>
      <c r="I725" s="9">
        <f t="shared" si="101"/>
        <v>3.5112137411825303E-3</v>
      </c>
      <c r="J725" s="6">
        <v>44456</v>
      </c>
      <c r="K725" s="7">
        <v>1.1575</v>
      </c>
      <c r="L725" s="9">
        <f t="shared" si="102"/>
        <v>8.6400552963529457E-5</v>
      </c>
      <c r="M725" s="6">
        <v>44483</v>
      </c>
      <c r="N725" s="7">
        <v>2.2560000000000002</v>
      </c>
      <c r="O725" s="9">
        <f t="shared" si="103"/>
        <v>5.7657338005059596E-4</v>
      </c>
      <c r="P725" s="6">
        <v>44483</v>
      </c>
      <c r="Q725" s="7">
        <v>1.5270999999999999</v>
      </c>
      <c r="R725" s="9">
        <f t="shared" si="104"/>
        <v>1.9648938957279597E-4</v>
      </c>
      <c r="S725" s="6">
        <v>44459</v>
      </c>
      <c r="T725" s="7">
        <v>1.4830000000000001</v>
      </c>
      <c r="U725" s="9">
        <f t="shared" si="105"/>
        <v>-9.3520374081496396E-3</v>
      </c>
      <c r="V725" s="6">
        <v>44459</v>
      </c>
      <c r="W725" s="7">
        <v>1.3017000000000001</v>
      </c>
      <c r="X725" s="9">
        <f t="shared" si="106"/>
        <v>-3.0634908478210945E-3</v>
      </c>
      <c r="Y725" s="6">
        <v>44459</v>
      </c>
      <c r="Z725" s="7">
        <v>1.1313</v>
      </c>
      <c r="AA725" s="9">
        <f t="shared" si="107"/>
        <v>8.840169731257866E-5</v>
      </c>
    </row>
    <row r="726" spans="1:27" x14ac:dyDescent="0.25">
      <c r="A726" s="6">
        <v>44466</v>
      </c>
      <c r="B726" s="7">
        <v>28060.23</v>
      </c>
      <c r="C726" s="9">
        <f t="shared" si="99"/>
        <v>-9.0383018036344007E-3</v>
      </c>
      <c r="D726" s="6">
        <v>44477</v>
      </c>
      <c r="E726" s="7">
        <v>2170.0100000000002</v>
      </c>
      <c r="F726" s="9">
        <f t="shared" si="100"/>
        <v>-6.0279318605513336E-3</v>
      </c>
      <c r="G726" s="6">
        <v>44484</v>
      </c>
      <c r="H726" s="7">
        <v>3.1661000000000001</v>
      </c>
      <c r="I726" s="9">
        <f t="shared" si="101"/>
        <v>-1.9858781994704236E-3</v>
      </c>
      <c r="J726" s="6">
        <v>44459</v>
      </c>
      <c r="K726" s="7">
        <v>1.1577999999999999</v>
      </c>
      <c r="L726" s="9">
        <f t="shared" si="102"/>
        <v>2.5917926565871877E-4</v>
      </c>
      <c r="M726" s="6">
        <v>44484</v>
      </c>
      <c r="N726" s="7">
        <v>2.2553999999999998</v>
      </c>
      <c r="O726" s="9">
        <f t="shared" si="103"/>
        <v>-2.6595744680867815E-4</v>
      </c>
      <c r="P726" s="6">
        <v>44484</v>
      </c>
      <c r="Q726" s="7">
        <v>1.5276000000000001</v>
      </c>
      <c r="R726" s="9">
        <f t="shared" si="104"/>
        <v>3.274179817956696E-4</v>
      </c>
      <c r="S726" s="6">
        <v>44460</v>
      </c>
      <c r="T726" s="7">
        <v>1.4861</v>
      </c>
      <c r="U726" s="9">
        <f t="shared" si="105"/>
        <v>2.0903573836816456E-3</v>
      </c>
      <c r="V726" s="6">
        <v>44460</v>
      </c>
      <c r="W726" s="7">
        <v>1.3025</v>
      </c>
      <c r="X726" s="9">
        <f t="shared" si="106"/>
        <v>6.145809326264975E-4</v>
      </c>
      <c r="Y726" s="6">
        <v>44460</v>
      </c>
      <c r="Z726" s="7">
        <v>1.1314</v>
      </c>
      <c r="AA726" s="9">
        <f t="shared" si="107"/>
        <v>8.8393883143276749E-5</v>
      </c>
    </row>
    <row r="727" spans="1:27" x14ac:dyDescent="0.25">
      <c r="A727" s="6">
        <v>44467</v>
      </c>
      <c r="B727" s="7">
        <v>27282.27</v>
      </c>
      <c r="C727" s="9">
        <f t="shared" si="99"/>
        <v>-2.7724648016071114E-2</v>
      </c>
      <c r="D727" s="6">
        <v>44480</v>
      </c>
      <c r="E727" s="7">
        <v>2155.7800000000002</v>
      </c>
      <c r="F727" s="9">
        <f t="shared" si="100"/>
        <v>-6.5575734674033839E-3</v>
      </c>
      <c r="G727" s="6">
        <v>44487</v>
      </c>
      <c r="H727" s="7">
        <v>3.1661000000000001</v>
      </c>
      <c r="I727" s="9">
        <f t="shared" si="101"/>
        <v>0</v>
      </c>
      <c r="J727" s="6">
        <v>44460</v>
      </c>
      <c r="K727" s="7">
        <v>1.1577999999999999</v>
      </c>
      <c r="L727" s="9">
        <f t="shared" si="102"/>
        <v>0</v>
      </c>
      <c r="M727" s="6">
        <v>44487</v>
      </c>
      <c r="N727" s="7">
        <v>2.2544</v>
      </c>
      <c r="O727" s="9">
        <f t="shared" si="103"/>
        <v>-4.4338033164843929E-4</v>
      </c>
      <c r="P727" s="6">
        <v>44487</v>
      </c>
      <c r="Q727" s="7">
        <v>1.5276999999999998</v>
      </c>
      <c r="R727" s="9">
        <f t="shared" si="104"/>
        <v>6.546216286970865E-5</v>
      </c>
      <c r="S727" s="6">
        <v>44461</v>
      </c>
      <c r="T727" s="7">
        <v>1.4935</v>
      </c>
      <c r="U727" s="9">
        <f t="shared" si="105"/>
        <v>4.9794764820672048E-3</v>
      </c>
      <c r="V727" s="6">
        <v>44461</v>
      </c>
      <c r="W727" s="7">
        <v>1.3052999999999999</v>
      </c>
      <c r="X727" s="9">
        <f t="shared" si="106"/>
        <v>2.1497120921304519E-3</v>
      </c>
      <c r="Y727" s="6">
        <v>44461</v>
      </c>
      <c r="Z727" s="7">
        <v>1.1319999999999999</v>
      </c>
      <c r="AA727" s="9">
        <f t="shared" si="107"/>
        <v>5.3031642213181363E-4</v>
      </c>
    </row>
    <row r="728" spans="1:27" x14ac:dyDescent="0.25">
      <c r="A728" s="6">
        <v>44468</v>
      </c>
      <c r="B728" s="7">
        <v>27407.02</v>
      </c>
      <c r="C728" s="9">
        <f t="shared" si="99"/>
        <v>4.5725667255693903E-3</v>
      </c>
      <c r="D728" s="6">
        <v>44481</v>
      </c>
      <c r="E728" s="7">
        <v>2161.3200000000002</v>
      </c>
      <c r="F728" s="9">
        <f t="shared" si="100"/>
        <v>2.5698355119724474E-3</v>
      </c>
      <c r="G728" s="6">
        <v>44488</v>
      </c>
      <c r="H728" s="7">
        <v>3.1591</v>
      </c>
      <c r="I728" s="9">
        <f t="shared" si="101"/>
        <v>-2.2109219544550448E-3</v>
      </c>
      <c r="J728" s="6">
        <v>44461</v>
      </c>
      <c r="K728" s="7">
        <v>1.1579999999999999</v>
      </c>
      <c r="L728" s="9">
        <f t="shared" si="102"/>
        <v>1.7274140611502677E-4</v>
      </c>
      <c r="M728" s="6">
        <v>44488</v>
      </c>
      <c r="N728" s="7">
        <v>2.2557999999999998</v>
      </c>
      <c r="O728" s="9">
        <f t="shared" si="103"/>
        <v>6.2100780695521903E-4</v>
      </c>
      <c r="P728" s="6">
        <v>44488</v>
      </c>
      <c r="Q728" s="7">
        <v>1.5297000000000001</v>
      </c>
      <c r="R728" s="9">
        <f t="shared" si="104"/>
        <v>1.3091575571121451E-3</v>
      </c>
      <c r="S728" s="6">
        <v>44462</v>
      </c>
      <c r="T728" s="7">
        <v>1.5032000000000001</v>
      </c>
      <c r="U728" s="9">
        <f t="shared" si="105"/>
        <v>6.4948108470037104E-3</v>
      </c>
      <c r="V728" s="6">
        <v>44462</v>
      </c>
      <c r="W728" s="7">
        <v>1.3089999999999999</v>
      </c>
      <c r="X728" s="9">
        <f t="shared" si="106"/>
        <v>2.8345974105569885E-3</v>
      </c>
      <c r="Y728" s="6">
        <v>44462</v>
      </c>
      <c r="Z728" s="7">
        <v>1.1326000000000001</v>
      </c>
      <c r="AA728" s="9">
        <f t="shared" si="107"/>
        <v>5.300353356891838E-4</v>
      </c>
    </row>
    <row r="729" spans="1:27" x14ac:dyDescent="0.25">
      <c r="A729" s="6">
        <v>44469</v>
      </c>
      <c r="B729" s="7">
        <v>27256.86</v>
      </c>
      <c r="C729" s="9">
        <f t="shared" si="99"/>
        <v>-5.4788882556366892E-3</v>
      </c>
      <c r="D729" s="6">
        <v>44482</v>
      </c>
      <c r="E729" s="7">
        <v>2179.96</v>
      </c>
      <c r="F729" s="9">
        <f t="shared" si="100"/>
        <v>8.6243591879036283E-3</v>
      </c>
      <c r="G729" s="6">
        <v>44489</v>
      </c>
      <c r="H729" s="7">
        <v>3.1684999999999999</v>
      </c>
      <c r="I729" s="9">
        <f t="shared" si="101"/>
        <v>2.9755310056661243E-3</v>
      </c>
      <c r="J729" s="6">
        <v>44462</v>
      </c>
      <c r="K729" s="7">
        <v>1.1583000000000001</v>
      </c>
      <c r="L729" s="9">
        <f t="shared" si="102"/>
        <v>2.5906735751311658E-4</v>
      </c>
      <c r="M729" s="6">
        <v>44489</v>
      </c>
      <c r="N729" s="7">
        <v>2.2561999999999998</v>
      </c>
      <c r="O729" s="9">
        <f t="shared" si="103"/>
        <v>1.7732068445782249E-4</v>
      </c>
      <c r="P729" s="6">
        <v>44489</v>
      </c>
      <c r="Q729" s="7">
        <v>1.53</v>
      </c>
      <c r="R729" s="9">
        <f t="shared" si="104"/>
        <v>1.9611688566383405E-4</v>
      </c>
      <c r="S729" s="6">
        <v>44463</v>
      </c>
      <c r="T729" s="7">
        <v>1.5003</v>
      </c>
      <c r="U729" s="9">
        <f t="shared" si="105"/>
        <v>-1.9292176689729408E-3</v>
      </c>
      <c r="V729" s="6">
        <v>44463</v>
      </c>
      <c r="W729" s="7">
        <v>1.3078000000000001</v>
      </c>
      <c r="X729" s="9">
        <f t="shared" si="106"/>
        <v>-9.1673032849493344E-4</v>
      </c>
      <c r="Y729" s="6">
        <v>44463</v>
      </c>
      <c r="Z729" s="7">
        <v>1.1323000000000001</v>
      </c>
      <c r="AA729" s="9">
        <f t="shared" si="107"/>
        <v>-2.6487727352990197E-4</v>
      </c>
    </row>
    <row r="730" spans="1:27" x14ac:dyDescent="0.25">
      <c r="A730" s="6">
        <v>44470</v>
      </c>
      <c r="B730" s="7">
        <v>27454.639999999999</v>
      </c>
      <c r="C730" s="9">
        <f t="shared" si="99"/>
        <v>7.2561549642915155E-3</v>
      </c>
      <c r="D730" s="6">
        <v>44483</v>
      </c>
      <c r="E730" s="7">
        <v>2219</v>
      </c>
      <c r="F730" s="9">
        <f t="shared" si="100"/>
        <v>1.7908585478632617E-2</v>
      </c>
      <c r="G730" s="6">
        <v>44490</v>
      </c>
      <c r="H730" s="7">
        <v>3.1623000000000001</v>
      </c>
      <c r="I730" s="9">
        <f t="shared" si="101"/>
        <v>-1.9567618747040436E-3</v>
      </c>
      <c r="J730" s="6">
        <v>44463</v>
      </c>
      <c r="K730" s="7">
        <v>1.1585000000000001</v>
      </c>
      <c r="L730" s="9">
        <f t="shared" si="102"/>
        <v>1.7266683933348697E-4</v>
      </c>
      <c r="M730" s="6">
        <v>44490</v>
      </c>
      <c r="N730" s="7">
        <v>2.2570000000000001</v>
      </c>
      <c r="O730" s="9">
        <f t="shared" si="103"/>
        <v>3.5457849481444732E-4</v>
      </c>
      <c r="P730" s="6">
        <v>44490</v>
      </c>
      <c r="Q730" s="7">
        <v>1.5266999999999999</v>
      </c>
      <c r="R730" s="9">
        <f t="shared" si="104"/>
        <v>-2.156862745098092E-3</v>
      </c>
      <c r="S730" s="6">
        <v>44466</v>
      </c>
      <c r="T730" s="7">
        <v>1.5033000000000001</v>
      </c>
      <c r="U730" s="9">
        <f t="shared" si="105"/>
        <v>1.9996000799840791E-3</v>
      </c>
      <c r="V730" s="6">
        <v>44466</v>
      </c>
      <c r="W730" s="7">
        <v>1.3090999999999999</v>
      </c>
      <c r="X730" s="9">
        <f t="shared" si="106"/>
        <v>9.9403578528816077E-4</v>
      </c>
      <c r="Y730" s="6">
        <v>44466</v>
      </c>
      <c r="Z730" s="7">
        <v>1.1328</v>
      </c>
      <c r="AA730" s="9">
        <f t="shared" si="107"/>
        <v>4.4157908681439979E-4</v>
      </c>
    </row>
    <row r="731" spans="1:27" x14ac:dyDescent="0.25">
      <c r="A731" s="6">
        <v>44473</v>
      </c>
      <c r="B731" s="7">
        <v>26980.28</v>
      </c>
      <c r="C731" s="9">
        <f t="shared" si="99"/>
        <v>-1.7277953744795072E-2</v>
      </c>
      <c r="D731" s="6">
        <v>44484</v>
      </c>
      <c r="E731" s="7">
        <v>2227.87</v>
      </c>
      <c r="F731" s="9">
        <f t="shared" si="100"/>
        <v>3.9972960793149574E-3</v>
      </c>
      <c r="G731" s="6">
        <v>44491</v>
      </c>
      <c r="H731" s="7">
        <v>3.1608999999999998</v>
      </c>
      <c r="I731" s="9">
        <f t="shared" si="101"/>
        <v>-4.4271574486933238E-4</v>
      </c>
      <c r="J731" s="6">
        <v>44466</v>
      </c>
      <c r="K731" s="7">
        <v>1.1592</v>
      </c>
      <c r="L731" s="9">
        <f t="shared" si="102"/>
        <v>6.0422960725068872E-4</v>
      </c>
      <c r="M731" s="6">
        <v>44491</v>
      </c>
      <c r="N731" s="7">
        <v>2.2563</v>
      </c>
      <c r="O731" s="9">
        <f t="shared" si="103"/>
        <v>-3.1014621178562026E-4</v>
      </c>
      <c r="P731" s="6">
        <v>44491</v>
      </c>
      <c r="Q731" s="7">
        <v>1.5274000000000001</v>
      </c>
      <c r="R731" s="9">
        <f t="shared" si="104"/>
        <v>4.5850527281073229E-4</v>
      </c>
      <c r="S731" s="6">
        <v>44468</v>
      </c>
      <c r="T731" s="7">
        <v>1.4876</v>
      </c>
      <c r="U731" s="9">
        <f t="shared" si="105"/>
        <v>-1.0443690547462281E-2</v>
      </c>
      <c r="V731" s="6">
        <v>44468</v>
      </c>
      <c r="W731" s="7">
        <v>1.3033999999999999</v>
      </c>
      <c r="X731" s="9">
        <f t="shared" si="106"/>
        <v>-4.354136429608157E-3</v>
      </c>
      <c r="Y731" s="6">
        <v>44468</v>
      </c>
      <c r="Z731" s="7">
        <v>1.1317999999999999</v>
      </c>
      <c r="AA731" s="9">
        <f t="shared" si="107"/>
        <v>-8.8276836158201967E-4</v>
      </c>
    </row>
    <row r="732" spans="1:27" x14ac:dyDescent="0.25">
      <c r="A732" s="6">
        <v>44474</v>
      </c>
      <c r="B732" s="7">
        <v>27433.73</v>
      </c>
      <c r="C732" s="9">
        <f t="shared" si="99"/>
        <v>1.6806719574444771E-2</v>
      </c>
      <c r="D732" s="6">
        <v>44487</v>
      </c>
      <c r="E732" s="7">
        <v>2247.79</v>
      </c>
      <c r="F732" s="9">
        <f t="shared" si="100"/>
        <v>8.9412757476872856E-3</v>
      </c>
      <c r="G732" s="6">
        <v>44495</v>
      </c>
      <c r="H732" s="7">
        <v>3.1688999999999998</v>
      </c>
      <c r="I732" s="9">
        <f t="shared" si="101"/>
        <v>2.5309247366256471E-3</v>
      </c>
      <c r="J732" s="6">
        <v>44468</v>
      </c>
      <c r="K732" s="7">
        <v>1.1585000000000001</v>
      </c>
      <c r="L732" s="9">
        <f t="shared" si="102"/>
        <v>-6.0386473429945042E-4</v>
      </c>
      <c r="M732" s="6">
        <v>44495</v>
      </c>
      <c r="N732" s="7">
        <v>2.2578</v>
      </c>
      <c r="O732" s="9">
        <f t="shared" si="103"/>
        <v>6.6480521207288787E-4</v>
      </c>
      <c r="P732" s="6">
        <v>44495</v>
      </c>
      <c r="Q732" s="7">
        <v>1.5289999999999999</v>
      </c>
      <c r="R732" s="9">
        <f t="shared" si="104"/>
        <v>1.0475317533061566E-3</v>
      </c>
      <c r="S732" s="6">
        <v>44469</v>
      </c>
      <c r="T732" s="7">
        <v>1.4901</v>
      </c>
      <c r="U732" s="9">
        <f t="shared" si="105"/>
        <v>1.68055929013172E-3</v>
      </c>
      <c r="V732" s="6">
        <v>44469</v>
      </c>
      <c r="W732" s="7">
        <v>1.3041</v>
      </c>
      <c r="X732" s="9">
        <f t="shared" si="106"/>
        <v>5.3705692803448287E-4</v>
      </c>
      <c r="Y732" s="6">
        <v>44469</v>
      </c>
      <c r="Z732" s="7">
        <v>1.1313</v>
      </c>
      <c r="AA732" s="9">
        <f t="shared" si="107"/>
        <v>-4.4177416504677944E-4</v>
      </c>
    </row>
    <row r="733" spans="1:27" x14ac:dyDescent="0.25">
      <c r="A733" s="6">
        <v>44475</v>
      </c>
      <c r="B733" s="7">
        <v>27520.15</v>
      </c>
      <c r="C733" s="9">
        <f t="shared" si="99"/>
        <v>3.1501367112675488E-3</v>
      </c>
      <c r="D733" s="6">
        <v>44488</v>
      </c>
      <c r="E733" s="7">
        <v>2258.61</v>
      </c>
      <c r="F733" s="9">
        <f t="shared" si="100"/>
        <v>4.8136169304072727E-3</v>
      </c>
      <c r="G733" s="6">
        <v>44496</v>
      </c>
      <c r="H733" s="7">
        <v>3.1549</v>
      </c>
      <c r="I733" s="9">
        <f t="shared" si="101"/>
        <v>-4.4179368235033583E-3</v>
      </c>
      <c r="J733" s="6">
        <v>44469</v>
      </c>
      <c r="K733" s="7">
        <v>1.1585000000000001</v>
      </c>
      <c r="L733" s="9">
        <f t="shared" si="102"/>
        <v>0</v>
      </c>
      <c r="M733" s="6">
        <v>44496</v>
      </c>
      <c r="N733" s="7">
        <v>2.2563</v>
      </c>
      <c r="O733" s="9">
        <f t="shared" si="103"/>
        <v>-6.6436353972896482E-4</v>
      </c>
      <c r="P733" s="6">
        <v>44496</v>
      </c>
      <c r="Q733" s="7">
        <v>1.5282</v>
      </c>
      <c r="R733" s="9">
        <f t="shared" si="104"/>
        <v>-5.2321778940478219E-4</v>
      </c>
      <c r="S733" s="6">
        <v>44470</v>
      </c>
      <c r="T733" s="7">
        <v>1.4866999999999999</v>
      </c>
      <c r="U733" s="9">
        <f t="shared" si="105"/>
        <v>-2.2817260586538283E-3</v>
      </c>
      <c r="V733" s="6">
        <v>44470</v>
      </c>
      <c r="W733" s="7">
        <v>1.3025</v>
      </c>
      <c r="X733" s="9">
        <f t="shared" si="106"/>
        <v>-1.2268997776244503E-3</v>
      </c>
      <c r="Y733" s="6">
        <v>44470</v>
      </c>
      <c r="Z733" s="7">
        <v>1.131</v>
      </c>
      <c r="AA733" s="9">
        <f t="shared" si="107"/>
        <v>-2.6518164942983025E-4</v>
      </c>
    </row>
    <row r="734" spans="1:27" x14ac:dyDescent="0.25">
      <c r="A734" s="6">
        <v>44476</v>
      </c>
      <c r="B734" s="7">
        <v>27905.86</v>
      </c>
      <c r="C734" s="9">
        <f t="shared" si="99"/>
        <v>1.4015548607111484E-2</v>
      </c>
      <c r="D734" s="6">
        <v>44489</v>
      </c>
      <c r="E734" s="7">
        <v>2254.41</v>
      </c>
      <c r="F734" s="9">
        <f t="shared" si="100"/>
        <v>-1.8595507856603276E-3</v>
      </c>
      <c r="G734" s="6">
        <v>44498</v>
      </c>
      <c r="H734" s="7">
        <v>3.1633</v>
      </c>
      <c r="I734" s="9">
        <f t="shared" si="101"/>
        <v>2.662524961171499E-3</v>
      </c>
      <c r="J734" s="6">
        <v>44470</v>
      </c>
      <c r="K734" s="7">
        <v>1.1587000000000001</v>
      </c>
      <c r="L734" s="9">
        <f t="shared" si="102"/>
        <v>1.7263703064305391E-4</v>
      </c>
      <c r="M734" s="6">
        <v>44498</v>
      </c>
      <c r="N734" s="7">
        <v>2.2560000000000002</v>
      </c>
      <c r="O734" s="9">
        <f t="shared" si="103"/>
        <v>-1.3296104241445947E-4</v>
      </c>
      <c r="P734" s="6">
        <v>44498</v>
      </c>
      <c r="Q734" s="7">
        <v>1.5303</v>
      </c>
      <c r="R734" s="9">
        <f t="shared" si="104"/>
        <v>1.3741656851197427E-3</v>
      </c>
      <c r="S734" s="6">
        <v>44473</v>
      </c>
      <c r="T734" s="7">
        <v>1.4806999999999999</v>
      </c>
      <c r="U734" s="9">
        <f t="shared" si="105"/>
        <v>-4.0357839510324917E-3</v>
      </c>
      <c r="V734" s="6">
        <v>44473</v>
      </c>
      <c r="W734" s="7">
        <v>1.3005</v>
      </c>
      <c r="X734" s="9">
        <f t="shared" si="106"/>
        <v>-1.5355086372360858E-3</v>
      </c>
      <c r="Y734" s="6">
        <v>44473</v>
      </c>
      <c r="Z734" s="7">
        <v>1.131</v>
      </c>
      <c r="AA734" s="9">
        <f t="shared" si="107"/>
        <v>0</v>
      </c>
    </row>
    <row r="735" spans="1:27" x14ac:dyDescent="0.25">
      <c r="A735" s="6">
        <v>44477</v>
      </c>
      <c r="B735" s="7">
        <v>27768.639999999999</v>
      </c>
      <c r="C735" s="9">
        <f t="shared" si="99"/>
        <v>-4.9172467718250276E-3</v>
      </c>
      <c r="D735" s="6">
        <v>44490</v>
      </c>
      <c r="E735" s="7">
        <v>2282.46</v>
      </c>
      <c r="F735" s="9">
        <f t="shared" si="100"/>
        <v>1.2442279798262155E-2</v>
      </c>
      <c r="G735" s="6">
        <v>44501</v>
      </c>
      <c r="H735" s="7">
        <v>3.1610999999999998</v>
      </c>
      <c r="I735" s="9">
        <f t="shared" si="101"/>
        <v>-6.9547624316384843E-4</v>
      </c>
      <c r="J735" s="6">
        <v>44473</v>
      </c>
      <c r="K735" s="7">
        <v>1.1596</v>
      </c>
      <c r="L735" s="9">
        <f t="shared" si="102"/>
        <v>7.7673254509355387E-4</v>
      </c>
      <c r="M735" s="6">
        <v>44501</v>
      </c>
      <c r="N735" s="7">
        <v>2.2563</v>
      </c>
      <c r="O735" s="9">
        <f t="shared" si="103"/>
        <v>1.3297872340414224E-4</v>
      </c>
      <c r="P735" s="6">
        <v>44501</v>
      </c>
      <c r="Q735" s="7">
        <v>1.5289000000000001</v>
      </c>
      <c r="R735" s="9">
        <f t="shared" si="104"/>
        <v>-9.1485329673910072E-4</v>
      </c>
      <c r="S735" s="6">
        <v>44474</v>
      </c>
      <c r="T735" s="7">
        <v>1.4875</v>
      </c>
      <c r="U735" s="9">
        <f t="shared" si="105"/>
        <v>4.5924225028703587E-3</v>
      </c>
      <c r="V735" s="6">
        <v>44474</v>
      </c>
      <c r="W735" s="7">
        <v>1.3028999999999999</v>
      </c>
      <c r="X735" s="9">
        <f t="shared" si="106"/>
        <v>1.8454440599768994E-3</v>
      </c>
      <c r="Y735" s="6">
        <v>44474</v>
      </c>
      <c r="Z735" s="7">
        <v>1.1313</v>
      </c>
      <c r="AA735" s="9">
        <f t="shared" si="107"/>
        <v>2.6525198938989123E-4</v>
      </c>
    </row>
    <row r="736" spans="1:27" x14ac:dyDescent="0.25">
      <c r="A736" s="6">
        <v>44480</v>
      </c>
      <c r="B736" s="7">
        <v>27613.38</v>
      </c>
      <c r="C736" s="9">
        <f t="shared" si="99"/>
        <v>-5.5911992809153923E-3</v>
      </c>
      <c r="D736" s="6">
        <v>44491</v>
      </c>
      <c r="E736" s="7">
        <v>2279.84</v>
      </c>
      <c r="F736" s="9">
        <f t="shared" si="100"/>
        <v>-1.1478843002724652E-3</v>
      </c>
      <c r="G736" s="6">
        <v>44502</v>
      </c>
      <c r="H736" s="7">
        <v>3.1777000000000002</v>
      </c>
      <c r="I736" s="9">
        <f t="shared" si="101"/>
        <v>5.2513365600583319E-3</v>
      </c>
      <c r="J736" s="6">
        <v>44474</v>
      </c>
      <c r="K736" s="7">
        <v>1.1596</v>
      </c>
      <c r="L736" s="9">
        <f t="shared" si="102"/>
        <v>0</v>
      </c>
      <c r="M736" s="6">
        <v>44502</v>
      </c>
      <c r="N736" s="7">
        <v>2.2547000000000001</v>
      </c>
      <c r="O736" s="9">
        <f t="shared" si="103"/>
        <v>-7.0912555954430868E-4</v>
      </c>
      <c r="P736" s="6">
        <v>44502</v>
      </c>
      <c r="Q736" s="7">
        <v>1.5301</v>
      </c>
      <c r="R736" s="9">
        <f t="shared" si="104"/>
        <v>7.8487801687479087E-4</v>
      </c>
      <c r="S736" s="6">
        <v>44475</v>
      </c>
      <c r="T736" s="7">
        <v>1.4865999999999999</v>
      </c>
      <c r="U736" s="9">
        <f t="shared" si="105"/>
        <v>-6.0504201680680527E-4</v>
      </c>
      <c r="V736" s="6">
        <v>44475</v>
      </c>
      <c r="W736" s="7">
        <v>1.3033999999999999</v>
      </c>
      <c r="X736" s="9">
        <f t="shared" si="106"/>
        <v>3.8375930616313218E-4</v>
      </c>
      <c r="Y736" s="6">
        <v>44475</v>
      </c>
      <c r="Z736" s="7">
        <v>1.1317999999999999</v>
      </c>
      <c r="AA736" s="9">
        <f t="shared" si="107"/>
        <v>4.4196941571638374E-4</v>
      </c>
    </row>
    <row r="737" spans="1:27" x14ac:dyDescent="0.25">
      <c r="A737" s="6">
        <v>44481</v>
      </c>
      <c r="B737" s="7">
        <v>27695.15</v>
      </c>
      <c r="C737" s="9">
        <f t="shared" si="99"/>
        <v>2.9612455990538078E-3</v>
      </c>
      <c r="D737" s="6">
        <v>44494</v>
      </c>
      <c r="E737" s="7">
        <v>2295.83</v>
      </c>
      <c r="F737" s="9">
        <f t="shared" si="100"/>
        <v>7.0136500807073216E-3</v>
      </c>
      <c r="G737" s="6">
        <v>44503</v>
      </c>
      <c r="H737" s="7">
        <v>3.1848000000000001</v>
      </c>
      <c r="I737" s="9">
        <f t="shared" si="101"/>
        <v>2.2343204204298339E-3</v>
      </c>
      <c r="J737" s="6">
        <v>44475</v>
      </c>
      <c r="K737" s="7">
        <v>1.1598999999999999</v>
      </c>
      <c r="L737" s="9">
        <f t="shared" si="102"/>
        <v>2.5870989996547685E-4</v>
      </c>
      <c r="M737" s="6">
        <v>44503</v>
      </c>
      <c r="N737" s="7">
        <v>2.2542</v>
      </c>
      <c r="O737" s="9">
        <f t="shared" si="103"/>
        <v>-2.217589923272129E-4</v>
      </c>
      <c r="P737" s="6">
        <v>44503</v>
      </c>
      <c r="Q737" s="7">
        <v>1.5316999999999998</v>
      </c>
      <c r="R737" s="9">
        <f t="shared" si="104"/>
        <v>1.0456832886738276E-3</v>
      </c>
      <c r="S737" s="6">
        <v>44476</v>
      </c>
      <c r="T737" s="7">
        <v>1.5003</v>
      </c>
      <c r="U737" s="9">
        <f t="shared" si="105"/>
        <v>9.2156598950625893E-3</v>
      </c>
      <c r="V737" s="6">
        <v>44476</v>
      </c>
      <c r="W737" s="7">
        <v>1.3083</v>
      </c>
      <c r="X737" s="9">
        <f t="shared" si="106"/>
        <v>3.7593984962406989E-3</v>
      </c>
      <c r="Y737" s="6">
        <v>44476</v>
      </c>
      <c r="Z737" s="7">
        <v>1.1326000000000001</v>
      </c>
      <c r="AA737" s="9">
        <f t="shared" si="107"/>
        <v>7.0683866407504333E-4</v>
      </c>
    </row>
    <row r="738" spans="1:27" x14ac:dyDescent="0.25">
      <c r="A738" s="6">
        <v>44482</v>
      </c>
      <c r="B738" s="7">
        <v>27947.42</v>
      </c>
      <c r="C738" s="9">
        <f t="shared" si="99"/>
        <v>9.1088150813408413E-3</v>
      </c>
      <c r="D738" s="6">
        <v>44495</v>
      </c>
      <c r="E738" s="7">
        <v>2296.4499999999998</v>
      </c>
      <c r="F738" s="9">
        <f t="shared" si="100"/>
        <v>2.7005483855507199E-4</v>
      </c>
      <c r="G738" s="6">
        <v>44504</v>
      </c>
      <c r="H738" s="7">
        <v>3.2019000000000002</v>
      </c>
      <c r="I738" s="9">
        <f t="shared" si="101"/>
        <v>5.3692539562924246E-3</v>
      </c>
      <c r="J738" s="6">
        <v>44476</v>
      </c>
      <c r="K738" s="7">
        <v>1.1601999999999999</v>
      </c>
      <c r="L738" s="9">
        <f t="shared" si="102"/>
        <v>2.5864298646432191E-4</v>
      </c>
      <c r="M738" s="6">
        <v>44504</v>
      </c>
      <c r="N738" s="7">
        <v>2.2505000000000002</v>
      </c>
      <c r="O738" s="9">
        <f t="shared" si="103"/>
        <v>-1.6413805341140158E-3</v>
      </c>
      <c r="P738" s="6">
        <v>44504</v>
      </c>
      <c r="Q738" s="7">
        <v>1.5285</v>
      </c>
      <c r="R738" s="9">
        <f t="shared" si="104"/>
        <v>-2.0891819546907816E-3</v>
      </c>
      <c r="S738" s="6">
        <v>44477</v>
      </c>
      <c r="T738" s="7">
        <v>1.5013000000000001</v>
      </c>
      <c r="U738" s="9">
        <f t="shared" si="105"/>
        <v>6.6653335999474232E-4</v>
      </c>
      <c r="V738" s="6">
        <v>44477</v>
      </c>
      <c r="W738" s="7">
        <v>1.3088</v>
      </c>
      <c r="X738" s="9">
        <f t="shared" si="106"/>
        <v>3.8217534204688903E-4</v>
      </c>
      <c r="Y738" s="6">
        <v>44477</v>
      </c>
      <c r="Z738" s="7">
        <v>1.1329</v>
      </c>
      <c r="AA738" s="9">
        <f t="shared" si="107"/>
        <v>2.6487727352990197E-4</v>
      </c>
    </row>
    <row r="739" spans="1:27" x14ac:dyDescent="0.25">
      <c r="A739" s="6">
        <v>44483</v>
      </c>
      <c r="B739" s="7">
        <v>28459.66</v>
      </c>
      <c r="C739" s="9">
        <f t="shared" si="99"/>
        <v>1.8328704402767827E-2</v>
      </c>
      <c r="D739" s="6">
        <v>44496</v>
      </c>
      <c r="E739" s="7">
        <v>2290.09</v>
      </c>
      <c r="F739" s="9">
        <f t="shared" si="100"/>
        <v>-2.7694920420647841E-3</v>
      </c>
      <c r="G739" s="6">
        <v>44505</v>
      </c>
      <c r="H739" s="7">
        <v>3.2037</v>
      </c>
      <c r="I739" s="9">
        <f t="shared" si="101"/>
        <v>5.6216621381048799E-4</v>
      </c>
      <c r="J739" s="6">
        <v>44477</v>
      </c>
      <c r="K739" s="7">
        <v>1.1611</v>
      </c>
      <c r="L739" s="9">
        <f t="shared" si="102"/>
        <v>7.7572832270308826E-4</v>
      </c>
      <c r="M739" s="6">
        <v>44505</v>
      </c>
      <c r="N739" s="7">
        <v>2.2480000000000002</v>
      </c>
      <c r="O739" s="9">
        <f t="shared" si="103"/>
        <v>-1.1108642523883344E-3</v>
      </c>
      <c r="P739" s="6">
        <v>44505</v>
      </c>
      <c r="Q739" s="7">
        <v>1.5263</v>
      </c>
      <c r="R739" s="9">
        <f t="shared" si="104"/>
        <v>-1.4393195943735557E-3</v>
      </c>
      <c r="S739" s="6">
        <v>44480</v>
      </c>
      <c r="T739" s="7">
        <v>1.5032000000000001</v>
      </c>
      <c r="U739" s="9">
        <f t="shared" si="105"/>
        <v>1.2655698394724657E-3</v>
      </c>
      <c r="V739" s="6">
        <v>44480</v>
      </c>
      <c r="W739" s="7">
        <v>1.3093999999999999</v>
      </c>
      <c r="X739" s="9">
        <f t="shared" si="106"/>
        <v>4.5843520782391041E-4</v>
      </c>
      <c r="Y739" s="6">
        <v>44480</v>
      </c>
      <c r="Z739" s="7">
        <v>1.1329</v>
      </c>
      <c r="AA739" s="9">
        <f t="shared" si="107"/>
        <v>0</v>
      </c>
    </row>
    <row r="740" spans="1:27" x14ac:dyDescent="0.25">
      <c r="A740" s="6">
        <v>44484</v>
      </c>
      <c r="B740" s="7">
        <v>28610.52</v>
      </c>
      <c r="C740" s="9">
        <f t="shared" si="99"/>
        <v>5.3008363416850585E-3</v>
      </c>
      <c r="D740" s="6">
        <v>44497</v>
      </c>
      <c r="E740" s="7">
        <v>2298.1999999999998</v>
      </c>
      <c r="F740" s="9">
        <f t="shared" si="100"/>
        <v>3.5413455366381549E-3</v>
      </c>
      <c r="G740" s="6">
        <v>44508</v>
      </c>
      <c r="H740" s="7">
        <v>3.2002999999999999</v>
      </c>
      <c r="I740" s="9">
        <f t="shared" si="101"/>
        <v>-1.0612729032056902E-3</v>
      </c>
      <c r="J740" s="6">
        <v>44480</v>
      </c>
      <c r="K740" s="7">
        <v>1.1617</v>
      </c>
      <c r="L740" s="9">
        <f t="shared" si="102"/>
        <v>5.1675135647225381E-4</v>
      </c>
      <c r="M740" s="6">
        <v>44508</v>
      </c>
      <c r="N740" s="7">
        <v>2.2490999999999999</v>
      </c>
      <c r="O740" s="9">
        <f t="shared" si="103"/>
        <v>4.8932384341621735E-4</v>
      </c>
      <c r="P740" s="6">
        <v>44508</v>
      </c>
      <c r="Q740" s="7">
        <v>1.5281</v>
      </c>
      <c r="R740" s="9">
        <f t="shared" si="104"/>
        <v>1.1793225447159954E-3</v>
      </c>
      <c r="S740" s="6">
        <v>44481</v>
      </c>
      <c r="T740" s="7">
        <v>1.4994000000000001</v>
      </c>
      <c r="U740" s="9">
        <f t="shared" si="105"/>
        <v>-2.5279403938265202E-3</v>
      </c>
      <c r="V740" s="6">
        <v>44481</v>
      </c>
      <c r="W740" s="7">
        <v>1.3078000000000001</v>
      </c>
      <c r="X740" s="9">
        <f t="shared" si="106"/>
        <v>-1.2219337100960927E-3</v>
      </c>
      <c r="Y740" s="6">
        <v>44481</v>
      </c>
      <c r="Z740" s="7">
        <v>1.1322000000000001</v>
      </c>
      <c r="AA740" s="9">
        <f t="shared" si="107"/>
        <v>-6.1788330832370278E-4</v>
      </c>
    </row>
    <row r="741" spans="1:27" x14ac:dyDescent="0.25">
      <c r="A741" s="6">
        <v>44487</v>
      </c>
      <c r="B741" s="7">
        <v>28663.51</v>
      </c>
      <c r="C741" s="9">
        <f t="shared" si="99"/>
        <v>1.8521159349776922E-3</v>
      </c>
      <c r="D741" s="6">
        <v>44498</v>
      </c>
      <c r="E741" s="7">
        <v>2319.16</v>
      </c>
      <c r="F741" s="9">
        <f t="shared" si="100"/>
        <v>9.1201810112261934E-3</v>
      </c>
      <c r="G741" s="6">
        <v>44509</v>
      </c>
      <c r="H741" s="7">
        <v>3.1858</v>
      </c>
      <c r="I741" s="9">
        <f t="shared" si="101"/>
        <v>-4.530825235134193E-3</v>
      </c>
      <c r="J741" s="6">
        <v>44481</v>
      </c>
      <c r="K741" s="7">
        <v>1.1631</v>
      </c>
      <c r="L741" s="9">
        <f t="shared" si="102"/>
        <v>1.2051304123268209E-3</v>
      </c>
      <c r="M741" s="6">
        <v>44509</v>
      </c>
      <c r="N741" s="7">
        <v>2.2492000000000001</v>
      </c>
      <c r="O741" s="9">
        <f t="shared" si="103"/>
        <v>4.4462229336272746E-5</v>
      </c>
      <c r="P741" s="6">
        <v>44509</v>
      </c>
      <c r="Q741" s="7">
        <v>1.5276999999999998</v>
      </c>
      <c r="R741" s="9">
        <f t="shared" si="104"/>
        <v>-2.617629736274969E-4</v>
      </c>
      <c r="S741" s="6">
        <v>44482</v>
      </c>
      <c r="T741" s="7">
        <v>1.5025999999999999</v>
      </c>
      <c r="U741" s="9">
        <f t="shared" si="105"/>
        <v>2.1341870081365011E-3</v>
      </c>
      <c r="V741" s="6">
        <v>44482</v>
      </c>
      <c r="W741" s="7">
        <v>1.3089</v>
      </c>
      <c r="X741" s="9">
        <f t="shared" si="106"/>
        <v>8.4110720293613611E-4</v>
      </c>
      <c r="Y741" s="6">
        <v>44482</v>
      </c>
      <c r="Z741" s="7">
        <v>1.1323000000000001</v>
      </c>
      <c r="AA741" s="9">
        <f t="shared" si="107"/>
        <v>8.8323617735372703E-5</v>
      </c>
    </row>
    <row r="742" spans="1:27" x14ac:dyDescent="0.25">
      <c r="A742" s="6">
        <v>44488</v>
      </c>
      <c r="B742" s="7">
        <v>28740.04</v>
      </c>
      <c r="C742" s="9">
        <f t="shared" si="99"/>
        <v>2.6699451672179183E-3</v>
      </c>
      <c r="D742" s="6">
        <v>44502</v>
      </c>
      <c r="E742" s="7">
        <v>2327.5500000000002</v>
      </c>
      <c r="F742" s="9">
        <f t="shared" si="100"/>
        <v>3.6176891633178943E-3</v>
      </c>
      <c r="G742" s="6">
        <v>44510</v>
      </c>
      <c r="H742" s="7">
        <v>3.1515</v>
      </c>
      <c r="I742" s="9">
        <f t="shared" si="101"/>
        <v>-1.0766526461171447E-2</v>
      </c>
      <c r="J742" s="6">
        <v>44482</v>
      </c>
      <c r="K742" s="7">
        <v>1.1634</v>
      </c>
      <c r="L742" s="9">
        <f t="shared" si="102"/>
        <v>2.5793139025016506E-4</v>
      </c>
      <c r="M742" s="6">
        <v>44510</v>
      </c>
      <c r="N742" s="7">
        <v>2.2475000000000001</v>
      </c>
      <c r="O742" s="9">
        <f t="shared" si="103"/>
        <v>-7.5582429308200018E-4</v>
      </c>
      <c r="P742" s="6">
        <v>44510</v>
      </c>
      <c r="Q742" s="7">
        <v>1.5246</v>
      </c>
      <c r="R742" s="9">
        <f t="shared" si="104"/>
        <v>-2.0291942135235198E-3</v>
      </c>
      <c r="S742" s="6">
        <v>44483</v>
      </c>
      <c r="T742" s="7">
        <v>1.5133000000000001</v>
      </c>
      <c r="U742" s="9">
        <f t="shared" si="105"/>
        <v>7.1209902835086877E-3</v>
      </c>
      <c r="V742" s="6">
        <v>44483</v>
      </c>
      <c r="W742" s="7">
        <v>1.3126</v>
      </c>
      <c r="X742" s="9">
        <f t="shared" si="106"/>
        <v>2.8268011307204803E-3</v>
      </c>
      <c r="Y742" s="6">
        <v>44483</v>
      </c>
      <c r="Z742" s="7">
        <v>1.133</v>
      </c>
      <c r="AA742" s="9">
        <f t="shared" si="107"/>
        <v>6.1821072154015977E-4</v>
      </c>
    </row>
    <row r="743" spans="1:27" x14ac:dyDescent="0.25">
      <c r="A743" s="6">
        <v>44489</v>
      </c>
      <c r="B743" s="7">
        <v>28786.87</v>
      </c>
      <c r="C743" s="9">
        <f t="shared" si="99"/>
        <v>1.6294340578509323E-3</v>
      </c>
      <c r="D743" s="6">
        <v>44503</v>
      </c>
      <c r="E743" s="7">
        <v>2341.98</v>
      </c>
      <c r="F743" s="9">
        <f t="shared" si="100"/>
        <v>6.1996519945865117E-3</v>
      </c>
      <c r="G743" s="6">
        <v>44511</v>
      </c>
      <c r="H743" s="7">
        <v>3.1532999999999998</v>
      </c>
      <c r="I743" s="9">
        <f t="shared" si="101"/>
        <v>5.7115659209893755E-4</v>
      </c>
      <c r="J743" s="6">
        <v>44483</v>
      </c>
      <c r="K743" s="7">
        <v>1.1645000000000001</v>
      </c>
      <c r="L743" s="9">
        <f t="shared" si="102"/>
        <v>9.4550455561294563E-4</v>
      </c>
      <c r="M743" s="6">
        <v>44511</v>
      </c>
      <c r="N743" s="7">
        <v>2.2469999999999999</v>
      </c>
      <c r="O743" s="9">
        <f t="shared" si="103"/>
        <v>-2.2246941045613657E-4</v>
      </c>
      <c r="P743" s="6">
        <v>44511</v>
      </c>
      <c r="Q743" s="7">
        <v>1.5232999999999999</v>
      </c>
      <c r="R743" s="9">
        <f t="shared" si="104"/>
        <v>-8.5268267086454079E-4</v>
      </c>
      <c r="S743" s="6">
        <v>44484</v>
      </c>
      <c r="T743" s="7">
        <v>1.5225</v>
      </c>
      <c r="U743" s="9">
        <f t="shared" si="105"/>
        <v>6.0794290623140653E-3</v>
      </c>
      <c r="V743" s="6">
        <v>44484</v>
      </c>
      <c r="W743" s="7">
        <v>1.3159000000000001</v>
      </c>
      <c r="X743" s="9">
        <f t="shared" si="106"/>
        <v>2.5140941642542137E-3</v>
      </c>
      <c r="Y743" s="6">
        <v>44484</v>
      </c>
      <c r="Z743" s="7">
        <v>1.1334</v>
      </c>
      <c r="AA743" s="9">
        <f t="shared" si="107"/>
        <v>3.5304501323914911E-4</v>
      </c>
    </row>
    <row r="744" spans="1:27" x14ac:dyDescent="0.25">
      <c r="A744" s="6">
        <v>44490</v>
      </c>
      <c r="B744" s="7">
        <v>29032.04</v>
      </c>
      <c r="C744" s="9">
        <f t="shared" si="99"/>
        <v>8.5167300230974009E-3</v>
      </c>
      <c r="D744" s="6">
        <v>44504</v>
      </c>
      <c r="E744" s="7">
        <v>2360.19</v>
      </c>
      <c r="F744" s="9">
        <f t="shared" si="100"/>
        <v>7.775472036481967E-3</v>
      </c>
      <c r="G744" s="6">
        <v>44512</v>
      </c>
      <c r="H744" s="7">
        <v>3.1404000000000001</v>
      </c>
      <c r="I744" s="9">
        <f t="shared" si="101"/>
        <v>-4.0909523356482706E-3</v>
      </c>
      <c r="J744" s="6">
        <v>44484</v>
      </c>
      <c r="K744" s="7">
        <v>1.1647000000000001</v>
      </c>
      <c r="L744" s="9">
        <f t="shared" si="102"/>
        <v>1.717475311292211E-4</v>
      </c>
      <c r="M744" s="6">
        <v>44512</v>
      </c>
      <c r="N744" s="7">
        <v>2.2464</v>
      </c>
      <c r="O744" s="9">
        <f t="shared" si="103"/>
        <v>-2.6702269692920961E-4</v>
      </c>
      <c r="P744" s="6">
        <v>44512</v>
      </c>
      <c r="Q744" s="7">
        <v>1.5194999999999999</v>
      </c>
      <c r="R744" s="9">
        <f t="shared" si="104"/>
        <v>-2.494584126567338E-3</v>
      </c>
      <c r="S744" s="6">
        <v>44487</v>
      </c>
      <c r="T744" s="7">
        <v>1.5219</v>
      </c>
      <c r="U744" s="9">
        <f t="shared" si="105"/>
        <v>-3.9408866995069552E-4</v>
      </c>
      <c r="V744" s="6">
        <v>44487</v>
      </c>
      <c r="W744" s="7">
        <v>1.3151999999999999</v>
      </c>
      <c r="X744" s="9">
        <f t="shared" si="106"/>
        <v>-5.3195531575358688E-4</v>
      </c>
      <c r="Y744" s="6">
        <v>44487</v>
      </c>
      <c r="Z744" s="7">
        <v>1.1326000000000001</v>
      </c>
      <c r="AA744" s="9">
        <f t="shared" si="107"/>
        <v>-7.0584083289210512E-4</v>
      </c>
    </row>
    <row r="745" spans="1:27" x14ac:dyDescent="0.25">
      <c r="A745" s="6">
        <v>44491</v>
      </c>
      <c r="B745" s="7">
        <v>29136.75</v>
      </c>
      <c r="C745" s="9">
        <f t="shared" si="99"/>
        <v>3.6067048681387571E-3</v>
      </c>
      <c r="D745" s="6">
        <v>44505</v>
      </c>
      <c r="E745" s="7">
        <v>2347.64</v>
      </c>
      <c r="F745" s="9">
        <f t="shared" si="100"/>
        <v>-5.3173685169415098E-3</v>
      </c>
      <c r="G745" s="6">
        <v>44515</v>
      </c>
      <c r="H745" s="7">
        <v>3.1356999999999999</v>
      </c>
      <c r="I745" s="9">
        <f t="shared" si="101"/>
        <v>-1.4966246338046581E-3</v>
      </c>
      <c r="J745" s="6">
        <v>44487</v>
      </c>
      <c r="K745" s="7">
        <v>1.1640999999999999</v>
      </c>
      <c r="L745" s="9">
        <f t="shared" si="102"/>
        <v>-5.1515411694011838E-4</v>
      </c>
      <c r="M745" s="6">
        <v>44515</v>
      </c>
      <c r="N745" s="7">
        <v>2.2467000000000001</v>
      </c>
      <c r="O745" s="9">
        <f t="shared" si="103"/>
        <v>1.3354700854709269E-4</v>
      </c>
      <c r="P745" s="6">
        <v>44515</v>
      </c>
      <c r="Q745" s="7">
        <v>1.5182</v>
      </c>
      <c r="R745" s="9">
        <f t="shared" si="104"/>
        <v>-8.5554458703511482E-4</v>
      </c>
      <c r="S745" s="6">
        <v>44488</v>
      </c>
      <c r="T745" s="7">
        <v>1.5271999999999999</v>
      </c>
      <c r="U745" s="9">
        <f t="shared" si="105"/>
        <v>3.4824889940205401E-3</v>
      </c>
      <c r="V745" s="6">
        <v>44488</v>
      </c>
      <c r="W745" s="7">
        <v>1.3169999999999999</v>
      </c>
      <c r="X745" s="9">
        <f t="shared" si="106"/>
        <v>1.3686131386861497E-3</v>
      </c>
      <c r="Y745" s="6">
        <v>44488</v>
      </c>
      <c r="Z745" s="7">
        <v>1.1328</v>
      </c>
      <c r="AA745" s="9">
        <f t="shared" si="107"/>
        <v>1.7658484901993463E-4</v>
      </c>
    </row>
    <row r="746" spans="1:27" x14ac:dyDescent="0.25">
      <c r="A746" s="6">
        <v>44494</v>
      </c>
      <c r="B746" s="7">
        <v>29321.56</v>
      </c>
      <c r="C746" s="9">
        <f t="shared" si="99"/>
        <v>6.3428488077771645E-3</v>
      </c>
      <c r="D746" s="6">
        <v>44508</v>
      </c>
      <c r="E746" s="7">
        <v>2367.84</v>
      </c>
      <c r="F746" s="9">
        <f t="shared" si="100"/>
        <v>8.6043856809392728E-3</v>
      </c>
      <c r="G746" s="6">
        <v>44516</v>
      </c>
      <c r="H746" s="7">
        <v>3.1305000000000001</v>
      </c>
      <c r="I746" s="9">
        <f t="shared" si="101"/>
        <v>-1.6583219057945185E-3</v>
      </c>
      <c r="J746" s="6">
        <v>44488</v>
      </c>
      <c r="K746" s="7">
        <v>1.1652</v>
      </c>
      <c r="L746" s="9">
        <f t="shared" si="102"/>
        <v>9.4493600206176532E-4</v>
      </c>
      <c r="M746" s="6">
        <v>44516</v>
      </c>
      <c r="N746" s="7">
        <v>2.2471000000000001</v>
      </c>
      <c r="O746" s="9">
        <f t="shared" si="103"/>
        <v>1.7803890149995812E-4</v>
      </c>
      <c r="P746" s="6">
        <v>44516</v>
      </c>
      <c r="Q746" s="7">
        <v>1.5158</v>
      </c>
      <c r="R746" s="9">
        <f t="shared" si="104"/>
        <v>-1.5808193913845064E-3</v>
      </c>
      <c r="S746" s="6">
        <v>44489</v>
      </c>
      <c r="T746" s="7">
        <v>1.5317000000000001</v>
      </c>
      <c r="U746" s="9">
        <f t="shared" si="105"/>
        <v>2.9465688842326945E-3</v>
      </c>
      <c r="V746" s="6">
        <v>44489</v>
      </c>
      <c r="W746" s="7">
        <v>1.3189</v>
      </c>
      <c r="X746" s="9">
        <f t="shared" si="106"/>
        <v>1.4426727410782178E-3</v>
      </c>
      <c r="Y746" s="6">
        <v>44489</v>
      </c>
      <c r="Z746" s="7">
        <v>1.1332</v>
      </c>
      <c r="AA746" s="9">
        <f t="shared" si="107"/>
        <v>3.5310734463272944E-4</v>
      </c>
    </row>
    <row r="747" spans="1:27" x14ac:dyDescent="0.25">
      <c r="A747" s="6">
        <v>44495</v>
      </c>
      <c r="B747" s="7">
        <v>29466.68</v>
      </c>
      <c r="C747" s="9">
        <f t="shared" si="99"/>
        <v>4.9492591799344572E-3</v>
      </c>
      <c r="D747" s="6">
        <v>44509</v>
      </c>
      <c r="E747" s="7">
        <v>2382.75</v>
      </c>
      <c r="F747" s="9">
        <f t="shared" si="100"/>
        <v>6.2968781674436845E-3</v>
      </c>
      <c r="G747" s="6">
        <v>44518</v>
      </c>
      <c r="H747" s="7">
        <v>3.0899000000000001</v>
      </c>
      <c r="I747" s="9">
        <f t="shared" si="101"/>
        <v>-1.2969174253314158E-2</v>
      </c>
      <c r="J747" s="6">
        <v>44489</v>
      </c>
      <c r="K747" s="7">
        <v>1.1653</v>
      </c>
      <c r="L747" s="9">
        <f t="shared" si="102"/>
        <v>8.5822176450385328E-5</v>
      </c>
      <c r="M747" s="6">
        <v>44518</v>
      </c>
      <c r="N747" s="7">
        <v>2.2456999999999998</v>
      </c>
      <c r="O747" s="9">
        <f t="shared" si="103"/>
        <v>-6.2302523252204614E-4</v>
      </c>
      <c r="P747" s="6">
        <v>44518</v>
      </c>
      <c r="Q747" s="7">
        <v>1.5135000000000001</v>
      </c>
      <c r="R747" s="9">
        <f t="shared" si="104"/>
        <v>-1.517350573954327E-3</v>
      </c>
      <c r="S747" s="6">
        <v>44490</v>
      </c>
      <c r="T747" s="7">
        <v>1.5302</v>
      </c>
      <c r="U747" s="9">
        <f t="shared" si="105"/>
        <v>-9.7930404126138067E-4</v>
      </c>
      <c r="V747" s="6">
        <v>44490</v>
      </c>
      <c r="W747" s="7">
        <v>1.3187</v>
      </c>
      <c r="X747" s="9">
        <f t="shared" si="106"/>
        <v>-1.5164151944800817E-4</v>
      </c>
      <c r="Y747" s="6">
        <v>44490</v>
      </c>
      <c r="Z747" s="7">
        <v>1.1334</v>
      </c>
      <c r="AA747" s="9">
        <f t="shared" si="107"/>
        <v>1.764913519237363E-4</v>
      </c>
    </row>
    <row r="748" spans="1:27" x14ac:dyDescent="0.25">
      <c r="A748" s="6">
        <v>44496</v>
      </c>
      <c r="B748" s="7">
        <v>29502.77</v>
      </c>
      <c r="C748" s="9">
        <f t="shared" si="99"/>
        <v>1.2247732014600947E-3</v>
      </c>
      <c r="D748" s="6">
        <v>44510</v>
      </c>
      <c r="E748" s="7">
        <v>2340.91</v>
      </c>
      <c r="F748" s="9">
        <f t="shared" si="100"/>
        <v>-1.7559542545378299E-2</v>
      </c>
      <c r="G748" s="6">
        <v>44519</v>
      </c>
      <c r="H748" s="7">
        <v>3.0485000000000002</v>
      </c>
      <c r="I748" s="9">
        <f t="shared" si="101"/>
        <v>-1.3398491860577974E-2</v>
      </c>
      <c r="J748" s="6">
        <v>44490</v>
      </c>
      <c r="K748" s="7">
        <v>1.1657999999999999</v>
      </c>
      <c r="L748" s="9">
        <f t="shared" si="102"/>
        <v>4.2907405818239504E-4</v>
      </c>
      <c r="M748" s="6">
        <v>44519</v>
      </c>
      <c r="N748" s="7">
        <v>2.2475999999999998</v>
      </c>
      <c r="O748" s="9">
        <f t="shared" si="103"/>
        <v>8.4606136171350263E-4</v>
      </c>
      <c r="P748" s="6">
        <v>44519</v>
      </c>
      <c r="Q748" s="7">
        <v>1.5117</v>
      </c>
      <c r="R748" s="9">
        <f t="shared" si="104"/>
        <v>-1.189296333002989E-3</v>
      </c>
      <c r="S748" s="6">
        <v>44491</v>
      </c>
      <c r="T748" s="7">
        <v>1.5327999999999999</v>
      </c>
      <c r="U748" s="9">
        <f t="shared" si="105"/>
        <v>1.6991242974774118E-3</v>
      </c>
      <c r="V748" s="6">
        <v>44491</v>
      </c>
      <c r="W748" s="7">
        <v>1.3194999999999999</v>
      </c>
      <c r="X748" s="9">
        <f t="shared" si="106"/>
        <v>6.0665807234390836E-4</v>
      </c>
      <c r="Y748" s="6">
        <v>44491</v>
      </c>
      <c r="Z748" s="7">
        <v>1.1334</v>
      </c>
      <c r="AA748" s="9">
        <f t="shared" si="107"/>
        <v>0</v>
      </c>
    </row>
    <row r="749" spans="1:27" x14ac:dyDescent="0.25">
      <c r="A749" s="6">
        <v>44497</v>
      </c>
      <c r="B749" s="7">
        <v>29545.38</v>
      </c>
      <c r="C749" s="9">
        <f t="shared" si="99"/>
        <v>1.4442711650465561E-3</v>
      </c>
      <c r="D749" s="6">
        <v>44511</v>
      </c>
      <c r="E749" s="7">
        <v>2364.56</v>
      </c>
      <c r="F749" s="9">
        <f t="shared" si="100"/>
        <v>1.0102908697899574E-2</v>
      </c>
      <c r="G749" s="6">
        <v>44522</v>
      </c>
      <c r="H749" s="7">
        <v>3.0366</v>
      </c>
      <c r="I749" s="9">
        <f t="shared" si="101"/>
        <v>-3.903559127439804E-3</v>
      </c>
      <c r="J749" s="6">
        <v>44491</v>
      </c>
      <c r="K749" s="7">
        <v>1.1661999999999999</v>
      </c>
      <c r="L749" s="9">
        <f t="shared" si="102"/>
        <v>3.4311202607647623E-4</v>
      </c>
      <c r="M749" s="6">
        <v>44522</v>
      </c>
      <c r="N749" s="7">
        <v>2.2482000000000002</v>
      </c>
      <c r="O749" s="9">
        <f t="shared" si="103"/>
        <v>2.6695141484266686E-4</v>
      </c>
      <c r="P749" s="6">
        <v>44522</v>
      </c>
      <c r="Q749" s="7">
        <v>1.5085999999999999</v>
      </c>
      <c r="R749" s="9">
        <f t="shared" si="104"/>
        <v>-2.0506714295165061E-3</v>
      </c>
      <c r="S749" s="6">
        <v>44494</v>
      </c>
      <c r="T749" s="7">
        <v>1.5391999999999999</v>
      </c>
      <c r="U749" s="9">
        <f t="shared" si="105"/>
        <v>4.1753653444676162E-3</v>
      </c>
      <c r="V749" s="6">
        <v>44494</v>
      </c>
      <c r="W749" s="7">
        <v>1.3219000000000001</v>
      </c>
      <c r="X749" s="9">
        <f t="shared" si="106"/>
        <v>1.8188707843881621E-3</v>
      </c>
      <c r="Y749" s="6">
        <v>44494</v>
      </c>
      <c r="Z749" s="7">
        <v>1.1336999999999999</v>
      </c>
      <c r="AA749" s="9">
        <f t="shared" si="107"/>
        <v>2.646903123345394E-4</v>
      </c>
    </row>
    <row r="750" spans="1:27" x14ac:dyDescent="0.25">
      <c r="A750" s="6">
        <v>44498</v>
      </c>
      <c r="B750" s="7">
        <v>29893.63</v>
      </c>
      <c r="C750" s="9">
        <f t="shared" si="99"/>
        <v>1.1786952816311721E-2</v>
      </c>
      <c r="D750" s="6">
        <v>44512</v>
      </c>
      <c r="E750" s="7">
        <v>2393.64</v>
      </c>
      <c r="F750" s="9">
        <f t="shared" si="100"/>
        <v>1.2298271137124847E-2</v>
      </c>
      <c r="G750" s="6">
        <v>44523</v>
      </c>
      <c r="H750" s="7">
        <v>3.0472000000000001</v>
      </c>
      <c r="I750" s="9">
        <f t="shared" si="101"/>
        <v>3.4907462293354953E-3</v>
      </c>
      <c r="J750" s="6">
        <v>44494</v>
      </c>
      <c r="K750" s="7">
        <v>1.167</v>
      </c>
      <c r="L750" s="9">
        <f t="shared" si="102"/>
        <v>6.8598868118687536E-4</v>
      </c>
      <c r="M750" s="6">
        <v>44523</v>
      </c>
      <c r="N750" s="7">
        <v>2.2471000000000001</v>
      </c>
      <c r="O750" s="9">
        <f t="shared" si="103"/>
        <v>-4.8928031313944529E-4</v>
      </c>
      <c r="P750" s="6">
        <v>44523</v>
      </c>
      <c r="Q750" s="7">
        <v>1.502</v>
      </c>
      <c r="R750" s="9">
        <f t="shared" si="104"/>
        <v>-4.3749171417207609E-3</v>
      </c>
      <c r="S750" s="6">
        <v>44495</v>
      </c>
      <c r="T750" s="7">
        <v>1.5395000000000001</v>
      </c>
      <c r="U750" s="9">
        <f t="shared" si="105"/>
        <v>1.949064449065677E-4</v>
      </c>
      <c r="V750" s="6">
        <v>44495</v>
      </c>
      <c r="W750" s="7">
        <v>1.3220000000000001</v>
      </c>
      <c r="X750" s="9">
        <f t="shared" si="106"/>
        <v>7.5648687495263617E-5</v>
      </c>
      <c r="Y750" s="6">
        <v>44495</v>
      </c>
      <c r="Z750" s="7">
        <v>1.1339999999999999</v>
      </c>
      <c r="AA750" s="9">
        <f t="shared" si="107"/>
        <v>2.6462026991264619E-4</v>
      </c>
    </row>
    <row r="751" spans="1:27" x14ac:dyDescent="0.25">
      <c r="A751" s="6">
        <v>44501</v>
      </c>
      <c r="B751" s="7">
        <v>29741.21</v>
      </c>
      <c r="C751" s="9">
        <f t="shared" si="99"/>
        <v>-5.0987451172708666E-3</v>
      </c>
      <c r="D751" s="6">
        <v>44515</v>
      </c>
      <c r="E751" s="7">
        <v>2397.52</v>
      </c>
      <c r="F751" s="9">
        <f t="shared" si="100"/>
        <v>1.6209622165405447E-3</v>
      </c>
      <c r="G751" s="6">
        <v>44524</v>
      </c>
      <c r="H751" s="7">
        <v>3.0685000000000002</v>
      </c>
      <c r="I751" s="9">
        <f t="shared" si="101"/>
        <v>6.9900236282489153E-3</v>
      </c>
      <c r="J751" s="6">
        <v>44495</v>
      </c>
      <c r="K751" s="7">
        <v>1.1674</v>
      </c>
      <c r="L751" s="9">
        <f t="shared" si="102"/>
        <v>3.4275921165377544E-4</v>
      </c>
      <c r="M751" s="6">
        <v>44524</v>
      </c>
      <c r="N751" s="7">
        <v>2.2475999999999998</v>
      </c>
      <c r="O751" s="9">
        <f t="shared" si="103"/>
        <v>2.2250901161484707E-4</v>
      </c>
      <c r="P751" s="6">
        <v>44524</v>
      </c>
      <c r="Q751" s="7">
        <v>1.5032999999999999</v>
      </c>
      <c r="R751" s="9">
        <f t="shared" si="104"/>
        <v>8.6551264980017095E-4</v>
      </c>
      <c r="S751" s="6">
        <v>44496</v>
      </c>
      <c r="T751" s="7">
        <v>1.5339</v>
      </c>
      <c r="U751" s="9">
        <f t="shared" si="105"/>
        <v>-3.6375446573563164E-3</v>
      </c>
      <c r="V751" s="6">
        <v>44496</v>
      </c>
      <c r="W751" s="7">
        <v>1.3213999999999999</v>
      </c>
      <c r="X751" s="9">
        <f t="shared" si="106"/>
        <v>-4.5385779122553399E-4</v>
      </c>
      <c r="Y751" s="6">
        <v>44496</v>
      </c>
      <c r="Z751" s="7">
        <v>1.1346000000000001</v>
      </c>
      <c r="AA751" s="9">
        <f t="shared" si="107"/>
        <v>5.2910052910066672E-4</v>
      </c>
    </row>
    <row r="752" spans="1:27" x14ac:dyDescent="0.25">
      <c r="A752" s="6">
        <v>44502</v>
      </c>
      <c r="B752" s="7">
        <v>29884.07</v>
      </c>
      <c r="C752" s="9">
        <f t="shared" si="99"/>
        <v>4.8034360404301162E-3</v>
      </c>
      <c r="D752" s="6">
        <v>44516</v>
      </c>
      <c r="E752" s="7">
        <v>2421.56</v>
      </c>
      <c r="F752" s="9">
        <f t="shared" si="100"/>
        <v>1.0027027928859806E-2</v>
      </c>
      <c r="G752" s="6">
        <v>44525</v>
      </c>
      <c r="H752" s="7">
        <v>3.0676000000000001</v>
      </c>
      <c r="I752" s="9">
        <f t="shared" si="101"/>
        <v>-2.9330291673460089E-4</v>
      </c>
      <c r="J752" s="6">
        <v>44496</v>
      </c>
      <c r="K752" s="7">
        <v>1.167</v>
      </c>
      <c r="L752" s="9">
        <f t="shared" si="102"/>
        <v>-3.4264176803148533E-4</v>
      </c>
      <c r="M752" s="6">
        <v>44525</v>
      </c>
      <c r="N752" s="7">
        <v>2.2475000000000001</v>
      </c>
      <c r="O752" s="9">
        <f t="shared" si="103"/>
        <v>-4.4491902473646091E-5</v>
      </c>
      <c r="P752" s="6">
        <v>44525</v>
      </c>
      <c r="Q752" s="7">
        <v>1.5039</v>
      </c>
      <c r="R752" s="9">
        <f t="shared" si="104"/>
        <v>3.9912193175025345E-4</v>
      </c>
      <c r="S752" s="6">
        <v>44498</v>
      </c>
      <c r="T752" s="7">
        <v>1.5329999999999999</v>
      </c>
      <c r="U752" s="9">
        <f t="shared" si="105"/>
        <v>-5.8673968316065117E-4</v>
      </c>
      <c r="V752" s="6">
        <v>44498</v>
      </c>
      <c r="W752" s="7">
        <v>1.3208</v>
      </c>
      <c r="X752" s="9">
        <f t="shared" si="106"/>
        <v>-4.5406387165122894E-4</v>
      </c>
      <c r="Y752" s="6">
        <v>44498</v>
      </c>
      <c r="Z752" s="7">
        <v>1.1339999999999999</v>
      </c>
      <c r="AA752" s="9">
        <f t="shared" si="107"/>
        <v>-5.2882072977274456E-4</v>
      </c>
    </row>
    <row r="753" spans="1:27" x14ac:dyDescent="0.25">
      <c r="A753" s="6">
        <v>44503</v>
      </c>
      <c r="B753" s="7">
        <v>30032.94</v>
      </c>
      <c r="C753" s="9">
        <f t="shared" si="99"/>
        <v>4.9815838337950282E-3</v>
      </c>
      <c r="D753" s="6">
        <v>44517</v>
      </c>
      <c r="E753" s="7">
        <v>2420.63</v>
      </c>
      <c r="F753" s="9">
        <f t="shared" si="100"/>
        <v>-3.8404995127101386E-4</v>
      </c>
      <c r="G753" s="6">
        <v>44526</v>
      </c>
      <c r="H753" s="7">
        <v>2.9849999999999999</v>
      </c>
      <c r="I753" s="9">
        <f t="shared" si="101"/>
        <v>-2.6926587560307805E-2</v>
      </c>
      <c r="J753" s="6">
        <v>44498</v>
      </c>
      <c r="K753" s="7">
        <v>1.167</v>
      </c>
      <c r="L753" s="9">
        <f t="shared" si="102"/>
        <v>0</v>
      </c>
      <c r="M753" s="6">
        <v>44526</v>
      </c>
      <c r="N753" s="7">
        <v>2.2469000000000001</v>
      </c>
      <c r="O753" s="9">
        <f t="shared" si="103"/>
        <v>-2.6696329254724532E-4</v>
      </c>
      <c r="P753" s="6">
        <v>44526</v>
      </c>
      <c r="Q753" s="7">
        <v>1.4999</v>
      </c>
      <c r="R753" s="9">
        <f t="shared" si="104"/>
        <v>-2.6597513132522134E-3</v>
      </c>
      <c r="S753" s="6">
        <v>44501</v>
      </c>
      <c r="T753" s="7">
        <v>1.5367</v>
      </c>
      <c r="U753" s="9">
        <f t="shared" si="105"/>
        <v>2.4135681669928484E-3</v>
      </c>
      <c r="V753" s="6">
        <v>44501</v>
      </c>
      <c r="W753" s="7">
        <v>1.3220000000000001</v>
      </c>
      <c r="X753" s="9">
        <f t="shared" si="106"/>
        <v>9.0854027861908689E-4</v>
      </c>
      <c r="Y753" s="6">
        <v>44501</v>
      </c>
      <c r="Z753" s="7">
        <v>1.1341000000000001</v>
      </c>
      <c r="AA753" s="9">
        <f t="shared" si="107"/>
        <v>8.8183421516940959E-5</v>
      </c>
    </row>
    <row r="754" spans="1:27" x14ac:dyDescent="0.25">
      <c r="A754" s="6">
        <v>44504</v>
      </c>
      <c r="B754" s="7">
        <v>30327.73</v>
      </c>
      <c r="C754" s="9">
        <f t="shared" si="99"/>
        <v>9.8155558530067608E-3</v>
      </c>
      <c r="D754" s="6">
        <v>44518</v>
      </c>
      <c r="E754" s="7">
        <v>2426.41</v>
      </c>
      <c r="F754" s="9">
        <f t="shared" si="100"/>
        <v>2.3878081325934756E-3</v>
      </c>
      <c r="G754" s="6">
        <v>44529</v>
      </c>
      <c r="H754" s="7">
        <v>3.0078999999999998</v>
      </c>
      <c r="I754" s="9">
        <f t="shared" si="101"/>
        <v>7.6716917922947814E-3</v>
      </c>
      <c r="J754" s="6">
        <v>44501</v>
      </c>
      <c r="K754" s="7">
        <v>1.1669</v>
      </c>
      <c r="L754" s="9">
        <f t="shared" si="102"/>
        <v>-8.568980291344386E-5</v>
      </c>
      <c r="M754" s="6">
        <v>44529</v>
      </c>
      <c r="N754" s="7">
        <v>2.2483</v>
      </c>
      <c r="O754" s="9">
        <f t="shared" si="103"/>
        <v>6.2308068894915026E-4</v>
      </c>
      <c r="P754" s="6">
        <v>44529</v>
      </c>
      <c r="Q754" s="7">
        <v>1.4988999999999999</v>
      </c>
      <c r="R754" s="9">
        <f t="shared" si="104"/>
        <v>-6.6671111407434628E-4</v>
      </c>
      <c r="S754" s="6">
        <v>44502</v>
      </c>
      <c r="T754" s="7">
        <v>1.5353000000000001</v>
      </c>
      <c r="U754" s="9">
        <f t="shared" si="105"/>
        <v>-9.1104314440023813E-4</v>
      </c>
      <c r="V754" s="6">
        <v>44502</v>
      </c>
      <c r="W754" s="7">
        <v>1.3214999999999999</v>
      </c>
      <c r="X754" s="9">
        <f t="shared" si="106"/>
        <v>-3.7821482602130629E-4</v>
      </c>
      <c r="Y754" s="6">
        <v>44502</v>
      </c>
      <c r="Z754" s="7">
        <v>1.1341000000000001</v>
      </c>
      <c r="AA754" s="9">
        <f t="shared" si="107"/>
        <v>0</v>
      </c>
    </row>
    <row r="755" spans="1:27" x14ac:dyDescent="0.25">
      <c r="A755" s="6">
        <v>44505</v>
      </c>
      <c r="B755" s="7">
        <v>30235.05</v>
      </c>
      <c r="C755" s="9">
        <f t="shared" si="99"/>
        <v>-3.0559491264265507E-3</v>
      </c>
      <c r="D755" s="6">
        <v>44519</v>
      </c>
      <c r="E755" s="7">
        <v>2452.52</v>
      </c>
      <c r="F755" s="9">
        <f t="shared" si="100"/>
        <v>1.0760753541239992E-2</v>
      </c>
      <c r="G755" s="6">
        <v>44530</v>
      </c>
      <c r="H755" s="7">
        <v>3.0213000000000001</v>
      </c>
      <c r="I755" s="9">
        <f t="shared" si="101"/>
        <v>4.4549353369461421E-3</v>
      </c>
      <c r="J755" s="6">
        <v>44502</v>
      </c>
      <c r="K755" s="7">
        <v>1.167</v>
      </c>
      <c r="L755" s="9">
        <f t="shared" si="102"/>
        <v>8.5697146285019271E-5</v>
      </c>
      <c r="M755" s="6">
        <v>44530</v>
      </c>
      <c r="N755" s="7">
        <v>2.2475000000000001</v>
      </c>
      <c r="O755" s="9">
        <f t="shared" si="103"/>
        <v>-3.5582440065823595E-4</v>
      </c>
      <c r="P755" s="6">
        <v>44530</v>
      </c>
      <c r="Q755" s="7">
        <v>1.4973000000000001</v>
      </c>
      <c r="R755" s="9">
        <f t="shared" si="104"/>
        <v>-1.0674494629393716E-3</v>
      </c>
      <c r="S755" s="6">
        <v>44503</v>
      </c>
      <c r="T755" s="7">
        <v>1.5392999999999999</v>
      </c>
      <c r="U755" s="9">
        <f t="shared" si="105"/>
        <v>2.6053540024749437E-3</v>
      </c>
      <c r="V755" s="6">
        <v>44503</v>
      </c>
      <c r="W755" s="7">
        <v>1.3228</v>
      </c>
      <c r="X755" s="9">
        <f t="shared" si="106"/>
        <v>9.8373060915632167E-4</v>
      </c>
      <c r="Y755" s="6">
        <v>44503</v>
      </c>
      <c r="Z755" s="7">
        <v>1.1343000000000001</v>
      </c>
      <c r="AA755" s="9">
        <f t="shared" si="107"/>
        <v>1.7635129177319281E-4</v>
      </c>
    </row>
    <row r="756" spans="1:27" x14ac:dyDescent="0.25">
      <c r="A756" s="6">
        <v>44508</v>
      </c>
      <c r="B756" s="7">
        <v>30259.759999999998</v>
      </c>
      <c r="C756" s="9">
        <f t="shared" si="99"/>
        <v>8.1726340786600739E-4</v>
      </c>
      <c r="D756" s="6">
        <v>44522</v>
      </c>
      <c r="E756" s="7">
        <v>2427.56</v>
      </c>
      <c r="F756" s="9">
        <f t="shared" si="100"/>
        <v>-1.0177287035375873E-2</v>
      </c>
      <c r="G756" s="6">
        <v>44531</v>
      </c>
      <c r="H756" s="7">
        <v>3.0527000000000002</v>
      </c>
      <c r="I756" s="9">
        <f t="shared" si="101"/>
        <v>1.0392877238274945E-2</v>
      </c>
      <c r="J756" s="6">
        <v>44503</v>
      </c>
      <c r="K756" s="7">
        <v>1.1665000000000001</v>
      </c>
      <c r="L756" s="9">
        <f t="shared" si="102"/>
        <v>-4.284490145672193E-4</v>
      </c>
      <c r="M756" s="6">
        <v>44531</v>
      </c>
      <c r="N756" s="7">
        <v>2.2481</v>
      </c>
      <c r="O756" s="9">
        <f t="shared" si="103"/>
        <v>2.6696329254724532E-4</v>
      </c>
      <c r="P756" s="6">
        <v>44531</v>
      </c>
      <c r="Q756" s="7">
        <v>1.502</v>
      </c>
      <c r="R756" s="9">
        <f t="shared" si="104"/>
        <v>3.1389835036398357E-3</v>
      </c>
      <c r="S756" s="6">
        <v>44504</v>
      </c>
      <c r="T756" s="7">
        <v>1.5421</v>
      </c>
      <c r="U756" s="9">
        <f t="shared" si="105"/>
        <v>1.8190086402911296E-3</v>
      </c>
      <c r="V756" s="6">
        <v>44504</v>
      </c>
      <c r="W756" s="7">
        <v>1.3229</v>
      </c>
      <c r="X756" s="9">
        <f t="shared" si="106"/>
        <v>7.5597218022368457E-5</v>
      </c>
      <c r="Y756" s="6">
        <v>44504</v>
      </c>
      <c r="Z756" s="7">
        <v>1.1332</v>
      </c>
      <c r="AA756" s="9">
        <f t="shared" si="107"/>
        <v>-9.697610861325054E-4</v>
      </c>
    </row>
    <row r="757" spans="1:27" x14ac:dyDescent="0.25">
      <c r="A757" s="6">
        <v>44509</v>
      </c>
      <c r="B757" s="7">
        <v>30119.75</v>
      </c>
      <c r="C757" s="9">
        <f t="shared" si="99"/>
        <v>-4.6269368957321012E-3</v>
      </c>
      <c r="D757" s="6">
        <v>44523</v>
      </c>
      <c r="E757" s="7">
        <v>2408.16</v>
      </c>
      <c r="F757" s="9">
        <f t="shared" si="100"/>
        <v>-7.9915635452883112E-3</v>
      </c>
      <c r="G757" s="6">
        <v>44532</v>
      </c>
      <c r="H757" s="7">
        <v>3.0470000000000002</v>
      </c>
      <c r="I757" s="9">
        <f t="shared" si="101"/>
        <v>-1.8671995282864475E-3</v>
      </c>
      <c r="J757" s="6">
        <v>44504</v>
      </c>
      <c r="K757" s="7">
        <v>1.1664000000000001</v>
      </c>
      <c r="L757" s="9">
        <f t="shared" si="102"/>
        <v>-8.5726532361756524E-5</v>
      </c>
      <c r="M757" s="6">
        <v>44532</v>
      </c>
      <c r="N757" s="7">
        <v>2.2471000000000001</v>
      </c>
      <c r="O757" s="9">
        <f t="shared" si="103"/>
        <v>-4.448200702815221E-4</v>
      </c>
      <c r="P757" s="6">
        <v>44532</v>
      </c>
      <c r="Q757" s="7">
        <v>1.5018</v>
      </c>
      <c r="R757" s="9">
        <f t="shared" si="104"/>
        <v>-1.3315579227694938E-4</v>
      </c>
      <c r="S757" s="6">
        <v>44505</v>
      </c>
      <c r="T757" s="7">
        <v>1.5432999999999999</v>
      </c>
      <c r="U757" s="9">
        <f t="shared" si="105"/>
        <v>7.7815965242193619E-4</v>
      </c>
      <c r="V757" s="6">
        <v>44505</v>
      </c>
      <c r="W757" s="7">
        <v>1.3236000000000001</v>
      </c>
      <c r="X757" s="9">
        <f t="shared" si="106"/>
        <v>5.2914052460514393E-4</v>
      </c>
      <c r="Y757" s="6">
        <v>44505</v>
      </c>
      <c r="Z757" s="7">
        <v>1.1333</v>
      </c>
      <c r="AA757" s="9">
        <f t="shared" si="107"/>
        <v>8.8245675961868151E-5</v>
      </c>
    </row>
    <row r="758" spans="1:27" x14ac:dyDescent="0.25">
      <c r="A758" s="6">
        <v>44510</v>
      </c>
      <c r="B758" s="7">
        <v>29980.080000000002</v>
      </c>
      <c r="C758" s="9">
        <f t="shared" si="99"/>
        <v>-4.6371566829073365E-3</v>
      </c>
      <c r="D758" s="6">
        <v>44524</v>
      </c>
      <c r="E758" s="7">
        <v>2445.98</v>
      </c>
      <c r="F758" s="9">
        <f t="shared" si="100"/>
        <v>1.5704936549066576E-2</v>
      </c>
      <c r="G758" s="6">
        <v>44533</v>
      </c>
      <c r="H758" s="7">
        <v>3.0348000000000002</v>
      </c>
      <c r="I758" s="9">
        <f t="shared" si="101"/>
        <v>-4.0039382999671773E-3</v>
      </c>
      <c r="J758" s="6">
        <v>44505</v>
      </c>
      <c r="K758" s="7">
        <v>1.1653</v>
      </c>
      <c r="L758" s="9">
        <f t="shared" si="102"/>
        <v>-9.4307270233204797E-4</v>
      </c>
      <c r="M758" s="6">
        <v>44533</v>
      </c>
      <c r="N758" s="7">
        <v>2.2462</v>
      </c>
      <c r="O758" s="9">
        <f t="shared" si="103"/>
        <v>-4.0051622090700142E-4</v>
      </c>
      <c r="P758" s="6">
        <v>44533</v>
      </c>
      <c r="Q758" s="7">
        <v>1.5004</v>
      </c>
      <c r="R758" s="9">
        <f t="shared" si="104"/>
        <v>-9.3221467572251158E-4</v>
      </c>
      <c r="S758" s="6">
        <v>44508</v>
      </c>
      <c r="T758" s="7">
        <v>1.5429999999999999</v>
      </c>
      <c r="U758" s="9">
        <f t="shared" si="105"/>
        <v>-1.9438864770295275E-4</v>
      </c>
      <c r="V758" s="6">
        <v>44508</v>
      </c>
      <c r="W758" s="7">
        <v>1.3238000000000001</v>
      </c>
      <c r="X758" s="9">
        <f t="shared" si="106"/>
        <v>1.5110305228163945E-4</v>
      </c>
      <c r="Y758" s="6">
        <v>44508</v>
      </c>
      <c r="Z758" s="7">
        <v>1.1335999999999999</v>
      </c>
      <c r="AA758" s="9">
        <f t="shared" si="107"/>
        <v>2.647136680490311E-4</v>
      </c>
    </row>
    <row r="759" spans="1:27" x14ac:dyDescent="0.25">
      <c r="A759" s="6">
        <v>44511</v>
      </c>
      <c r="B759" s="7">
        <v>30156.17</v>
      </c>
      <c r="C759" s="9">
        <f t="shared" si="99"/>
        <v>5.8735667149652868E-3</v>
      </c>
      <c r="D759" s="6">
        <v>44525</v>
      </c>
      <c r="E759" s="7">
        <v>2444.1799999999998</v>
      </c>
      <c r="F759" s="9">
        <f t="shared" si="100"/>
        <v>-7.3590135651157489E-4</v>
      </c>
      <c r="G759" s="6">
        <v>44536</v>
      </c>
      <c r="H759" s="7">
        <v>3.0434000000000001</v>
      </c>
      <c r="I759" s="9">
        <f t="shared" si="101"/>
        <v>2.8337946487412484E-3</v>
      </c>
      <c r="J759" s="6">
        <v>44508</v>
      </c>
      <c r="K759" s="7">
        <v>1.1655</v>
      </c>
      <c r="L759" s="9">
        <f t="shared" si="102"/>
        <v>1.71629623272958E-4</v>
      </c>
      <c r="M759" s="6">
        <v>44536</v>
      </c>
      <c r="N759" s="7">
        <v>2.2480000000000002</v>
      </c>
      <c r="O759" s="9">
        <f t="shared" si="103"/>
        <v>8.0135339684811945E-4</v>
      </c>
      <c r="P759" s="6">
        <v>44536</v>
      </c>
      <c r="Q759" s="7">
        <v>1.5011000000000001</v>
      </c>
      <c r="R759" s="9">
        <f t="shared" si="104"/>
        <v>4.66542255398657E-4</v>
      </c>
      <c r="S759" s="6">
        <v>44509</v>
      </c>
      <c r="T759" s="7">
        <v>1.54</v>
      </c>
      <c r="U759" s="9">
        <f t="shared" si="105"/>
        <v>-1.9442644199610445E-3</v>
      </c>
      <c r="V759" s="6">
        <v>44509</v>
      </c>
      <c r="W759" s="7">
        <v>1.3230999999999999</v>
      </c>
      <c r="X759" s="9">
        <f t="shared" si="106"/>
        <v>-5.287807825956677E-4</v>
      </c>
      <c r="Y759" s="6">
        <v>44509</v>
      </c>
      <c r="Z759" s="7">
        <v>1.1339999999999999</v>
      </c>
      <c r="AA759" s="9">
        <f t="shared" si="107"/>
        <v>3.5285815102324979E-4</v>
      </c>
    </row>
    <row r="760" spans="1:27" x14ac:dyDescent="0.25">
      <c r="A760" s="6">
        <v>44512</v>
      </c>
      <c r="B760" s="7">
        <v>30481.96</v>
      </c>
      <c r="C760" s="9">
        <f t="shared" si="99"/>
        <v>1.0803427623600773E-2</v>
      </c>
      <c r="D760" s="6">
        <v>44526</v>
      </c>
      <c r="E760" s="7">
        <v>2387.65</v>
      </c>
      <c r="F760" s="9">
        <f t="shared" si="100"/>
        <v>-2.3128411164480417E-2</v>
      </c>
      <c r="G760" s="6">
        <v>44537</v>
      </c>
      <c r="H760" s="7">
        <v>3.0747</v>
      </c>
      <c r="I760" s="9">
        <f t="shared" si="101"/>
        <v>1.0284550174147297E-2</v>
      </c>
      <c r="J760" s="6">
        <v>44509</v>
      </c>
      <c r="K760" s="7">
        <v>1.1657</v>
      </c>
      <c r="L760" s="9">
        <f t="shared" si="102"/>
        <v>1.716001716001527E-4</v>
      </c>
      <c r="M760" s="6">
        <v>44537</v>
      </c>
      <c r="N760" s="7">
        <v>2.2505000000000002</v>
      </c>
      <c r="O760" s="9">
        <f t="shared" si="103"/>
        <v>1.1120996441280901E-3</v>
      </c>
      <c r="P760" s="6">
        <v>44537</v>
      </c>
      <c r="Q760" s="7">
        <v>1.5015000000000001</v>
      </c>
      <c r="R760" s="9">
        <f t="shared" si="104"/>
        <v>2.6647125441340078E-4</v>
      </c>
      <c r="S760" s="6">
        <v>44510</v>
      </c>
      <c r="T760" s="7">
        <v>1.5367999999999999</v>
      </c>
      <c r="U760" s="9">
        <f t="shared" si="105"/>
        <v>-2.0779220779221373E-3</v>
      </c>
      <c r="V760" s="6">
        <v>44510</v>
      </c>
      <c r="W760" s="7">
        <v>1.3216000000000001</v>
      </c>
      <c r="X760" s="9">
        <f t="shared" si="106"/>
        <v>-1.1337011563750546E-3</v>
      </c>
      <c r="Y760" s="6">
        <v>44510</v>
      </c>
      <c r="Z760" s="7">
        <v>1.1332</v>
      </c>
      <c r="AA760" s="9">
        <f t="shared" si="107"/>
        <v>-7.0546737213396122E-4</v>
      </c>
    </row>
    <row r="761" spans="1:27" x14ac:dyDescent="0.25">
      <c r="A761" s="6">
        <v>44515</v>
      </c>
      <c r="B761" s="7">
        <v>30546.06</v>
      </c>
      <c r="C761" s="9">
        <f t="shared" si="99"/>
        <v>2.1028831479341283E-3</v>
      </c>
      <c r="D761" s="6">
        <v>44529</v>
      </c>
      <c r="E761" s="7">
        <v>2432.3000000000002</v>
      </c>
      <c r="F761" s="9">
        <f t="shared" si="100"/>
        <v>1.8700395786652186E-2</v>
      </c>
      <c r="G761" s="6">
        <v>44538</v>
      </c>
      <c r="H761" s="7">
        <v>3.0779000000000001</v>
      </c>
      <c r="I761" s="9">
        <f t="shared" si="101"/>
        <v>1.040751943279049E-3</v>
      </c>
      <c r="J761" s="6">
        <v>44510</v>
      </c>
      <c r="K761" s="7">
        <v>1.1648000000000001</v>
      </c>
      <c r="L761" s="9">
        <f t="shared" si="102"/>
        <v>-7.7206828515046834E-4</v>
      </c>
      <c r="M761" s="6">
        <v>44538</v>
      </c>
      <c r="N761" s="7">
        <v>2.2526999999999999</v>
      </c>
      <c r="O761" s="9">
        <f t="shared" si="103"/>
        <v>9.7756054210164736E-4</v>
      </c>
      <c r="P761" s="6">
        <v>44538</v>
      </c>
      <c r="Q761" s="7">
        <v>1.5001</v>
      </c>
      <c r="R761" s="9">
        <f t="shared" si="104"/>
        <v>-9.3240093240097761E-4</v>
      </c>
      <c r="S761" s="6">
        <v>44511</v>
      </c>
      <c r="T761" s="7">
        <v>1.5450999999999999</v>
      </c>
      <c r="U761" s="9">
        <f t="shared" si="105"/>
        <v>5.4008328995314775E-3</v>
      </c>
      <c r="V761" s="6">
        <v>44511</v>
      </c>
      <c r="W761" s="7">
        <v>1.3248</v>
      </c>
      <c r="X761" s="9">
        <f t="shared" si="106"/>
        <v>2.42130750605317E-3</v>
      </c>
      <c r="Y761" s="6">
        <v>44511</v>
      </c>
      <c r="Z761" s="7">
        <v>1.1334</v>
      </c>
      <c r="AA761" s="9">
        <f t="shared" si="107"/>
        <v>1.764913519237363E-4</v>
      </c>
    </row>
    <row r="762" spans="1:27" x14ac:dyDescent="0.25">
      <c r="A762" s="6">
        <v>44516</v>
      </c>
      <c r="B762" s="7">
        <v>30862.6</v>
      </c>
      <c r="C762" s="9">
        <f t="shared" si="99"/>
        <v>1.0362711262925471E-2</v>
      </c>
      <c r="D762" s="6">
        <v>44530</v>
      </c>
      <c r="E762" s="7">
        <v>2372.09</v>
      </c>
      <c r="F762" s="9">
        <f t="shared" si="100"/>
        <v>-2.4754347736710123E-2</v>
      </c>
      <c r="G762" s="6">
        <v>44539</v>
      </c>
      <c r="H762" s="7">
        <v>3.0722999999999998</v>
      </c>
      <c r="I762" s="9">
        <f t="shared" si="101"/>
        <v>-1.8194223334092308E-3</v>
      </c>
      <c r="J762" s="6">
        <v>44511</v>
      </c>
      <c r="K762" s="7">
        <v>1.1637</v>
      </c>
      <c r="L762" s="9">
        <f t="shared" si="102"/>
        <v>-9.4436813186821839E-4</v>
      </c>
      <c r="M762" s="6">
        <v>44539</v>
      </c>
      <c r="N762" s="7">
        <v>2.2513999999999998</v>
      </c>
      <c r="O762" s="9">
        <f t="shared" si="103"/>
        <v>-5.7708527544727607E-4</v>
      </c>
      <c r="P762" s="6">
        <v>44539</v>
      </c>
      <c r="Q762" s="7">
        <v>1.5034000000000001</v>
      </c>
      <c r="R762" s="9">
        <f t="shared" si="104"/>
        <v>2.199853343110513E-3</v>
      </c>
      <c r="S762" s="6">
        <v>44512</v>
      </c>
      <c r="T762" s="7">
        <v>1.5481</v>
      </c>
      <c r="U762" s="9">
        <f t="shared" si="105"/>
        <v>1.9416219014951226E-3</v>
      </c>
      <c r="V762" s="6">
        <v>44512</v>
      </c>
      <c r="W762" s="7">
        <v>1.3258000000000001</v>
      </c>
      <c r="X762" s="9">
        <f t="shared" si="106"/>
        <v>7.5483091787448059E-4</v>
      </c>
      <c r="Y762" s="6">
        <v>44512</v>
      </c>
      <c r="Z762" s="7">
        <v>1.1334</v>
      </c>
      <c r="AA762" s="9">
        <f t="shared" si="107"/>
        <v>0</v>
      </c>
    </row>
    <row r="763" spans="1:27" x14ac:dyDescent="0.25">
      <c r="A763" s="6">
        <v>44517</v>
      </c>
      <c r="B763" s="7">
        <v>30860.73</v>
      </c>
      <c r="C763" s="9">
        <f t="shared" si="99"/>
        <v>-6.0591136197176566E-5</v>
      </c>
      <c r="D763" s="6">
        <v>44531</v>
      </c>
      <c r="E763" s="7">
        <v>2330.1</v>
      </c>
      <c r="F763" s="9">
        <f t="shared" si="100"/>
        <v>-1.770168922764323E-2</v>
      </c>
      <c r="G763" s="6">
        <v>44540</v>
      </c>
      <c r="H763" s="7">
        <v>3.0556000000000001</v>
      </c>
      <c r="I763" s="9">
        <f t="shared" si="101"/>
        <v>-5.4356670898023356E-3</v>
      </c>
      <c r="J763" s="6">
        <v>44512</v>
      </c>
      <c r="K763" s="7">
        <v>1.1637999999999999</v>
      </c>
      <c r="L763" s="9">
        <f t="shared" si="102"/>
        <v>8.5932800549960459E-5</v>
      </c>
      <c r="M763" s="6">
        <v>44540</v>
      </c>
      <c r="N763" s="7">
        <v>2.2521</v>
      </c>
      <c r="O763" s="9">
        <f t="shared" si="103"/>
        <v>3.109176512392933E-4</v>
      </c>
      <c r="P763" s="6">
        <v>44540</v>
      </c>
      <c r="Q763" s="7">
        <v>1.5024</v>
      </c>
      <c r="R763" s="9">
        <f t="shared" si="104"/>
        <v>-6.651589729946201E-4</v>
      </c>
      <c r="S763" s="6">
        <v>44515</v>
      </c>
      <c r="T763" s="7">
        <v>1.5482</v>
      </c>
      <c r="U763" s="9">
        <f t="shared" si="105"/>
        <v>6.4595310380459263E-5</v>
      </c>
      <c r="V763" s="6">
        <v>44515</v>
      </c>
      <c r="W763" s="7">
        <v>1.3257000000000001</v>
      </c>
      <c r="X763" s="9">
        <f t="shared" si="106"/>
        <v>-7.5426157791513789E-5</v>
      </c>
      <c r="Y763" s="6">
        <v>44515</v>
      </c>
      <c r="Z763" s="7">
        <v>1.1334</v>
      </c>
      <c r="AA763" s="9">
        <f t="shared" si="107"/>
        <v>0</v>
      </c>
    </row>
    <row r="764" spans="1:27" x14ac:dyDescent="0.25">
      <c r="A764" s="6">
        <v>44518</v>
      </c>
      <c r="B764" s="7">
        <v>30763.16</v>
      </c>
      <c r="C764" s="9">
        <f t="shared" si="99"/>
        <v>-3.1616232020434936E-3</v>
      </c>
      <c r="D764" s="6">
        <v>44532</v>
      </c>
      <c r="E764" s="7">
        <v>2359.04</v>
      </c>
      <c r="F764" s="9">
        <f t="shared" si="100"/>
        <v>1.2420067808248596E-2</v>
      </c>
      <c r="G764" s="6">
        <v>44543</v>
      </c>
      <c r="H764" s="7">
        <v>3.0398000000000001</v>
      </c>
      <c r="I764" s="9">
        <f t="shared" si="101"/>
        <v>-5.1708338787799565E-3</v>
      </c>
      <c r="J764" s="6">
        <v>44515</v>
      </c>
      <c r="K764" s="7">
        <v>1.1637999999999999</v>
      </c>
      <c r="L764" s="9">
        <f t="shared" si="102"/>
        <v>0</v>
      </c>
      <c r="M764" s="6">
        <v>44543</v>
      </c>
      <c r="N764" s="7">
        <v>2.2490999999999999</v>
      </c>
      <c r="O764" s="9">
        <f t="shared" si="103"/>
        <v>-1.3320900492873823E-3</v>
      </c>
      <c r="P764" s="6">
        <v>44543</v>
      </c>
      <c r="Q764" s="7">
        <v>1.5019</v>
      </c>
      <c r="R764" s="9">
        <f t="shared" si="104"/>
        <v>-3.328008519701444E-4</v>
      </c>
      <c r="S764" s="6">
        <v>44516</v>
      </c>
      <c r="T764" s="7">
        <v>1.5504</v>
      </c>
      <c r="U764" s="9">
        <f t="shared" si="105"/>
        <v>1.4210050381087585E-3</v>
      </c>
      <c r="V764" s="6">
        <v>44516</v>
      </c>
      <c r="W764" s="7">
        <v>1.3266</v>
      </c>
      <c r="X764" s="9">
        <f t="shared" si="106"/>
        <v>6.7888662593339427E-4</v>
      </c>
      <c r="Y764" s="6">
        <v>44516</v>
      </c>
      <c r="Z764" s="7">
        <v>1.1335</v>
      </c>
      <c r="AA764" s="9">
        <f t="shared" si="107"/>
        <v>8.8230104111513139E-5</v>
      </c>
    </row>
    <row r="765" spans="1:27" x14ac:dyDescent="0.25">
      <c r="A765" s="6">
        <v>44519</v>
      </c>
      <c r="B765" s="7">
        <v>31021.43</v>
      </c>
      <c r="C765" s="9">
        <f t="shared" si="99"/>
        <v>8.395431418618907E-3</v>
      </c>
      <c r="D765" s="6">
        <v>44533</v>
      </c>
      <c r="E765" s="7">
        <v>2315.06</v>
      </c>
      <c r="F765" s="9">
        <f t="shared" si="100"/>
        <v>-1.8643176885512758E-2</v>
      </c>
      <c r="G765" s="6">
        <v>44544</v>
      </c>
      <c r="H765" s="7">
        <v>3.0238999999999998</v>
      </c>
      <c r="I765" s="9">
        <f t="shared" si="101"/>
        <v>-5.2306072767946072E-3</v>
      </c>
      <c r="J765" s="6">
        <v>44516</v>
      </c>
      <c r="K765" s="7">
        <v>1.1638999999999999</v>
      </c>
      <c r="L765" s="9">
        <f t="shared" si="102"/>
        <v>8.5925416738261726E-5</v>
      </c>
      <c r="M765" s="6">
        <v>44544</v>
      </c>
      <c r="N765" s="7">
        <v>2.2458</v>
      </c>
      <c r="O765" s="9">
        <f t="shared" si="103"/>
        <v>-1.4672535680938415E-3</v>
      </c>
      <c r="P765" s="6">
        <v>44544</v>
      </c>
      <c r="Q765" s="7">
        <v>1.498</v>
      </c>
      <c r="R765" s="9">
        <f t="shared" si="104"/>
        <v>-2.596710832944946E-3</v>
      </c>
      <c r="S765" s="6">
        <v>44518</v>
      </c>
      <c r="T765" s="7">
        <v>1.5427</v>
      </c>
      <c r="U765" s="9">
        <f t="shared" si="105"/>
        <v>-4.966460268317879E-3</v>
      </c>
      <c r="V765" s="6">
        <v>44518</v>
      </c>
      <c r="W765" s="7">
        <v>1.3259000000000001</v>
      </c>
      <c r="X765" s="9">
        <f t="shared" si="106"/>
        <v>-5.2766470676912625E-4</v>
      </c>
      <c r="Y765" s="6">
        <v>44518</v>
      </c>
      <c r="Z765" s="7">
        <v>1.1346000000000001</v>
      </c>
      <c r="AA765" s="9">
        <f t="shared" si="107"/>
        <v>9.7044552271733655E-4</v>
      </c>
    </row>
    <row r="766" spans="1:27" x14ac:dyDescent="0.25">
      <c r="A766" s="6">
        <v>44522</v>
      </c>
      <c r="B766" s="7">
        <v>30869.98</v>
      </c>
      <c r="C766" s="9">
        <f t="shared" si="99"/>
        <v>-4.8821089163201287E-3</v>
      </c>
      <c r="D766" s="6">
        <v>44536</v>
      </c>
      <c r="E766" s="7">
        <v>2330</v>
      </c>
      <c r="F766" s="9">
        <f t="shared" si="100"/>
        <v>6.4533964562473777E-3</v>
      </c>
      <c r="G766" s="6">
        <v>44545</v>
      </c>
      <c r="H766" s="7">
        <v>2.9862000000000002</v>
      </c>
      <c r="I766" s="9">
        <f t="shared" si="101"/>
        <v>-1.2467343496808633E-2</v>
      </c>
      <c r="J766" s="6">
        <v>44518</v>
      </c>
      <c r="K766" s="7">
        <v>1.1636</v>
      </c>
      <c r="L766" s="9">
        <f t="shared" si="102"/>
        <v>-2.5775410258610445E-4</v>
      </c>
      <c r="M766" s="6">
        <v>44545</v>
      </c>
      <c r="N766" s="7">
        <v>2.2431000000000001</v>
      </c>
      <c r="O766" s="9">
        <f t="shared" si="103"/>
        <v>-1.2022441891530523E-3</v>
      </c>
      <c r="P766" s="6">
        <v>44545</v>
      </c>
      <c r="Q766" s="7">
        <v>1.4952000000000001</v>
      </c>
      <c r="R766" s="9">
        <f t="shared" si="104"/>
        <v>-1.8691588785046153E-3</v>
      </c>
      <c r="S766" s="6">
        <v>44519</v>
      </c>
      <c r="T766" s="7">
        <v>1.5434000000000001</v>
      </c>
      <c r="U766" s="9">
        <f t="shared" si="105"/>
        <v>4.5374991897332271E-4</v>
      </c>
      <c r="V766" s="6">
        <v>44519</v>
      </c>
      <c r="W766" s="7">
        <v>1.3278000000000001</v>
      </c>
      <c r="X766" s="9">
        <f t="shared" si="106"/>
        <v>1.4329889131910495E-3</v>
      </c>
      <c r="Y766" s="6">
        <v>44519</v>
      </c>
      <c r="Z766" s="7">
        <v>1.1357999999999999</v>
      </c>
      <c r="AA766" s="9">
        <f t="shared" si="107"/>
        <v>1.0576414595450977E-3</v>
      </c>
    </row>
    <row r="767" spans="1:27" x14ac:dyDescent="0.25">
      <c r="A767" s="6">
        <v>44523</v>
      </c>
      <c r="B767" s="7">
        <v>30598.47</v>
      </c>
      <c r="C767" s="9">
        <f t="shared" si="99"/>
        <v>-8.7952761874156831E-3</v>
      </c>
      <c r="D767" s="6">
        <v>44537</v>
      </c>
      <c r="E767" s="7">
        <v>2407.75</v>
      </c>
      <c r="F767" s="9">
        <f t="shared" si="100"/>
        <v>3.3369098712446352E-2</v>
      </c>
      <c r="G767" s="6">
        <v>44546</v>
      </c>
      <c r="H767" s="7">
        <v>3.0245000000000002</v>
      </c>
      <c r="I767" s="9">
        <f t="shared" si="101"/>
        <v>1.2825664724398901E-2</v>
      </c>
      <c r="J767" s="6">
        <v>44519</v>
      </c>
      <c r="K767" s="7">
        <v>1.1637</v>
      </c>
      <c r="L767" s="9">
        <f t="shared" si="102"/>
        <v>8.5940185630791494E-5</v>
      </c>
      <c r="M767" s="6">
        <v>44546</v>
      </c>
      <c r="N767" s="7">
        <v>2.2444000000000002</v>
      </c>
      <c r="O767" s="9">
        <f t="shared" si="103"/>
        <v>5.7955508002321737E-4</v>
      </c>
      <c r="P767" s="6">
        <v>44546</v>
      </c>
      <c r="Q767" s="7">
        <v>1.4945999999999999</v>
      </c>
      <c r="R767" s="9">
        <f t="shared" si="104"/>
        <v>-4.0128410914938199E-4</v>
      </c>
      <c r="S767" s="6">
        <v>44522</v>
      </c>
      <c r="T767" s="7">
        <v>1.5402</v>
      </c>
      <c r="U767" s="9">
        <f t="shared" si="105"/>
        <v>-2.0733445639497805E-3</v>
      </c>
      <c r="V767" s="6">
        <v>44522</v>
      </c>
      <c r="W767" s="7">
        <v>1.3255999999999999</v>
      </c>
      <c r="X767" s="9">
        <f t="shared" si="106"/>
        <v>-1.656876035547674E-3</v>
      </c>
      <c r="Y767" s="6">
        <v>44522</v>
      </c>
      <c r="Z767" s="7">
        <v>1.1353</v>
      </c>
      <c r="AA767" s="9">
        <f t="shared" si="107"/>
        <v>-4.4021834830070873E-4</v>
      </c>
    </row>
    <row r="768" spans="1:27" x14ac:dyDescent="0.25">
      <c r="A768" s="6">
        <v>44524</v>
      </c>
      <c r="B768" s="7">
        <v>30774.799999999999</v>
      </c>
      <c r="C768" s="9">
        <f t="shared" si="99"/>
        <v>5.7627064359753316E-3</v>
      </c>
      <c r="D768" s="6">
        <v>44538</v>
      </c>
      <c r="E768" s="7">
        <v>2413.9699999999998</v>
      </c>
      <c r="F768" s="9">
        <f t="shared" si="100"/>
        <v>2.5833246807184301E-3</v>
      </c>
      <c r="G768" s="6">
        <v>44547</v>
      </c>
      <c r="H768" s="7">
        <v>3.0045999999999999</v>
      </c>
      <c r="I768" s="9">
        <f t="shared" si="101"/>
        <v>-6.5795999338734501E-3</v>
      </c>
      <c r="J768" s="6">
        <v>44522</v>
      </c>
      <c r="K768" s="7">
        <v>1.1633</v>
      </c>
      <c r="L768" s="9">
        <f t="shared" si="102"/>
        <v>-3.4373120219984184E-4</v>
      </c>
      <c r="M768" s="6">
        <v>44547</v>
      </c>
      <c r="N768" s="7">
        <v>2.2443</v>
      </c>
      <c r="O768" s="9">
        <f t="shared" si="103"/>
        <v>-4.4555337729554009E-5</v>
      </c>
      <c r="P768" s="6">
        <v>44547</v>
      </c>
      <c r="Q768" s="7">
        <v>1.4903</v>
      </c>
      <c r="R768" s="9">
        <f t="shared" si="104"/>
        <v>-2.8770239528970766E-3</v>
      </c>
      <c r="S768" s="6">
        <v>44523</v>
      </c>
      <c r="T768" s="7">
        <v>1.5368999999999999</v>
      </c>
      <c r="U768" s="9">
        <f t="shared" si="105"/>
        <v>-2.1425788858590315E-3</v>
      </c>
      <c r="V768" s="6">
        <v>44523</v>
      </c>
      <c r="W768" s="7">
        <v>1.3247</v>
      </c>
      <c r="X768" s="9">
        <f t="shared" si="106"/>
        <v>-6.7893783946884503E-4</v>
      </c>
      <c r="Y768" s="6">
        <v>44523</v>
      </c>
      <c r="Z768" s="7">
        <v>1.1348</v>
      </c>
      <c r="AA768" s="9">
        <f t="shared" si="107"/>
        <v>-4.4041222584334093E-4</v>
      </c>
    </row>
    <row r="769" spans="1:27" x14ac:dyDescent="0.25">
      <c r="A769" s="6">
        <v>44526</v>
      </c>
      <c r="B769" s="7">
        <v>29940</v>
      </c>
      <c r="C769" s="9">
        <f t="shared" si="99"/>
        <v>-2.7126090177677819E-2</v>
      </c>
      <c r="D769" s="6">
        <v>44539</v>
      </c>
      <c r="E769" s="7">
        <v>2396.71</v>
      </c>
      <c r="F769" s="9">
        <f t="shared" si="100"/>
        <v>-7.1500474322380827E-3</v>
      </c>
      <c r="G769" s="6">
        <v>44550</v>
      </c>
      <c r="H769" s="7">
        <v>2.9954999999999998</v>
      </c>
      <c r="I769" s="9">
        <f t="shared" si="101"/>
        <v>-3.0286893430074248E-3</v>
      </c>
      <c r="J769" s="6">
        <v>44523</v>
      </c>
      <c r="K769" s="7">
        <v>1.163</v>
      </c>
      <c r="L769" s="9">
        <f t="shared" si="102"/>
        <v>-2.5788704547405393E-4</v>
      </c>
      <c r="M769" s="6">
        <v>44550</v>
      </c>
      <c r="N769" s="7">
        <v>2.2442000000000002</v>
      </c>
      <c r="O769" s="9">
        <f t="shared" si="103"/>
        <v>-4.4557322995930553E-5</v>
      </c>
      <c r="P769" s="6">
        <v>44550</v>
      </c>
      <c r="Q769" s="7">
        <v>1.4885999999999999</v>
      </c>
      <c r="R769" s="9">
        <f t="shared" si="104"/>
        <v>-1.1407099241763636E-3</v>
      </c>
      <c r="S769" s="6">
        <v>44524</v>
      </c>
      <c r="T769" s="7">
        <v>1.5377000000000001</v>
      </c>
      <c r="U769" s="9">
        <f t="shared" si="105"/>
        <v>5.2052833626139235E-4</v>
      </c>
      <c r="V769" s="6">
        <v>44524</v>
      </c>
      <c r="W769" s="7">
        <v>1.3260000000000001</v>
      </c>
      <c r="X769" s="9">
        <f t="shared" si="106"/>
        <v>9.8135426889112923E-4</v>
      </c>
      <c r="Y769" s="6">
        <v>44524</v>
      </c>
      <c r="Z769" s="7">
        <v>1.1354</v>
      </c>
      <c r="AA769" s="9">
        <f t="shared" si="107"/>
        <v>5.2872752907995584E-4</v>
      </c>
    </row>
    <row r="770" spans="1:27" x14ac:dyDescent="0.25">
      <c r="A770" s="6">
        <v>44529</v>
      </c>
      <c r="B770" s="7">
        <v>30504.45</v>
      </c>
      <c r="C770" s="9">
        <f t="shared" si="99"/>
        <v>1.8852705410821669E-2</v>
      </c>
      <c r="D770" s="6">
        <v>44540</v>
      </c>
      <c r="E770" s="7">
        <v>2384.3000000000002</v>
      </c>
      <c r="F770" s="9">
        <f t="shared" si="100"/>
        <v>-5.1779314143137276E-3</v>
      </c>
      <c r="G770" s="6">
        <v>44551</v>
      </c>
      <c r="H770" s="7">
        <v>3.0146999999999999</v>
      </c>
      <c r="I770" s="9">
        <f t="shared" si="101"/>
        <v>6.4096144216324842E-3</v>
      </c>
      <c r="J770" s="6">
        <v>44524</v>
      </c>
      <c r="K770" s="7">
        <v>1.1638999999999999</v>
      </c>
      <c r="L770" s="9">
        <f t="shared" si="102"/>
        <v>7.7386070507300163E-4</v>
      </c>
      <c r="M770" s="6">
        <v>44551</v>
      </c>
      <c r="N770" s="7">
        <v>2.2397</v>
      </c>
      <c r="O770" s="9">
        <f t="shared" si="103"/>
        <v>-2.0051688797790615E-3</v>
      </c>
      <c r="P770" s="6">
        <v>44551</v>
      </c>
      <c r="Q770" s="7">
        <v>1.4990000000000001</v>
      </c>
      <c r="R770" s="9">
        <f t="shared" si="104"/>
        <v>6.9864302028753104E-3</v>
      </c>
      <c r="S770" s="6">
        <v>44525</v>
      </c>
      <c r="T770" s="7">
        <v>1.5387</v>
      </c>
      <c r="U770" s="9">
        <f t="shared" si="105"/>
        <v>6.5032190934505415E-4</v>
      </c>
      <c r="V770" s="6">
        <v>44525</v>
      </c>
      <c r="W770" s="7">
        <v>1.3261000000000001</v>
      </c>
      <c r="X770" s="9">
        <f t="shared" si="106"/>
        <v>7.5414781297125934E-5</v>
      </c>
      <c r="Y770" s="6">
        <v>44525</v>
      </c>
      <c r="Z770" s="7">
        <v>1.1354</v>
      </c>
      <c r="AA770" s="9">
        <f t="shared" si="107"/>
        <v>0</v>
      </c>
    </row>
    <row r="771" spans="1:27" x14ac:dyDescent="0.25">
      <c r="A771" s="6">
        <v>44530</v>
      </c>
      <c r="B771" s="7">
        <v>29928.58</v>
      </c>
      <c r="C771" s="9">
        <f t="shared" si="99"/>
        <v>-1.8878229241963022E-2</v>
      </c>
      <c r="D771" s="6">
        <v>44543</v>
      </c>
      <c r="E771" s="7">
        <v>2370.27</v>
      </c>
      <c r="F771" s="9">
        <f t="shared" si="100"/>
        <v>-5.8843266367488148E-3</v>
      </c>
      <c r="G771" s="6">
        <v>44552</v>
      </c>
      <c r="H771" s="7">
        <v>3.0085000000000002</v>
      </c>
      <c r="I771" s="9">
        <f t="shared" si="101"/>
        <v>-2.0565893787109035E-3</v>
      </c>
      <c r="J771" s="6">
        <v>44525</v>
      </c>
      <c r="K771" s="7">
        <v>1.1637</v>
      </c>
      <c r="L771" s="9">
        <f t="shared" si="102"/>
        <v>-1.718360683907363E-4</v>
      </c>
      <c r="M771" s="6">
        <v>44552</v>
      </c>
      <c r="N771" s="7">
        <v>2.2376999999999998</v>
      </c>
      <c r="O771" s="9">
        <f t="shared" si="103"/>
        <v>-8.9297673795607621E-4</v>
      </c>
      <c r="P771" s="6">
        <v>44552</v>
      </c>
      <c r="Q771" s="7">
        <v>1.4950000000000001</v>
      </c>
      <c r="R771" s="9">
        <f t="shared" si="104"/>
        <v>-2.6684456304202826E-3</v>
      </c>
      <c r="S771" s="6">
        <v>44526</v>
      </c>
      <c r="T771" s="7">
        <v>1.5085</v>
      </c>
      <c r="U771" s="9">
        <f t="shared" si="105"/>
        <v>-1.9626957821537665E-2</v>
      </c>
      <c r="V771" s="6">
        <v>44526</v>
      </c>
      <c r="W771" s="7">
        <v>1.3166</v>
      </c>
      <c r="X771" s="9">
        <f t="shared" si="106"/>
        <v>-7.1638639619938643E-3</v>
      </c>
      <c r="Y771" s="6">
        <v>44526</v>
      </c>
      <c r="Z771" s="7">
        <v>1.1353</v>
      </c>
      <c r="AA771" s="9">
        <f t="shared" si="107"/>
        <v>-8.8074687334850261E-5</v>
      </c>
    </row>
    <row r="772" spans="1:27" x14ac:dyDescent="0.25">
      <c r="A772" s="6">
        <v>44531</v>
      </c>
      <c r="B772" s="7">
        <v>29631.200000000001</v>
      </c>
      <c r="C772" s="9">
        <f t="shared" ref="C772:C835" si="108">(B772-B771)/B771</f>
        <v>-9.9363217366143335E-3</v>
      </c>
      <c r="D772" s="6">
        <v>44544</v>
      </c>
      <c r="E772" s="7">
        <v>2327.89</v>
      </c>
      <c r="F772" s="9">
        <f t="shared" ref="F772:F835" si="109">(E772-E771)/E771</f>
        <v>-1.7879819598611176E-2</v>
      </c>
      <c r="G772" s="6">
        <v>44553</v>
      </c>
      <c r="H772" s="7">
        <v>3.0318999999999998</v>
      </c>
      <c r="I772" s="9">
        <f t="shared" ref="I772:I835" si="110">(H772-H771)/H771</f>
        <v>7.7779624397539115E-3</v>
      </c>
      <c r="J772" s="6">
        <v>44526</v>
      </c>
      <c r="K772" s="7">
        <v>1.163</v>
      </c>
      <c r="L772" s="9">
        <f t="shared" ref="L772:L835" si="111">(K772-K771)/K771</f>
        <v>-6.0152960384972321E-4</v>
      </c>
      <c r="M772" s="6">
        <v>44553</v>
      </c>
      <c r="N772" s="7">
        <v>2.2370000000000001</v>
      </c>
      <c r="O772" s="9">
        <f t="shared" ref="O772:O835" si="112">(N772-N771)/N771</f>
        <v>-3.1282120033950081E-4</v>
      </c>
      <c r="P772" s="6">
        <v>44553</v>
      </c>
      <c r="Q772" s="7">
        <v>1.4985999999999999</v>
      </c>
      <c r="R772" s="9">
        <f t="shared" ref="R772:R835" si="113">(Q772-Q771)/Q771</f>
        <v>2.4080267558527261E-3</v>
      </c>
      <c r="S772" s="6">
        <v>44529</v>
      </c>
      <c r="T772" s="7">
        <v>1.5145999999999999</v>
      </c>
      <c r="U772" s="9">
        <f t="shared" ref="U772:U835" si="114">(T772-T771)/T771</f>
        <v>4.043752071594295E-3</v>
      </c>
      <c r="V772" s="6">
        <v>44529</v>
      </c>
      <c r="W772" s="7">
        <v>1.3190999999999999</v>
      </c>
      <c r="X772" s="9">
        <f t="shared" ref="X772:X835" si="115">(W772-W771)/W771</f>
        <v>1.8988303205225176E-3</v>
      </c>
      <c r="Y772" s="6">
        <v>44529</v>
      </c>
      <c r="Z772" s="7">
        <v>1.1356999999999999</v>
      </c>
      <c r="AA772" s="9">
        <f t="shared" ref="AA772:AA835" si="116">(Z772-Z771)/Z771</f>
        <v>3.5232978067467271E-4</v>
      </c>
    </row>
    <row r="773" spans="1:27" x14ac:dyDescent="0.25">
      <c r="A773" s="6">
        <v>44532</v>
      </c>
      <c r="B773" s="7">
        <v>29826.93</v>
      </c>
      <c r="C773" s="9">
        <f t="shared" si="108"/>
        <v>6.6055374065174394E-3</v>
      </c>
      <c r="D773" s="6">
        <v>44545</v>
      </c>
      <c r="E773" s="7">
        <v>2372.87</v>
      </c>
      <c r="F773" s="9">
        <f t="shared" si="109"/>
        <v>1.932221883336413E-2</v>
      </c>
      <c r="G773" s="6">
        <v>44560</v>
      </c>
      <c r="H773" s="7">
        <v>3.0666000000000002</v>
      </c>
      <c r="I773" s="9">
        <f t="shared" si="110"/>
        <v>1.1444968501599789E-2</v>
      </c>
      <c r="J773" s="6">
        <v>44529</v>
      </c>
      <c r="K773" s="7">
        <v>1.1633</v>
      </c>
      <c r="L773" s="9">
        <f t="shared" si="111"/>
        <v>2.5795356835766719E-4</v>
      </c>
      <c r="M773" s="6">
        <v>44560</v>
      </c>
      <c r="N773" s="7">
        <v>2.2351999999999999</v>
      </c>
      <c r="O773" s="9">
        <f t="shared" si="112"/>
        <v>-8.0464908359420908E-4</v>
      </c>
      <c r="P773" s="6">
        <v>44560</v>
      </c>
      <c r="Q773" s="7">
        <v>1.4994000000000001</v>
      </c>
      <c r="R773" s="9">
        <f t="shared" si="113"/>
        <v>5.3383157613781792E-4</v>
      </c>
      <c r="S773" s="6">
        <v>44530</v>
      </c>
      <c r="T773" s="7">
        <v>1.5017</v>
      </c>
      <c r="U773" s="9">
        <f t="shared" si="114"/>
        <v>-8.5171002244816534E-3</v>
      </c>
      <c r="V773" s="6">
        <v>44530</v>
      </c>
      <c r="W773" s="7">
        <v>1.3130999999999999</v>
      </c>
      <c r="X773" s="9">
        <f t="shared" si="115"/>
        <v>-4.5485558335228611E-3</v>
      </c>
      <c r="Y773" s="6">
        <v>44530</v>
      </c>
      <c r="Z773" s="7">
        <v>1.1346000000000001</v>
      </c>
      <c r="AA773" s="9">
        <f t="shared" si="116"/>
        <v>-9.6856564233501711E-4</v>
      </c>
    </row>
    <row r="774" spans="1:27" x14ac:dyDescent="0.25">
      <c r="A774" s="6">
        <v>44533</v>
      </c>
      <c r="B774" s="7">
        <v>29518.38</v>
      </c>
      <c r="C774" s="9">
        <f t="shared" si="108"/>
        <v>-1.0344678449977898E-2</v>
      </c>
      <c r="D774" s="6">
        <v>44546</v>
      </c>
      <c r="E774" s="7">
        <v>2318.35</v>
      </c>
      <c r="F774" s="9">
        <f t="shared" si="109"/>
        <v>-2.2976395672750713E-2</v>
      </c>
      <c r="G774" s="6">
        <v>44561</v>
      </c>
      <c r="H774" s="7">
        <v>3.0672000000000001</v>
      </c>
      <c r="I774" s="9">
        <f t="shared" si="110"/>
        <v>1.956564273136157E-4</v>
      </c>
      <c r="J774" s="6">
        <v>44530</v>
      </c>
      <c r="K774" s="7">
        <v>1.1620999999999999</v>
      </c>
      <c r="L774" s="9">
        <f t="shared" si="111"/>
        <v>-1.0315481818964068E-3</v>
      </c>
      <c r="M774" s="6">
        <v>44561</v>
      </c>
      <c r="N774" s="7">
        <v>2.2343000000000002</v>
      </c>
      <c r="O774" s="9">
        <f t="shared" si="112"/>
        <v>-4.0264853256964878E-4</v>
      </c>
      <c r="P774" s="6">
        <v>44561</v>
      </c>
      <c r="Q774" s="7">
        <v>1.5002</v>
      </c>
      <c r="R774" s="9">
        <f t="shared" si="113"/>
        <v>5.3354675203408819E-4</v>
      </c>
      <c r="S774" s="6">
        <v>44531</v>
      </c>
      <c r="T774" s="7">
        <v>1.5067999999999999</v>
      </c>
      <c r="U774" s="9">
        <f t="shared" si="114"/>
        <v>3.3961510288339097E-3</v>
      </c>
      <c r="V774" s="6">
        <v>44531</v>
      </c>
      <c r="W774" s="7">
        <v>1.3145</v>
      </c>
      <c r="X774" s="9">
        <f t="shared" si="115"/>
        <v>1.066179270428808E-3</v>
      </c>
      <c r="Y774" s="6">
        <v>44531</v>
      </c>
      <c r="Z774" s="7">
        <v>1.1348</v>
      </c>
      <c r="AA774" s="9">
        <f t="shared" si="116"/>
        <v>1.7627357659084959E-4</v>
      </c>
    </row>
    <row r="775" spans="1:27" x14ac:dyDescent="0.25">
      <c r="A775" s="6">
        <v>44536</v>
      </c>
      <c r="B775" s="7">
        <v>29731.61</v>
      </c>
      <c r="C775" s="9">
        <f t="shared" si="108"/>
        <v>7.2236349013732985E-3</v>
      </c>
      <c r="D775" s="6">
        <v>44547</v>
      </c>
      <c r="E775" s="7">
        <v>2311.69</v>
      </c>
      <c r="F775" s="9">
        <f t="shared" si="109"/>
        <v>-2.8727327625250091E-3</v>
      </c>
      <c r="G775" s="6">
        <v>44565</v>
      </c>
      <c r="H775" s="7">
        <v>3.1048</v>
      </c>
      <c r="I775" s="9">
        <f t="shared" si="110"/>
        <v>1.2258737610850239E-2</v>
      </c>
      <c r="J775" s="6">
        <v>44531</v>
      </c>
      <c r="K775" s="7">
        <v>1.1624000000000001</v>
      </c>
      <c r="L775" s="9">
        <f t="shared" si="111"/>
        <v>2.5815334308595565E-4</v>
      </c>
      <c r="M775" s="6">
        <v>44565</v>
      </c>
      <c r="N775" s="7">
        <v>2.2328000000000001</v>
      </c>
      <c r="O775" s="9">
        <f t="shared" si="112"/>
        <v>-6.7135120619435916E-4</v>
      </c>
      <c r="P775" s="6">
        <v>44565</v>
      </c>
      <c r="Q775" s="7">
        <v>1.4982</v>
      </c>
      <c r="R775" s="9">
        <f t="shared" si="113"/>
        <v>-1.3331555792561005E-3</v>
      </c>
      <c r="S775" s="6">
        <v>44532</v>
      </c>
      <c r="T775" s="7">
        <v>1.5078</v>
      </c>
      <c r="U775" s="9">
        <f t="shared" si="114"/>
        <v>6.6365808335552953E-4</v>
      </c>
      <c r="V775" s="6">
        <v>44532</v>
      </c>
      <c r="W775" s="7">
        <v>1.3146</v>
      </c>
      <c r="X775" s="9">
        <f t="shared" si="115"/>
        <v>7.6074553061992379E-5</v>
      </c>
      <c r="Y775" s="6">
        <v>44532</v>
      </c>
      <c r="Z775" s="7">
        <v>1.1347</v>
      </c>
      <c r="AA775" s="9">
        <f t="shared" si="116"/>
        <v>-8.8121254846659311E-5</v>
      </c>
    </row>
    <row r="776" spans="1:27" x14ac:dyDescent="0.25">
      <c r="A776" s="6">
        <v>44537</v>
      </c>
      <c r="B776" s="7">
        <v>30650.59</v>
      </c>
      <c r="C776" s="9">
        <f t="shared" si="108"/>
        <v>3.0909190588737024E-2</v>
      </c>
      <c r="D776" s="6">
        <v>44550</v>
      </c>
      <c r="E776" s="7">
        <v>2285.4899999999998</v>
      </c>
      <c r="F776" s="9">
        <f t="shared" si="109"/>
        <v>-1.133369958774761E-2</v>
      </c>
      <c r="G776" s="6">
        <v>44566</v>
      </c>
      <c r="H776" s="7">
        <v>3.1038999999999999</v>
      </c>
      <c r="I776" s="9">
        <f t="shared" si="110"/>
        <v>-2.8987374388048277E-4</v>
      </c>
      <c r="J776" s="6">
        <v>44532</v>
      </c>
      <c r="K776" s="7">
        <v>1.1626000000000001</v>
      </c>
      <c r="L776" s="9">
        <f t="shared" si="111"/>
        <v>1.7205781142461973E-4</v>
      </c>
      <c r="M776" s="6">
        <v>44566</v>
      </c>
      <c r="N776" s="7">
        <v>2.2326000000000001</v>
      </c>
      <c r="O776" s="9">
        <f t="shared" si="112"/>
        <v>-8.9573629523458418E-5</v>
      </c>
      <c r="P776" s="6">
        <v>44566</v>
      </c>
      <c r="Q776" s="7">
        <v>1.4966999999999999</v>
      </c>
      <c r="R776" s="9">
        <f t="shared" si="113"/>
        <v>-1.001201441730114E-3</v>
      </c>
      <c r="S776" s="6">
        <v>44533</v>
      </c>
      <c r="T776" s="7">
        <v>1.5015000000000001</v>
      </c>
      <c r="U776" s="9">
        <f t="shared" si="114"/>
        <v>-4.1782729805013739E-3</v>
      </c>
      <c r="V776" s="6">
        <v>44533</v>
      </c>
      <c r="W776" s="7">
        <v>1.3126</v>
      </c>
      <c r="X776" s="9">
        <f t="shared" si="115"/>
        <v>-1.5213753232922575E-3</v>
      </c>
      <c r="Y776" s="6">
        <v>44533</v>
      </c>
      <c r="Z776" s="7">
        <v>1.1345000000000001</v>
      </c>
      <c r="AA776" s="9">
        <f t="shared" si="116"/>
        <v>-1.7625804177313648E-4</v>
      </c>
    </row>
    <row r="777" spans="1:27" x14ac:dyDescent="0.25">
      <c r="A777" s="6">
        <v>44538</v>
      </c>
      <c r="B777" s="7">
        <v>30561.9</v>
      </c>
      <c r="C777" s="9">
        <f t="shared" si="108"/>
        <v>-2.8935821463795214E-3</v>
      </c>
      <c r="D777" s="6">
        <v>44551</v>
      </c>
      <c r="E777" s="7">
        <v>2359.02</v>
      </c>
      <c r="F777" s="9">
        <f t="shared" si="109"/>
        <v>3.2172531929695693E-2</v>
      </c>
      <c r="G777" s="6">
        <v>44567</v>
      </c>
      <c r="H777" s="7">
        <v>3.097</v>
      </c>
      <c r="I777" s="9">
        <f t="shared" si="110"/>
        <v>-2.2230097619124027E-3</v>
      </c>
      <c r="J777" s="6">
        <v>44533</v>
      </c>
      <c r="K777" s="7">
        <v>1.1627000000000001</v>
      </c>
      <c r="L777" s="9">
        <f t="shared" si="111"/>
        <v>8.6014106313425924E-5</v>
      </c>
      <c r="M777" s="6">
        <v>44567</v>
      </c>
      <c r="N777" s="7">
        <v>2.2298999999999998</v>
      </c>
      <c r="O777" s="9">
        <f t="shared" si="112"/>
        <v>-1.209352324644078E-3</v>
      </c>
      <c r="P777" s="6">
        <v>44567</v>
      </c>
      <c r="Q777" s="7">
        <v>1.4964</v>
      </c>
      <c r="R777" s="9">
        <f t="shared" si="113"/>
        <v>-2.004409701342734E-4</v>
      </c>
      <c r="S777" s="6">
        <v>44536</v>
      </c>
      <c r="T777" s="7">
        <v>1.5079</v>
      </c>
      <c r="U777" s="9">
        <f t="shared" si="114"/>
        <v>4.2624042624042364E-3</v>
      </c>
      <c r="V777" s="6">
        <v>44536</v>
      </c>
      <c r="W777" s="7">
        <v>1.3154999999999999</v>
      </c>
      <c r="X777" s="9">
        <f t="shared" si="115"/>
        <v>2.2093554776778171E-3</v>
      </c>
      <c r="Y777" s="6">
        <v>44536</v>
      </c>
      <c r="Z777" s="7">
        <v>1.1354</v>
      </c>
      <c r="AA777" s="9">
        <f t="shared" si="116"/>
        <v>7.9330101366231894E-4</v>
      </c>
    </row>
    <row r="778" spans="1:27" x14ac:dyDescent="0.25">
      <c r="A778" s="6">
        <v>44539</v>
      </c>
      <c r="B778" s="7">
        <v>30412.560000000001</v>
      </c>
      <c r="C778" s="9">
        <f t="shared" si="108"/>
        <v>-4.8864762989212105E-3</v>
      </c>
      <c r="D778" s="6">
        <v>44552</v>
      </c>
      <c r="E778" s="7">
        <v>2358.73</v>
      </c>
      <c r="F778" s="9">
        <f t="shared" si="109"/>
        <v>-1.2293240413390459E-4</v>
      </c>
      <c r="G778" s="6">
        <v>44568</v>
      </c>
      <c r="H778" s="7">
        <v>3.1000999999999999</v>
      </c>
      <c r="I778" s="9">
        <f t="shared" si="110"/>
        <v>1.0009686793670909E-3</v>
      </c>
      <c r="J778" s="6">
        <v>44536</v>
      </c>
      <c r="K778" s="7">
        <v>1.1632</v>
      </c>
      <c r="L778" s="9">
        <f t="shared" si="111"/>
        <v>4.3003354261627669E-4</v>
      </c>
      <c r="M778" s="6">
        <v>44568</v>
      </c>
      <c r="N778" s="7">
        <v>2.2282999999999999</v>
      </c>
      <c r="O778" s="9">
        <f t="shared" si="112"/>
        <v>-7.1752096506561903E-4</v>
      </c>
      <c r="P778" s="6">
        <v>44568</v>
      </c>
      <c r="Q778" s="7">
        <v>1.4978</v>
      </c>
      <c r="R778" s="9">
        <f t="shared" si="113"/>
        <v>9.3557872226681901E-4</v>
      </c>
      <c r="S778" s="6">
        <v>44537</v>
      </c>
      <c r="T778" s="7">
        <v>1.5285</v>
      </c>
      <c r="U778" s="9">
        <f t="shared" si="114"/>
        <v>1.3661383380860767E-2</v>
      </c>
      <c r="V778" s="6">
        <v>44537</v>
      </c>
      <c r="W778" s="7">
        <v>1.3245</v>
      </c>
      <c r="X778" s="9">
        <f t="shared" si="115"/>
        <v>6.8415051311289396E-3</v>
      </c>
      <c r="Y778" s="6">
        <v>44537</v>
      </c>
      <c r="Z778" s="7">
        <v>1.1373</v>
      </c>
      <c r="AA778" s="9">
        <f t="shared" si="116"/>
        <v>1.6734190593623505E-3</v>
      </c>
    </row>
    <row r="779" spans="1:27" x14ac:dyDescent="0.25">
      <c r="A779" s="6">
        <v>44540</v>
      </c>
      <c r="B779" s="7">
        <v>30500.19</v>
      </c>
      <c r="C779" s="9">
        <f t="shared" si="108"/>
        <v>2.8813753265097505E-3</v>
      </c>
      <c r="D779" s="6">
        <v>44553</v>
      </c>
      <c r="E779" s="7">
        <v>2372.9699999999998</v>
      </c>
      <c r="F779" s="9">
        <f t="shared" si="109"/>
        <v>6.0371471088254197E-3</v>
      </c>
      <c r="G779" s="6">
        <v>44571</v>
      </c>
      <c r="H779" s="7">
        <v>3.1004999999999998</v>
      </c>
      <c r="I779" s="9">
        <f t="shared" si="110"/>
        <v>1.2902809586786104E-4</v>
      </c>
      <c r="J779" s="6">
        <v>44537</v>
      </c>
      <c r="K779" s="7">
        <v>1.1645000000000001</v>
      </c>
      <c r="L779" s="9">
        <f t="shared" si="111"/>
        <v>1.1176066024759963E-3</v>
      </c>
      <c r="M779" s="6">
        <v>44571</v>
      </c>
      <c r="N779" s="7">
        <v>2.2267999999999999</v>
      </c>
      <c r="O779" s="9">
        <f t="shared" si="112"/>
        <v>-6.7315891038013595E-4</v>
      </c>
      <c r="P779" s="6">
        <v>44571</v>
      </c>
      <c r="Q779" s="7">
        <v>1.4966999999999999</v>
      </c>
      <c r="R779" s="9">
        <f t="shared" si="113"/>
        <v>-7.3441046868747556E-4</v>
      </c>
      <c r="S779" s="6">
        <v>44538</v>
      </c>
      <c r="T779" s="7">
        <v>1.5285</v>
      </c>
      <c r="U779" s="9">
        <f t="shared" si="114"/>
        <v>0</v>
      </c>
      <c r="V779" s="6">
        <v>44538</v>
      </c>
      <c r="W779" s="7">
        <v>1.3244</v>
      </c>
      <c r="X779" s="9">
        <f t="shared" si="115"/>
        <v>-7.5500188750463561E-5</v>
      </c>
      <c r="Y779" s="6">
        <v>44538</v>
      </c>
      <c r="Z779" s="7">
        <v>1.1373</v>
      </c>
      <c r="AA779" s="9">
        <f t="shared" si="116"/>
        <v>0</v>
      </c>
    </row>
    <row r="780" spans="1:27" x14ac:dyDescent="0.25">
      <c r="A780" s="6">
        <v>44543</v>
      </c>
      <c r="B780" s="7">
        <v>30307.65</v>
      </c>
      <c r="C780" s="9">
        <f t="shared" si="108"/>
        <v>-6.3127475599331429E-3</v>
      </c>
      <c r="D780" s="6">
        <v>44554</v>
      </c>
      <c r="E780" s="7">
        <v>2359.87</v>
      </c>
      <c r="F780" s="9">
        <f t="shared" si="109"/>
        <v>-5.5205080553061819E-3</v>
      </c>
      <c r="G780" s="6">
        <v>44572</v>
      </c>
      <c r="H780" s="7">
        <v>3.1497999999999999</v>
      </c>
      <c r="I780" s="9">
        <f t="shared" si="110"/>
        <v>1.5900661183680092E-2</v>
      </c>
      <c r="J780" s="6">
        <v>44538</v>
      </c>
      <c r="K780" s="7">
        <v>1.1652</v>
      </c>
      <c r="L780" s="9">
        <f t="shared" si="111"/>
        <v>6.0111635895227378E-4</v>
      </c>
      <c r="M780" s="6">
        <v>44572</v>
      </c>
      <c r="N780" s="7">
        <v>2.2286000000000001</v>
      </c>
      <c r="O780" s="9">
        <f t="shared" si="112"/>
        <v>8.0833483024979607E-4</v>
      </c>
      <c r="P780" s="6">
        <v>44572</v>
      </c>
      <c r="Q780" s="7">
        <v>1.4984999999999999</v>
      </c>
      <c r="R780" s="9">
        <f t="shared" si="113"/>
        <v>1.2026458208057886E-3</v>
      </c>
      <c r="S780" s="6">
        <v>44539</v>
      </c>
      <c r="T780" s="7">
        <v>1.5242</v>
      </c>
      <c r="U780" s="9">
        <f t="shared" si="114"/>
        <v>-2.8132155708210471E-3</v>
      </c>
      <c r="V780" s="6">
        <v>44539</v>
      </c>
      <c r="W780" s="7">
        <v>1.3225</v>
      </c>
      <c r="X780" s="9">
        <f t="shared" si="115"/>
        <v>-1.4346118997281884E-3</v>
      </c>
      <c r="Y780" s="6">
        <v>44539</v>
      </c>
      <c r="Z780" s="7">
        <v>1.1369</v>
      </c>
      <c r="AA780" s="9">
        <f t="shared" si="116"/>
        <v>-3.517101908027398E-4</v>
      </c>
    </row>
    <row r="781" spans="1:27" x14ac:dyDescent="0.25">
      <c r="A781" s="6">
        <v>44544</v>
      </c>
      <c r="B781" s="7">
        <v>29836.42</v>
      </c>
      <c r="C781" s="9">
        <f t="shared" si="108"/>
        <v>-1.5548219673910818E-2</v>
      </c>
      <c r="D781" s="6">
        <v>44557</v>
      </c>
      <c r="E781" s="7">
        <v>2401.85</v>
      </c>
      <c r="F781" s="9">
        <f t="shared" si="109"/>
        <v>1.7789115502125124E-2</v>
      </c>
      <c r="G781" s="6">
        <v>44573</v>
      </c>
      <c r="H781" s="7">
        <v>3.1888000000000001</v>
      </c>
      <c r="I781" s="9">
        <f t="shared" si="110"/>
        <v>1.2381738523080877E-2</v>
      </c>
      <c r="J781" s="6">
        <v>44539</v>
      </c>
      <c r="K781" s="7">
        <v>1.1647000000000001</v>
      </c>
      <c r="L781" s="9">
        <f t="shared" si="111"/>
        <v>-4.2911088225192664E-4</v>
      </c>
      <c r="M781" s="6">
        <v>44573</v>
      </c>
      <c r="N781" s="7">
        <v>2.23</v>
      </c>
      <c r="O781" s="9">
        <f t="shared" si="112"/>
        <v>6.281970743964129E-4</v>
      </c>
      <c r="P781" s="6">
        <v>44573</v>
      </c>
      <c r="Q781" s="7">
        <v>1.4969999999999999</v>
      </c>
      <c r="R781" s="9">
        <f t="shared" si="113"/>
        <v>-1.0010010010010389E-3</v>
      </c>
      <c r="S781" s="6">
        <v>44540</v>
      </c>
      <c r="T781" s="7">
        <v>1.5218</v>
      </c>
      <c r="U781" s="9">
        <f t="shared" si="114"/>
        <v>-1.5745965096443759E-3</v>
      </c>
      <c r="V781" s="6">
        <v>44540</v>
      </c>
      <c r="W781" s="7">
        <v>1.3221000000000001</v>
      </c>
      <c r="X781" s="9">
        <f t="shared" si="115"/>
        <v>-3.0245746691868124E-4</v>
      </c>
      <c r="Y781" s="6">
        <v>44540</v>
      </c>
      <c r="Z781" s="7">
        <v>1.1369</v>
      </c>
      <c r="AA781" s="9">
        <f t="shared" si="116"/>
        <v>0</v>
      </c>
    </row>
    <row r="782" spans="1:27" x14ac:dyDescent="0.25">
      <c r="A782" s="6">
        <v>44545</v>
      </c>
      <c r="B782" s="7">
        <v>30372.19</v>
      </c>
      <c r="C782" s="9">
        <f t="shared" si="108"/>
        <v>1.795691306128552E-2</v>
      </c>
      <c r="D782" s="6">
        <v>44558</v>
      </c>
      <c r="E782" s="7">
        <v>2377.7399999999998</v>
      </c>
      <c r="F782" s="9">
        <f t="shared" si="109"/>
        <v>-1.0038095634615038E-2</v>
      </c>
      <c r="G782" s="6">
        <v>44574</v>
      </c>
      <c r="H782" s="7">
        <v>3.2071999999999998</v>
      </c>
      <c r="I782" s="9">
        <f t="shared" si="110"/>
        <v>5.7701956848970615E-3</v>
      </c>
      <c r="J782" s="6">
        <v>44540</v>
      </c>
      <c r="K782" s="7">
        <v>1.1644000000000001</v>
      </c>
      <c r="L782" s="9">
        <f t="shared" si="111"/>
        <v>-2.5757705846996389E-4</v>
      </c>
      <c r="M782" s="6">
        <v>44574</v>
      </c>
      <c r="N782" s="7">
        <v>2.2322000000000002</v>
      </c>
      <c r="O782" s="9">
        <f t="shared" si="112"/>
        <v>9.8654708520188412E-4</v>
      </c>
      <c r="P782" s="6">
        <v>44574</v>
      </c>
      <c r="Q782" s="7">
        <v>1.4963</v>
      </c>
      <c r="R782" s="9">
        <f t="shared" si="113"/>
        <v>-4.6760187040743016E-4</v>
      </c>
      <c r="S782" s="6">
        <v>44543</v>
      </c>
      <c r="T782" s="7">
        <v>1.5163</v>
      </c>
      <c r="U782" s="9">
        <f t="shared" si="114"/>
        <v>-3.6141411486398083E-3</v>
      </c>
      <c r="V782" s="6">
        <v>44543</v>
      </c>
      <c r="W782" s="7">
        <v>1.3198000000000001</v>
      </c>
      <c r="X782" s="9">
        <f t="shared" si="115"/>
        <v>-1.7396566069132204E-3</v>
      </c>
      <c r="Y782" s="6">
        <v>44543</v>
      </c>
      <c r="Z782" s="7">
        <v>1.1362000000000001</v>
      </c>
      <c r="AA782" s="9">
        <f t="shared" si="116"/>
        <v>-6.1570938517013188E-4</v>
      </c>
    </row>
    <row r="783" spans="1:27" x14ac:dyDescent="0.25">
      <c r="A783" s="6">
        <v>44546</v>
      </c>
      <c r="B783" s="7">
        <v>29990.65</v>
      </c>
      <c r="C783" s="9">
        <f t="shared" si="108"/>
        <v>-1.2562149782415995E-2</v>
      </c>
      <c r="D783" s="6">
        <v>44559</v>
      </c>
      <c r="E783" s="7">
        <v>2368.2399999999998</v>
      </c>
      <c r="F783" s="9">
        <f t="shared" si="109"/>
        <v>-3.9953905809718476E-3</v>
      </c>
      <c r="G783" s="6">
        <v>44575</v>
      </c>
      <c r="H783" s="7">
        <v>3.1909999999999998</v>
      </c>
      <c r="I783" s="9">
        <f t="shared" si="110"/>
        <v>-5.0511349463706638E-3</v>
      </c>
      <c r="J783" s="6">
        <v>44543</v>
      </c>
      <c r="K783" s="7">
        <v>1.1646000000000001</v>
      </c>
      <c r="L783" s="9">
        <f t="shared" si="111"/>
        <v>1.7176228100307278E-4</v>
      </c>
      <c r="M783" s="6">
        <v>44575</v>
      </c>
      <c r="N783" s="7">
        <v>2.2330999999999999</v>
      </c>
      <c r="O783" s="9">
        <f t="shared" si="112"/>
        <v>4.0318967834409046E-4</v>
      </c>
      <c r="P783" s="6">
        <v>44575</v>
      </c>
      <c r="Q783" s="7">
        <v>1.4938</v>
      </c>
      <c r="R783" s="9">
        <f t="shared" si="113"/>
        <v>-1.6707879435941635E-3</v>
      </c>
      <c r="S783" s="6">
        <v>44544</v>
      </c>
      <c r="T783" s="7">
        <v>1.5091000000000001</v>
      </c>
      <c r="U783" s="9">
        <f t="shared" si="114"/>
        <v>-4.7484007122600234E-3</v>
      </c>
      <c r="V783" s="6">
        <v>44544</v>
      </c>
      <c r="W783" s="7">
        <v>1.3158000000000001</v>
      </c>
      <c r="X783" s="9">
        <f t="shared" si="115"/>
        <v>-3.0307622367025332E-3</v>
      </c>
      <c r="Y783" s="6">
        <v>44544</v>
      </c>
      <c r="Z783" s="7">
        <v>1.1346000000000001</v>
      </c>
      <c r="AA783" s="9">
        <f t="shared" si="116"/>
        <v>-1.4082027812005332E-3</v>
      </c>
    </row>
    <row r="784" spans="1:27" x14ac:dyDescent="0.25">
      <c r="A784" s="6">
        <v>44547</v>
      </c>
      <c r="B784" s="7">
        <v>29725.83</v>
      </c>
      <c r="C784" s="9">
        <f t="shared" si="108"/>
        <v>-8.8300853766090336E-3</v>
      </c>
      <c r="D784" s="6">
        <v>44560</v>
      </c>
      <c r="E784" s="7">
        <v>2360.29</v>
      </c>
      <c r="F784" s="9">
        <f t="shared" si="109"/>
        <v>-3.3569232848021397E-3</v>
      </c>
      <c r="G784" s="6">
        <v>44578</v>
      </c>
      <c r="H784" s="7">
        <v>3.1943000000000001</v>
      </c>
      <c r="I784" s="9">
        <f t="shared" si="110"/>
        <v>1.0341585709809787E-3</v>
      </c>
      <c r="J784" s="6">
        <v>44544</v>
      </c>
      <c r="K784" s="7">
        <v>1.1629</v>
      </c>
      <c r="L784" s="9">
        <f t="shared" si="111"/>
        <v>-1.459728662201644E-3</v>
      </c>
      <c r="M784" s="6">
        <v>44578</v>
      </c>
      <c r="N784" s="7">
        <v>2.2330000000000001</v>
      </c>
      <c r="O784" s="9">
        <f t="shared" si="112"/>
        <v>-4.4780797993715887E-5</v>
      </c>
      <c r="P784" s="6">
        <v>44578</v>
      </c>
      <c r="Q784" s="7">
        <v>1.4917</v>
      </c>
      <c r="R784" s="9">
        <f t="shared" si="113"/>
        <v>-1.4058106841611934E-3</v>
      </c>
      <c r="S784" s="6">
        <v>44545</v>
      </c>
      <c r="T784" s="7">
        <v>1.5047999999999999</v>
      </c>
      <c r="U784" s="9">
        <f t="shared" si="114"/>
        <v>-2.8493804254192514E-3</v>
      </c>
      <c r="V784" s="6">
        <v>44545</v>
      </c>
      <c r="W784" s="7">
        <v>1.3143</v>
      </c>
      <c r="X784" s="9">
        <f t="shared" si="115"/>
        <v>-1.1399908800730026E-3</v>
      </c>
      <c r="Y784" s="6">
        <v>44545</v>
      </c>
      <c r="Z784" s="7">
        <v>1.1333</v>
      </c>
      <c r="AA784" s="9">
        <f t="shared" si="116"/>
        <v>-1.1457782478407181E-3</v>
      </c>
    </row>
    <row r="785" spans="1:27" x14ac:dyDescent="0.25">
      <c r="A785" s="6">
        <v>44550</v>
      </c>
      <c r="B785" s="7">
        <v>29162.29</v>
      </c>
      <c r="C785" s="9">
        <f t="shared" si="108"/>
        <v>-1.8957923126116272E-2</v>
      </c>
      <c r="D785" s="6">
        <v>44561</v>
      </c>
      <c r="E785" s="7">
        <v>2337.1999999999998</v>
      </c>
      <c r="F785" s="9">
        <f t="shared" si="109"/>
        <v>-9.7826961941118017E-3</v>
      </c>
      <c r="G785" s="6">
        <v>44579</v>
      </c>
      <c r="H785" s="7">
        <v>3.1690999999999998</v>
      </c>
      <c r="I785" s="9">
        <f t="shared" si="110"/>
        <v>-7.8890523745422571E-3</v>
      </c>
      <c r="J785" s="6">
        <v>44545</v>
      </c>
      <c r="K785" s="7">
        <v>1.1628000000000001</v>
      </c>
      <c r="L785" s="9">
        <f t="shared" si="111"/>
        <v>-8.5991916759815099E-5</v>
      </c>
      <c r="M785" s="6">
        <v>44579</v>
      </c>
      <c r="N785" s="7">
        <v>2.2321</v>
      </c>
      <c r="O785" s="9">
        <f t="shared" si="112"/>
        <v>-4.0304523063149257E-4</v>
      </c>
      <c r="P785" s="6">
        <v>44579</v>
      </c>
      <c r="Q785" s="7">
        <v>1.4893000000000001</v>
      </c>
      <c r="R785" s="9">
        <f t="shared" si="113"/>
        <v>-1.6089025943554051E-3</v>
      </c>
      <c r="S785" s="6">
        <v>44546</v>
      </c>
      <c r="T785" s="7">
        <v>1.5137</v>
      </c>
      <c r="U785" s="9">
        <f t="shared" si="114"/>
        <v>5.9144072301967904E-3</v>
      </c>
      <c r="V785" s="6">
        <v>44546</v>
      </c>
      <c r="W785" s="7">
        <v>1.3163</v>
      </c>
      <c r="X785" s="9">
        <f t="shared" si="115"/>
        <v>1.5217225899718495E-3</v>
      </c>
      <c r="Y785" s="6">
        <v>44546</v>
      </c>
      <c r="Z785" s="7">
        <v>1.1335999999999999</v>
      </c>
      <c r="AA785" s="9">
        <f t="shared" si="116"/>
        <v>2.647136680490311E-4</v>
      </c>
    </row>
    <row r="786" spans="1:27" x14ac:dyDescent="0.25">
      <c r="A786" s="6">
        <v>44551</v>
      </c>
      <c r="B786" s="7">
        <v>29780.47</v>
      </c>
      <c r="C786" s="9">
        <f t="shared" si="108"/>
        <v>2.1197923757016349E-2</v>
      </c>
      <c r="D786" s="6">
        <v>44564</v>
      </c>
      <c r="E786" s="7">
        <v>2359.4699999999998</v>
      </c>
      <c r="F786" s="9">
        <f t="shared" si="109"/>
        <v>9.5284956358035189E-3</v>
      </c>
      <c r="G786" s="6">
        <v>44580</v>
      </c>
      <c r="H786" s="7">
        <v>3.1511</v>
      </c>
      <c r="I786" s="9">
        <f t="shared" si="110"/>
        <v>-5.6798460130635811E-3</v>
      </c>
      <c r="J786" s="6">
        <v>44546</v>
      </c>
      <c r="K786" s="7">
        <v>1.1636</v>
      </c>
      <c r="L786" s="9">
        <f t="shared" si="111"/>
        <v>6.8799449604395584E-4</v>
      </c>
      <c r="M786" s="6">
        <v>44580</v>
      </c>
      <c r="N786" s="7">
        <v>2.2307999999999999</v>
      </c>
      <c r="O786" s="9">
        <f t="shared" si="112"/>
        <v>-5.8241118229473542E-4</v>
      </c>
      <c r="P786" s="6">
        <v>44580</v>
      </c>
      <c r="Q786" s="7">
        <v>1.4887000000000001</v>
      </c>
      <c r="R786" s="9">
        <f t="shared" si="113"/>
        <v>-4.0287383334447989E-4</v>
      </c>
      <c r="S786" s="6">
        <v>44547</v>
      </c>
      <c r="T786" s="7">
        <v>1.5058</v>
      </c>
      <c r="U786" s="9">
        <f t="shared" si="114"/>
        <v>-5.2189998018101463E-3</v>
      </c>
      <c r="V786" s="6">
        <v>44547</v>
      </c>
      <c r="W786" s="7">
        <v>1.3132999999999999</v>
      </c>
      <c r="X786" s="9">
        <f t="shared" si="115"/>
        <v>-2.2791157031072807E-3</v>
      </c>
      <c r="Y786" s="6">
        <v>44547</v>
      </c>
      <c r="Z786" s="7">
        <v>1.133</v>
      </c>
      <c r="AA786" s="9">
        <f t="shared" si="116"/>
        <v>-5.2928722653487466E-4</v>
      </c>
    </row>
    <row r="787" spans="1:27" x14ac:dyDescent="0.25">
      <c r="A787" s="6">
        <v>44552</v>
      </c>
      <c r="B787" s="7">
        <v>30080.79</v>
      </c>
      <c r="C787" s="9">
        <f t="shared" si="108"/>
        <v>1.0084461393658317E-2</v>
      </c>
      <c r="D787" s="6">
        <v>44565</v>
      </c>
      <c r="E787" s="7">
        <v>2309.48</v>
      </c>
      <c r="F787" s="9">
        <f t="shared" si="109"/>
        <v>-2.1186961478637061E-2</v>
      </c>
      <c r="G787" s="6">
        <v>44581</v>
      </c>
      <c r="H787" s="7">
        <v>3.1322999999999999</v>
      </c>
      <c r="I787" s="9">
        <f t="shared" si="110"/>
        <v>-5.9661705436197358E-3</v>
      </c>
      <c r="J787" s="6">
        <v>44547</v>
      </c>
      <c r="K787" s="7">
        <v>1.1624000000000001</v>
      </c>
      <c r="L787" s="9">
        <f t="shared" si="111"/>
        <v>-1.0312822275694981E-3</v>
      </c>
      <c r="M787" s="6">
        <v>44581</v>
      </c>
      <c r="N787" s="7">
        <v>2.2322000000000002</v>
      </c>
      <c r="O787" s="9">
        <f t="shared" si="112"/>
        <v>6.2757755065460377E-4</v>
      </c>
      <c r="P787" s="6">
        <v>44581</v>
      </c>
      <c r="Q787" s="7">
        <v>1.4878</v>
      </c>
      <c r="R787" s="9">
        <f t="shared" si="113"/>
        <v>-6.045543091288526E-4</v>
      </c>
      <c r="S787" s="6">
        <v>44550</v>
      </c>
      <c r="T787" s="7">
        <v>1.4903</v>
      </c>
      <c r="U787" s="9">
        <f t="shared" si="114"/>
        <v>-1.029353167751366E-2</v>
      </c>
      <c r="V787" s="6">
        <v>44550</v>
      </c>
      <c r="W787" s="7">
        <v>1.3080000000000001</v>
      </c>
      <c r="X787" s="9">
        <f t="shared" si="115"/>
        <v>-4.0356354222187323E-3</v>
      </c>
      <c r="Y787" s="6">
        <v>44550</v>
      </c>
      <c r="Z787" s="7">
        <v>1.1324000000000001</v>
      </c>
      <c r="AA787" s="9">
        <f t="shared" si="116"/>
        <v>-5.2956751985872366E-4</v>
      </c>
    </row>
    <row r="788" spans="1:27" x14ac:dyDescent="0.25">
      <c r="A788" s="6">
        <v>44553</v>
      </c>
      <c r="B788" s="7">
        <v>30325.42</v>
      </c>
      <c r="C788" s="9">
        <f t="shared" si="108"/>
        <v>8.1324326920934383E-3</v>
      </c>
      <c r="D788" s="6">
        <v>44566</v>
      </c>
      <c r="E788" s="7">
        <v>2224.08</v>
      </c>
      <c r="F788" s="9">
        <f t="shared" si="109"/>
        <v>-3.6978021026378274E-2</v>
      </c>
      <c r="G788" s="6">
        <v>44582</v>
      </c>
      <c r="H788" s="7">
        <v>3.1029</v>
      </c>
      <c r="I788" s="9">
        <f t="shared" si="110"/>
        <v>-9.3860741308303391E-3</v>
      </c>
      <c r="J788" s="6">
        <v>44550</v>
      </c>
      <c r="K788" s="7">
        <v>1.1624000000000001</v>
      </c>
      <c r="L788" s="9">
        <f t="shared" si="111"/>
        <v>0</v>
      </c>
      <c r="M788" s="6">
        <v>44582</v>
      </c>
      <c r="N788" s="7">
        <v>2.2323</v>
      </c>
      <c r="O788" s="9">
        <f t="shared" si="112"/>
        <v>4.4798853149254965E-5</v>
      </c>
      <c r="P788" s="6">
        <v>44582</v>
      </c>
      <c r="Q788" s="7">
        <v>1.4904999999999999</v>
      </c>
      <c r="R788" s="9">
        <f t="shared" si="113"/>
        <v>1.8147600483935506E-3</v>
      </c>
      <c r="S788" s="6">
        <v>44551</v>
      </c>
      <c r="T788" s="7">
        <v>1.5057</v>
      </c>
      <c r="U788" s="9">
        <f t="shared" si="114"/>
        <v>1.0333489901362196E-2</v>
      </c>
      <c r="V788" s="6">
        <v>44551</v>
      </c>
      <c r="W788" s="7">
        <v>1.3130999999999999</v>
      </c>
      <c r="X788" s="9">
        <f t="shared" si="115"/>
        <v>3.8990825688072495E-3</v>
      </c>
      <c r="Y788" s="6">
        <v>44551</v>
      </c>
      <c r="Z788" s="7">
        <v>1.1324000000000001</v>
      </c>
      <c r="AA788" s="9">
        <f t="shared" si="116"/>
        <v>0</v>
      </c>
    </row>
    <row r="789" spans="1:27" x14ac:dyDescent="0.25">
      <c r="A789" s="6">
        <v>44557</v>
      </c>
      <c r="B789" s="7">
        <v>30647.38</v>
      </c>
      <c r="C789" s="9">
        <f t="shared" si="108"/>
        <v>1.0616835644815564E-2</v>
      </c>
      <c r="D789" s="6">
        <v>44567</v>
      </c>
      <c r="E789" s="7">
        <v>2228.31</v>
      </c>
      <c r="F789" s="9">
        <f t="shared" si="109"/>
        <v>1.9019100032373018E-3</v>
      </c>
      <c r="G789" s="6">
        <v>44585</v>
      </c>
      <c r="H789" s="7">
        <v>3.0245000000000002</v>
      </c>
      <c r="I789" s="9">
        <f t="shared" si="110"/>
        <v>-2.5266686003416097E-2</v>
      </c>
      <c r="J789" s="6">
        <v>44551</v>
      </c>
      <c r="K789" s="7">
        <v>1.1625000000000001</v>
      </c>
      <c r="L789" s="9">
        <f t="shared" si="111"/>
        <v>8.6028905712309863E-5</v>
      </c>
      <c r="M789" s="6">
        <v>44585</v>
      </c>
      <c r="N789" s="7">
        <v>2.2324999999999999</v>
      </c>
      <c r="O789" s="9">
        <f t="shared" si="112"/>
        <v>8.9593692604030817E-5</v>
      </c>
      <c r="P789" s="6">
        <v>44585</v>
      </c>
      <c r="Q789" s="7">
        <v>1.4863</v>
      </c>
      <c r="R789" s="9">
        <f t="shared" si="113"/>
        <v>-2.8178463602817725E-3</v>
      </c>
      <c r="S789" s="6">
        <v>44552</v>
      </c>
      <c r="T789" s="7">
        <v>1.5116000000000001</v>
      </c>
      <c r="U789" s="9">
        <f t="shared" si="114"/>
        <v>3.9184432489871926E-3</v>
      </c>
      <c r="V789" s="6">
        <v>44552</v>
      </c>
      <c r="W789" s="7">
        <v>1.3149999999999999</v>
      </c>
      <c r="X789" s="9">
        <f t="shared" si="115"/>
        <v>1.4469575812961792E-3</v>
      </c>
      <c r="Y789" s="6">
        <v>44552</v>
      </c>
      <c r="Z789" s="7">
        <v>1.1319999999999999</v>
      </c>
      <c r="AA789" s="9">
        <f t="shared" si="116"/>
        <v>-3.5323207347242843E-4</v>
      </c>
    </row>
    <row r="790" spans="1:27" x14ac:dyDescent="0.25">
      <c r="A790" s="6">
        <v>44558</v>
      </c>
      <c r="B790" s="7">
        <v>30658.75</v>
      </c>
      <c r="C790" s="9">
        <f t="shared" si="108"/>
        <v>3.7099419265199769E-4</v>
      </c>
      <c r="D790" s="6">
        <v>44568</v>
      </c>
      <c r="E790" s="7">
        <v>2188.9899999999998</v>
      </c>
      <c r="F790" s="9">
        <f t="shared" si="109"/>
        <v>-1.7645659715210257E-2</v>
      </c>
      <c r="G790" s="6">
        <v>44586</v>
      </c>
      <c r="H790" s="7">
        <v>3.0314999999999999</v>
      </c>
      <c r="I790" s="9">
        <f t="shared" si="110"/>
        <v>2.3144321375432875E-3</v>
      </c>
      <c r="J790" s="6">
        <v>44552</v>
      </c>
      <c r="K790" s="7">
        <v>1.163</v>
      </c>
      <c r="L790" s="9">
        <f t="shared" si="111"/>
        <v>4.3010752688167305E-4</v>
      </c>
      <c r="M790" s="6">
        <v>44586</v>
      </c>
      <c r="N790" s="7">
        <v>2.2324000000000002</v>
      </c>
      <c r="O790" s="9">
        <f t="shared" si="112"/>
        <v>-4.4792833146592136E-5</v>
      </c>
      <c r="P790" s="6">
        <v>44586</v>
      </c>
      <c r="Q790" s="7">
        <v>1.4602999999999999</v>
      </c>
      <c r="R790" s="9">
        <f t="shared" si="113"/>
        <v>-1.7493103680279905E-2</v>
      </c>
      <c r="S790" s="6">
        <v>44553</v>
      </c>
      <c r="T790" s="7">
        <v>1.5168999999999999</v>
      </c>
      <c r="U790" s="9">
        <f t="shared" si="114"/>
        <v>3.5062185763428556E-3</v>
      </c>
      <c r="V790" s="6">
        <v>44553</v>
      </c>
      <c r="W790" s="7">
        <v>1.3158000000000001</v>
      </c>
      <c r="X790" s="9">
        <f t="shared" si="115"/>
        <v>6.0836501901150876E-4</v>
      </c>
      <c r="Y790" s="6">
        <v>44553</v>
      </c>
      <c r="Z790" s="7">
        <v>1.1314</v>
      </c>
      <c r="AA790" s="9">
        <f t="shared" si="116"/>
        <v>-5.3003533568898766E-4</v>
      </c>
    </row>
    <row r="791" spans="1:27" x14ac:dyDescent="0.25">
      <c r="A791" s="6">
        <v>44559</v>
      </c>
      <c r="B791" s="7">
        <v>30558.53</v>
      </c>
      <c r="C791" s="9">
        <f t="shared" si="108"/>
        <v>-3.2688873486362347E-3</v>
      </c>
      <c r="D791" s="6">
        <v>44571</v>
      </c>
      <c r="E791" s="7">
        <v>2184.16</v>
      </c>
      <c r="F791" s="9">
        <f t="shared" si="109"/>
        <v>-2.2064970602880449E-3</v>
      </c>
      <c r="G791" s="6">
        <v>44588</v>
      </c>
      <c r="H791" s="7">
        <v>3.0886</v>
      </c>
      <c r="I791" s="9">
        <f t="shared" si="110"/>
        <v>1.8835559953818293E-2</v>
      </c>
      <c r="J791" s="6">
        <v>44553</v>
      </c>
      <c r="K791" s="7">
        <v>1.1623000000000001</v>
      </c>
      <c r="L791" s="9">
        <f t="shared" si="111"/>
        <v>-6.018916595012235E-4</v>
      </c>
      <c r="M791" s="6">
        <v>44587</v>
      </c>
      <c r="N791" s="7">
        <v>2.2349000000000001</v>
      </c>
      <c r="O791" s="9">
        <f t="shared" si="112"/>
        <v>1.1198709908618288E-3</v>
      </c>
      <c r="P791" s="6">
        <v>44587</v>
      </c>
      <c r="Q791" s="7">
        <v>1.4599</v>
      </c>
      <c r="R791" s="9">
        <f t="shared" si="113"/>
        <v>-2.7391631856464832E-4</v>
      </c>
      <c r="S791" s="6">
        <v>44557</v>
      </c>
      <c r="T791" s="7">
        <v>1.5229999999999999</v>
      </c>
      <c r="U791" s="9">
        <f t="shared" si="114"/>
        <v>4.0213593513085868E-3</v>
      </c>
      <c r="V791" s="6">
        <v>44557</v>
      </c>
      <c r="W791" s="7">
        <v>1.3186</v>
      </c>
      <c r="X791" s="9">
        <f t="shared" si="115"/>
        <v>2.1279829761361251E-3</v>
      </c>
      <c r="Y791" s="6">
        <v>44557</v>
      </c>
      <c r="Z791" s="7">
        <v>1.1318999999999999</v>
      </c>
      <c r="AA791" s="9">
        <f t="shared" si="116"/>
        <v>4.4193035177651134E-4</v>
      </c>
    </row>
    <row r="792" spans="1:27" x14ac:dyDescent="0.25">
      <c r="A792" s="6">
        <v>44560</v>
      </c>
      <c r="B792" s="7">
        <v>30534.57</v>
      </c>
      <c r="C792" s="9">
        <f t="shared" si="108"/>
        <v>-7.8406912897967045E-4</v>
      </c>
      <c r="D792" s="6">
        <v>44572</v>
      </c>
      <c r="E792" s="7">
        <v>2212.37</v>
      </c>
      <c r="F792" s="9">
        <f t="shared" si="109"/>
        <v>1.2915720460039574E-2</v>
      </c>
      <c r="G792" s="6">
        <v>44589</v>
      </c>
      <c r="H792" s="7">
        <v>3.0573999999999999</v>
      </c>
      <c r="I792" s="9">
        <f t="shared" si="110"/>
        <v>-1.0101664184420163E-2</v>
      </c>
      <c r="J792" s="6">
        <v>44557</v>
      </c>
      <c r="K792" s="7">
        <v>1.163</v>
      </c>
      <c r="L792" s="9">
        <f t="shared" si="111"/>
        <v>6.0225415125176186E-4</v>
      </c>
      <c r="M792" s="6">
        <v>44588</v>
      </c>
      <c r="N792" s="7">
        <v>2.2309000000000001</v>
      </c>
      <c r="O792" s="9">
        <f t="shared" si="112"/>
        <v>-1.7897892523155413E-3</v>
      </c>
      <c r="P792" s="6">
        <v>44588</v>
      </c>
      <c r="Q792" s="7">
        <v>1.4581</v>
      </c>
      <c r="R792" s="9">
        <f t="shared" si="113"/>
        <v>-1.2329611617234221E-3</v>
      </c>
      <c r="S792" s="6">
        <v>44558</v>
      </c>
      <c r="T792" s="7">
        <v>1.5226999999999999</v>
      </c>
      <c r="U792" s="9">
        <f t="shared" si="114"/>
        <v>-1.9697964543661652E-4</v>
      </c>
      <c r="V792" s="6">
        <v>44558</v>
      </c>
      <c r="W792" s="7">
        <v>1.3178000000000001</v>
      </c>
      <c r="X792" s="9">
        <f t="shared" si="115"/>
        <v>-6.067040800848718E-4</v>
      </c>
      <c r="Y792" s="6">
        <v>44558</v>
      </c>
      <c r="Z792" s="7">
        <v>1.1316999999999999</v>
      </c>
      <c r="AA792" s="9">
        <f t="shared" si="116"/>
        <v>-1.766940542450552E-4</v>
      </c>
    </row>
    <row r="793" spans="1:27" x14ac:dyDescent="0.25">
      <c r="A793" s="6">
        <v>44561</v>
      </c>
      <c r="B793" s="7">
        <v>30382</v>
      </c>
      <c r="C793" s="9">
        <f t="shared" si="108"/>
        <v>-4.9966316866423763E-3</v>
      </c>
      <c r="D793" s="6">
        <v>44573</v>
      </c>
      <c r="E793" s="7">
        <v>2200.6999999999998</v>
      </c>
      <c r="F793" s="9">
        <f t="shared" si="109"/>
        <v>-5.2748862080032157E-3</v>
      </c>
      <c r="G793" s="6">
        <v>44592</v>
      </c>
      <c r="H793" s="7">
        <v>3.0678999999999998</v>
      </c>
      <c r="I793" s="9">
        <f t="shared" si="110"/>
        <v>3.4342905736900486E-3</v>
      </c>
      <c r="J793" s="6">
        <v>44558</v>
      </c>
      <c r="K793" s="7">
        <v>1.1627000000000001</v>
      </c>
      <c r="L793" s="9">
        <f t="shared" si="111"/>
        <v>-2.5795356835766719E-4</v>
      </c>
      <c r="M793" s="6">
        <v>44589</v>
      </c>
      <c r="N793" s="7">
        <v>2.2294999999999998</v>
      </c>
      <c r="O793" s="9">
        <f t="shared" si="112"/>
        <v>-6.275494195169169E-4</v>
      </c>
      <c r="P793" s="6">
        <v>44589</v>
      </c>
      <c r="Q793" s="7">
        <v>1.4601</v>
      </c>
      <c r="R793" s="9">
        <f t="shared" si="113"/>
        <v>1.3716480351141909E-3</v>
      </c>
      <c r="S793" s="6">
        <v>44559</v>
      </c>
      <c r="T793" s="7">
        <v>1.5219</v>
      </c>
      <c r="U793" s="9">
        <f t="shared" si="114"/>
        <v>-5.2538254416491226E-4</v>
      </c>
      <c r="V793" s="6">
        <v>44559</v>
      </c>
      <c r="W793" s="7">
        <v>1.3174999999999999</v>
      </c>
      <c r="X793" s="9">
        <f t="shared" si="115"/>
        <v>-2.27652147518735E-4</v>
      </c>
      <c r="Y793" s="6">
        <v>44559</v>
      </c>
      <c r="Z793" s="7">
        <v>1.1315</v>
      </c>
      <c r="AA793" s="9">
        <f t="shared" si="116"/>
        <v>-1.7672528055136342E-4</v>
      </c>
    </row>
    <row r="794" spans="1:27" x14ac:dyDescent="0.25">
      <c r="A794" s="6">
        <v>44564</v>
      </c>
      <c r="B794" s="7">
        <v>30416.92</v>
      </c>
      <c r="C794" s="9">
        <f t="shared" si="108"/>
        <v>1.1493647554472468E-3</v>
      </c>
      <c r="D794" s="6">
        <v>44574</v>
      </c>
      <c r="E794" s="7">
        <v>2157.63</v>
      </c>
      <c r="F794" s="9">
        <f t="shared" si="109"/>
        <v>-1.9571045576407375E-2</v>
      </c>
      <c r="G794" s="6">
        <v>44594</v>
      </c>
      <c r="H794" s="7">
        <v>3.1028000000000002</v>
      </c>
      <c r="I794" s="9">
        <f t="shared" si="110"/>
        <v>1.1375859708595578E-2</v>
      </c>
      <c r="J794" s="6">
        <v>44559</v>
      </c>
      <c r="K794" s="7">
        <v>1.1617999999999999</v>
      </c>
      <c r="L794" s="9">
        <f t="shared" si="111"/>
        <v>-7.7406037670948904E-4</v>
      </c>
      <c r="M794" s="6">
        <v>44592</v>
      </c>
      <c r="N794" s="7">
        <v>2.2282999999999999</v>
      </c>
      <c r="O794" s="9">
        <f t="shared" si="112"/>
        <v>-5.3823727293109125E-4</v>
      </c>
      <c r="P794" s="6">
        <v>44592</v>
      </c>
      <c r="Q794" s="7">
        <v>1.4626999999999999</v>
      </c>
      <c r="R794" s="9">
        <f t="shared" si="113"/>
        <v>1.7806999520580341E-3</v>
      </c>
      <c r="S794" s="6">
        <v>44560</v>
      </c>
      <c r="T794" s="7">
        <v>1.5241</v>
      </c>
      <c r="U794" s="9">
        <f t="shared" si="114"/>
        <v>1.4455614692160982E-3</v>
      </c>
      <c r="V794" s="6">
        <v>44560</v>
      </c>
      <c r="W794" s="7">
        <v>1.3177000000000001</v>
      </c>
      <c r="X794" s="9">
        <f t="shared" si="115"/>
        <v>1.5180265654664139E-4</v>
      </c>
      <c r="Y794" s="6">
        <v>44560</v>
      </c>
      <c r="Z794" s="7">
        <v>1.1311</v>
      </c>
      <c r="AA794" s="9">
        <f t="shared" si="116"/>
        <v>-3.5351303579315594E-4</v>
      </c>
    </row>
    <row r="795" spans="1:27" x14ac:dyDescent="0.25">
      <c r="A795" s="6">
        <v>44565</v>
      </c>
      <c r="B795" s="7">
        <v>30175.41</v>
      </c>
      <c r="C795" s="9">
        <f t="shared" si="108"/>
        <v>-7.9399886642039508E-3</v>
      </c>
      <c r="D795" s="6">
        <v>44575</v>
      </c>
      <c r="E795" s="7">
        <v>2159.31</v>
      </c>
      <c r="F795" s="9">
        <f t="shared" si="109"/>
        <v>7.7863211023198426E-4</v>
      </c>
      <c r="G795" s="6">
        <v>44595</v>
      </c>
      <c r="H795" s="7">
        <v>3.1040999999999999</v>
      </c>
      <c r="I795" s="9">
        <f t="shared" si="110"/>
        <v>4.1897640840519361E-4</v>
      </c>
      <c r="J795" s="6">
        <v>44560</v>
      </c>
      <c r="K795" s="7">
        <v>1.1613</v>
      </c>
      <c r="L795" s="9">
        <f t="shared" si="111"/>
        <v>-4.3036667240484161E-4</v>
      </c>
      <c r="M795" s="6">
        <v>44593</v>
      </c>
      <c r="N795" s="7">
        <v>2.2290000000000001</v>
      </c>
      <c r="O795" s="9">
        <f t="shared" si="112"/>
        <v>3.1414082484411659E-4</v>
      </c>
      <c r="P795" s="6">
        <v>44593</v>
      </c>
      <c r="Q795" s="7">
        <v>1.4633</v>
      </c>
      <c r="R795" s="9">
        <f t="shared" si="113"/>
        <v>4.1020031448701444E-4</v>
      </c>
      <c r="S795" s="6">
        <v>44561</v>
      </c>
      <c r="T795" s="7">
        <v>1.5229999999999999</v>
      </c>
      <c r="U795" s="9">
        <f t="shared" si="114"/>
        <v>-7.2173741880460663E-4</v>
      </c>
      <c r="V795" s="6">
        <v>44561</v>
      </c>
      <c r="W795" s="7">
        <v>1.3171999999999999</v>
      </c>
      <c r="X795" s="9">
        <f t="shared" si="115"/>
        <v>-3.794490399940555E-4</v>
      </c>
      <c r="Y795" s="6">
        <v>44561</v>
      </c>
      <c r="Z795" s="7">
        <v>1.1309</v>
      </c>
      <c r="AA795" s="9">
        <f t="shared" si="116"/>
        <v>-1.7681902572714878E-4</v>
      </c>
    </row>
    <row r="796" spans="1:27" x14ac:dyDescent="0.25">
      <c r="A796" s="6">
        <v>44566</v>
      </c>
      <c r="B796" s="7">
        <v>29470.5</v>
      </c>
      <c r="C796" s="9">
        <f t="shared" si="108"/>
        <v>-2.3360411672948268E-2</v>
      </c>
      <c r="D796" s="6">
        <v>44578</v>
      </c>
      <c r="E796" s="7">
        <v>2158.83</v>
      </c>
      <c r="F796" s="9">
        <f t="shared" si="109"/>
        <v>-2.2229323256040966E-4</v>
      </c>
      <c r="G796" s="6">
        <v>44596</v>
      </c>
      <c r="H796" s="7">
        <v>3.0752999999999999</v>
      </c>
      <c r="I796" s="9">
        <f t="shared" si="110"/>
        <v>-9.2780516091620566E-3</v>
      </c>
      <c r="J796" s="6">
        <v>44561</v>
      </c>
      <c r="K796" s="7">
        <v>1.1608000000000001</v>
      </c>
      <c r="L796" s="9">
        <f t="shared" si="111"/>
        <v>-4.3055196762244462E-4</v>
      </c>
      <c r="M796" s="6">
        <v>44594</v>
      </c>
      <c r="N796" s="7">
        <v>2.2294999999999998</v>
      </c>
      <c r="O796" s="9">
        <f t="shared" si="112"/>
        <v>2.2431583669794655E-4</v>
      </c>
      <c r="P796" s="6">
        <v>44594</v>
      </c>
      <c r="Q796" s="7">
        <v>1.4676</v>
      </c>
      <c r="R796" s="9">
        <f t="shared" si="113"/>
        <v>2.9385635208091098E-3</v>
      </c>
      <c r="S796" s="6">
        <v>44564</v>
      </c>
      <c r="T796" s="7">
        <v>1.5241</v>
      </c>
      <c r="U796" s="9">
        <f t="shared" si="114"/>
        <v>7.2225869993440637E-4</v>
      </c>
      <c r="V796" s="6">
        <v>44564</v>
      </c>
      <c r="W796" s="7">
        <v>1.3174999999999999</v>
      </c>
      <c r="X796" s="9">
        <f t="shared" si="115"/>
        <v>2.2775584573334875E-4</v>
      </c>
      <c r="Y796" s="6">
        <v>44564</v>
      </c>
      <c r="Z796" s="7">
        <v>1.1304000000000001</v>
      </c>
      <c r="AA796" s="9">
        <f t="shared" si="116"/>
        <v>-4.4212574056056673E-4</v>
      </c>
    </row>
    <row r="797" spans="1:27" x14ac:dyDescent="0.25">
      <c r="A797" s="6">
        <v>44567</v>
      </c>
      <c r="B797" s="7">
        <v>29251.02</v>
      </c>
      <c r="C797" s="9">
        <f t="shared" si="108"/>
        <v>-7.4474474474474327E-3</v>
      </c>
      <c r="D797" s="6">
        <v>44579</v>
      </c>
      <c r="E797" s="7">
        <v>2122.27</v>
      </c>
      <c r="F797" s="9">
        <f t="shared" si="109"/>
        <v>-1.6935099104607564E-2</v>
      </c>
      <c r="G797" s="6">
        <v>44599</v>
      </c>
      <c r="H797" s="7">
        <v>3.0747</v>
      </c>
      <c r="I797" s="9">
        <f t="shared" si="110"/>
        <v>-1.951029167885845E-4</v>
      </c>
      <c r="J797" s="6">
        <v>44564</v>
      </c>
      <c r="K797" s="7">
        <v>1.1613</v>
      </c>
      <c r="L797" s="9">
        <f t="shared" si="111"/>
        <v>4.3073742246721648E-4</v>
      </c>
      <c r="M797" s="6">
        <v>44595</v>
      </c>
      <c r="N797" s="7">
        <v>2.2323</v>
      </c>
      <c r="O797" s="9">
        <f t="shared" si="112"/>
        <v>1.2558869701727454E-3</v>
      </c>
      <c r="P797" s="6">
        <v>44595</v>
      </c>
      <c r="Q797" s="7">
        <v>1.4764999999999999</v>
      </c>
      <c r="R797" s="9">
        <f t="shared" si="113"/>
        <v>6.0643227037339249E-3</v>
      </c>
      <c r="S797" s="6">
        <v>44565</v>
      </c>
      <c r="T797" s="7">
        <v>1.5308999999999999</v>
      </c>
      <c r="U797" s="9">
        <f t="shared" si="114"/>
        <v>4.4616494980643769E-3</v>
      </c>
      <c r="V797" s="6">
        <v>44565</v>
      </c>
      <c r="W797" s="7">
        <v>1.3194999999999999</v>
      </c>
      <c r="X797" s="9">
        <f t="shared" si="115"/>
        <v>1.5180265654648971E-3</v>
      </c>
      <c r="Y797" s="6">
        <v>44565</v>
      </c>
      <c r="Z797" s="7">
        <v>1.1303000000000001</v>
      </c>
      <c r="AA797" s="9">
        <f t="shared" si="116"/>
        <v>-8.8464260438772977E-5</v>
      </c>
    </row>
    <row r="798" spans="1:27" x14ac:dyDescent="0.25">
      <c r="A798" s="6">
        <v>44568</v>
      </c>
      <c r="B798" s="7">
        <v>28873.279999999999</v>
      </c>
      <c r="C798" s="9">
        <f t="shared" si="108"/>
        <v>-1.2913737708975673E-2</v>
      </c>
      <c r="D798" s="6">
        <v>44580</v>
      </c>
      <c r="E798" s="7">
        <v>2089.08</v>
      </c>
      <c r="F798" s="9">
        <f t="shared" si="109"/>
        <v>-1.5638914935422944E-2</v>
      </c>
      <c r="G798" s="6">
        <v>44600</v>
      </c>
      <c r="H798" s="7">
        <v>3.11</v>
      </c>
      <c r="I798" s="9">
        <f t="shared" si="110"/>
        <v>1.1480794874296643E-2</v>
      </c>
      <c r="J798" s="6">
        <v>44565</v>
      </c>
      <c r="K798" s="7">
        <v>1.1611</v>
      </c>
      <c r="L798" s="9">
        <f t="shared" si="111"/>
        <v>-1.7222078704897786E-4</v>
      </c>
      <c r="M798" s="6">
        <v>44596</v>
      </c>
      <c r="N798" s="7">
        <v>2.2345999999999999</v>
      </c>
      <c r="O798" s="9">
        <f t="shared" si="112"/>
        <v>1.0303274649464539E-3</v>
      </c>
      <c r="P798" s="6">
        <v>44596</v>
      </c>
      <c r="Q798" s="7">
        <v>1.4792000000000001</v>
      </c>
      <c r="R798" s="9">
        <f t="shared" si="113"/>
        <v>1.8286488316966792E-3</v>
      </c>
      <c r="S798" s="6">
        <v>44566</v>
      </c>
      <c r="T798" s="7">
        <v>1.5181</v>
      </c>
      <c r="U798" s="9">
        <f t="shared" si="114"/>
        <v>-8.3610947808478164E-3</v>
      </c>
      <c r="V798" s="6">
        <v>44566</v>
      </c>
      <c r="W798" s="7">
        <v>1.3150999999999999</v>
      </c>
      <c r="X798" s="9">
        <f t="shared" si="115"/>
        <v>-3.3345964380446834E-3</v>
      </c>
      <c r="Y798" s="6">
        <v>44566</v>
      </c>
      <c r="Z798" s="7">
        <v>1.1295999999999999</v>
      </c>
      <c r="AA798" s="9">
        <f t="shared" si="116"/>
        <v>-6.1930460939586384E-4</v>
      </c>
    </row>
    <row r="799" spans="1:27" x14ac:dyDescent="0.25">
      <c r="A799" s="6">
        <v>44571</v>
      </c>
      <c r="B799" s="7">
        <v>28587.77</v>
      </c>
      <c r="C799" s="9">
        <f t="shared" si="108"/>
        <v>-9.8883812299814366E-3</v>
      </c>
      <c r="D799" s="6">
        <v>44581</v>
      </c>
      <c r="E799" s="7">
        <v>2061.5700000000002</v>
      </c>
      <c r="F799" s="9">
        <f t="shared" si="109"/>
        <v>-1.3168476075592971E-2</v>
      </c>
      <c r="G799" s="6">
        <v>44601</v>
      </c>
      <c r="H799" s="7">
        <v>3.1425000000000001</v>
      </c>
      <c r="I799" s="9">
        <f t="shared" si="110"/>
        <v>1.0450160771704244E-2</v>
      </c>
      <c r="J799" s="6">
        <v>44566</v>
      </c>
      <c r="K799" s="7">
        <v>1.1605000000000001</v>
      </c>
      <c r="L799" s="9">
        <f t="shared" si="111"/>
        <v>-5.1675135647225381E-4</v>
      </c>
      <c r="M799" s="6">
        <v>44599</v>
      </c>
      <c r="N799" s="7">
        <v>2.2349000000000001</v>
      </c>
      <c r="O799" s="9">
        <f t="shared" si="112"/>
        <v>1.3425221516163475E-4</v>
      </c>
      <c r="P799" s="6">
        <v>44599</v>
      </c>
      <c r="Q799" s="7">
        <v>1.4813000000000001</v>
      </c>
      <c r="R799" s="9">
        <f t="shared" si="113"/>
        <v>1.4196863169280629E-3</v>
      </c>
      <c r="S799" s="6">
        <v>44567</v>
      </c>
      <c r="T799" s="7">
        <v>1.5061</v>
      </c>
      <c r="U799" s="9">
        <f t="shared" si="114"/>
        <v>-7.9046176141229236E-3</v>
      </c>
      <c r="V799" s="6">
        <v>44567</v>
      </c>
      <c r="W799" s="7">
        <v>1.3104</v>
      </c>
      <c r="X799" s="9">
        <f t="shared" si="115"/>
        <v>-3.5738727092996174E-3</v>
      </c>
      <c r="Y799" s="6">
        <v>44567</v>
      </c>
      <c r="Z799" s="7">
        <v>1.1282000000000001</v>
      </c>
      <c r="AA799" s="9">
        <f t="shared" si="116"/>
        <v>-1.2393767705381072E-3</v>
      </c>
    </row>
    <row r="800" spans="1:27" x14ac:dyDescent="0.25">
      <c r="A800" s="6">
        <v>44572</v>
      </c>
      <c r="B800" s="7">
        <v>28818.85</v>
      </c>
      <c r="C800" s="9">
        <f t="shared" si="108"/>
        <v>8.0831768270137223E-3</v>
      </c>
      <c r="D800" s="6">
        <v>44582</v>
      </c>
      <c r="E800" s="7">
        <v>2020.24</v>
      </c>
      <c r="F800" s="9">
        <f t="shared" si="109"/>
        <v>-2.0047827626517727E-2</v>
      </c>
      <c r="G800" s="6">
        <v>44602</v>
      </c>
      <c r="H800" s="7">
        <v>3.1339000000000001</v>
      </c>
      <c r="I800" s="9">
        <f t="shared" si="110"/>
        <v>-2.7366746221161309E-3</v>
      </c>
      <c r="J800" s="6">
        <v>44567</v>
      </c>
      <c r="K800" s="7">
        <v>1.1597999999999999</v>
      </c>
      <c r="L800" s="9">
        <f t="shared" si="111"/>
        <v>-6.0318828091352427E-4</v>
      </c>
      <c r="M800" s="6">
        <v>44600</v>
      </c>
      <c r="N800" s="7">
        <v>2.2364999999999999</v>
      </c>
      <c r="O800" s="9">
        <f t="shared" si="112"/>
        <v>7.1591570092613703E-4</v>
      </c>
      <c r="P800" s="6">
        <v>44600</v>
      </c>
      <c r="Q800" s="7">
        <v>1.4821</v>
      </c>
      <c r="R800" s="9">
        <f t="shared" si="113"/>
        <v>5.4006615810430825E-4</v>
      </c>
      <c r="S800" s="6">
        <v>44568</v>
      </c>
      <c r="T800" s="7">
        <v>1.5074000000000001</v>
      </c>
      <c r="U800" s="9">
        <f t="shared" si="114"/>
        <v>8.6315649691260797E-4</v>
      </c>
      <c r="V800" s="6">
        <v>44568</v>
      </c>
      <c r="W800" s="7">
        <v>1.3111999999999999</v>
      </c>
      <c r="X800" s="9">
        <f t="shared" si="115"/>
        <v>6.1050061050054328E-4</v>
      </c>
      <c r="Y800" s="6">
        <v>44568</v>
      </c>
      <c r="Z800" s="7">
        <v>1.1286</v>
      </c>
      <c r="AA800" s="9">
        <f t="shared" si="116"/>
        <v>3.5454706612298874E-4</v>
      </c>
    </row>
    <row r="801" spans="1:27" x14ac:dyDescent="0.25">
      <c r="A801" s="6">
        <v>44573</v>
      </c>
      <c r="B801" s="7">
        <v>28932.080000000002</v>
      </c>
      <c r="C801" s="9">
        <f t="shared" si="108"/>
        <v>3.9290256203839916E-3</v>
      </c>
      <c r="D801" s="6">
        <v>44585</v>
      </c>
      <c r="E801" s="7">
        <v>2050.0300000000002</v>
      </c>
      <c r="F801" s="9">
        <f t="shared" si="109"/>
        <v>1.474577277947184E-2</v>
      </c>
      <c r="G801" s="6">
        <v>44603</v>
      </c>
      <c r="H801" s="7">
        <v>3.1185</v>
      </c>
      <c r="I801" s="9">
        <f t="shared" si="110"/>
        <v>-4.914004914004939E-3</v>
      </c>
      <c r="J801" s="6">
        <v>44568</v>
      </c>
      <c r="K801" s="7">
        <v>1.1595</v>
      </c>
      <c r="L801" s="9">
        <f t="shared" si="111"/>
        <v>-2.5866528711844023E-4</v>
      </c>
      <c r="M801" s="6">
        <v>44601</v>
      </c>
      <c r="N801" s="7">
        <v>2.2370999999999999</v>
      </c>
      <c r="O801" s="9">
        <f t="shared" si="112"/>
        <v>2.6827632461432323E-4</v>
      </c>
      <c r="P801" s="6">
        <v>44601</v>
      </c>
      <c r="Q801" s="7">
        <v>1.4887000000000001</v>
      </c>
      <c r="R801" s="9">
        <f t="shared" si="113"/>
        <v>4.4531408137103851E-3</v>
      </c>
      <c r="S801" s="6">
        <v>44571</v>
      </c>
      <c r="T801" s="7">
        <v>1.5012000000000001</v>
      </c>
      <c r="U801" s="9">
        <f t="shared" si="114"/>
        <v>-4.1130423245322959E-3</v>
      </c>
      <c r="V801" s="6">
        <v>44571</v>
      </c>
      <c r="W801" s="7">
        <v>1.3086</v>
      </c>
      <c r="X801" s="9">
        <f t="shared" si="115"/>
        <v>-1.9829164124465647E-3</v>
      </c>
      <c r="Y801" s="6">
        <v>44571</v>
      </c>
      <c r="Z801" s="7">
        <v>1.1277999999999999</v>
      </c>
      <c r="AA801" s="9">
        <f t="shared" si="116"/>
        <v>-7.0884281410609059E-4</v>
      </c>
    </row>
    <row r="802" spans="1:27" x14ac:dyDescent="0.25">
      <c r="A802" s="6">
        <v>44574</v>
      </c>
      <c r="B802" s="7">
        <v>28352.18</v>
      </c>
      <c r="C802" s="9">
        <f t="shared" si="108"/>
        <v>-2.0043494971671634E-2</v>
      </c>
      <c r="D802" s="6">
        <v>44586</v>
      </c>
      <c r="E802" s="7">
        <v>2000.38</v>
      </c>
      <c r="F802" s="9">
        <f t="shared" si="109"/>
        <v>-2.4219157768422941E-2</v>
      </c>
      <c r="G802" s="6">
        <v>44606</v>
      </c>
      <c r="H802" s="7">
        <v>3.0611000000000002</v>
      </c>
      <c r="I802" s="9">
        <f t="shared" si="110"/>
        <v>-1.8406285072951705E-2</v>
      </c>
      <c r="J802" s="6">
        <v>44571</v>
      </c>
      <c r="K802" s="7">
        <v>1.1595</v>
      </c>
      <c r="L802" s="9">
        <f t="shared" si="111"/>
        <v>0</v>
      </c>
      <c r="M802" s="6">
        <v>44602</v>
      </c>
      <c r="N802" s="7">
        <v>2.2376</v>
      </c>
      <c r="O802" s="9">
        <f t="shared" si="112"/>
        <v>2.2350364310945735E-4</v>
      </c>
      <c r="P802" s="6">
        <v>44602</v>
      </c>
      <c r="Q802" s="7">
        <v>1.4922</v>
      </c>
      <c r="R802" s="9">
        <f t="shared" si="113"/>
        <v>2.3510445355006625E-3</v>
      </c>
      <c r="S802" s="6">
        <v>44572</v>
      </c>
      <c r="T802" s="7">
        <v>1.5141</v>
      </c>
      <c r="U802" s="9">
        <f t="shared" si="114"/>
        <v>8.5931254996002605E-3</v>
      </c>
      <c r="V802" s="6">
        <v>44572</v>
      </c>
      <c r="W802" s="7">
        <v>1.3131999999999999</v>
      </c>
      <c r="X802" s="9">
        <f t="shared" si="115"/>
        <v>3.5152070915481716E-3</v>
      </c>
      <c r="Y802" s="6">
        <v>44572</v>
      </c>
      <c r="Z802" s="7">
        <v>1.1287</v>
      </c>
      <c r="AA802" s="9">
        <f t="shared" si="116"/>
        <v>7.9801383223986793E-4</v>
      </c>
    </row>
    <row r="803" spans="1:27" x14ac:dyDescent="0.25">
      <c r="A803" s="6">
        <v>44575</v>
      </c>
      <c r="B803" s="7">
        <v>28113.919999999998</v>
      </c>
      <c r="C803" s="9">
        <f t="shared" si="108"/>
        <v>-8.4035866025117655E-3</v>
      </c>
      <c r="D803" s="6">
        <v>44587</v>
      </c>
      <c r="E803" s="7">
        <v>1995.87</v>
      </c>
      <c r="F803" s="9">
        <f t="shared" si="109"/>
        <v>-2.2545716313901449E-3</v>
      </c>
      <c r="G803" s="6">
        <v>44607</v>
      </c>
      <c r="H803" s="7">
        <v>3.1067999999999998</v>
      </c>
      <c r="I803" s="9">
        <f t="shared" si="110"/>
        <v>1.4929273790467358E-2</v>
      </c>
      <c r="J803" s="6">
        <v>44572</v>
      </c>
      <c r="K803" s="7">
        <v>1.1603000000000001</v>
      </c>
      <c r="L803" s="9">
        <f t="shared" si="111"/>
        <v>6.8995256576121942E-4</v>
      </c>
      <c r="M803" s="6">
        <v>44603</v>
      </c>
      <c r="N803" s="7">
        <v>2.2347999999999999</v>
      </c>
      <c r="O803" s="9">
        <f t="shared" si="112"/>
        <v>-1.2513407222024204E-3</v>
      </c>
      <c r="P803" s="6">
        <v>44603</v>
      </c>
      <c r="Q803" s="7">
        <v>1.4868999999999999</v>
      </c>
      <c r="R803" s="9">
        <f t="shared" si="113"/>
        <v>-3.5518027074119304E-3</v>
      </c>
      <c r="S803" s="6">
        <v>44573</v>
      </c>
      <c r="T803" s="7">
        <v>1.5270999999999999</v>
      </c>
      <c r="U803" s="9">
        <f t="shared" si="114"/>
        <v>8.585958655306718E-3</v>
      </c>
      <c r="V803" s="6">
        <v>44573</v>
      </c>
      <c r="W803" s="7">
        <v>1.3179000000000001</v>
      </c>
      <c r="X803" s="9">
        <f t="shared" si="115"/>
        <v>3.5790435577217096E-3</v>
      </c>
      <c r="Y803" s="6">
        <v>44573</v>
      </c>
      <c r="Z803" s="7">
        <v>1.1296999999999999</v>
      </c>
      <c r="AA803" s="9">
        <f t="shared" si="116"/>
        <v>8.8597501550446512E-4</v>
      </c>
    </row>
    <row r="804" spans="1:27" x14ac:dyDescent="0.25">
      <c r="A804" s="6">
        <v>44579</v>
      </c>
      <c r="B804" s="7">
        <v>27782.880000000001</v>
      </c>
      <c r="C804" s="9">
        <f t="shared" si="108"/>
        <v>-1.1774949918047617E-2</v>
      </c>
      <c r="D804" s="6">
        <v>44588</v>
      </c>
      <c r="E804" s="7">
        <v>1975.57</v>
      </c>
      <c r="F804" s="9">
        <f t="shared" si="109"/>
        <v>-1.0171003121445763E-2</v>
      </c>
      <c r="G804" s="6">
        <v>44608</v>
      </c>
      <c r="H804" s="7">
        <v>3.1067999999999998</v>
      </c>
      <c r="I804" s="9">
        <f t="shared" si="110"/>
        <v>0</v>
      </c>
      <c r="J804" s="6">
        <v>44573</v>
      </c>
      <c r="K804" s="7">
        <v>1.1611</v>
      </c>
      <c r="L804" s="9">
        <f t="shared" si="111"/>
        <v>6.8947685943282933E-4</v>
      </c>
      <c r="M804" s="6">
        <v>44606</v>
      </c>
      <c r="N804" s="7">
        <v>2.2320000000000002</v>
      </c>
      <c r="O804" s="9">
        <f t="shared" si="112"/>
        <v>-1.2529085376766116E-3</v>
      </c>
      <c r="P804" s="6">
        <v>44606</v>
      </c>
      <c r="Q804" s="7">
        <v>1.4775</v>
      </c>
      <c r="R804" s="9">
        <f t="shared" si="113"/>
        <v>-6.3218777321943998E-3</v>
      </c>
      <c r="S804" s="6">
        <v>44574</v>
      </c>
      <c r="T804" s="7">
        <v>1.5229999999999999</v>
      </c>
      <c r="U804" s="9">
        <f t="shared" si="114"/>
        <v>-2.684827450723589E-3</v>
      </c>
      <c r="V804" s="6">
        <v>44574</v>
      </c>
      <c r="W804" s="7">
        <v>1.3174999999999999</v>
      </c>
      <c r="X804" s="9">
        <f t="shared" si="115"/>
        <v>-3.0351316488366184E-4</v>
      </c>
      <c r="Y804" s="6">
        <v>44574</v>
      </c>
      <c r="Z804" s="7">
        <v>1.1304000000000001</v>
      </c>
      <c r="AA804" s="9">
        <f t="shared" si="116"/>
        <v>6.1963353102606445E-4</v>
      </c>
    </row>
    <row r="805" spans="1:27" x14ac:dyDescent="0.25">
      <c r="A805" s="6">
        <v>44580</v>
      </c>
      <c r="B805" s="7">
        <v>27741.69</v>
      </c>
      <c r="C805" s="9">
        <f t="shared" si="108"/>
        <v>-1.4825676819682598E-3</v>
      </c>
      <c r="D805" s="6">
        <v>44589</v>
      </c>
      <c r="E805" s="7">
        <v>2040.2</v>
      </c>
      <c r="F805" s="9">
        <f t="shared" si="109"/>
        <v>3.2714608948303581E-2</v>
      </c>
      <c r="G805" s="6">
        <v>44609</v>
      </c>
      <c r="H805" s="7">
        <v>3.0623999999999998</v>
      </c>
      <c r="I805" s="9">
        <f t="shared" si="110"/>
        <v>-1.4291232135959829E-2</v>
      </c>
      <c r="J805" s="6">
        <v>44574</v>
      </c>
      <c r="K805" s="7">
        <v>1.1614</v>
      </c>
      <c r="L805" s="9">
        <f t="shared" si="111"/>
        <v>2.5837567823612691E-4</v>
      </c>
      <c r="M805" s="6">
        <v>44607</v>
      </c>
      <c r="N805" s="7">
        <v>2.2359</v>
      </c>
      <c r="O805" s="9">
        <f t="shared" si="112"/>
        <v>1.7473118279568961E-3</v>
      </c>
      <c r="P805" s="6">
        <v>44607</v>
      </c>
      <c r="Q805" s="7">
        <v>1.4849000000000001</v>
      </c>
      <c r="R805" s="9">
        <f t="shared" si="113"/>
        <v>5.0084602368866823E-3</v>
      </c>
      <c r="S805" s="6">
        <v>44575</v>
      </c>
      <c r="T805" s="7">
        <v>1.5168999999999999</v>
      </c>
      <c r="U805" s="9">
        <f t="shared" si="114"/>
        <v>-4.0052527905449732E-3</v>
      </c>
      <c r="V805" s="6">
        <v>44575</v>
      </c>
      <c r="W805" s="7">
        <v>1.3154999999999999</v>
      </c>
      <c r="X805" s="9">
        <f t="shared" si="115"/>
        <v>-1.5180265654648971E-3</v>
      </c>
      <c r="Y805" s="6">
        <v>44575</v>
      </c>
      <c r="Z805" s="7">
        <v>1.1305000000000001</v>
      </c>
      <c r="AA805" s="9">
        <f t="shared" si="116"/>
        <v>8.8464260438772977E-5</v>
      </c>
    </row>
    <row r="806" spans="1:27" x14ac:dyDescent="0.25">
      <c r="A806" s="6">
        <v>44581</v>
      </c>
      <c r="B806" s="7">
        <v>27728.86</v>
      </c>
      <c r="C806" s="9">
        <f t="shared" si="108"/>
        <v>-4.6248083660361389E-4</v>
      </c>
      <c r="D806" s="6">
        <v>44592</v>
      </c>
      <c r="E806" s="7">
        <v>2086.35</v>
      </c>
      <c r="F806" s="9">
        <f t="shared" si="109"/>
        <v>2.2620331340064633E-2</v>
      </c>
      <c r="G806" s="6">
        <v>44610</v>
      </c>
      <c r="H806" s="7">
        <v>3.0333999999999999</v>
      </c>
      <c r="I806" s="9">
        <f t="shared" si="110"/>
        <v>-9.4696969696969422E-3</v>
      </c>
      <c r="J806" s="6">
        <v>44575</v>
      </c>
      <c r="K806" s="7">
        <v>1.1613</v>
      </c>
      <c r="L806" s="9">
        <f t="shared" si="111"/>
        <v>-8.6102979163069565E-5</v>
      </c>
      <c r="M806" s="6">
        <v>44608</v>
      </c>
      <c r="N806" s="7">
        <v>2.2364000000000002</v>
      </c>
      <c r="O806" s="9">
        <f t="shared" si="112"/>
        <v>2.2362359676200499E-4</v>
      </c>
      <c r="P806" s="6">
        <v>44608</v>
      </c>
      <c r="Q806" s="7">
        <v>1.4883</v>
      </c>
      <c r="R806" s="9">
        <f t="shared" si="113"/>
        <v>2.2897164792240873E-3</v>
      </c>
      <c r="S806" s="6">
        <v>44578</v>
      </c>
      <c r="T806" s="7">
        <v>1.5202</v>
      </c>
      <c r="U806" s="9">
        <f t="shared" si="114"/>
        <v>2.1754894851342085E-3</v>
      </c>
      <c r="V806" s="6">
        <v>44578</v>
      </c>
      <c r="W806" s="7">
        <v>1.3166</v>
      </c>
      <c r="X806" s="9">
        <f t="shared" si="115"/>
        <v>8.3618396047138049E-4</v>
      </c>
      <c r="Y806" s="6">
        <v>44578</v>
      </c>
      <c r="Z806" s="7">
        <v>1.1306</v>
      </c>
      <c r="AA806" s="9">
        <f t="shared" si="116"/>
        <v>8.8456435205651459E-5</v>
      </c>
    </row>
    <row r="807" spans="1:27" x14ac:dyDescent="0.25">
      <c r="A807" s="6">
        <v>44582</v>
      </c>
      <c r="B807" s="7">
        <v>27103.35</v>
      </c>
      <c r="C807" s="9">
        <f t="shared" si="108"/>
        <v>-2.2558085691225749E-2</v>
      </c>
      <c r="D807" s="6">
        <v>44593</v>
      </c>
      <c r="E807" s="7">
        <v>2093.0700000000002</v>
      </c>
      <c r="F807" s="9">
        <f t="shared" si="109"/>
        <v>3.2209360845496943E-3</v>
      </c>
      <c r="G807" s="6">
        <v>44613</v>
      </c>
      <c r="H807" s="7">
        <v>2.9581</v>
      </c>
      <c r="I807" s="9">
        <f t="shared" si="110"/>
        <v>-2.4823630249884595E-2</v>
      </c>
      <c r="J807" s="6">
        <v>44578</v>
      </c>
      <c r="K807" s="7">
        <v>1.1618999999999999</v>
      </c>
      <c r="L807" s="9">
        <f t="shared" si="111"/>
        <v>5.1666236114693352E-4</v>
      </c>
      <c r="M807" s="6">
        <v>44609</v>
      </c>
      <c r="N807" s="7">
        <v>2.2372999999999998</v>
      </c>
      <c r="O807" s="9">
        <f t="shared" si="112"/>
        <v>4.024324807725267E-4</v>
      </c>
      <c r="P807" s="6">
        <v>44609</v>
      </c>
      <c r="Q807" s="7">
        <v>1.4813000000000001</v>
      </c>
      <c r="R807" s="9">
        <f t="shared" si="113"/>
        <v>-4.7033528186520828E-3</v>
      </c>
      <c r="S807" s="6">
        <v>44579</v>
      </c>
      <c r="T807" s="7">
        <v>1.5069999999999999</v>
      </c>
      <c r="U807" s="9">
        <f t="shared" si="114"/>
        <v>-8.6830680173662026E-3</v>
      </c>
      <c r="V807" s="6">
        <v>44579</v>
      </c>
      <c r="W807" s="7">
        <v>1.3120000000000001</v>
      </c>
      <c r="X807" s="9">
        <f t="shared" si="115"/>
        <v>-3.4938477897614594E-3</v>
      </c>
      <c r="Y807" s="6">
        <v>44579</v>
      </c>
      <c r="Z807" s="7">
        <v>1.1295999999999999</v>
      </c>
      <c r="AA807" s="9">
        <f t="shared" si="116"/>
        <v>-8.8448611356811593E-4</v>
      </c>
    </row>
    <row r="808" spans="1:27" x14ac:dyDescent="0.25">
      <c r="A808" s="6">
        <v>44585</v>
      </c>
      <c r="B808" s="7">
        <v>26904.01</v>
      </c>
      <c r="C808" s="9">
        <f t="shared" si="108"/>
        <v>-7.3548103832183163E-3</v>
      </c>
      <c r="D808" s="6">
        <v>44594</v>
      </c>
      <c r="E808" s="7">
        <v>2090.34</v>
      </c>
      <c r="F808" s="9">
        <f t="shared" si="109"/>
        <v>-1.3043042038727887E-3</v>
      </c>
      <c r="G808" s="6">
        <v>44614</v>
      </c>
      <c r="H808" s="7">
        <v>2.956</v>
      </c>
      <c r="I808" s="9">
        <f t="shared" si="110"/>
        <v>-7.099151482370409E-4</v>
      </c>
      <c r="J808" s="6">
        <v>44579</v>
      </c>
      <c r="K808" s="7">
        <v>1.1617</v>
      </c>
      <c r="L808" s="9">
        <f t="shared" si="111"/>
        <v>-1.7213185299937858E-4</v>
      </c>
      <c r="M808" s="6">
        <v>44610</v>
      </c>
      <c r="N808" s="7">
        <v>2.2368000000000001</v>
      </c>
      <c r="O808" s="9">
        <f t="shared" si="112"/>
        <v>-2.234836633440857E-4</v>
      </c>
      <c r="P808" s="6">
        <v>44610</v>
      </c>
      <c r="Q808" s="7">
        <v>1.4769000000000001</v>
      </c>
      <c r="R808" s="9">
        <f t="shared" si="113"/>
        <v>-2.9703638695739954E-3</v>
      </c>
      <c r="S808" s="6">
        <v>44580</v>
      </c>
      <c r="T808" s="7">
        <v>1.5042</v>
      </c>
      <c r="U808" s="9">
        <f t="shared" si="114"/>
        <v>-1.857996018579903E-3</v>
      </c>
      <c r="V808" s="6">
        <v>44580</v>
      </c>
      <c r="W808" s="7">
        <v>1.3108</v>
      </c>
      <c r="X808" s="9">
        <f t="shared" si="115"/>
        <v>-9.1463414634153188E-4</v>
      </c>
      <c r="Y808" s="6">
        <v>44580</v>
      </c>
      <c r="Z808" s="7">
        <v>1.1291</v>
      </c>
      <c r="AA808" s="9">
        <f t="shared" si="116"/>
        <v>-4.4263456090646685E-4</v>
      </c>
    </row>
    <row r="809" spans="1:27" x14ac:dyDescent="0.25">
      <c r="A809" s="6">
        <v>44586</v>
      </c>
      <c r="B809" s="7">
        <v>26479.33</v>
      </c>
      <c r="C809" s="9">
        <f t="shared" si="108"/>
        <v>-1.5785007513749685E-2</v>
      </c>
      <c r="D809" s="6">
        <v>44595</v>
      </c>
      <c r="E809" s="7">
        <v>2013.28</v>
      </c>
      <c r="F809" s="9">
        <f t="shared" si="109"/>
        <v>-3.6864816249988122E-2</v>
      </c>
      <c r="G809" s="6">
        <v>44621</v>
      </c>
      <c r="H809" s="7">
        <v>2.7086000000000001</v>
      </c>
      <c r="I809" s="9">
        <f t="shared" si="110"/>
        <v>-8.3694181326116321E-2</v>
      </c>
      <c r="J809" s="6">
        <v>44580</v>
      </c>
      <c r="K809" s="7">
        <v>1.1614</v>
      </c>
      <c r="L809" s="9">
        <f t="shared" si="111"/>
        <v>-2.5824223121284927E-4</v>
      </c>
      <c r="M809" s="6">
        <v>44613</v>
      </c>
      <c r="N809" s="7">
        <v>2.2381000000000002</v>
      </c>
      <c r="O809" s="9">
        <f t="shared" si="112"/>
        <v>5.8118741058658745E-4</v>
      </c>
      <c r="P809" s="6">
        <v>44613</v>
      </c>
      <c r="Q809" s="7">
        <v>1.4762999999999999</v>
      </c>
      <c r="R809" s="9">
        <f t="shared" si="113"/>
        <v>-4.0625634775553923E-4</v>
      </c>
      <c r="S809" s="6">
        <v>44581</v>
      </c>
      <c r="T809" s="7">
        <v>1.5056</v>
      </c>
      <c r="U809" s="9">
        <f t="shared" si="114"/>
        <v>9.3072729690205286E-4</v>
      </c>
      <c r="V809" s="6">
        <v>44581</v>
      </c>
      <c r="W809" s="7">
        <v>1.3113999999999999</v>
      </c>
      <c r="X809" s="9">
        <f t="shared" si="115"/>
        <v>4.577357339029096E-4</v>
      </c>
      <c r="Y809" s="6">
        <v>44581</v>
      </c>
      <c r="Z809" s="7">
        <v>1.1293</v>
      </c>
      <c r="AA809" s="9">
        <f t="shared" si="116"/>
        <v>1.771322292090851E-4</v>
      </c>
    </row>
    <row r="810" spans="1:27" x14ac:dyDescent="0.25">
      <c r="A810" s="6">
        <v>44587</v>
      </c>
      <c r="B810" s="7">
        <v>26582.29</v>
      </c>
      <c r="C810" s="9">
        <f t="shared" si="108"/>
        <v>3.8883159052740049E-3</v>
      </c>
      <c r="D810" s="6">
        <v>44596</v>
      </c>
      <c r="E810" s="7">
        <v>2037.67</v>
      </c>
      <c r="F810" s="9">
        <f t="shared" si="109"/>
        <v>1.2114559326074912E-2</v>
      </c>
      <c r="G810" s="6">
        <v>44622</v>
      </c>
      <c r="H810" s="7">
        <v>2.7216999999999998</v>
      </c>
      <c r="I810" s="9">
        <f t="shared" si="110"/>
        <v>4.8364468729231586E-3</v>
      </c>
      <c r="J810" s="6">
        <v>44581</v>
      </c>
      <c r="K810" s="7">
        <v>1.1611</v>
      </c>
      <c r="L810" s="9">
        <f t="shared" si="111"/>
        <v>-2.5830893748920867E-4</v>
      </c>
      <c r="M810" s="6">
        <v>44614</v>
      </c>
      <c r="N810" s="7">
        <v>2.2406999999999999</v>
      </c>
      <c r="O810" s="9">
        <f t="shared" si="112"/>
        <v>1.1616996559580507E-3</v>
      </c>
      <c r="P810" s="6">
        <v>44614</v>
      </c>
      <c r="Q810" s="7">
        <v>1.4701</v>
      </c>
      <c r="R810" s="9">
        <f t="shared" si="113"/>
        <v>-4.1996884102147147E-3</v>
      </c>
      <c r="S810" s="6">
        <v>44582</v>
      </c>
      <c r="T810" s="7">
        <v>1.4892000000000001</v>
      </c>
      <c r="U810" s="9">
        <f t="shared" si="114"/>
        <v>-1.0892667375132817E-2</v>
      </c>
      <c r="V810" s="6">
        <v>44582</v>
      </c>
      <c r="W810" s="7">
        <v>1.3064</v>
      </c>
      <c r="X810" s="9">
        <f t="shared" si="115"/>
        <v>-3.8127192313557219E-3</v>
      </c>
      <c r="Y810" s="6">
        <v>44582</v>
      </c>
      <c r="Z810" s="7">
        <v>1.1294999999999999</v>
      </c>
      <c r="AA810" s="9">
        <f t="shared" si="116"/>
        <v>1.7710085893914637E-4</v>
      </c>
    </row>
    <row r="811" spans="1:27" x14ac:dyDescent="0.25">
      <c r="A811" s="6">
        <v>44588</v>
      </c>
      <c r="B811" s="7">
        <v>26776.57</v>
      </c>
      <c r="C811" s="9">
        <f t="shared" si="108"/>
        <v>7.3086254043575188E-3</v>
      </c>
      <c r="D811" s="6">
        <v>44599</v>
      </c>
      <c r="E811" s="7">
        <v>2021.24</v>
      </c>
      <c r="F811" s="9">
        <f t="shared" si="109"/>
        <v>-8.0631309289531973E-3</v>
      </c>
      <c r="G811" s="6">
        <v>44623</v>
      </c>
      <c r="H811" s="7">
        <v>2.7563</v>
      </c>
      <c r="I811" s="9">
        <f t="shared" si="110"/>
        <v>1.2712642833523235E-2</v>
      </c>
      <c r="J811" s="6">
        <v>44582</v>
      </c>
      <c r="K811" s="7">
        <v>1.1612</v>
      </c>
      <c r="L811" s="9">
        <f t="shared" si="111"/>
        <v>8.6125226078708969E-5</v>
      </c>
      <c r="M811" s="6">
        <v>44621</v>
      </c>
      <c r="N811" s="7">
        <v>2.2402000000000002</v>
      </c>
      <c r="O811" s="9">
        <f t="shared" si="112"/>
        <v>-2.2314455304133659E-4</v>
      </c>
      <c r="P811" s="6">
        <v>44621</v>
      </c>
      <c r="Q811" s="7">
        <v>1.3281000000000001</v>
      </c>
      <c r="R811" s="9">
        <f t="shared" si="113"/>
        <v>-9.6592068566764097E-2</v>
      </c>
      <c r="S811" s="6">
        <v>44585</v>
      </c>
      <c r="T811" s="7">
        <v>1.4691000000000001</v>
      </c>
      <c r="U811" s="9">
        <f t="shared" si="114"/>
        <v>-1.349717969379533E-2</v>
      </c>
      <c r="V811" s="6">
        <v>44585</v>
      </c>
      <c r="W811" s="7">
        <v>1.2995000000000001</v>
      </c>
      <c r="X811" s="9">
        <f t="shared" si="115"/>
        <v>-5.2816901408449983E-3</v>
      </c>
      <c r="Y811" s="6">
        <v>44585</v>
      </c>
      <c r="Z811" s="7">
        <v>1.1293</v>
      </c>
      <c r="AA811" s="9">
        <f t="shared" si="116"/>
        <v>-1.7706949977864362E-4</v>
      </c>
    </row>
    <row r="812" spans="1:27" x14ac:dyDescent="0.25">
      <c r="A812" s="6">
        <v>44589</v>
      </c>
      <c r="B812" s="7">
        <v>27193.3</v>
      </c>
      <c r="C812" s="9">
        <f t="shared" si="108"/>
        <v>1.5563233080263812E-2</v>
      </c>
      <c r="D812" s="6">
        <v>44600</v>
      </c>
      <c r="E812" s="7">
        <v>2053.39</v>
      </c>
      <c r="F812" s="9">
        <f t="shared" si="109"/>
        <v>1.5906077457402319E-2</v>
      </c>
      <c r="G812" s="6">
        <v>44624</v>
      </c>
      <c r="H812" s="7">
        <v>2.6034000000000002</v>
      </c>
      <c r="I812" s="9">
        <f t="shared" si="110"/>
        <v>-5.547291659108218E-2</v>
      </c>
      <c r="J812" s="6">
        <v>44585</v>
      </c>
      <c r="K812" s="7">
        <v>1.1614</v>
      </c>
      <c r="L812" s="9">
        <f t="shared" si="111"/>
        <v>1.7223561832585083E-4</v>
      </c>
      <c r="M812" s="6">
        <v>44622</v>
      </c>
      <c r="N812" s="7">
        <v>2.2401</v>
      </c>
      <c r="O812" s="9">
        <f t="shared" si="112"/>
        <v>-4.4638871529421936E-5</v>
      </c>
      <c r="P812" s="6">
        <v>44622</v>
      </c>
      <c r="Q812" s="7">
        <v>1.3345</v>
      </c>
      <c r="R812" s="9">
        <f t="shared" si="113"/>
        <v>4.8189142383856347E-3</v>
      </c>
      <c r="S812" s="6">
        <v>44586</v>
      </c>
      <c r="T812" s="7">
        <v>1.4679</v>
      </c>
      <c r="U812" s="9">
        <f t="shared" si="114"/>
        <v>-8.1682662854815177E-4</v>
      </c>
      <c r="V812" s="6">
        <v>44586</v>
      </c>
      <c r="W812" s="7">
        <v>1.2984</v>
      </c>
      <c r="X812" s="9">
        <f t="shared" si="115"/>
        <v>-8.4647941515975436E-4</v>
      </c>
      <c r="Y812" s="6">
        <v>44586</v>
      </c>
      <c r="Z812" s="7">
        <v>1.1284000000000001</v>
      </c>
      <c r="AA812" s="9">
        <f t="shared" si="116"/>
        <v>-7.9695386522615861E-4</v>
      </c>
    </row>
    <row r="813" spans="1:27" x14ac:dyDescent="0.25">
      <c r="A813" s="6">
        <v>44592</v>
      </c>
      <c r="B813" s="7">
        <v>27743.15</v>
      </c>
      <c r="C813" s="9">
        <f t="shared" si="108"/>
        <v>2.0220054204528402E-2</v>
      </c>
      <c r="D813" s="6">
        <v>44601</v>
      </c>
      <c r="E813" s="7">
        <v>2087.92</v>
      </c>
      <c r="F813" s="9">
        <f t="shared" si="109"/>
        <v>1.6816094361032343E-2</v>
      </c>
      <c r="G813" s="6">
        <v>44627</v>
      </c>
      <c r="H813" s="7">
        <v>2.4857</v>
      </c>
      <c r="I813" s="9">
        <f t="shared" si="110"/>
        <v>-4.521010985634176E-2</v>
      </c>
      <c r="J813" s="6">
        <v>44586</v>
      </c>
      <c r="K813" s="7">
        <v>1.1612</v>
      </c>
      <c r="L813" s="9">
        <f t="shared" si="111"/>
        <v>-1.7220595832613913E-4</v>
      </c>
      <c r="M813" s="6">
        <v>44623</v>
      </c>
      <c r="N813" s="7">
        <v>2.2387999999999999</v>
      </c>
      <c r="O813" s="9">
        <f t="shared" si="112"/>
        <v>-5.8033123521274892E-4</v>
      </c>
      <c r="P813" s="6">
        <v>44623</v>
      </c>
      <c r="Q813" s="7">
        <v>1.3309</v>
      </c>
      <c r="R813" s="9">
        <f t="shared" si="113"/>
        <v>-2.697639565380328E-3</v>
      </c>
      <c r="S813" s="6">
        <v>44587</v>
      </c>
      <c r="T813" s="7">
        <v>1.4772000000000001</v>
      </c>
      <c r="U813" s="9">
        <f t="shared" si="114"/>
        <v>6.3355814428776389E-3</v>
      </c>
      <c r="V813" s="6">
        <v>44587</v>
      </c>
      <c r="W813" s="7">
        <v>1.3022</v>
      </c>
      <c r="X813" s="9">
        <f t="shared" si="115"/>
        <v>2.9266789895255898E-3</v>
      </c>
      <c r="Y813" s="6">
        <v>44587</v>
      </c>
      <c r="Z813" s="7">
        <v>1.1294</v>
      </c>
      <c r="AA813" s="9">
        <f t="shared" si="116"/>
        <v>8.8621056362982078E-4</v>
      </c>
    </row>
    <row r="814" spans="1:27" x14ac:dyDescent="0.25">
      <c r="A814" s="6">
        <v>44593</v>
      </c>
      <c r="B814" s="7">
        <v>27885.22</v>
      </c>
      <c r="C814" s="9">
        <f t="shared" si="108"/>
        <v>5.1209037185755658E-3</v>
      </c>
      <c r="D814" s="6">
        <v>44602</v>
      </c>
      <c r="E814" s="7">
        <v>2054.8200000000002</v>
      </c>
      <c r="F814" s="9">
        <f t="shared" si="109"/>
        <v>-1.5853097819839797E-2</v>
      </c>
      <c r="G814" s="6">
        <v>44628</v>
      </c>
      <c r="H814" s="7">
        <v>2.5343</v>
      </c>
      <c r="I814" s="9">
        <f t="shared" si="110"/>
        <v>1.955183650480749E-2</v>
      </c>
      <c r="J814" s="6">
        <v>44587</v>
      </c>
      <c r="K814" s="7">
        <v>1.1624000000000001</v>
      </c>
      <c r="L814" s="9">
        <f t="shared" si="111"/>
        <v>1.0334137099552961E-3</v>
      </c>
      <c r="M814" s="6">
        <v>44624</v>
      </c>
      <c r="N814" s="7">
        <v>2.2389999999999999</v>
      </c>
      <c r="O814" s="9">
        <f t="shared" si="112"/>
        <v>8.9333571556180985E-5</v>
      </c>
      <c r="P814" s="6">
        <v>44624</v>
      </c>
      <c r="Q814" s="7">
        <v>1.3262</v>
      </c>
      <c r="R814" s="9">
        <f t="shared" si="113"/>
        <v>-3.5314448869185715E-3</v>
      </c>
      <c r="S814" s="6">
        <v>44588</v>
      </c>
      <c r="T814" s="7">
        <v>1.4714</v>
      </c>
      <c r="U814" s="9">
        <f t="shared" si="114"/>
        <v>-3.9263471432439932E-3</v>
      </c>
      <c r="V814" s="6">
        <v>44588</v>
      </c>
      <c r="W814" s="7">
        <v>1.2995000000000001</v>
      </c>
      <c r="X814" s="9">
        <f t="shared" si="115"/>
        <v>-2.0734142220856433E-3</v>
      </c>
      <c r="Y814" s="6">
        <v>44588</v>
      </c>
      <c r="Z814" s="7">
        <v>1.1286</v>
      </c>
      <c r="AA814" s="9">
        <f t="shared" si="116"/>
        <v>-7.0834071188233749E-4</v>
      </c>
    </row>
    <row r="815" spans="1:27" x14ac:dyDescent="0.25">
      <c r="A815" s="6">
        <v>44594</v>
      </c>
      <c r="B815" s="7">
        <v>28142.639999999999</v>
      </c>
      <c r="C815" s="9">
        <f t="shared" si="108"/>
        <v>9.2314136305899058E-3</v>
      </c>
      <c r="D815" s="6">
        <v>44603</v>
      </c>
      <c r="E815" s="7">
        <v>2009.82</v>
      </c>
      <c r="F815" s="9">
        <f t="shared" si="109"/>
        <v>-2.1899728443367412E-2</v>
      </c>
      <c r="G815" s="6">
        <v>44629</v>
      </c>
      <c r="H815" s="7">
        <v>2.6583000000000001</v>
      </c>
      <c r="I815" s="9">
        <f t="shared" si="110"/>
        <v>4.8928698259874566E-2</v>
      </c>
      <c r="J815" s="6">
        <v>44588</v>
      </c>
      <c r="K815" s="7">
        <v>1.1625000000000001</v>
      </c>
      <c r="L815" s="9">
        <f t="shared" si="111"/>
        <v>8.6028905712309863E-5</v>
      </c>
      <c r="M815" s="6">
        <v>44627</v>
      </c>
      <c r="N815" s="7">
        <v>2.2330999999999999</v>
      </c>
      <c r="O815" s="9">
        <f t="shared" si="112"/>
        <v>-2.6351049575703512E-3</v>
      </c>
      <c r="P815" s="6">
        <v>44627</v>
      </c>
      <c r="Q815" s="7">
        <v>1.3106</v>
      </c>
      <c r="R815" s="9">
        <f t="shared" si="113"/>
        <v>-1.1762931684512184E-2</v>
      </c>
      <c r="S815" s="6">
        <v>44589</v>
      </c>
      <c r="T815" s="7">
        <v>1.4684999999999999</v>
      </c>
      <c r="U815" s="9">
        <f t="shared" si="114"/>
        <v>-1.9709120565448721E-3</v>
      </c>
      <c r="V815" s="6">
        <v>44589</v>
      </c>
      <c r="W815" s="7">
        <v>1.2979000000000001</v>
      </c>
      <c r="X815" s="9">
        <f t="shared" si="115"/>
        <v>-1.2312427856868379E-3</v>
      </c>
      <c r="Y815" s="6">
        <v>44589</v>
      </c>
      <c r="Z815" s="7">
        <v>1.1281000000000001</v>
      </c>
      <c r="AA815" s="9">
        <f t="shared" si="116"/>
        <v>-4.4302675881618367E-4</v>
      </c>
    </row>
    <row r="816" spans="1:27" x14ac:dyDescent="0.25">
      <c r="A816" s="6">
        <v>44595</v>
      </c>
      <c r="B816" s="7">
        <v>27231.17</v>
      </c>
      <c r="C816" s="9">
        <f t="shared" si="108"/>
        <v>-3.2387508776717505E-2</v>
      </c>
      <c r="D816" s="6">
        <v>44606</v>
      </c>
      <c r="E816" s="7">
        <v>2030.5</v>
      </c>
      <c r="F816" s="9">
        <f t="shared" si="109"/>
        <v>1.0289478659780509E-2</v>
      </c>
      <c r="G816" s="6">
        <v>44630</v>
      </c>
      <c r="H816" s="7">
        <v>2.6432000000000002</v>
      </c>
      <c r="I816" s="9">
        <f t="shared" si="110"/>
        <v>-5.6803220103072982E-3</v>
      </c>
      <c r="J816" s="6">
        <v>44589</v>
      </c>
      <c r="K816" s="7">
        <v>1.1616</v>
      </c>
      <c r="L816" s="9">
        <f t="shared" si="111"/>
        <v>-7.7419354838720246E-4</v>
      </c>
      <c r="M816" s="6">
        <v>44628</v>
      </c>
      <c r="N816" s="7">
        <v>2.2319</v>
      </c>
      <c r="O816" s="9">
        <f t="shared" si="112"/>
        <v>-5.3736957592578384E-4</v>
      </c>
      <c r="P816" s="6">
        <v>44628</v>
      </c>
      <c r="Q816" s="7">
        <v>1.3119000000000001</v>
      </c>
      <c r="R816" s="9">
        <f t="shared" si="113"/>
        <v>9.9191210132769641E-4</v>
      </c>
      <c r="S816" s="6">
        <v>44592</v>
      </c>
      <c r="T816" s="7">
        <v>1.4825999999999999</v>
      </c>
      <c r="U816" s="9">
        <f t="shared" si="114"/>
        <v>9.6016343207354464E-3</v>
      </c>
      <c r="V816" s="6">
        <v>44592</v>
      </c>
      <c r="W816" s="7">
        <v>1.3024</v>
      </c>
      <c r="X816" s="9">
        <f t="shared" si="115"/>
        <v>3.4671392249017246E-3</v>
      </c>
      <c r="Y816" s="6">
        <v>44592</v>
      </c>
      <c r="Z816" s="7">
        <v>1.1296999999999999</v>
      </c>
      <c r="AA816" s="9">
        <f t="shared" si="116"/>
        <v>1.4183139792570017E-3</v>
      </c>
    </row>
    <row r="817" spans="1:27" x14ac:dyDescent="0.25">
      <c r="A817" s="6">
        <v>44596</v>
      </c>
      <c r="B817" s="7">
        <v>27176.81</v>
      </c>
      <c r="C817" s="9">
        <f t="shared" si="108"/>
        <v>-1.99624180672358E-3</v>
      </c>
      <c r="D817" s="6">
        <v>44607</v>
      </c>
      <c r="E817" s="7">
        <v>2071.42</v>
      </c>
      <c r="F817" s="9">
        <f t="shared" si="109"/>
        <v>2.0152671755725226E-2</v>
      </c>
      <c r="G817" s="6">
        <v>44631</v>
      </c>
      <c r="H817" s="7">
        <v>2.6869000000000001</v>
      </c>
      <c r="I817" s="9">
        <f t="shared" si="110"/>
        <v>1.6532990314769919E-2</v>
      </c>
      <c r="J817" s="6">
        <v>44592</v>
      </c>
      <c r="K817" s="7">
        <v>1.1612</v>
      </c>
      <c r="L817" s="9">
        <f t="shared" si="111"/>
        <v>-3.4435261707985187E-4</v>
      </c>
      <c r="M817" s="6">
        <v>44629</v>
      </c>
      <c r="N817" s="7">
        <v>2.2290000000000001</v>
      </c>
      <c r="O817" s="9">
        <f t="shared" si="112"/>
        <v>-1.2993413683408319E-3</v>
      </c>
      <c r="P817" s="6">
        <v>44629</v>
      </c>
      <c r="Q817" s="7">
        <v>1.3184</v>
      </c>
      <c r="R817" s="9">
        <f t="shared" si="113"/>
        <v>4.95464593337903E-3</v>
      </c>
      <c r="S817" s="6">
        <v>44593</v>
      </c>
      <c r="T817" s="7">
        <v>1.4886999999999999</v>
      </c>
      <c r="U817" s="9">
        <f t="shared" si="114"/>
        <v>4.1143936328072268E-3</v>
      </c>
      <c r="V817" s="6">
        <v>44593</v>
      </c>
      <c r="W817" s="7">
        <v>1.3046</v>
      </c>
      <c r="X817" s="9">
        <f t="shared" si="115"/>
        <v>1.6891891891891737E-3</v>
      </c>
      <c r="Y817" s="6">
        <v>44593</v>
      </c>
      <c r="Z817" s="7">
        <v>1.1301000000000001</v>
      </c>
      <c r="AA817" s="9">
        <f t="shared" si="116"/>
        <v>3.5407630344354963E-4</v>
      </c>
    </row>
    <row r="818" spans="1:27" x14ac:dyDescent="0.25">
      <c r="A818" s="6">
        <v>44599</v>
      </c>
      <c r="B818" s="7">
        <v>27121.1</v>
      </c>
      <c r="C818" s="9">
        <f t="shared" si="108"/>
        <v>-2.0499094632520434E-3</v>
      </c>
      <c r="D818" s="6">
        <v>44608</v>
      </c>
      <c r="E818" s="7">
        <v>2055.09</v>
      </c>
      <c r="F818" s="9">
        <f t="shared" si="109"/>
        <v>-7.8834808971622976E-3</v>
      </c>
      <c r="G818" s="6">
        <v>44634</v>
      </c>
      <c r="H818" s="7">
        <v>2.7010000000000001</v>
      </c>
      <c r="I818" s="9">
        <f t="shared" si="110"/>
        <v>5.2476832036919873E-3</v>
      </c>
      <c r="J818" s="6">
        <v>44593</v>
      </c>
      <c r="K818" s="7">
        <v>1.1614</v>
      </c>
      <c r="L818" s="9">
        <f t="shared" si="111"/>
        <v>1.7223561832585083E-4</v>
      </c>
      <c r="M818" s="6">
        <v>44630</v>
      </c>
      <c r="N818" s="7">
        <v>2.2248999999999999</v>
      </c>
      <c r="O818" s="9">
        <f t="shared" si="112"/>
        <v>-1.8393898609242775E-3</v>
      </c>
      <c r="P818" s="6">
        <v>44630</v>
      </c>
      <c r="Q818" s="7">
        <v>1.3141</v>
      </c>
      <c r="R818" s="9">
        <f t="shared" si="113"/>
        <v>-3.26152912621357E-3</v>
      </c>
      <c r="S818" s="6">
        <v>44594</v>
      </c>
      <c r="T818" s="7">
        <v>1.4925999999999999</v>
      </c>
      <c r="U818" s="9">
        <f t="shared" si="114"/>
        <v>2.6197353395580134E-3</v>
      </c>
      <c r="V818" s="6">
        <v>44594</v>
      </c>
      <c r="W818" s="7">
        <v>1.3063</v>
      </c>
      <c r="X818" s="9">
        <f t="shared" si="115"/>
        <v>1.3030814042618694E-3</v>
      </c>
      <c r="Y818" s="6">
        <v>44594</v>
      </c>
      <c r="Z818" s="7">
        <v>1.1307</v>
      </c>
      <c r="AA818" s="9">
        <f t="shared" si="116"/>
        <v>5.3092646668430571E-4</v>
      </c>
    </row>
    <row r="819" spans="1:27" x14ac:dyDescent="0.25">
      <c r="A819" s="6">
        <v>44600</v>
      </c>
      <c r="B819" s="7">
        <v>27258.75</v>
      </c>
      <c r="C819" s="9">
        <f t="shared" si="108"/>
        <v>5.0753841105265441E-3</v>
      </c>
      <c r="D819" s="6">
        <v>44609</v>
      </c>
      <c r="E819" s="7">
        <v>1998.41</v>
      </c>
      <c r="F819" s="9">
        <f t="shared" si="109"/>
        <v>-2.7580300619437621E-2</v>
      </c>
      <c r="G819" s="6">
        <v>44635</v>
      </c>
      <c r="H819" s="7">
        <v>2.702</v>
      </c>
      <c r="I819" s="9">
        <f t="shared" si="110"/>
        <v>3.7023324694553491E-4</v>
      </c>
      <c r="J819" s="6">
        <v>44594</v>
      </c>
      <c r="K819" s="7">
        <v>1.1624000000000001</v>
      </c>
      <c r="L819" s="9">
        <f t="shared" si="111"/>
        <v>8.6102979163088685E-4</v>
      </c>
      <c r="M819" s="6">
        <v>44631</v>
      </c>
      <c r="N819" s="7">
        <v>2.2265999999999999</v>
      </c>
      <c r="O819" s="9">
        <f t="shared" si="112"/>
        <v>7.6407928446223868E-4</v>
      </c>
      <c r="P819" s="6">
        <v>44631</v>
      </c>
      <c r="Q819" s="7">
        <v>1.3177000000000001</v>
      </c>
      <c r="R819" s="9">
        <f t="shared" si="113"/>
        <v>2.7395175405220662E-3</v>
      </c>
      <c r="S819" s="6">
        <v>44595</v>
      </c>
      <c r="T819" s="7">
        <v>1.4782</v>
      </c>
      <c r="U819" s="9">
        <f t="shared" si="114"/>
        <v>-9.6475948010183374E-3</v>
      </c>
      <c r="V819" s="6">
        <v>44595</v>
      </c>
      <c r="W819" s="7">
        <v>1.3021</v>
      </c>
      <c r="X819" s="9">
        <f t="shared" si="115"/>
        <v>-3.2151879353900189E-3</v>
      </c>
      <c r="Y819" s="6">
        <v>44595</v>
      </c>
      <c r="Z819" s="7">
        <v>1.1309</v>
      </c>
      <c r="AA819" s="9">
        <f t="shared" si="116"/>
        <v>1.7688157778365435E-4</v>
      </c>
    </row>
    <row r="820" spans="1:27" x14ac:dyDescent="0.25">
      <c r="A820" s="6">
        <v>44601</v>
      </c>
      <c r="B820" s="7">
        <v>27864.43</v>
      </c>
      <c r="C820" s="9">
        <f t="shared" si="108"/>
        <v>2.2219654239464402E-2</v>
      </c>
      <c r="D820" s="6">
        <v>44610</v>
      </c>
      <c r="E820" s="7">
        <v>1969.41</v>
      </c>
      <c r="F820" s="9">
        <f t="shared" si="109"/>
        <v>-1.4511536671653964E-2</v>
      </c>
      <c r="G820" s="6">
        <v>44636</v>
      </c>
      <c r="H820" s="7">
        <v>2.7648999999999999</v>
      </c>
      <c r="I820" s="9">
        <f t="shared" si="110"/>
        <v>2.3279052553663936E-2</v>
      </c>
      <c r="J820" s="6">
        <v>44595</v>
      </c>
      <c r="K820" s="7">
        <v>1.1617</v>
      </c>
      <c r="L820" s="9">
        <f t="shared" si="111"/>
        <v>-6.0220233998636006E-4</v>
      </c>
      <c r="M820" s="6">
        <v>44634</v>
      </c>
      <c r="N820" s="7">
        <v>2.2227000000000001</v>
      </c>
      <c r="O820" s="9">
        <f t="shared" si="112"/>
        <v>-1.751549447588158E-3</v>
      </c>
      <c r="P820" s="6">
        <v>44634</v>
      </c>
      <c r="Q820" s="7">
        <v>1.3140000000000001</v>
      </c>
      <c r="R820" s="9">
        <f t="shared" si="113"/>
        <v>-2.8079228959551009E-3</v>
      </c>
      <c r="S820" s="6">
        <v>44596</v>
      </c>
      <c r="T820" s="7">
        <v>1.476</v>
      </c>
      <c r="U820" s="9">
        <f t="shared" si="114"/>
        <v>-1.4882965769178595E-3</v>
      </c>
      <c r="V820" s="6">
        <v>44596</v>
      </c>
      <c r="W820" s="7">
        <v>1.3028</v>
      </c>
      <c r="X820" s="9">
        <f t="shared" si="115"/>
        <v>5.3759311880802001E-4</v>
      </c>
      <c r="Y820" s="6">
        <v>44596</v>
      </c>
      <c r="Z820" s="7">
        <v>1.1321000000000001</v>
      </c>
      <c r="AA820" s="9">
        <f t="shared" si="116"/>
        <v>1.0611017773455565E-3</v>
      </c>
    </row>
    <row r="821" spans="1:27" x14ac:dyDescent="0.25">
      <c r="A821" s="6">
        <v>44602</v>
      </c>
      <c r="B821" s="7">
        <v>27330.12</v>
      </c>
      <c r="C821" s="9">
        <f t="shared" si="108"/>
        <v>-1.9175342901326217E-2</v>
      </c>
      <c r="D821" s="6">
        <v>44613</v>
      </c>
      <c r="E821" s="7">
        <v>1970.73</v>
      </c>
      <c r="F821" s="9">
        <f t="shared" si="109"/>
        <v>6.7025149664109366E-4</v>
      </c>
      <c r="G821" s="6">
        <v>44637</v>
      </c>
      <c r="H821" s="7">
        <v>2.8048999999999999</v>
      </c>
      <c r="I821" s="9">
        <f t="shared" si="110"/>
        <v>1.4467069333429793E-2</v>
      </c>
      <c r="J821" s="6">
        <v>44596</v>
      </c>
      <c r="K821" s="7">
        <v>1.1617999999999999</v>
      </c>
      <c r="L821" s="9">
        <f t="shared" si="111"/>
        <v>8.6080743737616418E-5</v>
      </c>
      <c r="M821" s="6">
        <v>44635</v>
      </c>
      <c r="N821" s="7">
        <v>2.2233999999999998</v>
      </c>
      <c r="O821" s="9">
        <f t="shared" si="112"/>
        <v>3.149322895576105E-4</v>
      </c>
      <c r="P821" s="6">
        <v>44635</v>
      </c>
      <c r="Q821" s="7">
        <v>1.3127</v>
      </c>
      <c r="R821" s="9">
        <f t="shared" si="113"/>
        <v>-9.8934550989351498E-4</v>
      </c>
      <c r="S821" s="6">
        <v>44599</v>
      </c>
      <c r="T821" s="7">
        <v>1.4784999999999999</v>
      </c>
      <c r="U821" s="9">
        <f t="shared" si="114"/>
        <v>1.6937669376693406E-3</v>
      </c>
      <c r="V821" s="6">
        <v>44599</v>
      </c>
      <c r="W821" s="7">
        <v>1.3041</v>
      </c>
      <c r="X821" s="9">
        <f t="shared" si="115"/>
        <v>9.9785078292913645E-4</v>
      </c>
      <c r="Y821" s="6">
        <v>44599</v>
      </c>
      <c r="Z821" s="7">
        <v>1.1325000000000001</v>
      </c>
      <c r="AA821" s="9">
        <f t="shared" si="116"/>
        <v>3.5332567794360559E-4</v>
      </c>
    </row>
    <row r="822" spans="1:27" x14ac:dyDescent="0.25">
      <c r="A822" s="6">
        <v>44603</v>
      </c>
      <c r="B822" s="7">
        <v>26849.599999999999</v>
      </c>
      <c r="C822" s="9">
        <f t="shared" si="108"/>
        <v>-1.7582066964945652E-2</v>
      </c>
      <c r="D822" s="6">
        <v>44614</v>
      </c>
      <c r="E822" s="7">
        <v>1954.03</v>
      </c>
      <c r="F822" s="9">
        <f t="shared" si="109"/>
        <v>-8.4740172423416939E-3</v>
      </c>
      <c r="G822" s="6">
        <v>44638</v>
      </c>
      <c r="H822" s="7">
        <v>2.8067000000000002</v>
      </c>
      <c r="I822" s="9">
        <f t="shared" si="110"/>
        <v>6.4173410816793677E-4</v>
      </c>
      <c r="J822" s="6">
        <v>44599</v>
      </c>
      <c r="K822" s="7">
        <v>1.161</v>
      </c>
      <c r="L822" s="9">
        <f t="shared" si="111"/>
        <v>-6.8858667584774651E-4</v>
      </c>
      <c r="M822" s="6">
        <v>44636</v>
      </c>
      <c r="N822" s="7">
        <v>2.2265999999999999</v>
      </c>
      <c r="O822" s="9">
        <f t="shared" si="112"/>
        <v>1.4392372042817719E-3</v>
      </c>
      <c r="P822" s="6">
        <v>44636</v>
      </c>
      <c r="Q822" s="7">
        <v>1.3173999999999999</v>
      </c>
      <c r="R822" s="9">
        <f t="shared" si="113"/>
        <v>3.5804067951549679E-3</v>
      </c>
      <c r="S822" s="6">
        <v>44600</v>
      </c>
      <c r="T822" s="7">
        <v>1.4857</v>
      </c>
      <c r="U822" s="9">
        <f t="shared" si="114"/>
        <v>4.8698004734528885E-3</v>
      </c>
      <c r="V822" s="6">
        <v>44600</v>
      </c>
      <c r="W822" s="7">
        <v>1.3067</v>
      </c>
      <c r="X822" s="9">
        <f t="shared" si="115"/>
        <v>1.9937121386396253E-3</v>
      </c>
      <c r="Y822" s="6">
        <v>44600</v>
      </c>
      <c r="Z822" s="7">
        <v>1.1315999999999999</v>
      </c>
      <c r="AA822" s="9">
        <f t="shared" si="116"/>
        <v>-7.9470198675507542E-4</v>
      </c>
    </row>
    <row r="823" spans="1:27" x14ac:dyDescent="0.25">
      <c r="A823" s="6">
        <v>44606</v>
      </c>
      <c r="B823" s="7">
        <v>26816.400000000001</v>
      </c>
      <c r="C823" s="9">
        <f t="shared" si="108"/>
        <v>-1.236517490018365E-3</v>
      </c>
      <c r="D823" s="6">
        <v>44615</v>
      </c>
      <c r="E823" s="7">
        <v>1924.64</v>
      </c>
      <c r="F823" s="9">
        <f t="shared" si="109"/>
        <v>-1.5040710736273175E-2</v>
      </c>
      <c r="G823" s="6">
        <v>44641</v>
      </c>
      <c r="H823" s="7">
        <v>2.806</v>
      </c>
      <c r="I823" s="9">
        <f t="shared" si="110"/>
        <v>-2.4940321373860579E-4</v>
      </c>
      <c r="J823" s="6">
        <v>44600</v>
      </c>
      <c r="K823" s="7">
        <v>1.1615</v>
      </c>
      <c r="L823" s="9">
        <f t="shared" si="111"/>
        <v>4.3066322136084835E-4</v>
      </c>
      <c r="M823" s="6">
        <v>44637</v>
      </c>
      <c r="N823" s="7">
        <v>2.2277</v>
      </c>
      <c r="O823" s="9">
        <f t="shared" si="112"/>
        <v>4.9402676726852644E-4</v>
      </c>
      <c r="P823" s="6">
        <v>44637</v>
      </c>
      <c r="Q823" s="7">
        <v>1.3182</v>
      </c>
      <c r="R823" s="9">
        <f t="shared" si="113"/>
        <v>6.0725671777754208E-4</v>
      </c>
      <c r="S823" s="6">
        <v>44601</v>
      </c>
      <c r="T823" s="7">
        <v>1.5028999999999999</v>
      </c>
      <c r="U823" s="9">
        <f t="shared" si="114"/>
        <v>1.1577034394561406E-2</v>
      </c>
      <c r="V823" s="6">
        <v>44601</v>
      </c>
      <c r="W823" s="7">
        <v>1.3129</v>
      </c>
      <c r="X823" s="9">
        <f t="shared" si="115"/>
        <v>4.744776918956136E-3</v>
      </c>
      <c r="Y823" s="6">
        <v>44601</v>
      </c>
      <c r="Z823" s="7">
        <v>1.1328</v>
      </c>
      <c r="AA823" s="9">
        <f t="shared" si="116"/>
        <v>1.0604453870626457E-3</v>
      </c>
    </row>
    <row r="824" spans="1:27" x14ac:dyDescent="0.25">
      <c r="A824" s="6">
        <v>44607</v>
      </c>
      <c r="B824" s="7">
        <v>27180.1</v>
      </c>
      <c r="C824" s="9">
        <f t="shared" si="108"/>
        <v>1.3562596023328898E-2</v>
      </c>
      <c r="D824" s="6">
        <v>44616</v>
      </c>
      <c r="E824" s="7">
        <v>2041.28</v>
      </c>
      <c r="F824" s="9">
        <f t="shared" si="109"/>
        <v>6.0603541441516265E-2</v>
      </c>
      <c r="G824" s="6">
        <v>44642</v>
      </c>
      <c r="H824" s="7">
        <v>2.8273999999999999</v>
      </c>
      <c r="I824" s="9">
        <f t="shared" si="110"/>
        <v>7.6265146115466372E-3</v>
      </c>
      <c r="J824" s="6">
        <v>44601</v>
      </c>
      <c r="K824" s="7">
        <v>1.1626000000000001</v>
      </c>
      <c r="L824" s="9">
        <f t="shared" si="111"/>
        <v>9.4705122686190347E-4</v>
      </c>
      <c r="M824" s="6">
        <v>44638</v>
      </c>
      <c r="N824" s="7">
        <v>2.23</v>
      </c>
      <c r="O824" s="9">
        <f t="shared" si="112"/>
        <v>1.0324549984288588E-3</v>
      </c>
      <c r="P824" s="6">
        <v>44638</v>
      </c>
      <c r="Q824" s="7">
        <v>1.3173999999999999</v>
      </c>
      <c r="R824" s="9">
        <f t="shared" si="113"/>
        <v>-6.0688818085277946E-4</v>
      </c>
      <c r="S824" s="6">
        <v>44602</v>
      </c>
      <c r="T824" s="7">
        <v>1.5004999999999999</v>
      </c>
      <c r="U824" s="9">
        <f t="shared" si="114"/>
        <v>-1.5969126355712009E-3</v>
      </c>
      <c r="V824" s="6">
        <v>44602</v>
      </c>
      <c r="W824" s="7">
        <v>1.3124</v>
      </c>
      <c r="X824" s="9">
        <f t="shared" si="115"/>
        <v>-3.808363165511044E-4</v>
      </c>
      <c r="Y824" s="6">
        <v>44602</v>
      </c>
      <c r="Z824" s="7">
        <v>1.1329</v>
      </c>
      <c r="AA824" s="9">
        <f t="shared" si="116"/>
        <v>8.8276836158182359E-5</v>
      </c>
    </row>
    <row r="825" spans="1:27" x14ac:dyDescent="0.25">
      <c r="A825" s="6">
        <v>44608</v>
      </c>
      <c r="B825" s="7">
        <v>27228.93</v>
      </c>
      <c r="C825" s="9">
        <f t="shared" si="108"/>
        <v>1.7965349649192515E-3</v>
      </c>
      <c r="D825" s="6">
        <v>44617</v>
      </c>
      <c r="E825" s="7">
        <v>2039.48</v>
      </c>
      <c r="F825" s="9">
        <f t="shared" si="109"/>
        <v>-8.8179965511833486E-4</v>
      </c>
      <c r="G825" s="6">
        <v>44643</v>
      </c>
      <c r="H825" s="7">
        <v>2.7978000000000001</v>
      </c>
      <c r="I825" s="9">
        <f t="shared" si="110"/>
        <v>-1.0468982103699459E-2</v>
      </c>
      <c r="J825" s="6">
        <v>44602</v>
      </c>
      <c r="K825" s="7">
        <v>1.1634</v>
      </c>
      <c r="L825" s="9">
        <f t="shared" si="111"/>
        <v>6.881128505074074E-4</v>
      </c>
      <c r="M825" s="6">
        <v>44641</v>
      </c>
      <c r="N825" s="7">
        <v>2.2301000000000002</v>
      </c>
      <c r="O825" s="9">
        <f t="shared" si="112"/>
        <v>4.4843049327448895E-5</v>
      </c>
      <c r="P825" s="6">
        <v>44641</v>
      </c>
      <c r="Q825" s="7">
        <v>1.3159000000000001</v>
      </c>
      <c r="R825" s="9">
        <f t="shared" si="113"/>
        <v>-1.1386063458325754E-3</v>
      </c>
      <c r="S825" s="6">
        <v>44603</v>
      </c>
      <c r="T825" s="7">
        <v>1.494</v>
      </c>
      <c r="U825" s="9">
        <f t="shared" si="114"/>
        <v>-4.3318893702098968E-3</v>
      </c>
      <c r="V825" s="6">
        <v>44603</v>
      </c>
      <c r="W825" s="7">
        <v>1.3098000000000001</v>
      </c>
      <c r="X825" s="9">
        <f t="shared" si="115"/>
        <v>-1.9811033221578296E-3</v>
      </c>
      <c r="Y825" s="6">
        <v>44603</v>
      </c>
      <c r="Z825" s="7">
        <v>1.1321000000000001</v>
      </c>
      <c r="AA825" s="9">
        <f t="shared" si="116"/>
        <v>-7.0615235236994609E-4</v>
      </c>
    </row>
    <row r="826" spans="1:27" x14ac:dyDescent="0.25">
      <c r="A826" s="6">
        <v>44609</v>
      </c>
      <c r="B826" s="7">
        <v>26621.64</v>
      </c>
      <c r="C826" s="9">
        <f t="shared" si="108"/>
        <v>-2.2303116574907675E-2</v>
      </c>
      <c r="D826" s="6">
        <v>44620</v>
      </c>
      <c r="E826" s="7">
        <v>2077.48</v>
      </c>
      <c r="F826" s="9">
        <f t="shared" si="109"/>
        <v>1.863220036479887E-2</v>
      </c>
      <c r="G826" s="6">
        <v>44644</v>
      </c>
      <c r="H826" s="7">
        <v>2.8016999999999999</v>
      </c>
      <c r="I826" s="9">
        <f t="shared" si="110"/>
        <v>1.3939523911644122E-3</v>
      </c>
      <c r="J826" s="6">
        <v>44603</v>
      </c>
      <c r="K826" s="7">
        <v>1.1629</v>
      </c>
      <c r="L826" s="9">
        <f t="shared" si="111"/>
        <v>-4.2977479800579763E-4</v>
      </c>
      <c r="M826" s="6">
        <v>44642</v>
      </c>
      <c r="N826" s="7">
        <v>2.2288000000000001</v>
      </c>
      <c r="O826" s="9">
        <f t="shared" si="112"/>
        <v>-5.8293350073991242E-4</v>
      </c>
      <c r="P826" s="6">
        <v>44642</v>
      </c>
      <c r="Q826" s="7">
        <v>1.3170999999999999</v>
      </c>
      <c r="R826" s="9">
        <f t="shared" si="113"/>
        <v>9.1192339843443099E-4</v>
      </c>
      <c r="S826" s="6">
        <v>44606</v>
      </c>
      <c r="T826" s="7">
        <v>1.4856</v>
      </c>
      <c r="U826" s="9">
        <f t="shared" si="114"/>
        <v>-5.6224899598393326E-3</v>
      </c>
      <c r="V826" s="6">
        <v>44606</v>
      </c>
      <c r="W826" s="7">
        <v>1.3065</v>
      </c>
      <c r="X826" s="9">
        <f t="shared" si="115"/>
        <v>-2.519468621163598E-3</v>
      </c>
      <c r="Y826" s="6">
        <v>44606</v>
      </c>
      <c r="Z826" s="7">
        <v>1.1315999999999999</v>
      </c>
      <c r="AA826" s="9">
        <f t="shared" si="116"/>
        <v>-4.4165709742970317E-4</v>
      </c>
    </row>
    <row r="827" spans="1:27" x14ac:dyDescent="0.25">
      <c r="A827" s="6">
        <v>44610</v>
      </c>
      <c r="B827" s="7">
        <v>26341.7</v>
      </c>
      <c r="C827" s="9">
        <f t="shared" si="108"/>
        <v>-1.051550543092006E-2</v>
      </c>
      <c r="D827" s="6">
        <v>44621</v>
      </c>
      <c r="E827" s="7">
        <v>2057.17</v>
      </c>
      <c r="F827" s="9">
        <f t="shared" si="109"/>
        <v>-9.7762674008895125E-3</v>
      </c>
      <c r="G827" s="6">
        <v>44645</v>
      </c>
      <c r="H827" s="7">
        <v>2.7905000000000002</v>
      </c>
      <c r="I827" s="9">
        <f t="shared" si="110"/>
        <v>-3.9975729021664184E-3</v>
      </c>
      <c r="J827" s="6">
        <v>44606</v>
      </c>
      <c r="K827" s="7">
        <v>1.1633</v>
      </c>
      <c r="L827" s="9">
        <f t="shared" si="111"/>
        <v>3.439676670392604E-4</v>
      </c>
      <c r="M827" s="6">
        <v>44643</v>
      </c>
      <c r="N827" s="7">
        <v>2.2250000000000001</v>
      </c>
      <c r="O827" s="9">
        <f t="shared" si="112"/>
        <v>-1.7049533381191786E-3</v>
      </c>
      <c r="P827" s="6">
        <v>44643</v>
      </c>
      <c r="Q827" s="7">
        <v>1.3143</v>
      </c>
      <c r="R827" s="9">
        <f t="shared" si="113"/>
        <v>-2.1258826209095086E-3</v>
      </c>
      <c r="S827" s="6">
        <v>44607</v>
      </c>
      <c r="T827" s="7">
        <v>1.4964</v>
      </c>
      <c r="U827" s="9">
        <f t="shared" si="114"/>
        <v>7.2697899838448576E-3</v>
      </c>
      <c r="V827" s="6">
        <v>44607</v>
      </c>
      <c r="W827" s="7">
        <v>1.3105</v>
      </c>
      <c r="X827" s="9">
        <f t="shared" si="115"/>
        <v>3.0616150019135121E-3</v>
      </c>
      <c r="Y827" s="6">
        <v>44607</v>
      </c>
      <c r="Z827" s="7">
        <v>1.1322000000000001</v>
      </c>
      <c r="AA827" s="9">
        <f t="shared" si="116"/>
        <v>5.3022269353142099E-4</v>
      </c>
    </row>
    <row r="828" spans="1:27" x14ac:dyDescent="0.25">
      <c r="A828" s="6">
        <v>44614</v>
      </c>
      <c r="B828" s="7">
        <v>25989.67</v>
      </c>
      <c r="C828" s="9">
        <f t="shared" si="108"/>
        <v>-1.3363981823496679E-2</v>
      </c>
      <c r="D828" s="6">
        <v>44622</v>
      </c>
      <c r="E828" s="7">
        <v>2137.27</v>
      </c>
      <c r="F828" s="9">
        <f t="shared" si="109"/>
        <v>3.893698624809807E-2</v>
      </c>
      <c r="G828" s="6">
        <v>44648</v>
      </c>
      <c r="H828" s="7">
        <v>2.7934999999999999</v>
      </c>
      <c r="I828" s="9">
        <f t="shared" si="110"/>
        <v>1.0750761512272602E-3</v>
      </c>
      <c r="J828" s="6">
        <v>44607</v>
      </c>
      <c r="K828" s="7">
        <v>1.1627000000000001</v>
      </c>
      <c r="L828" s="9">
        <f t="shared" si="111"/>
        <v>-5.1577409094810786E-4</v>
      </c>
      <c r="M828" s="6">
        <v>44644</v>
      </c>
      <c r="N828" s="7">
        <v>2.2235999999999998</v>
      </c>
      <c r="O828" s="9">
        <f t="shared" si="112"/>
        <v>-6.2921348314619763E-4</v>
      </c>
      <c r="P828" s="6">
        <v>44644</v>
      </c>
      <c r="Q828" s="7">
        <v>1.3144</v>
      </c>
      <c r="R828" s="9">
        <f t="shared" si="113"/>
        <v>7.6086129498584019E-5</v>
      </c>
      <c r="S828" s="6">
        <v>44608</v>
      </c>
      <c r="T828" s="7">
        <v>1.4987999999999999</v>
      </c>
      <c r="U828" s="9">
        <f t="shared" si="114"/>
        <v>1.6038492381715837E-3</v>
      </c>
      <c r="V828" s="6">
        <v>44608</v>
      </c>
      <c r="W828" s="7">
        <v>1.3115000000000001</v>
      </c>
      <c r="X828" s="9">
        <f t="shared" si="115"/>
        <v>7.6306753147662105E-4</v>
      </c>
      <c r="Y828" s="6">
        <v>44608</v>
      </c>
      <c r="Z828" s="7">
        <v>1.1324000000000001</v>
      </c>
      <c r="AA828" s="9">
        <f t="shared" si="116"/>
        <v>1.7664723547074541E-4</v>
      </c>
    </row>
    <row r="829" spans="1:27" x14ac:dyDescent="0.25">
      <c r="A829" s="6">
        <v>44615</v>
      </c>
      <c r="B829" s="7">
        <v>25605.759999999998</v>
      </c>
      <c r="C829" s="9">
        <f t="shared" si="108"/>
        <v>-1.4771638116220787E-2</v>
      </c>
      <c r="D829" s="6">
        <v>44623</v>
      </c>
      <c r="E829" s="7">
        <v>2109.12</v>
      </c>
      <c r="F829" s="9">
        <f t="shared" si="109"/>
        <v>-1.3171007874531571E-2</v>
      </c>
      <c r="G829" s="6">
        <v>44649</v>
      </c>
      <c r="H829" s="7">
        <v>2.8643000000000001</v>
      </c>
      <c r="I829" s="9">
        <f t="shared" si="110"/>
        <v>2.5344549847861178E-2</v>
      </c>
      <c r="J829" s="6">
        <v>44608</v>
      </c>
      <c r="K829" s="7">
        <v>1.1625000000000001</v>
      </c>
      <c r="L829" s="9">
        <f t="shared" si="111"/>
        <v>-1.7201341704651068E-4</v>
      </c>
      <c r="M829" s="6">
        <v>44645</v>
      </c>
      <c r="N829" s="7">
        <v>2.2225999999999999</v>
      </c>
      <c r="O829" s="9">
        <f t="shared" si="112"/>
        <v>-4.4972117287276936E-4</v>
      </c>
      <c r="P829" s="6">
        <v>44645</v>
      </c>
      <c r="Q829" s="7">
        <v>1.3128</v>
      </c>
      <c r="R829" s="9">
        <f t="shared" si="113"/>
        <v>-1.2172854534388663E-3</v>
      </c>
      <c r="S829" s="6">
        <v>44609</v>
      </c>
      <c r="T829" s="7">
        <v>1.4899</v>
      </c>
      <c r="U829" s="9">
        <f t="shared" si="114"/>
        <v>-5.9380838003735715E-3</v>
      </c>
      <c r="V829" s="6">
        <v>44609</v>
      </c>
      <c r="W829" s="7">
        <v>1.3087</v>
      </c>
      <c r="X829" s="9">
        <f t="shared" si="115"/>
        <v>-2.1349599695006751E-3</v>
      </c>
      <c r="Y829" s="6">
        <v>44609</v>
      </c>
      <c r="Z829" s="7">
        <v>1.1324000000000001</v>
      </c>
      <c r="AA829" s="9">
        <f t="shared" si="116"/>
        <v>0</v>
      </c>
    </row>
    <row r="830" spans="1:27" x14ac:dyDescent="0.25">
      <c r="A830" s="6">
        <v>44616</v>
      </c>
      <c r="B830" s="7">
        <v>26332.959999999999</v>
      </c>
      <c r="C830" s="9">
        <f t="shared" si="108"/>
        <v>2.8399860031492943E-2</v>
      </c>
      <c r="D830" s="6">
        <v>44624</v>
      </c>
      <c r="E830" s="7">
        <v>2067.4699999999998</v>
      </c>
      <c r="F830" s="9">
        <f t="shared" si="109"/>
        <v>-1.9747572447276634E-2</v>
      </c>
      <c r="G830" s="6">
        <v>44650</v>
      </c>
      <c r="H830" s="7">
        <v>2.8506999999999998</v>
      </c>
      <c r="I830" s="9">
        <f t="shared" si="110"/>
        <v>-4.7481059944839152E-3</v>
      </c>
      <c r="J830" s="6">
        <v>44609</v>
      </c>
      <c r="K830" s="7">
        <v>1.1627000000000001</v>
      </c>
      <c r="L830" s="9">
        <f t="shared" si="111"/>
        <v>1.7204301075266921E-4</v>
      </c>
      <c r="M830" s="6">
        <v>44648</v>
      </c>
      <c r="N830" s="7">
        <v>2.2235</v>
      </c>
      <c r="O830" s="9">
        <f t="shared" si="112"/>
        <v>4.0493116170256592E-4</v>
      </c>
      <c r="P830" s="6">
        <v>44648</v>
      </c>
      <c r="Q830" s="7">
        <v>1.3156000000000001</v>
      </c>
      <c r="R830" s="9">
        <f t="shared" si="113"/>
        <v>2.1328458257161304E-3</v>
      </c>
      <c r="S830" s="6">
        <v>44610</v>
      </c>
      <c r="T830" s="7">
        <v>1.4803999999999999</v>
      </c>
      <c r="U830" s="9">
        <f t="shared" si="114"/>
        <v>-6.3762668635479322E-3</v>
      </c>
      <c r="V830" s="6">
        <v>44610</v>
      </c>
      <c r="W830" s="7">
        <v>1.3053999999999999</v>
      </c>
      <c r="X830" s="9">
        <f t="shared" si="115"/>
        <v>-2.5215863070222975E-3</v>
      </c>
      <c r="Y830" s="6">
        <v>44610</v>
      </c>
      <c r="Z830" s="7">
        <v>1.1319999999999999</v>
      </c>
      <c r="AA830" s="9">
        <f t="shared" si="116"/>
        <v>-3.5323207347242843E-4</v>
      </c>
    </row>
    <row r="831" spans="1:27" x14ac:dyDescent="0.25">
      <c r="A831" s="6">
        <v>44617</v>
      </c>
      <c r="B831" s="7">
        <v>26674.83</v>
      </c>
      <c r="C831" s="9">
        <f t="shared" si="108"/>
        <v>1.2982589120250918E-2</v>
      </c>
      <c r="D831" s="6">
        <v>44627</v>
      </c>
      <c r="E831" s="7">
        <v>1996.67</v>
      </c>
      <c r="F831" s="9">
        <f t="shared" si="109"/>
        <v>-3.4244753249140128E-2</v>
      </c>
      <c r="G831" s="6">
        <v>44651</v>
      </c>
      <c r="H831" s="7">
        <v>2.8199000000000001</v>
      </c>
      <c r="I831" s="9">
        <f t="shared" si="110"/>
        <v>-1.080436384046014E-2</v>
      </c>
      <c r="J831" s="6">
        <v>44610</v>
      </c>
      <c r="K831" s="7">
        <v>1.1621999999999999</v>
      </c>
      <c r="L831" s="9">
        <f t="shared" si="111"/>
        <v>-4.3003354261646768E-4</v>
      </c>
      <c r="M831" s="6">
        <v>44649</v>
      </c>
      <c r="N831" s="7">
        <v>2.2248000000000001</v>
      </c>
      <c r="O831" s="9">
        <f t="shared" si="112"/>
        <v>5.8466381830451044E-4</v>
      </c>
      <c r="P831" s="6">
        <v>44649</v>
      </c>
      <c r="Q831" s="7">
        <v>1.3191999999999999</v>
      </c>
      <c r="R831" s="9">
        <f t="shared" si="113"/>
        <v>2.7363940407417338E-3</v>
      </c>
      <c r="S831" s="6">
        <v>44613</v>
      </c>
      <c r="T831" s="7">
        <v>1.4683999999999999</v>
      </c>
      <c r="U831" s="9">
        <f t="shared" si="114"/>
        <v>-8.1059173196433472E-3</v>
      </c>
      <c r="V831" s="6">
        <v>44613</v>
      </c>
      <c r="W831" s="7">
        <v>1.3015000000000001</v>
      </c>
      <c r="X831" s="9">
        <f t="shared" si="115"/>
        <v>-2.9875900107245233E-3</v>
      </c>
      <c r="Y831" s="6">
        <v>44613</v>
      </c>
      <c r="Z831" s="7">
        <v>1.1318999999999999</v>
      </c>
      <c r="AA831" s="9">
        <f t="shared" si="116"/>
        <v>-8.8339222614831268E-5</v>
      </c>
    </row>
    <row r="832" spans="1:27" x14ac:dyDescent="0.25">
      <c r="A832" s="6">
        <v>44620</v>
      </c>
      <c r="B832" s="7">
        <v>26774.09</v>
      </c>
      <c r="C832" s="9">
        <f t="shared" si="108"/>
        <v>3.7211108749333507E-3</v>
      </c>
      <c r="D832" s="6">
        <v>44628</v>
      </c>
      <c r="E832" s="7">
        <v>1992.18</v>
      </c>
      <c r="F832" s="9">
        <f t="shared" si="109"/>
        <v>-2.2487441590247808E-3</v>
      </c>
      <c r="G832" s="6">
        <v>44652</v>
      </c>
      <c r="H832" s="7">
        <v>2.8481999999999998</v>
      </c>
      <c r="I832" s="9">
        <f t="shared" si="110"/>
        <v>1.0035816872938674E-2</v>
      </c>
      <c r="J832" s="6">
        <v>44613</v>
      </c>
      <c r="K832" s="7">
        <v>1.1623000000000001</v>
      </c>
      <c r="L832" s="9">
        <f t="shared" si="111"/>
        <v>8.6043710204965614E-5</v>
      </c>
      <c r="M832" s="6">
        <v>44650</v>
      </c>
      <c r="N832" s="7">
        <v>2.2263000000000002</v>
      </c>
      <c r="O832" s="9">
        <f t="shared" si="112"/>
        <v>6.7421790722764149E-4</v>
      </c>
      <c r="P832" s="6">
        <v>44650</v>
      </c>
      <c r="Q832" s="7">
        <v>1.3162</v>
      </c>
      <c r="R832" s="9">
        <f t="shared" si="113"/>
        <v>-2.2741055184959764E-3</v>
      </c>
      <c r="S832" s="6">
        <v>44614</v>
      </c>
      <c r="T832" s="7">
        <v>1.4683999999999999</v>
      </c>
      <c r="U832" s="9">
        <f t="shared" si="114"/>
        <v>0</v>
      </c>
      <c r="V832" s="6">
        <v>44614</v>
      </c>
      <c r="W832" s="7">
        <v>1.302</v>
      </c>
      <c r="X832" s="9">
        <f t="shared" si="115"/>
        <v>3.8417210910483666E-4</v>
      </c>
      <c r="Y832" s="6">
        <v>44614</v>
      </c>
      <c r="Z832" s="7">
        <v>1.1325000000000001</v>
      </c>
      <c r="AA832" s="9">
        <f t="shared" si="116"/>
        <v>5.3008216273536183E-4</v>
      </c>
    </row>
    <row r="833" spans="1:27" x14ac:dyDescent="0.25">
      <c r="A833" s="6">
        <v>44621</v>
      </c>
      <c r="B833" s="7">
        <v>26492.080000000002</v>
      </c>
      <c r="C833" s="9">
        <f t="shared" si="108"/>
        <v>-1.0532944350302789E-2</v>
      </c>
      <c r="D833" s="6">
        <v>44629</v>
      </c>
      <c r="E833" s="7">
        <v>2027.52</v>
      </c>
      <c r="F833" s="9">
        <f t="shared" si="109"/>
        <v>1.7739360901123352E-2</v>
      </c>
      <c r="G833" s="6">
        <v>44655</v>
      </c>
      <c r="H833" s="7">
        <v>2.8416999999999999</v>
      </c>
      <c r="I833" s="9">
        <f t="shared" si="110"/>
        <v>-2.2821431079277968E-3</v>
      </c>
      <c r="J833" s="6">
        <v>44614</v>
      </c>
      <c r="K833" s="7">
        <v>1.1635</v>
      </c>
      <c r="L833" s="9">
        <f t="shared" si="111"/>
        <v>1.0324356878601633E-3</v>
      </c>
      <c r="M833" s="6">
        <v>44651</v>
      </c>
      <c r="N833" s="7">
        <v>2.2262</v>
      </c>
      <c r="O833" s="9">
        <f t="shared" si="112"/>
        <v>-4.491757624768047E-5</v>
      </c>
      <c r="P833" s="6">
        <v>44651</v>
      </c>
      <c r="Q833" s="7">
        <v>1.3167</v>
      </c>
      <c r="R833" s="9">
        <f t="shared" si="113"/>
        <v>3.7988147697914064E-4</v>
      </c>
      <c r="S833" s="6">
        <v>44615</v>
      </c>
      <c r="T833" s="7">
        <v>1.4638</v>
      </c>
      <c r="U833" s="9">
        <f t="shared" si="114"/>
        <v>-3.1326614001634008E-3</v>
      </c>
      <c r="V833" s="6">
        <v>44615</v>
      </c>
      <c r="W833" s="7">
        <v>1.3005</v>
      </c>
      <c r="X833" s="9">
        <f t="shared" si="115"/>
        <v>-1.1520737327189376E-3</v>
      </c>
      <c r="Y833" s="6">
        <v>44615</v>
      </c>
      <c r="Z833" s="7">
        <v>1.1321000000000001</v>
      </c>
      <c r="AA833" s="9">
        <f t="shared" si="116"/>
        <v>-3.5320088300216858E-4</v>
      </c>
    </row>
    <row r="834" spans="1:27" x14ac:dyDescent="0.25">
      <c r="A834" s="6">
        <v>44622</v>
      </c>
      <c r="B834" s="7">
        <v>26927.27</v>
      </c>
      <c r="C834" s="9">
        <f t="shared" si="108"/>
        <v>1.6427173706254801E-2</v>
      </c>
      <c r="D834" s="6">
        <v>44630</v>
      </c>
      <c r="E834" s="7">
        <v>1993.14</v>
      </c>
      <c r="F834" s="9">
        <f t="shared" si="109"/>
        <v>-1.6956676136363577E-2</v>
      </c>
      <c r="G834" s="6">
        <v>44656</v>
      </c>
      <c r="H834" s="7">
        <v>2.8157000000000001</v>
      </c>
      <c r="I834" s="9">
        <f t="shared" si="110"/>
        <v>-9.1494527923425429E-3</v>
      </c>
      <c r="J834" s="6">
        <v>44615</v>
      </c>
      <c r="K834" s="7">
        <v>1.1634</v>
      </c>
      <c r="L834" s="9">
        <f t="shared" si="111"/>
        <v>-8.5947571981082068E-5</v>
      </c>
      <c r="M834" s="6">
        <v>44652</v>
      </c>
      <c r="N834" s="7">
        <v>2.2250999999999999</v>
      </c>
      <c r="O834" s="9">
        <f t="shared" si="112"/>
        <v>-4.9411553319562529E-4</v>
      </c>
      <c r="P834" s="6">
        <v>44652</v>
      </c>
      <c r="Q834" s="7">
        <v>1.3191999999999999</v>
      </c>
      <c r="R834" s="9">
        <f t="shared" si="113"/>
        <v>1.8986861092123845E-3</v>
      </c>
      <c r="S834" s="6">
        <v>44616</v>
      </c>
      <c r="T834" s="7">
        <v>1.4551000000000001</v>
      </c>
      <c r="U834" s="9">
        <f t="shared" si="114"/>
        <v>-5.9434348954774761E-3</v>
      </c>
      <c r="V834" s="6">
        <v>44616</v>
      </c>
      <c r="W834" s="7">
        <v>1.2976000000000001</v>
      </c>
      <c r="X834" s="9">
        <f t="shared" si="115"/>
        <v>-2.2299115724720513E-3</v>
      </c>
      <c r="Y834" s="6">
        <v>44616</v>
      </c>
      <c r="Z834" s="7">
        <v>1.1323000000000001</v>
      </c>
      <c r="AA834" s="9">
        <f t="shared" si="116"/>
        <v>1.7666283897180279E-4</v>
      </c>
    </row>
    <row r="835" spans="1:27" x14ac:dyDescent="0.25">
      <c r="A835" s="6">
        <v>44623</v>
      </c>
      <c r="B835" s="7">
        <v>26572.44</v>
      </c>
      <c r="C835" s="9">
        <f t="shared" si="108"/>
        <v>-1.3177347722216242E-2</v>
      </c>
      <c r="D835" s="6">
        <v>44631</v>
      </c>
      <c r="E835" s="7">
        <v>1955.41</v>
      </c>
      <c r="F835" s="9">
        <f t="shared" si="109"/>
        <v>-1.8929929658729451E-2</v>
      </c>
      <c r="G835" s="6">
        <v>44657</v>
      </c>
      <c r="H835" s="7">
        <v>2.7650999999999999</v>
      </c>
      <c r="I835" s="9">
        <f t="shared" si="110"/>
        <v>-1.7970664488404377E-2</v>
      </c>
      <c r="J835" s="6">
        <v>44616</v>
      </c>
      <c r="K835" s="7">
        <v>1.1632</v>
      </c>
      <c r="L835" s="9">
        <f t="shared" si="111"/>
        <v>-1.7190991920231903E-4</v>
      </c>
      <c r="M835" s="6">
        <v>44655</v>
      </c>
      <c r="N835" s="7">
        <v>2.2271999999999998</v>
      </c>
      <c r="O835" s="9">
        <f t="shared" si="112"/>
        <v>9.4377780773897393E-4</v>
      </c>
      <c r="P835" s="6">
        <v>44655</v>
      </c>
      <c r="Q835" s="7">
        <v>1.3190999999999999</v>
      </c>
      <c r="R835" s="9">
        <f t="shared" si="113"/>
        <v>-7.5803517283193594E-5</v>
      </c>
      <c r="S835" s="6">
        <v>44617</v>
      </c>
      <c r="T835" s="7">
        <v>1.47</v>
      </c>
      <c r="U835" s="9">
        <f t="shared" si="114"/>
        <v>1.0239846058690064E-2</v>
      </c>
      <c r="V835" s="6">
        <v>44617</v>
      </c>
      <c r="W835" s="7">
        <v>1.3018000000000001</v>
      </c>
      <c r="X835" s="9">
        <f t="shared" si="115"/>
        <v>3.2367447595560892E-3</v>
      </c>
      <c r="Y835" s="6">
        <v>44617</v>
      </c>
      <c r="Z835" s="7">
        <v>1.1315</v>
      </c>
      <c r="AA835" s="9">
        <f t="shared" si="116"/>
        <v>-7.065265389032358E-4</v>
      </c>
    </row>
    <row r="836" spans="1:27" x14ac:dyDescent="0.25">
      <c r="A836" s="6">
        <v>44624</v>
      </c>
      <c r="B836" s="7">
        <v>26273.89</v>
      </c>
      <c r="C836" s="9">
        <f t="shared" ref="C836:C899" si="117">(B836-B835)/B835</f>
        <v>-1.1235325020961541E-2</v>
      </c>
      <c r="D836" s="6">
        <v>44634</v>
      </c>
      <c r="E836" s="7">
        <v>1889.01</v>
      </c>
      <c r="F836" s="9">
        <f t="shared" ref="F836:F899" si="118">(E836-E835)/E835</f>
        <v>-3.3957072941224645E-2</v>
      </c>
      <c r="G836" s="6">
        <v>44658</v>
      </c>
      <c r="H836" s="7">
        <v>2.7589000000000001</v>
      </c>
      <c r="I836" s="9">
        <f t="shared" ref="I836:I899" si="119">(H836-H835)/H835</f>
        <v>-2.2422335539400966E-3</v>
      </c>
      <c r="J836" s="6">
        <v>44617</v>
      </c>
      <c r="K836" s="7">
        <v>1.1579999999999999</v>
      </c>
      <c r="L836" s="9">
        <f t="shared" ref="L836:L899" si="120">(K836-K835)/K835</f>
        <v>-4.4704264099037945E-3</v>
      </c>
      <c r="M836" s="6">
        <v>44656</v>
      </c>
      <c r="N836" s="7">
        <v>2.2258</v>
      </c>
      <c r="O836" s="9">
        <f t="shared" ref="O836:O899" si="121">(N836-N835)/N835</f>
        <v>-6.2859195402291932E-4</v>
      </c>
      <c r="P836" s="6">
        <v>44656</v>
      </c>
      <c r="Q836" s="7">
        <v>1.3180000000000001</v>
      </c>
      <c r="R836" s="9">
        <f t="shared" ref="R836:R899" si="122">(Q836-Q835)/Q835</f>
        <v>-8.3390190281243187E-4</v>
      </c>
      <c r="S836" s="6">
        <v>44620</v>
      </c>
      <c r="T836" s="7">
        <v>1.4782999999999999</v>
      </c>
      <c r="U836" s="9">
        <f t="shared" ref="U836:U899" si="123">(T836-T835)/T835</f>
        <v>5.6462585034013427E-3</v>
      </c>
      <c r="V836" s="6">
        <v>44620</v>
      </c>
      <c r="W836" s="7">
        <v>1.3049999999999999</v>
      </c>
      <c r="X836" s="9">
        <f t="shared" ref="X836:X899" si="124">(W836-W835)/W835</f>
        <v>2.4581348901519967E-3</v>
      </c>
      <c r="Y836" s="6">
        <v>44620</v>
      </c>
      <c r="Z836" s="7">
        <v>1.1323000000000001</v>
      </c>
      <c r="AA836" s="9">
        <f t="shared" ref="AA836:AA899" si="125">(Z836-Z835)/Z835</f>
        <v>7.0702607158650813E-4</v>
      </c>
    </row>
    <row r="837" spans="1:27" x14ac:dyDescent="0.25">
      <c r="A837" s="6">
        <v>44627</v>
      </c>
      <c r="B837" s="7">
        <v>25487.26</v>
      </c>
      <c r="C837" s="9">
        <f t="shared" si="117"/>
        <v>-2.9939609247051011E-2</v>
      </c>
      <c r="D837" s="6">
        <v>44635</v>
      </c>
      <c r="E837" s="7">
        <v>1945.18</v>
      </c>
      <c r="F837" s="9">
        <f t="shared" si="118"/>
        <v>2.9735152275530606E-2</v>
      </c>
      <c r="G837" s="6">
        <v>44659</v>
      </c>
      <c r="H837" s="7">
        <v>2.7692999999999999</v>
      </c>
      <c r="I837" s="9">
        <f t="shared" si="119"/>
        <v>3.7696183261443843E-3</v>
      </c>
      <c r="J837" s="6">
        <v>44620</v>
      </c>
      <c r="K837" s="7">
        <v>1.1614</v>
      </c>
      <c r="L837" s="9">
        <f t="shared" si="120"/>
        <v>2.9360967184801985E-3</v>
      </c>
      <c r="M837" s="6">
        <v>44657</v>
      </c>
      <c r="N837" s="7">
        <v>2.226</v>
      </c>
      <c r="O837" s="9">
        <f t="shared" si="121"/>
        <v>8.9855332913998546E-5</v>
      </c>
      <c r="P837" s="6">
        <v>44657</v>
      </c>
      <c r="Q837" s="7">
        <v>1.3157000000000001</v>
      </c>
      <c r="R837" s="9">
        <f t="shared" si="122"/>
        <v>-1.7450682852807047E-3</v>
      </c>
      <c r="S837" s="6">
        <v>44621</v>
      </c>
      <c r="T837" s="7">
        <v>1.4835</v>
      </c>
      <c r="U837" s="9">
        <f t="shared" si="123"/>
        <v>3.5175539471014637E-3</v>
      </c>
      <c r="V837" s="6">
        <v>44621</v>
      </c>
      <c r="W837" s="7">
        <v>1.3073999999999999</v>
      </c>
      <c r="X837" s="9">
        <f t="shared" si="124"/>
        <v>1.8390804597700826E-3</v>
      </c>
      <c r="Y837" s="6">
        <v>44621</v>
      </c>
      <c r="Z837" s="7">
        <v>1.1334</v>
      </c>
      <c r="AA837" s="9">
        <f t="shared" si="125"/>
        <v>9.714739909916796E-4</v>
      </c>
    </row>
    <row r="838" spans="1:27" x14ac:dyDescent="0.25">
      <c r="A838" s="6">
        <v>44628</v>
      </c>
      <c r="B838" s="7">
        <v>25304.3</v>
      </c>
      <c r="C838" s="9">
        <f t="shared" si="117"/>
        <v>-7.1784883898857368E-3</v>
      </c>
      <c r="D838" s="6">
        <v>44636</v>
      </c>
      <c r="E838" s="7">
        <v>2019.82</v>
      </c>
      <c r="F838" s="9">
        <f t="shared" si="118"/>
        <v>3.8371770221778893E-2</v>
      </c>
      <c r="G838" s="6">
        <v>44662</v>
      </c>
      <c r="H838" s="7">
        <v>2.7725</v>
      </c>
      <c r="I838" s="9">
        <f t="shared" si="119"/>
        <v>1.1555266673889039E-3</v>
      </c>
      <c r="J838" s="6">
        <v>44621</v>
      </c>
      <c r="K838" s="7">
        <v>1.1629</v>
      </c>
      <c r="L838" s="9">
        <f t="shared" si="120"/>
        <v>1.2915446874462346E-3</v>
      </c>
      <c r="M838" s="6">
        <v>44658</v>
      </c>
      <c r="N838" s="7">
        <v>2.2187999999999999</v>
      </c>
      <c r="O838" s="9">
        <f t="shared" si="121"/>
        <v>-3.2345013477089375E-3</v>
      </c>
      <c r="P838" s="6">
        <v>44658</v>
      </c>
      <c r="Q838" s="7">
        <v>1.3166</v>
      </c>
      <c r="R838" s="9">
        <f t="shared" si="122"/>
        <v>6.840465151629557E-4</v>
      </c>
      <c r="S838" s="6">
        <v>44622</v>
      </c>
      <c r="T838" s="7">
        <v>1.4877</v>
      </c>
      <c r="U838" s="9">
        <f t="shared" si="123"/>
        <v>2.831142568250746E-3</v>
      </c>
      <c r="V838" s="6">
        <v>44622</v>
      </c>
      <c r="W838" s="7">
        <v>1.3042</v>
      </c>
      <c r="X838" s="9">
        <f t="shared" si="124"/>
        <v>-2.4476059354442939E-3</v>
      </c>
      <c r="Y838" s="6">
        <v>44622</v>
      </c>
      <c r="Z838" s="7">
        <v>1.1301000000000001</v>
      </c>
      <c r="AA838" s="9">
        <f t="shared" si="125"/>
        <v>-2.9115934356801296E-3</v>
      </c>
    </row>
    <row r="839" spans="1:27" x14ac:dyDescent="0.25">
      <c r="A839" s="6">
        <v>44629</v>
      </c>
      <c r="B839" s="7">
        <v>26007.98</v>
      </c>
      <c r="C839" s="9">
        <f t="shared" si="117"/>
        <v>2.7808712353236419E-2</v>
      </c>
      <c r="D839" s="6">
        <v>44637</v>
      </c>
      <c r="E839" s="7">
        <v>2029.84</v>
      </c>
      <c r="F839" s="9">
        <f t="shared" si="118"/>
        <v>4.9608380944836583E-3</v>
      </c>
      <c r="G839" s="6">
        <v>44663</v>
      </c>
      <c r="H839" s="7">
        <v>2.75</v>
      </c>
      <c r="I839" s="9">
        <f t="shared" si="119"/>
        <v>-8.115419296663649E-3</v>
      </c>
      <c r="J839" s="6">
        <v>44622</v>
      </c>
      <c r="K839" s="7">
        <v>1.1634</v>
      </c>
      <c r="L839" s="9">
        <f t="shared" si="120"/>
        <v>4.2995958379907554E-4</v>
      </c>
      <c r="M839" s="6">
        <v>44659</v>
      </c>
      <c r="N839" s="7">
        <v>2.2191000000000001</v>
      </c>
      <c r="O839" s="9">
        <f t="shared" si="121"/>
        <v>1.3520822065990132E-4</v>
      </c>
      <c r="P839" s="6">
        <v>44659</v>
      </c>
      <c r="Q839" s="7">
        <v>1.3165</v>
      </c>
      <c r="R839" s="9">
        <f t="shared" si="122"/>
        <v>-7.595321282089396E-5</v>
      </c>
      <c r="S839" s="6">
        <v>44623</v>
      </c>
      <c r="T839" s="7">
        <v>1.4790000000000001</v>
      </c>
      <c r="U839" s="9">
        <f t="shared" si="123"/>
        <v>-5.8479532163742218E-3</v>
      </c>
      <c r="V839" s="6">
        <v>44623</v>
      </c>
      <c r="W839" s="7">
        <v>1.3009999999999999</v>
      </c>
      <c r="X839" s="9">
        <f t="shared" si="124"/>
        <v>-2.4536114092931233E-3</v>
      </c>
      <c r="Y839" s="6">
        <v>44623</v>
      </c>
      <c r="Z839" s="7">
        <v>1.1293</v>
      </c>
      <c r="AA839" s="9">
        <f t="shared" si="125"/>
        <v>-7.079019555792707E-4</v>
      </c>
    </row>
    <row r="840" spans="1:27" x14ac:dyDescent="0.25">
      <c r="A840" s="6">
        <v>44630</v>
      </c>
      <c r="B840" s="7">
        <v>25830.15</v>
      </c>
      <c r="C840" s="9">
        <f t="shared" si="117"/>
        <v>-6.8375167929227145E-3</v>
      </c>
      <c r="D840" s="6">
        <v>44638</v>
      </c>
      <c r="E840" s="7">
        <v>2094.17</v>
      </c>
      <c r="F840" s="9">
        <f t="shared" si="118"/>
        <v>3.1692153076104596E-2</v>
      </c>
      <c r="G840" s="6">
        <v>44664</v>
      </c>
      <c r="H840" s="7">
        <v>2.7614999999999998</v>
      </c>
      <c r="I840" s="9">
        <f t="shared" si="119"/>
        <v>4.1818181818181251E-3</v>
      </c>
      <c r="J840" s="6">
        <v>44623</v>
      </c>
      <c r="K840" s="7">
        <v>1.1626000000000001</v>
      </c>
      <c r="L840" s="9">
        <f t="shared" si="120"/>
        <v>-6.8763967680927614E-4</v>
      </c>
      <c r="M840" s="6">
        <v>44662</v>
      </c>
      <c r="N840" s="7">
        <v>2.2201</v>
      </c>
      <c r="O840" s="9">
        <f t="shared" si="121"/>
        <v>4.5063313956103366E-4</v>
      </c>
      <c r="P840" s="6">
        <v>44662</v>
      </c>
      <c r="Q840" s="7">
        <v>1.3153999999999999</v>
      </c>
      <c r="R840" s="9">
        <f t="shared" si="122"/>
        <v>-8.3554880364610775E-4</v>
      </c>
      <c r="S840" s="6">
        <v>44624</v>
      </c>
      <c r="T840" s="7">
        <v>1.4622999999999999</v>
      </c>
      <c r="U840" s="9">
        <f t="shared" si="123"/>
        <v>-1.1291413116971034E-2</v>
      </c>
      <c r="V840" s="6">
        <v>44624</v>
      </c>
      <c r="W840" s="7">
        <v>1.2954000000000001</v>
      </c>
      <c r="X840" s="9">
        <f t="shared" si="124"/>
        <v>-4.3043812451958709E-3</v>
      </c>
      <c r="Y840" s="6">
        <v>44624</v>
      </c>
      <c r="Z840" s="7">
        <v>1.1289</v>
      </c>
      <c r="AA840" s="9">
        <f t="shared" si="125"/>
        <v>-3.5420171787829273E-4</v>
      </c>
    </row>
    <row r="841" spans="1:27" x14ac:dyDescent="0.25">
      <c r="A841" s="6">
        <v>44631</v>
      </c>
      <c r="B841" s="7">
        <v>25612.34</v>
      </c>
      <c r="C841" s="9">
        <f t="shared" si="117"/>
        <v>-8.4323939272517301E-3</v>
      </c>
      <c r="D841" s="6">
        <v>44641</v>
      </c>
      <c r="E841" s="7">
        <v>2071.4499999999998</v>
      </c>
      <c r="F841" s="9">
        <f t="shared" si="118"/>
        <v>-1.0849166973072985E-2</v>
      </c>
      <c r="G841" s="6">
        <v>44665</v>
      </c>
      <c r="H841" s="7">
        <v>2.7662</v>
      </c>
      <c r="I841" s="9">
        <f t="shared" si="119"/>
        <v>1.7019735650914897E-3</v>
      </c>
      <c r="J841" s="6">
        <v>44624</v>
      </c>
      <c r="K841" s="7">
        <v>1.1638999999999999</v>
      </c>
      <c r="L841" s="9">
        <f t="shared" si="120"/>
        <v>1.118183382074537E-3</v>
      </c>
      <c r="M841" s="6">
        <v>44663</v>
      </c>
      <c r="N841" s="7">
        <v>2.2238000000000002</v>
      </c>
      <c r="O841" s="9">
        <f t="shared" si="121"/>
        <v>1.6665915949733159E-3</v>
      </c>
      <c r="P841" s="6">
        <v>44663</v>
      </c>
      <c r="Q841" s="7">
        <v>1.3142</v>
      </c>
      <c r="R841" s="9">
        <f t="shared" si="122"/>
        <v>-9.1227003192935073E-4</v>
      </c>
      <c r="S841" s="6">
        <v>44627</v>
      </c>
      <c r="T841" s="7">
        <v>1.4342999999999999</v>
      </c>
      <c r="U841" s="9">
        <f t="shared" si="123"/>
        <v>-1.9147917663954062E-2</v>
      </c>
      <c r="V841" s="6">
        <v>44627</v>
      </c>
      <c r="W841" s="7">
        <v>1.2839</v>
      </c>
      <c r="X841" s="9">
        <f t="shared" si="124"/>
        <v>-8.8775667747414428E-3</v>
      </c>
      <c r="Y841" s="6">
        <v>44627</v>
      </c>
      <c r="Z841" s="7">
        <v>1.1252</v>
      </c>
      <c r="AA841" s="9">
        <f t="shared" si="125"/>
        <v>-3.2775267959961347E-3</v>
      </c>
    </row>
    <row r="842" spans="1:27" x14ac:dyDescent="0.25">
      <c r="A842" s="6">
        <v>44634</v>
      </c>
      <c r="B842" s="7">
        <v>25445.31</v>
      </c>
      <c r="C842" s="9">
        <f t="shared" si="117"/>
        <v>-6.5214658246766531E-3</v>
      </c>
      <c r="D842" s="6">
        <v>44642</v>
      </c>
      <c r="E842" s="7">
        <v>2110.41</v>
      </c>
      <c r="F842" s="9">
        <f t="shared" si="118"/>
        <v>1.8808081295710752E-2</v>
      </c>
      <c r="G842" s="6">
        <v>44670</v>
      </c>
      <c r="H842" s="7">
        <v>2.7597999999999998</v>
      </c>
      <c r="I842" s="9">
        <f t="shared" si="119"/>
        <v>-2.3136432651291242E-3</v>
      </c>
      <c r="J842" s="6">
        <v>44627</v>
      </c>
      <c r="K842" s="7">
        <v>1.1608000000000001</v>
      </c>
      <c r="L842" s="9">
        <f t="shared" si="120"/>
        <v>-2.6634590600566033E-3</v>
      </c>
      <c r="M842" s="6">
        <v>44664</v>
      </c>
      <c r="N842" s="7">
        <v>2.226</v>
      </c>
      <c r="O842" s="9">
        <f t="shared" si="121"/>
        <v>9.8929759870481043E-4</v>
      </c>
      <c r="P842" s="6">
        <v>44664</v>
      </c>
      <c r="Q842" s="7">
        <v>1.3118000000000001</v>
      </c>
      <c r="R842" s="9">
        <f t="shared" si="122"/>
        <v>-1.8262060569167232E-3</v>
      </c>
      <c r="S842" s="6">
        <v>44628</v>
      </c>
      <c r="T842" s="7">
        <v>1.4300999999999999</v>
      </c>
      <c r="U842" s="9">
        <f t="shared" si="123"/>
        <v>-2.928257686676415E-3</v>
      </c>
      <c r="V842" s="6">
        <v>44628</v>
      </c>
      <c r="W842" s="7">
        <v>1.2822</v>
      </c>
      <c r="X842" s="9">
        <f t="shared" si="124"/>
        <v>-1.3240906612664808E-3</v>
      </c>
      <c r="Y842" s="6">
        <v>44628</v>
      </c>
      <c r="Z842" s="7">
        <v>1.1246</v>
      </c>
      <c r="AA842" s="9">
        <f t="shared" si="125"/>
        <v>-5.3323853537143079E-4</v>
      </c>
    </row>
    <row r="843" spans="1:27" x14ac:dyDescent="0.25">
      <c r="A843" s="6">
        <v>44635</v>
      </c>
      <c r="B843" s="7">
        <v>25918.32</v>
      </c>
      <c r="C843" s="9">
        <f t="shared" si="117"/>
        <v>1.8589280303521489E-2</v>
      </c>
      <c r="D843" s="6">
        <v>44643</v>
      </c>
      <c r="E843" s="7">
        <v>2072.08</v>
      </c>
      <c r="F843" s="9">
        <f t="shared" si="118"/>
        <v>-1.8162347600703149E-2</v>
      </c>
      <c r="G843" s="6">
        <v>44671</v>
      </c>
      <c r="H843" s="7">
        <v>2.7639</v>
      </c>
      <c r="I843" s="9">
        <f t="shared" si="119"/>
        <v>1.4856148996304859E-3</v>
      </c>
      <c r="J843" s="6">
        <v>44628</v>
      </c>
      <c r="K843" s="7">
        <v>1.1601999999999999</v>
      </c>
      <c r="L843" s="9">
        <f t="shared" si="120"/>
        <v>-5.1688490696085105E-4</v>
      </c>
      <c r="M843" s="6">
        <v>44665</v>
      </c>
      <c r="N843" s="7">
        <v>2.2273000000000001</v>
      </c>
      <c r="O843" s="9">
        <f t="shared" si="121"/>
        <v>5.8400718778080815E-4</v>
      </c>
      <c r="P843" s="6">
        <v>44665</v>
      </c>
      <c r="Q843" s="7">
        <v>1.3070999999999999</v>
      </c>
      <c r="R843" s="9">
        <f t="shared" si="122"/>
        <v>-3.5828632413478795E-3</v>
      </c>
      <c r="S843" s="6">
        <v>44629</v>
      </c>
      <c r="T843" s="7">
        <v>1.4416</v>
      </c>
      <c r="U843" s="9">
        <f t="shared" si="123"/>
        <v>8.0413957065939914E-3</v>
      </c>
      <c r="V843" s="6">
        <v>44629</v>
      </c>
      <c r="W843" s="7">
        <v>1.2833000000000001</v>
      </c>
      <c r="X843" s="9">
        <f t="shared" si="124"/>
        <v>8.579004835439876E-4</v>
      </c>
      <c r="Y843" s="6">
        <v>44629</v>
      </c>
      <c r="Z843" s="7">
        <v>1.1218999999999999</v>
      </c>
      <c r="AA843" s="9">
        <f t="shared" si="125"/>
        <v>-2.4008536368487878E-3</v>
      </c>
    </row>
    <row r="844" spans="1:27" x14ac:dyDescent="0.25">
      <c r="A844" s="6">
        <v>44636</v>
      </c>
      <c r="B844" s="7">
        <v>26768.7</v>
      </c>
      <c r="C844" s="9">
        <f t="shared" si="117"/>
        <v>3.2809996944246425E-2</v>
      </c>
      <c r="D844" s="6">
        <v>44644</v>
      </c>
      <c r="E844" s="7">
        <v>2114.0700000000002</v>
      </c>
      <c r="F844" s="9">
        <f t="shared" si="118"/>
        <v>2.0264661596077486E-2</v>
      </c>
      <c r="G844" s="6">
        <v>44672</v>
      </c>
      <c r="H844" s="7">
        <v>2.7753000000000001</v>
      </c>
      <c r="I844" s="9">
        <f t="shared" si="119"/>
        <v>4.1246065342451163E-3</v>
      </c>
      <c r="J844" s="6">
        <v>44629</v>
      </c>
      <c r="K844" s="7">
        <v>1.1597</v>
      </c>
      <c r="L844" s="9">
        <f t="shared" si="120"/>
        <v>-4.3096017927938716E-4</v>
      </c>
      <c r="M844" s="6">
        <v>44670</v>
      </c>
      <c r="N844" s="7">
        <v>2.2263999999999999</v>
      </c>
      <c r="O844" s="9">
        <f t="shared" si="121"/>
        <v>-4.0407668477534365E-4</v>
      </c>
      <c r="P844" s="6">
        <v>44670</v>
      </c>
      <c r="Q844" s="7">
        <v>1.3048</v>
      </c>
      <c r="R844" s="9">
        <f t="shared" si="122"/>
        <v>-1.7596205340065557E-3</v>
      </c>
      <c r="S844" s="6">
        <v>44630</v>
      </c>
      <c r="T844" s="7">
        <v>1.4351</v>
      </c>
      <c r="U844" s="9">
        <f t="shared" si="123"/>
        <v>-4.5088790233074015E-3</v>
      </c>
      <c r="V844" s="6">
        <v>44630</v>
      </c>
      <c r="W844" s="7">
        <v>1.2804</v>
      </c>
      <c r="X844" s="9">
        <f t="shared" si="124"/>
        <v>-2.2597989558171311E-3</v>
      </c>
      <c r="Y844" s="6">
        <v>44630</v>
      </c>
      <c r="Z844" s="7">
        <v>1.1204000000000001</v>
      </c>
      <c r="AA844" s="9">
        <f t="shared" si="125"/>
        <v>-1.3370175594971342E-3</v>
      </c>
    </row>
    <row r="845" spans="1:27" x14ac:dyDescent="0.25">
      <c r="A845" s="6">
        <v>44637</v>
      </c>
      <c r="B845" s="7">
        <v>26888.18</v>
      </c>
      <c r="C845" s="9">
        <f t="shared" si="117"/>
        <v>4.4634218322144731E-3</v>
      </c>
      <c r="D845" s="6">
        <v>44645</v>
      </c>
      <c r="E845" s="7">
        <v>2105.9899999999998</v>
      </c>
      <c r="F845" s="9">
        <f t="shared" si="118"/>
        <v>-3.8220115700995623E-3</v>
      </c>
      <c r="G845" s="6">
        <v>44673</v>
      </c>
      <c r="H845" s="7">
        <v>2.7418999999999998</v>
      </c>
      <c r="I845" s="9">
        <f t="shared" si="119"/>
        <v>-1.2034734983605491E-2</v>
      </c>
      <c r="J845" s="6">
        <v>44630</v>
      </c>
      <c r="K845" s="7">
        <v>1.1577</v>
      </c>
      <c r="L845" s="9">
        <f t="shared" si="120"/>
        <v>-1.7245839441234819E-3</v>
      </c>
      <c r="M845" s="6">
        <v>44671</v>
      </c>
      <c r="N845" s="7">
        <v>2.2263000000000002</v>
      </c>
      <c r="O845" s="9">
        <f t="shared" si="121"/>
        <v>-4.4915558749446165E-5</v>
      </c>
      <c r="P845" s="6">
        <v>44671</v>
      </c>
      <c r="Q845" s="7">
        <v>1.3018000000000001</v>
      </c>
      <c r="R845" s="9">
        <f t="shared" si="122"/>
        <v>-2.2992029429796841E-3</v>
      </c>
      <c r="S845" s="6">
        <v>44631</v>
      </c>
      <c r="T845" s="7">
        <v>1.4349000000000001</v>
      </c>
      <c r="U845" s="9">
        <f t="shared" si="123"/>
        <v>-1.3936311058461291E-4</v>
      </c>
      <c r="V845" s="6">
        <v>44631</v>
      </c>
      <c r="W845" s="7">
        <v>1.2809999999999999</v>
      </c>
      <c r="X845" s="9">
        <f t="shared" si="124"/>
        <v>4.6860356138701494E-4</v>
      </c>
      <c r="Y845" s="6">
        <v>44631</v>
      </c>
      <c r="Z845" s="7">
        <v>1.121</v>
      </c>
      <c r="AA845" s="9">
        <f t="shared" si="125"/>
        <v>5.3552302749012312E-4</v>
      </c>
    </row>
    <row r="846" spans="1:27" x14ac:dyDescent="0.25">
      <c r="A846" s="6">
        <v>44638</v>
      </c>
      <c r="B846" s="7">
        <v>27436.87</v>
      </c>
      <c r="C846" s="9">
        <f t="shared" si="117"/>
        <v>2.0406364432252338E-2</v>
      </c>
      <c r="D846" s="6">
        <v>44648</v>
      </c>
      <c r="E846" s="7">
        <v>2130.3200000000002</v>
      </c>
      <c r="F846" s="9">
        <f t="shared" si="118"/>
        <v>1.1552761409123683E-2</v>
      </c>
      <c r="G846" s="6">
        <v>44676</v>
      </c>
      <c r="H846" s="7">
        <v>2.7008000000000001</v>
      </c>
      <c r="I846" s="9">
        <f t="shared" si="119"/>
        <v>-1.4989605747838978E-2</v>
      </c>
      <c r="J846" s="6">
        <v>44631</v>
      </c>
      <c r="K846" s="7">
        <v>1.1589</v>
      </c>
      <c r="L846" s="9">
        <f t="shared" si="120"/>
        <v>1.03653796320298E-3</v>
      </c>
      <c r="M846" s="6">
        <v>44672</v>
      </c>
      <c r="N846" s="7">
        <v>2.2259000000000002</v>
      </c>
      <c r="O846" s="9">
        <f t="shared" si="121"/>
        <v>-1.7967030499032292E-4</v>
      </c>
      <c r="P846" s="6">
        <v>44672</v>
      </c>
      <c r="Q846" s="7">
        <v>1.302</v>
      </c>
      <c r="R846" s="9">
        <f t="shared" si="122"/>
        <v>1.5363343063448914E-4</v>
      </c>
      <c r="S846" s="6">
        <v>44634</v>
      </c>
      <c r="T846" s="7">
        <v>1.4174</v>
      </c>
      <c r="U846" s="9">
        <f t="shared" si="123"/>
        <v>-1.2195971844727904E-2</v>
      </c>
      <c r="V846" s="6">
        <v>44634</v>
      </c>
      <c r="W846" s="7">
        <v>1.2741</v>
      </c>
      <c r="X846" s="9">
        <f t="shared" si="124"/>
        <v>-5.3864168618266246E-3</v>
      </c>
      <c r="Y846" s="6">
        <v>44634</v>
      </c>
      <c r="Z846" s="7">
        <v>1.119</v>
      </c>
      <c r="AA846" s="9">
        <f t="shared" si="125"/>
        <v>-1.7841213202497786E-3</v>
      </c>
    </row>
    <row r="847" spans="1:27" x14ac:dyDescent="0.25">
      <c r="A847" s="6">
        <v>44641</v>
      </c>
      <c r="B847" s="7">
        <v>27332.45</v>
      </c>
      <c r="C847" s="9">
        <f t="shared" si="117"/>
        <v>-3.8058277055654766E-3</v>
      </c>
      <c r="D847" s="6">
        <v>44649</v>
      </c>
      <c r="E847" s="7">
        <v>2147.27</v>
      </c>
      <c r="F847" s="9">
        <f t="shared" si="118"/>
        <v>7.9565511284688771E-3</v>
      </c>
      <c r="G847" s="6">
        <v>44677</v>
      </c>
      <c r="H847" s="7">
        <v>2.6783999999999999</v>
      </c>
      <c r="I847" s="9">
        <f t="shared" si="119"/>
        <v>-8.2938388625593152E-3</v>
      </c>
      <c r="J847" s="6">
        <v>44634</v>
      </c>
      <c r="K847" s="7">
        <v>1.1581999999999999</v>
      </c>
      <c r="L847" s="9">
        <f t="shared" si="120"/>
        <v>-6.0402105444830865E-4</v>
      </c>
      <c r="M847" s="6">
        <v>44673</v>
      </c>
      <c r="N847" s="7">
        <v>2.2269999999999999</v>
      </c>
      <c r="O847" s="9">
        <f t="shared" si="121"/>
        <v>4.941821285770505E-4</v>
      </c>
      <c r="P847" s="6">
        <v>44673</v>
      </c>
      <c r="Q847" s="7">
        <v>1.3044</v>
      </c>
      <c r="R847" s="9">
        <f t="shared" si="122"/>
        <v>1.8433179723501979E-3</v>
      </c>
      <c r="S847" s="6">
        <v>44635</v>
      </c>
      <c r="T847" s="7">
        <v>1.4119999999999999</v>
      </c>
      <c r="U847" s="9">
        <f t="shared" si="123"/>
        <v>-3.8097925779596946E-3</v>
      </c>
      <c r="V847" s="6">
        <v>44635</v>
      </c>
      <c r="W847" s="7">
        <v>1.2721</v>
      </c>
      <c r="X847" s="9">
        <f t="shared" si="124"/>
        <v>-1.569735499568324E-3</v>
      </c>
      <c r="Y847" s="6">
        <v>44635</v>
      </c>
      <c r="Z847" s="7">
        <v>1.1189</v>
      </c>
      <c r="AA847" s="9">
        <f t="shared" si="125"/>
        <v>-8.9365504915092927E-5</v>
      </c>
    </row>
    <row r="848" spans="1:27" x14ac:dyDescent="0.25">
      <c r="A848" s="6">
        <v>44642</v>
      </c>
      <c r="B848" s="7">
        <v>27739.99</v>
      </c>
      <c r="C848" s="9">
        <f t="shared" si="117"/>
        <v>1.4910481863133413E-2</v>
      </c>
      <c r="D848" s="6">
        <v>44650</v>
      </c>
      <c r="E848" s="7">
        <v>2093.5300000000002</v>
      </c>
      <c r="F848" s="9">
        <f t="shared" si="118"/>
        <v>-2.5027127468832417E-2</v>
      </c>
      <c r="G848" s="6">
        <v>44678</v>
      </c>
      <c r="H848" s="7">
        <v>2.6533000000000002</v>
      </c>
      <c r="I848" s="9">
        <f t="shared" si="119"/>
        <v>-9.3712664277179215E-3</v>
      </c>
      <c r="J848" s="6">
        <v>44635</v>
      </c>
      <c r="K848" s="7">
        <v>1.1579999999999999</v>
      </c>
      <c r="L848" s="9">
        <f t="shared" si="120"/>
        <v>-1.7268174753926611E-4</v>
      </c>
      <c r="M848" s="6">
        <v>44676</v>
      </c>
      <c r="N848" s="7">
        <v>2.2280000000000002</v>
      </c>
      <c r="O848" s="9">
        <f t="shared" si="121"/>
        <v>4.4903457566247598E-4</v>
      </c>
      <c r="P848" s="6">
        <v>44676</v>
      </c>
      <c r="Q848" s="7">
        <v>1.3051999999999999</v>
      </c>
      <c r="R848" s="9">
        <f t="shared" si="122"/>
        <v>6.1330880098122657E-4</v>
      </c>
      <c r="S848" s="6">
        <v>44636</v>
      </c>
      <c r="T848" s="7">
        <v>1.4374</v>
      </c>
      <c r="U848" s="9">
        <f t="shared" si="123"/>
        <v>1.7988668555240856E-2</v>
      </c>
      <c r="V848" s="6">
        <v>44636</v>
      </c>
      <c r="W848" s="7">
        <v>1.2810999999999999</v>
      </c>
      <c r="X848" s="9">
        <f t="shared" si="124"/>
        <v>7.0749154940648509E-3</v>
      </c>
      <c r="Y848" s="6">
        <v>44636</v>
      </c>
      <c r="Z848" s="7">
        <v>1.1208</v>
      </c>
      <c r="AA848" s="9">
        <f t="shared" si="125"/>
        <v>1.6980963446241958E-3</v>
      </c>
    </row>
    <row r="849" spans="1:27" x14ac:dyDescent="0.25">
      <c r="A849" s="6">
        <v>44643</v>
      </c>
      <c r="B849" s="7">
        <v>27330.43</v>
      </c>
      <c r="C849" s="9">
        <f t="shared" si="117"/>
        <v>-1.4764244687903683E-2</v>
      </c>
      <c r="D849" s="6">
        <v>44651</v>
      </c>
      <c r="E849" s="7">
        <v>2066.35</v>
      </c>
      <c r="F849" s="9">
        <f t="shared" si="118"/>
        <v>-1.2982856706137618E-2</v>
      </c>
      <c r="G849" s="6">
        <v>44679</v>
      </c>
      <c r="H849" s="7">
        <v>2.6827000000000001</v>
      </c>
      <c r="I849" s="9">
        <f t="shared" si="119"/>
        <v>1.1080541212829257E-2</v>
      </c>
      <c r="J849" s="6">
        <v>44636</v>
      </c>
      <c r="K849" s="7">
        <v>1.1591</v>
      </c>
      <c r="L849" s="9">
        <f t="shared" si="120"/>
        <v>9.4991364421424958E-4</v>
      </c>
      <c r="M849" s="6">
        <v>44677</v>
      </c>
      <c r="N849" s="7">
        <v>2.2267000000000001</v>
      </c>
      <c r="O849" s="9">
        <f t="shared" si="121"/>
        <v>-5.8348294434473909E-4</v>
      </c>
      <c r="P849" s="6">
        <v>44677</v>
      </c>
      <c r="Q849" s="7">
        <v>1.3030999999999999</v>
      </c>
      <c r="R849" s="9">
        <f t="shared" si="122"/>
        <v>-1.6089488201041916E-3</v>
      </c>
      <c r="S849" s="6">
        <v>44637</v>
      </c>
      <c r="T849" s="7">
        <v>1.4552</v>
      </c>
      <c r="U849" s="9">
        <f t="shared" si="123"/>
        <v>1.2383470154445552E-2</v>
      </c>
      <c r="V849" s="6">
        <v>44637</v>
      </c>
      <c r="W849" s="7">
        <v>1.2874000000000001</v>
      </c>
      <c r="X849" s="9">
        <f t="shared" si="124"/>
        <v>4.9176488954805987E-3</v>
      </c>
      <c r="Y849" s="6">
        <v>44637</v>
      </c>
      <c r="Z849" s="7">
        <v>1.1221000000000001</v>
      </c>
      <c r="AA849" s="9">
        <f t="shared" si="125"/>
        <v>1.1598857958601703E-3</v>
      </c>
    </row>
    <row r="850" spans="1:27" x14ac:dyDescent="0.25">
      <c r="A850" s="6">
        <v>44644</v>
      </c>
      <c r="B850" s="7">
        <v>27572.94</v>
      </c>
      <c r="C850" s="9">
        <f t="shared" si="117"/>
        <v>8.8732595864755293E-3</v>
      </c>
      <c r="D850" s="6">
        <v>44652</v>
      </c>
      <c r="E850" s="7">
        <v>2078.66</v>
      </c>
      <c r="F850" s="9">
        <f t="shared" si="118"/>
        <v>5.9573644348730592E-3</v>
      </c>
      <c r="G850" s="6">
        <v>44680</v>
      </c>
      <c r="H850" s="7">
        <v>2.6751</v>
      </c>
      <c r="I850" s="9">
        <f t="shared" si="119"/>
        <v>-2.832966787192027E-3</v>
      </c>
      <c r="J850" s="6">
        <v>44637</v>
      </c>
      <c r="K850" s="7">
        <v>1.1597</v>
      </c>
      <c r="L850" s="9">
        <f t="shared" si="120"/>
        <v>5.1764299887838313E-4</v>
      </c>
      <c r="M850" s="6">
        <v>44678</v>
      </c>
      <c r="N850" s="7">
        <v>2.2282000000000002</v>
      </c>
      <c r="O850" s="9">
        <f t="shared" si="121"/>
        <v>6.7364261014059225E-4</v>
      </c>
      <c r="P850" s="6">
        <v>44678</v>
      </c>
      <c r="Q850" s="7">
        <v>1.3001</v>
      </c>
      <c r="R850" s="9">
        <f t="shared" si="122"/>
        <v>-2.3022024403345038E-3</v>
      </c>
      <c r="S850" s="6">
        <v>44638</v>
      </c>
      <c r="T850" s="7">
        <v>1.4681</v>
      </c>
      <c r="U850" s="9">
        <f t="shared" si="123"/>
        <v>8.8647608576140121E-3</v>
      </c>
      <c r="V850" s="6">
        <v>44638</v>
      </c>
      <c r="W850" s="7">
        <v>1.2921</v>
      </c>
      <c r="X850" s="9">
        <f t="shared" si="124"/>
        <v>3.6507689917662932E-3</v>
      </c>
      <c r="Y850" s="6">
        <v>44638</v>
      </c>
      <c r="Z850" s="7">
        <v>1.1231</v>
      </c>
      <c r="AA850" s="9">
        <f t="shared" si="125"/>
        <v>8.9118616879056212E-4</v>
      </c>
    </row>
    <row r="851" spans="1:27" x14ac:dyDescent="0.25">
      <c r="A851" s="6">
        <v>44645</v>
      </c>
      <c r="B851" s="7">
        <v>27577.17</v>
      </c>
      <c r="C851" s="9">
        <f t="shared" si="117"/>
        <v>1.534112793194909E-4</v>
      </c>
      <c r="D851" s="6">
        <v>44655</v>
      </c>
      <c r="E851" s="7">
        <v>2121.39</v>
      </c>
      <c r="F851" s="9">
        <f t="shared" si="118"/>
        <v>2.0556512368545131E-2</v>
      </c>
      <c r="G851" s="6">
        <v>44683</v>
      </c>
      <c r="H851" s="7">
        <v>2.6448</v>
      </c>
      <c r="I851" s="9">
        <f t="shared" si="119"/>
        <v>-1.1326679376471905E-2</v>
      </c>
      <c r="J851" s="6">
        <v>44638</v>
      </c>
      <c r="K851" s="7">
        <v>1.1605000000000001</v>
      </c>
      <c r="L851" s="9">
        <f t="shared" si="120"/>
        <v>6.8983357764950759E-4</v>
      </c>
      <c r="M851" s="6">
        <v>44679</v>
      </c>
      <c r="N851" s="7">
        <v>2.2183000000000002</v>
      </c>
      <c r="O851" s="9">
        <f t="shared" si="121"/>
        <v>-4.4430482003410907E-3</v>
      </c>
      <c r="P851" s="6">
        <v>44679</v>
      </c>
      <c r="Q851" s="7">
        <v>1.3026</v>
      </c>
      <c r="R851" s="9">
        <f t="shared" si="122"/>
        <v>1.9229290054610774E-3</v>
      </c>
      <c r="S851" s="6">
        <v>44641</v>
      </c>
      <c r="T851" s="7">
        <v>1.4629000000000001</v>
      </c>
      <c r="U851" s="9">
        <f t="shared" si="123"/>
        <v>-3.5419930522443098E-3</v>
      </c>
      <c r="V851" s="6">
        <v>44641</v>
      </c>
      <c r="W851" s="7">
        <v>1.2903</v>
      </c>
      <c r="X851" s="9">
        <f t="shared" si="124"/>
        <v>-1.3930810308799813E-3</v>
      </c>
      <c r="Y851" s="6">
        <v>44641</v>
      </c>
      <c r="Z851" s="7">
        <v>1.1224000000000001</v>
      </c>
      <c r="AA851" s="9">
        <f t="shared" si="125"/>
        <v>-6.2327486421505027E-4</v>
      </c>
    </row>
    <row r="852" spans="1:27" x14ac:dyDescent="0.25">
      <c r="A852" s="6">
        <v>44648</v>
      </c>
      <c r="B852" s="7">
        <v>27818.49</v>
      </c>
      <c r="C852" s="9">
        <f t="shared" si="117"/>
        <v>8.7507166253826402E-3</v>
      </c>
      <c r="D852" s="6">
        <v>44656</v>
      </c>
      <c r="E852" s="7">
        <v>2082.86</v>
      </c>
      <c r="F852" s="9">
        <f t="shared" si="118"/>
        <v>-1.8162619791740203E-2</v>
      </c>
      <c r="G852" s="6">
        <v>44684</v>
      </c>
      <c r="H852" s="7">
        <v>2.6514000000000002</v>
      </c>
      <c r="I852" s="9">
        <f t="shared" si="119"/>
        <v>2.4954627949183915E-3</v>
      </c>
      <c r="J852" s="6">
        <v>44641</v>
      </c>
      <c r="K852" s="7">
        <v>1.1608000000000001</v>
      </c>
      <c r="L852" s="9">
        <f t="shared" si="120"/>
        <v>2.5850926324857124E-4</v>
      </c>
      <c r="M852" s="6">
        <v>44680</v>
      </c>
      <c r="N852" s="7">
        <v>2.2210999999999999</v>
      </c>
      <c r="O852" s="9">
        <f t="shared" si="121"/>
        <v>1.2622278321235592E-3</v>
      </c>
      <c r="P852" s="6">
        <v>44680</v>
      </c>
      <c r="Q852" s="7">
        <v>1.3150999999999999</v>
      </c>
      <c r="R852" s="9">
        <f t="shared" si="122"/>
        <v>9.5961922309227357E-3</v>
      </c>
      <c r="S852" s="6">
        <v>44642</v>
      </c>
      <c r="T852" s="7">
        <v>1.4738</v>
      </c>
      <c r="U852" s="9">
        <f t="shared" si="123"/>
        <v>7.4509535853441175E-3</v>
      </c>
      <c r="V852" s="6">
        <v>44642</v>
      </c>
      <c r="W852" s="7">
        <v>1.2936000000000001</v>
      </c>
      <c r="X852" s="9">
        <f t="shared" si="124"/>
        <v>2.5575447570333107E-3</v>
      </c>
      <c r="Y852" s="6">
        <v>44642</v>
      </c>
      <c r="Z852" s="7">
        <v>1.1226</v>
      </c>
      <c r="AA852" s="9">
        <f t="shared" si="125"/>
        <v>1.7818959372770666E-4</v>
      </c>
    </row>
    <row r="853" spans="1:27" x14ac:dyDescent="0.25">
      <c r="A853" s="6">
        <v>44649</v>
      </c>
      <c r="B853" s="7">
        <v>28095</v>
      </c>
      <c r="C853" s="9">
        <f t="shared" si="117"/>
        <v>9.9397918434824609E-3</v>
      </c>
      <c r="D853" s="6">
        <v>44657</v>
      </c>
      <c r="E853" s="7">
        <v>2040.74</v>
      </c>
      <c r="F853" s="9">
        <f t="shared" si="118"/>
        <v>-2.0222194482586501E-2</v>
      </c>
      <c r="G853" s="6">
        <v>44685</v>
      </c>
      <c r="H853" s="7">
        <v>2.6413000000000002</v>
      </c>
      <c r="I853" s="9">
        <f t="shared" si="119"/>
        <v>-3.8093082899600199E-3</v>
      </c>
      <c r="J853" s="6">
        <v>44642</v>
      </c>
      <c r="K853" s="7">
        <v>1.1611</v>
      </c>
      <c r="L853" s="9">
        <f t="shared" si="120"/>
        <v>2.584424534803299E-4</v>
      </c>
      <c r="M853" s="6">
        <v>44683</v>
      </c>
      <c r="N853" s="7">
        <v>2.2199</v>
      </c>
      <c r="O853" s="9">
        <f t="shared" si="121"/>
        <v>-5.4027283778302097E-4</v>
      </c>
      <c r="P853" s="6">
        <v>44683</v>
      </c>
      <c r="Q853" s="7">
        <v>1.3169</v>
      </c>
      <c r="R853" s="9">
        <f t="shared" si="122"/>
        <v>1.3687172078169143E-3</v>
      </c>
      <c r="S853" s="6">
        <v>44643</v>
      </c>
      <c r="T853" s="7">
        <v>1.4678</v>
      </c>
      <c r="U853" s="9">
        <f t="shared" si="123"/>
        <v>-4.0711086986022563E-3</v>
      </c>
      <c r="V853" s="6">
        <v>44643</v>
      </c>
      <c r="W853" s="7">
        <v>1.2906</v>
      </c>
      <c r="X853" s="9">
        <f t="shared" si="124"/>
        <v>-2.3191094619666925E-3</v>
      </c>
      <c r="Y853" s="6">
        <v>44643</v>
      </c>
      <c r="Z853" s="7">
        <v>1.1212</v>
      </c>
      <c r="AA853" s="9">
        <f t="shared" si="125"/>
        <v>-1.247104934972446E-3</v>
      </c>
    </row>
    <row r="854" spans="1:27" x14ac:dyDescent="0.25">
      <c r="A854" s="6">
        <v>44650</v>
      </c>
      <c r="B854" s="7">
        <v>27827.77</v>
      </c>
      <c r="C854" s="9">
        <f t="shared" si="117"/>
        <v>-9.5116568784481062E-3</v>
      </c>
      <c r="D854" s="6">
        <v>44658</v>
      </c>
      <c r="E854" s="7">
        <v>2041.78</v>
      </c>
      <c r="F854" s="9">
        <f t="shared" si="118"/>
        <v>5.0961905975281695E-4</v>
      </c>
      <c r="G854" s="6">
        <v>44686</v>
      </c>
      <c r="H854" s="7">
        <v>2.6124999999999998</v>
      </c>
      <c r="I854" s="9">
        <f t="shared" si="119"/>
        <v>-1.0903721652216855E-2</v>
      </c>
      <c r="J854" s="6">
        <v>44643</v>
      </c>
      <c r="K854" s="7">
        <v>1.1600999999999999</v>
      </c>
      <c r="L854" s="9">
        <f t="shared" si="120"/>
        <v>-8.6125226078728094E-4</v>
      </c>
      <c r="M854" s="6">
        <v>44684</v>
      </c>
      <c r="N854" s="7">
        <v>2.2193000000000001</v>
      </c>
      <c r="O854" s="9">
        <f t="shared" si="121"/>
        <v>-2.7028244515515742E-4</v>
      </c>
      <c r="P854" s="6">
        <v>44684</v>
      </c>
      <c r="Q854" s="7">
        <v>1.3153999999999999</v>
      </c>
      <c r="R854" s="9">
        <f t="shared" si="122"/>
        <v>-1.1390386513782799E-3</v>
      </c>
      <c r="S854" s="6">
        <v>44644</v>
      </c>
      <c r="T854" s="7">
        <v>1.4742</v>
      </c>
      <c r="U854" s="9">
        <f t="shared" si="123"/>
        <v>4.3602670663577883E-3</v>
      </c>
      <c r="V854" s="6">
        <v>44644</v>
      </c>
      <c r="W854" s="7">
        <v>1.2923</v>
      </c>
      <c r="X854" s="9">
        <f t="shared" si="124"/>
        <v>1.3172167983883736E-3</v>
      </c>
      <c r="Y854" s="6">
        <v>44644</v>
      </c>
      <c r="Z854" s="7">
        <v>1.121</v>
      </c>
      <c r="AA854" s="9">
        <f t="shared" si="125"/>
        <v>-1.7838030681410807E-4</v>
      </c>
    </row>
    <row r="855" spans="1:27" x14ac:dyDescent="0.25">
      <c r="A855" s="6">
        <v>44651</v>
      </c>
      <c r="B855" s="7">
        <v>27584.49</v>
      </c>
      <c r="C855" s="9">
        <f t="shared" si="117"/>
        <v>-8.7423462246525255E-3</v>
      </c>
      <c r="D855" s="6">
        <v>44659</v>
      </c>
      <c r="E855" s="7">
        <v>2016.15</v>
      </c>
      <c r="F855" s="9">
        <f t="shared" si="118"/>
        <v>-1.2552772580787295E-2</v>
      </c>
      <c r="G855" s="6">
        <v>44687</v>
      </c>
      <c r="H855" s="7">
        <v>2.5760999999999998</v>
      </c>
      <c r="I855" s="9">
        <f t="shared" si="119"/>
        <v>-1.3933014354066981E-2</v>
      </c>
      <c r="J855" s="6">
        <v>44644</v>
      </c>
      <c r="K855" s="7">
        <v>1.1606000000000001</v>
      </c>
      <c r="L855" s="9">
        <f t="shared" si="120"/>
        <v>4.3099732781671151E-4</v>
      </c>
      <c r="M855" s="6">
        <v>44685</v>
      </c>
      <c r="N855" s="7">
        <v>2.2170999999999998</v>
      </c>
      <c r="O855" s="9">
        <f t="shared" si="121"/>
        <v>-9.9130356418699662E-4</v>
      </c>
      <c r="P855" s="6">
        <v>44685</v>
      </c>
      <c r="Q855" s="7">
        <v>1.3177000000000001</v>
      </c>
      <c r="R855" s="9">
        <f t="shared" si="122"/>
        <v>1.7485175611982597E-3</v>
      </c>
      <c r="S855" s="6">
        <v>44645</v>
      </c>
      <c r="T855" s="7">
        <v>1.4706999999999999</v>
      </c>
      <c r="U855" s="9">
        <f t="shared" si="123"/>
        <v>-2.3741690408357473E-3</v>
      </c>
      <c r="V855" s="6">
        <v>44645</v>
      </c>
      <c r="W855" s="7">
        <v>1.2909999999999999</v>
      </c>
      <c r="X855" s="9">
        <f t="shared" si="124"/>
        <v>-1.0059583687998753E-3</v>
      </c>
      <c r="Y855" s="6">
        <v>44645</v>
      </c>
      <c r="Z855" s="7">
        <v>1.1205000000000001</v>
      </c>
      <c r="AA855" s="9">
        <f t="shared" si="125"/>
        <v>-4.4603033006239515E-4</v>
      </c>
    </row>
    <row r="856" spans="1:27" x14ac:dyDescent="0.25">
      <c r="A856" s="6">
        <v>44652</v>
      </c>
      <c r="B856" s="7">
        <v>27868.09</v>
      </c>
      <c r="C856" s="9">
        <f t="shared" si="117"/>
        <v>1.0281139872442759E-2</v>
      </c>
      <c r="D856" s="6">
        <v>44662</v>
      </c>
      <c r="E856" s="7">
        <v>1991.27</v>
      </c>
      <c r="F856" s="9">
        <f t="shared" si="118"/>
        <v>-1.2340351660342787E-2</v>
      </c>
      <c r="G856" s="6">
        <v>44690</v>
      </c>
      <c r="H856" s="7">
        <v>2.5724999999999998</v>
      </c>
      <c r="I856" s="9">
        <f t="shared" si="119"/>
        <v>-1.3974612786770886E-3</v>
      </c>
      <c r="J856" s="6">
        <v>44645</v>
      </c>
      <c r="K856" s="7">
        <v>1.1597999999999999</v>
      </c>
      <c r="L856" s="9">
        <f t="shared" si="120"/>
        <v>-6.8929863863530401E-4</v>
      </c>
      <c r="M856" s="6">
        <v>44686</v>
      </c>
      <c r="N856" s="7">
        <v>2.2147999999999999</v>
      </c>
      <c r="O856" s="9">
        <f t="shared" si="121"/>
        <v>-1.0373911866852956E-3</v>
      </c>
      <c r="P856" s="6">
        <v>44686</v>
      </c>
      <c r="Q856" s="7">
        <v>1.3218000000000001</v>
      </c>
      <c r="R856" s="9">
        <f t="shared" si="122"/>
        <v>3.1114821279502104E-3</v>
      </c>
      <c r="S856" s="6">
        <v>44648</v>
      </c>
      <c r="T856" s="7">
        <v>1.4710000000000001</v>
      </c>
      <c r="U856" s="9">
        <f t="shared" si="123"/>
        <v>2.0398449717834297E-4</v>
      </c>
      <c r="V856" s="6">
        <v>44648</v>
      </c>
      <c r="W856" s="7">
        <v>1.2914000000000001</v>
      </c>
      <c r="X856" s="9">
        <f t="shared" si="124"/>
        <v>3.0983733539905346E-4</v>
      </c>
      <c r="Y856" s="6">
        <v>44648</v>
      </c>
      <c r="Z856" s="7">
        <v>1.121</v>
      </c>
      <c r="AA856" s="9">
        <f t="shared" si="125"/>
        <v>4.4622936189196331E-4</v>
      </c>
    </row>
    <row r="857" spans="1:27" x14ac:dyDescent="0.25">
      <c r="A857" s="6">
        <v>44655</v>
      </c>
      <c r="B857" s="7">
        <v>28277.82</v>
      </c>
      <c r="C857" s="9">
        <f t="shared" si="117"/>
        <v>1.4702478713108777E-2</v>
      </c>
      <c r="D857" s="6">
        <v>44663</v>
      </c>
      <c r="E857" s="7">
        <v>1981.98</v>
      </c>
      <c r="F857" s="9">
        <f t="shared" si="118"/>
        <v>-4.6653643152359866E-3</v>
      </c>
      <c r="G857" s="6">
        <v>44691</v>
      </c>
      <c r="H857" s="7">
        <v>2.5592000000000001</v>
      </c>
      <c r="I857" s="9">
        <f t="shared" si="119"/>
        <v>-5.1700680272107466E-3</v>
      </c>
      <c r="J857" s="6">
        <v>44648</v>
      </c>
      <c r="K857" s="7">
        <v>1.1604000000000001</v>
      </c>
      <c r="L857" s="9">
        <f t="shared" si="120"/>
        <v>5.1733057423707194E-4</v>
      </c>
      <c r="M857" s="6">
        <v>44687</v>
      </c>
      <c r="N857" s="7">
        <v>2.2124000000000001</v>
      </c>
      <c r="O857" s="9">
        <f t="shared" si="121"/>
        <v>-1.0836192884232146E-3</v>
      </c>
      <c r="P857" s="6">
        <v>44687</v>
      </c>
      <c r="Q857" s="7">
        <v>1.3214999999999999</v>
      </c>
      <c r="R857" s="9">
        <f t="shared" si="122"/>
        <v>-2.2696323195656604E-4</v>
      </c>
      <c r="S857" s="6">
        <v>44649</v>
      </c>
      <c r="T857" s="7">
        <v>1.4777</v>
      </c>
      <c r="U857" s="9">
        <f t="shared" si="123"/>
        <v>4.554724677090366E-3</v>
      </c>
      <c r="V857" s="6">
        <v>44649</v>
      </c>
      <c r="W857" s="7">
        <v>1.2942</v>
      </c>
      <c r="X857" s="9">
        <f t="shared" si="124"/>
        <v>2.1681895617159E-3</v>
      </c>
      <c r="Y857" s="6">
        <v>44649</v>
      </c>
      <c r="Z857" s="7">
        <v>1.1218999999999999</v>
      </c>
      <c r="AA857" s="9">
        <f t="shared" si="125"/>
        <v>8.0285459411231119E-4</v>
      </c>
    </row>
    <row r="858" spans="1:27" x14ac:dyDescent="0.25">
      <c r="A858" s="6">
        <v>44656</v>
      </c>
      <c r="B858" s="7">
        <v>28174.47</v>
      </c>
      <c r="C858" s="9">
        <f t="shared" si="117"/>
        <v>-3.6548079024478742E-3</v>
      </c>
      <c r="D858" s="6">
        <v>44664</v>
      </c>
      <c r="E858" s="7">
        <v>2021.7</v>
      </c>
      <c r="F858" s="9">
        <f t="shared" si="118"/>
        <v>2.0040565495110962E-2</v>
      </c>
      <c r="G858" s="6">
        <v>44692</v>
      </c>
      <c r="H858" s="7">
        <v>2.5752999999999999</v>
      </c>
      <c r="I858" s="9">
        <f t="shared" si="119"/>
        <v>6.2910284463894113E-3</v>
      </c>
      <c r="J858" s="6">
        <v>44649</v>
      </c>
      <c r="K858" s="7">
        <v>1.1603000000000001</v>
      </c>
      <c r="L858" s="9">
        <f t="shared" si="120"/>
        <v>-8.6177180282651653E-5</v>
      </c>
      <c r="M858" s="6">
        <v>44690</v>
      </c>
      <c r="N858" s="7">
        <v>2.2109000000000001</v>
      </c>
      <c r="O858" s="9">
        <f t="shared" si="121"/>
        <v>-6.7799674561564674E-4</v>
      </c>
      <c r="P858" s="6">
        <v>44690</v>
      </c>
      <c r="Q858" s="7">
        <v>1.3304</v>
      </c>
      <c r="R858" s="9">
        <f t="shared" si="122"/>
        <v>6.7347710934545068E-3</v>
      </c>
      <c r="S858" s="6">
        <v>44650</v>
      </c>
      <c r="T858" s="7">
        <v>1.4754</v>
      </c>
      <c r="U858" s="9">
        <f t="shared" si="123"/>
        <v>-1.5564728970697494E-3</v>
      </c>
      <c r="V858" s="6">
        <v>44650</v>
      </c>
      <c r="W858" s="7">
        <v>1.2937000000000001</v>
      </c>
      <c r="X858" s="9">
        <f t="shared" si="124"/>
        <v>-3.8633905115124782E-4</v>
      </c>
      <c r="Y858" s="6">
        <v>44650</v>
      </c>
      <c r="Z858" s="7">
        <v>1.1220000000000001</v>
      </c>
      <c r="AA858" s="9">
        <f t="shared" si="125"/>
        <v>8.9134503966673532E-5</v>
      </c>
    </row>
    <row r="859" spans="1:27" x14ac:dyDescent="0.25">
      <c r="A859" s="6">
        <v>44657</v>
      </c>
      <c r="B859" s="7">
        <v>27686.71</v>
      </c>
      <c r="C859" s="9">
        <f t="shared" si="117"/>
        <v>-1.7312126900701309E-2</v>
      </c>
      <c r="D859" s="6">
        <v>44665</v>
      </c>
      <c r="E859" s="7">
        <v>1990.89</v>
      </c>
      <c r="F859" s="9">
        <f t="shared" si="118"/>
        <v>-1.5239649799673514E-2</v>
      </c>
      <c r="G859" s="6">
        <v>44693</v>
      </c>
      <c r="H859" s="7">
        <v>2.5181</v>
      </c>
      <c r="I859" s="9">
        <f t="shared" si="119"/>
        <v>-2.2211004543159989E-2</v>
      </c>
      <c r="J859" s="6">
        <v>44650</v>
      </c>
      <c r="K859" s="7">
        <v>1.1608000000000001</v>
      </c>
      <c r="L859" s="9">
        <f t="shared" si="120"/>
        <v>4.3092303714551832E-4</v>
      </c>
      <c r="M859" s="6">
        <v>44691</v>
      </c>
      <c r="N859" s="7">
        <v>2.2075999999999998</v>
      </c>
      <c r="O859" s="9">
        <f t="shared" si="121"/>
        <v>-1.4926048215660149E-3</v>
      </c>
      <c r="P859" s="6">
        <v>44691</v>
      </c>
      <c r="Q859" s="7">
        <v>1.3359000000000001</v>
      </c>
      <c r="R859" s="9">
        <f t="shared" si="122"/>
        <v>4.134095009019889E-3</v>
      </c>
      <c r="S859" s="6">
        <v>44651</v>
      </c>
      <c r="T859" s="7">
        <v>1.4637</v>
      </c>
      <c r="U859" s="9">
        <f t="shared" si="123"/>
        <v>-7.9300528670191422E-3</v>
      </c>
      <c r="V859" s="6">
        <v>44651</v>
      </c>
      <c r="W859" s="7">
        <v>1.2899</v>
      </c>
      <c r="X859" s="9">
        <f t="shared" si="124"/>
        <v>-2.9373115869212531E-3</v>
      </c>
      <c r="Y859" s="6">
        <v>44651</v>
      </c>
      <c r="Z859" s="7">
        <v>1.1216999999999999</v>
      </c>
      <c r="AA859" s="9">
        <f t="shared" si="125"/>
        <v>-2.6737967914455346E-4</v>
      </c>
    </row>
    <row r="860" spans="1:27" x14ac:dyDescent="0.25">
      <c r="A860" s="6">
        <v>44658</v>
      </c>
      <c r="B860" s="7">
        <v>27826.63</v>
      </c>
      <c r="C860" s="9">
        <f t="shared" si="117"/>
        <v>5.0536882135870202E-3</v>
      </c>
      <c r="D860" s="6">
        <v>44670</v>
      </c>
      <c r="E860" s="7">
        <v>2029.71</v>
      </c>
      <c r="F860" s="9">
        <f t="shared" si="118"/>
        <v>1.9498817111944875E-2</v>
      </c>
      <c r="G860" s="6">
        <v>44694</v>
      </c>
      <c r="H860" s="7">
        <v>2.5590000000000002</v>
      </c>
      <c r="I860" s="9">
        <f t="shared" si="119"/>
        <v>1.6242404987887756E-2</v>
      </c>
      <c r="J860" s="6">
        <v>44651</v>
      </c>
      <c r="K860" s="7">
        <v>1.1600999999999999</v>
      </c>
      <c r="L860" s="9">
        <f t="shared" si="120"/>
        <v>-6.0303239145429442E-4</v>
      </c>
      <c r="M860" s="6">
        <v>44692</v>
      </c>
      <c r="N860" s="7">
        <v>2.2105000000000001</v>
      </c>
      <c r="O860" s="9">
        <f t="shared" si="121"/>
        <v>1.3136437760465423E-3</v>
      </c>
      <c r="P860" s="6">
        <v>44692</v>
      </c>
      <c r="Q860" s="7">
        <v>1.3499000000000001</v>
      </c>
      <c r="R860" s="9">
        <f t="shared" si="122"/>
        <v>1.0479826334306469E-2</v>
      </c>
      <c r="S860" s="6">
        <v>44652</v>
      </c>
      <c r="T860" s="7">
        <v>1.4718</v>
      </c>
      <c r="U860" s="9">
        <f t="shared" si="123"/>
        <v>5.5339208854273394E-3</v>
      </c>
      <c r="V860" s="6">
        <v>44652</v>
      </c>
      <c r="W860" s="7">
        <v>1.2925</v>
      </c>
      <c r="X860" s="9">
        <f t="shared" si="124"/>
        <v>2.0156601286920968E-3</v>
      </c>
      <c r="Y860" s="6">
        <v>44652</v>
      </c>
      <c r="Z860" s="7">
        <v>1.1216999999999999</v>
      </c>
      <c r="AA860" s="9">
        <f t="shared" si="125"/>
        <v>0</v>
      </c>
    </row>
    <row r="861" spans="1:27" x14ac:dyDescent="0.25">
      <c r="A861" s="6">
        <v>44659</v>
      </c>
      <c r="B861" s="7">
        <v>27860.02</v>
      </c>
      <c r="C861" s="9">
        <f t="shared" si="117"/>
        <v>1.1999297076217786E-3</v>
      </c>
      <c r="D861" s="6">
        <v>44671</v>
      </c>
      <c r="E861" s="7">
        <v>2002.77</v>
      </c>
      <c r="F861" s="9">
        <f t="shared" si="118"/>
        <v>-1.3272832079459654E-2</v>
      </c>
      <c r="G861" s="6">
        <v>44697</v>
      </c>
      <c r="H861" s="7">
        <v>2.5676000000000001</v>
      </c>
      <c r="I861" s="9">
        <f t="shared" si="119"/>
        <v>3.3606877686596093E-3</v>
      </c>
      <c r="J861" s="6">
        <v>44652</v>
      </c>
      <c r="K861" s="7">
        <v>1.1604000000000001</v>
      </c>
      <c r="L861" s="9">
        <f t="shared" si="120"/>
        <v>2.5859839669010347E-4</v>
      </c>
      <c r="M861" s="6">
        <v>44693</v>
      </c>
      <c r="N861" s="7">
        <v>2.2029000000000001</v>
      </c>
      <c r="O861" s="9">
        <f t="shared" si="121"/>
        <v>-3.4381361682877406E-3</v>
      </c>
      <c r="P861" s="6">
        <v>44693</v>
      </c>
      <c r="Q861" s="7">
        <v>1.3396999999999999</v>
      </c>
      <c r="R861" s="9">
        <f t="shared" si="122"/>
        <v>-7.5561152677977687E-3</v>
      </c>
      <c r="S861" s="6">
        <v>44655</v>
      </c>
      <c r="T861" s="7">
        <v>1.4819</v>
      </c>
      <c r="U861" s="9">
        <f t="shared" si="123"/>
        <v>6.8623454273678474E-3</v>
      </c>
      <c r="V861" s="6">
        <v>44655</v>
      </c>
      <c r="W861" s="7">
        <v>1.2962</v>
      </c>
      <c r="X861" s="9">
        <f t="shared" si="124"/>
        <v>2.8626692456479976E-3</v>
      </c>
      <c r="Y861" s="6">
        <v>44655</v>
      </c>
      <c r="Z861" s="7">
        <v>1.1224000000000001</v>
      </c>
      <c r="AA861" s="9">
        <f t="shared" si="125"/>
        <v>6.2405277703498708E-4</v>
      </c>
    </row>
    <row r="862" spans="1:27" x14ac:dyDescent="0.25">
      <c r="A862" s="6">
        <v>44662</v>
      </c>
      <c r="B862" s="7">
        <v>27293.48</v>
      </c>
      <c r="C862" s="9">
        <f t="shared" si="117"/>
        <v>-2.0335233068748727E-2</v>
      </c>
      <c r="D862" s="6">
        <v>44672</v>
      </c>
      <c r="E862" s="7">
        <v>1954.25</v>
      </c>
      <c r="F862" s="9">
        <f t="shared" si="118"/>
        <v>-2.4226446371775082E-2</v>
      </c>
      <c r="G862" s="6">
        <v>44698</v>
      </c>
      <c r="H862" s="7">
        <v>2.5958999999999999</v>
      </c>
      <c r="I862" s="9">
        <f t="shared" si="119"/>
        <v>1.1021966038323637E-2</v>
      </c>
      <c r="J862" s="6">
        <v>44655</v>
      </c>
      <c r="K862" s="7">
        <v>1.1617</v>
      </c>
      <c r="L862" s="9">
        <f t="shared" si="120"/>
        <v>1.1203033436744715E-3</v>
      </c>
      <c r="M862" s="6">
        <v>44694</v>
      </c>
      <c r="N862" s="7">
        <v>2.2025999999999999</v>
      </c>
      <c r="O862" s="9">
        <f t="shared" si="121"/>
        <v>-1.3618412093158519E-4</v>
      </c>
      <c r="P862" s="6">
        <v>44694</v>
      </c>
      <c r="Q862" s="7">
        <v>1.3359000000000001</v>
      </c>
      <c r="R862" s="9">
        <f t="shared" si="122"/>
        <v>-2.8364559229676822E-3</v>
      </c>
      <c r="S862" s="6">
        <v>44656</v>
      </c>
      <c r="T862" s="7">
        <v>1.4762999999999999</v>
      </c>
      <c r="U862" s="9">
        <f t="shared" si="123"/>
        <v>-3.7789324515824611E-3</v>
      </c>
      <c r="V862" s="6">
        <v>44656</v>
      </c>
      <c r="W862" s="7">
        <v>1.2942</v>
      </c>
      <c r="X862" s="9">
        <f t="shared" si="124"/>
        <v>-1.5429717636167271E-3</v>
      </c>
      <c r="Y862" s="6">
        <v>44656</v>
      </c>
      <c r="Z862" s="7">
        <v>1.1218999999999999</v>
      </c>
      <c r="AA862" s="9">
        <f t="shared" si="125"/>
        <v>-4.4547398431946447E-4</v>
      </c>
    </row>
    <row r="863" spans="1:27" x14ac:dyDescent="0.25">
      <c r="A863" s="6">
        <v>44663</v>
      </c>
      <c r="B863" s="7">
        <v>27175.97</v>
      </c>
      <c r="C863" s="9">
        <f t="shared" si="117"/>
        <v>-4.305423859471141E-3</v>
      </c>
      <c r="D863" s="6">
        <v>44673</v>
      </c>
      <c r="E863" s="7">
        <v>1914.38</v>
      </c>
      <c r="F863" s="9">
        <f t="shared" si="118"/>
        <v>-2.0401688627350589E-2</v>
      </c>
      <c r="G863" s="6">
        <v>44699</v>
      </c>
      <c r="H863" s="7">
        <v>2.6233</v>
      </c>
      <c r="I863" s="9">
        <f t="shared" si="119"/>
        <v>1.0555106128895602E-2</v>
      </c>
      <c r="J863" s="6">
        <v>44656</v>
      </c>
      <c r="K863" s="7">
        <v>1.1619999999999999</v>
      </c>
      <c r="L863" s="9">
        <f t="shared" si="120"/>
        <v>2.5824223121284927E-4</v>
      </c>
      <c r="M863" s="6">
        <v>44697</v>
      </c>
      <c r="N863" s="7">
        <v>2.2038000000000002</v>
      </c>
      <c r="O863" s="9">
        <f t="shared" si="121"/>
        <v>5.4481067828943608E-4</v>
      </c>
      <c r="P863" s="6">
        <v>44697</v>
      </c>
      <c r="Q863" s="7">
        <v>1.3368</v>
      </c>
      <c r="R863" s="9">
        <f t="shared" si="122"/>
        <v>6.7370312149105539E-4</v>
      </c>
      <c r="S863" s="6">
        <v>44657</v>
      </c>
      <c r="T863" s="7">
        <v>1.4632000000000001</v>
      </c>
      <c r="U863" s="9">
        <f t="shared" si="123"/>
        <v>-8.8735351893245891E-3</v>
      </c>
      <c r="V863" s="6">
        <v>44657</v>
      </c>
      <c r="W863" s="7">
        <v>1.2898000000000001</v>
      </c>
      <c r="X863" s="9">
        <f t="shared" si="124"/>
        <v>-3.3997836501313237E-3</v>
      </c>
      <c r="Y863" s="6">
        <v>44657</v>
      </c>
      <c r="Z863" s="7">
        <v>1.1215999999999999</v>
      </c>
      <c r="AA863" s="9">
        <f t="shared" si="125"/>
        <v>-2.6740351189942686E-4</v>
      </c>
    </row>
    <row r="864" spans="1:27" x14ac:dyDescent="0.25">
      <c r="A864" s="6">
        <v>44664</v>
      </c>
      <c r="B864" s="7">
        <v>27462.83</v>
      </c>
      <c r="C864" s="9">
        <f t="shared" si="117"/>
        <v>1.0555648979594861E-2</v>
      </c>
      <c r="D864" s="6">
        <v>44676</v>
      </c>
      <c r="E864" s="7">
        <v>1962.66</v>
      </c>
      <c r="F864" s="9">
        <f t="shared" si="118"/>
        <v>2.5219653360356861E-2</v>
      </c>
      <c r="G864" s="6">
        <v>44700</v>
      </c>
      <c r="H864" s="7">
        <v>2.6046</v>
      </c>
      <c r="I864" s="9">
        <f t="shared" si="119"/>
        <v>-7.1284260282849614E-3</v>
      </c>
      <c r="J864" s="6">
        <v>44657</v>
      </c>
      <c r="K864" s="7">
        <v>1.1623000000000001</v>
      </c>
      <c r="L864" s="9">
        <f t="shared" si="120"/>
        <v>2.5817555938054132E-4</v>
      </c>
      <c r="M864" s="6">
        <v>44698</v>
      </c>
      <c r="N864" s="7">
        <v>2.2056</v>
      </c>
      <c r="O864" s="9">
        <f t="shared" si="121"/>
        <v>8.1677103185398016E-4</v>
      </c>
      <c r="P864" s="6">
        <v>44698</v>
      </c>
      <c r="Q864" s="7">
        <v>1.3453999999999999</v>
      </c>
      <c r="R864" s="9">
        <f t="shared" si="122"/>
        <v>6.433273488928741E-3</v>
      </c>
      <c r="S864" s="6">
        <v>44658</v>
      </c>
      <c r="T864" s="7">
        <v>1.4608000000000001</v>
      </c>
      <c r="U864" s="9">
        <f t="shared" si="123"/>
        <v>-1.6402405686167015E-3</v>
      </c>
      <c r="V864" s="6">
        <v>44658</v>
      </c>
      <c r="W864" s="7">
        <v>1.288</v>
      </c>
      <c r="X864" s="9">
        <f t="shared" si="124"/>
        <v>-1.395565203907601E-3</v>
      </c>
      <c r="Y864" s="6">
        <v>44658</v>
      </c>
      <c r="Z864" s="7">
        <v>1.1206</v>
      </c>
      <c r="AA864" s="9">
        <f t="shared" si="125"/>
        <v>-8.9158345221102887E-4</v>
      </c>
    </row>
    <row r="865" spans="1:27" x14ac:dyDescent="0.25">
      <c r="A865" s="6">
        <v>44665</v>
      </c>
      <c r="B865" s="7">
        <v>27359.56</v>
      </c>
      <c r="C865" s="9">
        <f t="shared" si="117"/>
        <v>-3.7603553603179434E-3</v>
      </c>
      <c r="D865" s="6">
        <v>44677</v>
      </c>
      <c r="E865" s="7">
        <v>1898.27</v>
      </c>
      <c r="F865" s="9">
        <f t="shared" si="118"/>
        <v>-3.280751632987889E-2</v>
      </c>
      <c r="G865" s="6">
        <v>44701</v>
      </c>
      <c r="H865" s="7">
        <v>2.6238999999999999</v>
      </c>
      <c r="I865" s="9">
        <f t="shared" si="119"/>
        <v>7.4099669814942301E-3</v>
      </c>
      <c r="J865" s="6">
        <v>44658</v>
      </c>
      <c r="K865" s="7">
        <v>1.1617</v>
      </c>
      <c r="L865" s="9">
        <f t="shared" si="120"/>
        <v>-5.1621784393027269E-4</v>
      </c>
      <c r="M865" s="6">
        <v>44699</v>
      </c>
      <c r="N865" s="7">
        <v>2.2052999999999998</v>
      </c>
      <c r="O865" s="9">
        <f t="shared" si="121"/>
        <v>-1.3601741022859493E-4</v>
      </c>
      <c r="P865" s="6">
        <v>44699</v>
      </c>
      <c r="Q865" s="7">
        <v>1.3592</v>
      </c>
      <c r="R865" s="9">
        <f t="shared" si="122"/>
        <v>1.0257172588077922E-2</v>
      </c>
      <c r="S865" s="6">
        <v>44659</v>
      </c>
      <c r="T865" s="7">
        <v>1.4678</v>
      </c>
      <c r="U865" s="9">
        <f t="shared" si="123"/>
        <v>4.7918948521357436E-3</v>
      </c>
      <c r="V865" s="6">
        <v>44659</v>
      </c>
      <c r="W865" s="7">
        <v>1.2904</v>
      </c>
      <c r="X865" s="9">
        <f t="shared" si="124"/>
        <v>1.863354037267048E-3</v>
      </c>
      <c r="Y865" s="6">
        <v>44659</v>
      </c>
      <c r="Z865" s="7">
        <v>1.1207</v>
      </c>
      <c r="AA865" s="9">
        <f t="shared" si="125"/>
        <v>8.9237908263420474E-5</v>
      </c>
    </row>
    <row r="866" spans="1:27" x14ac:dyDescent="0.25">
      <c r="A866" s="6">
        <v>44670</v>
      </c>
      <c r="B866" s="7">
        <v>27590.92</v>
      </c>
      <c r="C866" s="9">
        <f t="shared" si="117"/>
        <v>8.456276343625297E-3</v>
      </c>
      <c r="D866" s="6">
        <v>44678</v>
      </c>
      <c r="E866" s="7">
        <v>1930.55</v>
      </c>
      <c r="F866" s="9">
        <f t="shared" si="118"/>
        <v>1.700495714519008E-2</v>
      </c>
      <c r="G866" s="6">
        <v>44704</v>
      </c>
      <c r="H866" s="7">
        <v>2.657</v>
      </c>
      <c r="I866" s="9">
        <f t="shared" si="119"/>
        <v>1.2614810015625645E-2</v>
      </c>
      <c r="J866" s="6">
        <v>44659</v>
      </c>
      <c r="K866" s="7">
        <v>1.1615</v>
      </c>
      <c r="L866" s="9">
        <f t="shared" si="120"/>
        <v>-1.7216148747523284E-4</v>
      </c>
      <c r="M866" s="6">
        <v>44700</v>
      </c>
      <c r="N866" s="7">
        <v>2.2058</v>
      </c>
      <c r="O866" s="9">
        <f t="shared" si="121"/>
        <v>2.267265224686741E-4</v>
      </c>
      <c r="P866" s="6">
        <v>44700</v>
      </c>
      <c r="Q866" s="7">
        <v>1.3553999999999999</v>
      </c>
      <c r="R866" s="9">
        <f t="shared" si="122"/>
        <v>-2.7957622130665286E-3</v>
      </c>
      <c r="S866" s="6">
        <v>44662</v>
      </c>
      <c r="T866" s="7">
        <v>1.456</v>
      </c>
      <c r="U866" s="9">
        <f t="shared" si="123"/>
        <v>-8.0392424035972427E-3</v>
      </c>
      <c r="V866" s="6">
        <v>44662</v>
      </c>
      <c r="W866" s="7">
        <v>1.2867</v>
      </c>
      <c r="X866" s="9">
        <f t="shared" si="124"/>
        <v>-2.8673279603224091E-3</v>
      </c>
      <c r="Y866" s="6">
        <v>44662</v>
      </c>
      <c r="Z866" s="7">
        <v>1.1204000000000001</v>
      </c>
      <c r="AA866" s="9">
        <f t="shared" si="125"/>
        <v>-2.6768983670917009E-4</v>
      </c>
    </row>
    <row r="867" spans="1:27" x14ac:dyDescent="0.25">
      <c r="A867" s="6">
        <v>44671</v>
      </c>
      <c r="B867" s="7">
        <v>27412.52</v>
      </c>
      <c r="C867" s="9">
        <f t="shared" si="117"/>
        <v>-6.4658953017876107E-3</v>
      </c>
      <c r="D867" s="6">
        <v>44679</v>
      </c>
      <c r="E867" s="7">
        <v>1996.5</v>
      </c>
      <c r="F867" s="9">
        <f t="shared" si="118"/>
        <v>3.416124938489034E-2</v>
      </c>
      <c r="G867" s="6">
        <v>44705</v>
      </c>
      <c r="H867" s="7">
        <v>2.6377000000000002</v>
      </c>
      <c r="I867" s="9">
        <f t="shared" si="119"/>
        <v>-7.2638313887842957E-3</v>
      </c>
      <c r="J867" s="6">
        <v>44662</v>
      </c>
      <c r="K867" s="7">
        <v>1.1626000000000001</v>
      </c>
      <c r="L867" s="9">
        <f t="shared" si="120"/>
        <v>9.4705122686190347E-4</v>
      </c>
      <c r="M867" s="6">
        <v>44701</v>
      </c>
      <c r="N867" s="7">
        <v>2.2063999999999999</v>
      </c>
      <c r="O867" s="9">
        <f t="shared" si="121"/>
        <v>2.720101550457584E-4</v>
      </c>
      <c r="P867" s="6">
        <v>44701</v>
      </c>
      <c r="Q867" s="7">
        <v>1.3560000000000001</v>
      </c>
      <c r="R867" s="9">
        <f t="shared" si="122"/>
        <v>4.4267374944677291E-4</v>
      </c>
      <c r="S867" s="6">
        <v>44663</v>
      </c>
      <c r="T867" s="7">
        <v>1.4611000000000001</v>
      </c>
      <c r="U867" s="9">
        <f t="shared" si="123"/>
        <v>3.5027472527473244E-3</v>
      </c>
      <c r="V867" s="6">
        <v>44663</v>
      </c>
      <c r="W867" s="7">
        <v>1.2909999999999999</v>
      </c>
      <c r="X867" s="9">
        <f t="shared" si="124"/>
        <v>3.3418823346545198E-3</v>
      </c>
      <c r="Y867" s="6">
        <v>44663</v>
      </c>
      <c r="Z867" s="7">
        <v>1.1229</v>
      </c>
      <c r="AA867" s="9">
        <f t="shared" si="125"/>
        <v>2.2313459478757111E-3</v>
      </c>
    </row>
    <row r="868" spans="1:27" x14ac:dyDescent="0.25">
      <c r="A868" s="6">
        <v>44672</v>
      </c>
      <c r="B868" s="7">
        <v>27056.06</v>
      </c>
      <c r="C868" s="9">
        <f t="shared" si="117"/>
        <v>-1.3003547284233596E-2</v>
      </c>
      <c r="D868" s="6">
        <v>44680</v>
      </c>
      <c r="E868" s="7">
        <v>1925.41</v>
      </c>
      <c r="F868" s="9">
        <f t="shared" si="118"/>
        <v>-3.5607312797395402E-2</v>
      </c>
      <c r="G868" s="6">
        <v>44706</v>
      </c>
      <c r="H868" s="7">
        <v>2.6274000000000002</v>
      </c>
      <c r="I868" s="9">
        <f t="shared" si="119"/>
        <v>-3.904917162679598E-3</v>
      </c>
      <c r="J868" s="6">
        <v>44663</v>
      </c>
      <c r="K868" s="7">
        <v>1.1637999999999999</v>
      </c>
      <c r="L868" s="9">
        <f t="shared" si="120"/>
        <v>1.0321692757611111E-3</v>
      </c>
      <c r="M868" s="6">
        <v>44704</v>
      </c>
      <c r="N868" s="7">
        <v>2.2077</v>
      </c>
      <c r="O868" s="9">
        <f t="shared" si="121"/>
        <v>5.8919506889053611E-4</v>
      </c>
      <c r="P868" s="6">
        <v>44704</v>
      </c>
      <c r="Q868" s="7">
        <v>1.3537999999999999</v>
      </c>
      <c r="R868" s="9">
        <f t="shared" si="122"/>
        <v>-1.6224188790561959E-3</v>
      </c>
      <c r="S868" s="6">
        <v>44664</v>
      </c>
      <c r="T868" s="7">
        <v>1.4668000000000001</v>
      </c>
      <c r="U868" s="9">
        <f t="shared" si="123"/>
        <v>3.9011703511053577E-3</v>
      </c>
      <c r="V868" s="6">
        <v>44664</v>
      </c>
      <c r="W868" s="7">
        <v>1.2929999999999999</v>
      </c>
      <c r="X868" s="9">
        <f t="shared" si="124"/>
        <v>1.5491866769945792E-3</v>
      </c>
      <c r="Y868" s="6">
        <v>44664</v>
      </c>
      <c r="Z868" s="7">
        <v>1.1236999999999999</v>
      </c>
      <c r="AA868" s="9">
        <f t="shared" si="125"/>
        <v>7.1244100097952795E-4</v>
      </c>
    </row>
    <row r="869" spans="1:27" x14ac:dyDescent="0.25">
      <c r="A869" s="6">
        <v>44673</v>
      </c>
      <c r="B869" s="7">
        <v>26446.81</v>
      </c>
      <c r="C869" s="9">
        <f t="shared" si="117"/>
        <v>-2.2518060648889747E-2</v>
      </c>
      <c r="D869" s="6">
        <v>44683</v>
      </c>
      <c r="E869" s="7">
        <v>1964.95</v>
      </c>
      <c r="F869" s="9">
        <f t="shared" si="118"/>
        <v>2.053588586327066E-2</v>
      </c>
      <c r="G869" s="6">
        <v>44707</v>
      </c>
      <c r="H869" s="7">
        <v>2.6259999999999999</v>
      </c>
      <c r="I869" s="9">
        <f t="shared" si="119"/>
        <v>-5.3284615970171649E-4</v>
      </c>
      <c r="J869" s="6">
        <v>44664</v>
      </c>
      <c r="K869" s="7">
        <v>1.1642999999999999</v>
      </c>
      <c r="L869" s="9">
        <f t="shared" si="120"/>
        <v>4.2962708369130863E-4</v>
      </c>
      <c r="M869" s="6">
        <v>44705</v>
      </c>
      <c r="N869" s="7">
        <v>2.2075999999999998</v>
      </c>
      <c r="O869" s="9">
        <f t="shared" si="121"/>
        <v>-4.529600942166555E-5</v>
      </c>
      <c r="P869" s="6">
        <v>44705</v>
      </c>
      <c r="Q869" s="7">
        <v>1.3526</v>
      </c>
      <c r="R869" s="9">
        <f t="shared" si="122"/>
        <v>-8.8639385433584574E-4</v>
      </c>
      <c r="S869" s="6">
        <v>44665</v>
      </c>
      <c r="T869" s="7">
        <v>1.4635</v>
      </c>
      <c r="U869" s="9">
        <f t="shared" si="123"/>
        <v>-2.2497954731388603E-3</v>
      </c>
      <c r="V869" s="6">
        <v>44665</v>
      </c>
      <c r="W869" s="7">
        <v>1.2922</v>
      </c>
      <c r="X869" s="9">
        <f t="shared" si="124"/>
        <v>-6.1871616395971533E-4</v>
      </c>
      <c r="Y869" s="6">
        <v>44665</v>
      </c>
      <c r="Z869" s="7">
        <v>1.1235999999999999</v>
      </c>
      <c r="AA869" s="9">
        <f t="shared" si="125"/>
        <v>-8.8991723769679622E-5</v>
      </c>
    </row>
    <row r="870" spans="1:27" x14ac:dyDescent="0.25">
      <c r="A870" s="6">
        <v>44676</v>
      </c>
      <c r="B870" s="7">
        <v>26542.37</v>
      </c>
      <c r="C870" s="9">
        <f t="shared" si="117"/>
        <v>3.6132902229039218E-3</v>
      </c>
      <c r="D870" s="6">
        <v>44684</v>
      </c>
      <c r="E870" s="7">
        <v>1956.01</v>
      </c>
      <c r="F870" s="9">
        <f t="shared" si="118"/>
        <v>-4.5497340899259796E-3</v>
      </c>
      <c r="G870" s="6">
        <v>44708</v>
      </c>
      <c r="H870" s="7">
        <v>2.6248999999999998</v>
      </c>
      <c r="I870" s="9">
        <f t="shared" si="119"/>
        <v>-4.1888804265045735E-4</v>
      </c>
      <c r="J870" s="6">
        <v>44665</v>
      </c>
      <c r="K870" s="7">
        <v>1.1644000000000001</v>
      </c>
      <c r="L870" s="9">
        <f t="shared" si="120"/>
        <v>8.5888516705497753E-5</v>
      </c>
      <c r="M870" s="6">
        <v>44706</v>
      </c>
      <c r="N870" s="7">
        <v>2.2080000000000002</v>
      </c>
      <c r="O870" s="9">
        <f t="shared" si="121"/>
        <v>1.8119224497209642E-4</v>
      </c>
      <c r="P870" s="6">
        <v>44706</v>
      </c>
      <c r="Q870" s="7">
        <v>1.3493999999999999</v>
      </c>
      <c r="R870" s="9">
        <f t="shared" si="122"/>
        <v>-2.3658139878752712E-3</v>
      </c>
      <c r="S870" s="6">
        <v>44670</v>
      </c>
      <c r="T870" s="7">
        <v>1.4636</v>
      </c>
      <c r="U870" s="9">
        <f t="shared" si="123"/>
        <v>6.8329347454724283E-5</v>
      </c>
      <c r="V870" s="6">
        <v>44670</v>
      </c>
      <c r="W870" s="7">
        <v>1.2911999999999999</v>
      </c>
      <c r="X870" s="9">
        <f t="shared" si="124"/>
        <v>-7.7387401331071963E-4</v>
      </c>
      <c r="Y870" s="6">
        <v>44670</v>
      </c>
      <c r="Z870" s="7">
        <v>1.1228</v>
      </c>
      <c r="AA870" s="9">
        <f t="shared" si="125"/>
        <v>-7.119971520113136E-4</v>
      </c>
    </row>
    <row r="871" spans="1:27" x14ac:dyDescent="0.25">
      <c r="A871" s="6">
        <v>44677</v>
      </c>
      <c r="B871" s="7">
        <v>25883.95</v>
      </c>
      <c r="C871" s="9">
        <f t="shared" si="117"/>
        <v>-2.4806375617550291E-2</v>
      </c>
      <c r="D871" s="6">
        <v>44685</v>
      </c>
      <c r="E871" s="7">
        <v>2004</v>
      </c>
      <c r="F871" s="9">
        <f t="shared" si="118"/>
        <v>2.4534639393459137E-2</v>
      </c>
      <c r="G871" s="6">
        <v>44711</v>
      </c>
      <c r="H871" s="7">
        <v>2.6560999999999999</v>
      </c>
      <c r="I871" s="9">
        <f t="shared" si="119"/>
        <v>1.1886167092079744E-2</v>
      </c>
      <c r="J871" s="6">
        <v>44670</v>
      </c>
      <c r="K871" s="7">
        <v>1.1649</v>
      </c>
      <c r="L871" s="9">
        <f t="shared" si="120"/>
        <v>4.2940570250768196E-4</v>
      </c>
      <c r="M871" s="6">
        <v>44707</v>
      </c>
      <c r="N871" s="7">
        <v>2.2069999999999999</v>
      </c>
      <c r="O871" s="9">
        <f t="shared" si="121"/>
        <v>-4.5289855072478888E-4</v>
      </c>
      <c r="P871" s="6">
        <v>44707</v>
      </c>
      <c r="Q871" s="7">
        <v>1.3513999999999999</v>
      </c>
      <c r="R871" s="9">
        <f t="shared" si="122"/>
        <v>1.4821402104639113E-3</v>
      </c>
      <c r="S871" s="6">
        <v>44671</v>
      </c>
      <c r="T871" s="7">
        <v>1.4642999999999999</v>
      </c>
      <c r="U871" s="9">
        <f t="shared" si="123"/>
        <v>4.7827275211801237E-4</v>
      </c>
      <c r="V871" s="6">
        <v>44671</v>
      </c>
      <c r="W871" s="7">
        <v>1.2915000000000001</v>
      </c>
      <c r="X871" s="9">
        <f t="shared" si="124"/>
        <v>2.3234200743509062E-4</v>
      </c>
      <c r="Y871" s="6">
        <v>44671</v>
      </c>
      <c r="Z871" s="7">
        <v>1.1229</v>
      </c>
      <c r="AA871" s="9">
        <f t="shared" si="125"/>
        <v>8.9063056644094211E-5</v>
      </c>
    </row>
    <row r="872" spans="1:27" x14ac:dyDescent="0.25">
      <c r="A872" s="6">
        <v>44678</v>
      </c>
      <c r="B872" s="7">
        <v>26271.08</v>
      </c>
      <c r="C872" s="9">
        <f t="shared" si="117"/>
        <v>1.4956372578373896E-2</v>
      </c>
      <c r="D872" s="6">
        <v>44686</v>
      </c>
      <c r="E872" s="7">
        <v>1912.46</v>
      </c>
      <c r="F872" s="9">
        <f t="shared" si="118"/>
        <v>-4.5678642714570838E-2</v>
      </c>
      <c r="G872" s="6">
        <v>44712</v>
      </c>
      <c r="H872" s="7">
        <v>2.65</v>
      </c>
      <c r="I872" s="9">
        <f t="shared" si="119"/>
        <v>-2.2966002786039661E-3</v>
      </c>
      <c r="J872" s="6">
        <v>44671</v>
      </c>
      <c r="K872" s="7">
        <v>1.165</v>
      </c>
      <c r="L872" s="9">
        <f t="shared" si="120"/>
        <v>8.5844278478829921E-5</v>
      </c>
      <c r="M872" s="6">
        <v>44708</v>
      </c>
      <c r="N872" s="7">
        <v>2.2082000000000002</v>
      </c>
      <c r="O872" s="9">
        <f t="shared" si="121"/>
        <v>5.4372451291359852E-4</v>
      </c>
      <c r="P872" s="6">
        <v>44708</v>
      </c>
      <c r="Q872" s="7">
        <v>1.3537999999999999</v>
      </c>
      <c r="R872" s="9">
        <f t="shared" si="122"/>
        <v>1.7759360663015819E-3</v>
      </c>
      <c r="S872" s="6">
        <v>44672</v>
      </c>
      <c r="T872" s="7">
        <v>1.4563999999999999</v>
      </c>
      <c r="U872" s="9">
        <f t="shared" si="123"/>
        <v>-5.3950693163969258E-3</v>
      </c>
      <c r="V872" s="6">
        <v>44672</v>
      </c>
      <c r="W872" s="7">
        <v>1.2894000000000001</v>
      </c>
      <c r="X872" s="9">
        <f t="shared" si="124"/>
        <v>-1.6260162601625943E-3</v>
      </c>
      <c r="Y872" s="6">
        <v>44672</v>
      </c>
      <c r="Z872" s="7">
        <v>1.1228</v>
      </c>
      <c r="AA872" s="9">
        <f t="shared" si="125"/>
        <v>-8.9055125122440993E-5</v>
      </c>
    </row>
    <row r="873" spans="1:27" x14ac:dyDescent="0.25">
      <c r="A873" s="6">
        <v>44679</v>
      </c>
      <c r="B873" s="7">
        <v>26856.62</v>
      </c>
      <c r="C873" s="9">
        <f t="shared" si="117"/>
        <v>2.2288387078110119E-2</v>
      </c>
      <c r="D873" s="6">
        <v>44687</v>
      </c>
      <c r="E873" s="7">
        <v>1897.92</v>
      </c>
      <c r="F873" s="9">
        <f t="shared" si="118"/>
        <v>-7.6027733913388851E-3</v>
      </c>
      <c r="G873" s="6">
        <v>44713</v>
      </c>
      <c r="H873" s="7">
        <v>2.6652</v>
      </c>
      <c r="I873" s="9">
        <f t="shared" si="119"/>
        <v>5.7358490566038122E-3</v>
      </c>
      <c r="J873" s="6">
        <v>44672</v>
      </c>
      <c r="K873" s="7">
        <v>1.1651</v>
      </c>
      <c r="L873" s="9">
        <f t="shared" si="120"/>
        <v>8.5836909871235182E-5</v>
      </c>
      <c r="M873" s="6">
        <v>44711</v>
      </c>
      <c r="N873" s="7">
        <v>2.2101999999999999</v>
      </c>
      <c r="O873" s="9">
        <f t="shared" si="121"/>
        <v>9.0571506204138199E-4</v>
      </c>
      <c r="P873" s="6">
        <v>44711</v>
      </c>
      <c r="Q873" s="7">
        <v>1.3548</v>
      </c>
      <c r="R873" s="9">
        <f t="shared" si="122"/>
        <v>7.3866154528003547E-4</v>
      </c>
      <c r="S873" s="6">
        <v>44673</v>
      </c>
      <c r="T873" s="7">
        <v>1.4353</v>
      </c>
      <c r="U873" s="9">
        <f t="shared" si="123"/>
        <v>-1.4487778082944176E-2</v>
      </c>
      <c r="V873" s="6">
        <v>44673</v>
      </c>
      <c r="W873" s="7">
        <v>1.2827999999999999</v>
      </c>
      <c r="X873" s="9">
        <f t="shared" si="124"/>
        <v>-5.1186598417870023E-3</v>
      </c>
      <c r="Y873" s="6">
        <v>44673</v>
      </c>
      <c r="Z873" s="7">
        <v>1.1225000000000001</v>
      </c>
      <c r="AA873" s="9">
        <f t="shared" si="125"/>
        <v>-2.6718916993228263E-4</v>
      </c>
    </row>
    <row r="874" spans="1:27" x14ac:dyDescent="0.25">
      <c r="A874" s="6">
        <v>44680</v>
      </c>
      <c r="B874" s="7">
        <v>26206.26</v>
      </c>
      <c r="C874" s="9">
        <f t="shared" si="117"/>
        <v>-2.4216003354107875E-2</v>
      </c>
      <c r="D874" s="6">
        <v>44691</v>
      </c>
      <c r="E874" s="7">
        <v>1828.55</v>
      </c>
      <c r="F874" s="9">
        <f t="shared" si="118"/>
        <v>-3.6550539538020628E-2</v>
      </c>
      <c r="G874" s="6">
        <v>44714</v>
      </c>
      <c r="H874" s="7">
        <v>2.6726000000000001</v>
      </c>
      <c r="I874" s="9">
        <f t="shared" si="119"/>
        <v>2.776527089899472E-3</v>
      </c>
      <c r="J874" s="6">
        <v>44673</v>
      </c>
      <c r="K874" s="7">
        <v>1.1657</v>
      </c>
      <c r="L874" s="9">
        <f t="shared" si="120"/>
        <v>5.1497725517117316E-4</v>
      </c>
      <c r="M874" s="6">
        <v>44712</v>
      </c>
      <c r="N874" s="7">
        <v>2.2084000000000001</v>
      </c>
      <c r="O874" s="9">
        <f t="shared" si="121"/>
        <v>-8.1440593611428909E-4</v>
      </c>
      <c r="P874" s="6">
        <v>44712</v>
      </c>
      <c r="Q874" s="7">
        <v>1.3499000000000001</v>
      </c>
      <c r="R874" s="9">
        <f t="shared" si="122"/>
        <v>-3.6167700029523949E-3</v>
      </c>
      <c r="S874" s="6">
        <v>44676</v>
      </c>
      <c r="T874" s="7">
        <v>1.4226000000000001</v>
      </c>
      <c r="U874" s="9">
        <f t="shared" si="123"/>
        <v>-8.8483243921131001E-3</v>
      </c>
      <c r="V874" s="6">
        <v>44676</v>
      </c>
      <c r="W874" s="7">
        <v>1.2786999999999999</v>
      </c>
      <c r="X874" s="9">
        <f t="shared" si="124"/>
        <v>-3.196133458060487E-3</v>
      </c>
      <c r="Y874" s="6">
        <v>44676</v>
      </c>
      <c r="Z874" s="7">
        <v>1.1227</v>
      </c>
      <c r="AA874" s="9">
        <f t="shared" si="125"/>
        <v>1.7817371937637236E-4</v>
      </c>
    </row>
    <row r="875" spans="1:27" x14ac:dyDescent="0.25">
      <c r="A875" s="6">
        <v>44683</v>
      </c>
      <c r="B875" s="7">
        <v>26201.62</v>
      </c>
      <c r="C875" s="9">
        <f t="shared" si="117"/>
        <v>-1.7705693219862041E-4</v>
      </c>
      <c r="D875" s="6">
        <v>44692</v>
      </c>
      <c r="E875" s="7">
        <v>1789.58</v>
      </c>
      <c r="F875" s="9">
        <f t="shared" si="118"/>
        <v>-2.1311968499630872E-2</v>
      </c>
      <c r="G875" s="6">
        <v>44715</v>
      </c>
      <c r="H875" s="7">
        <v>2.6613000000000002</v>
      </c>
      <c r="I875" s="9">
        <f t="shared" si="119"/>
        <v>-4.2280924942003535E-3</v>
      </c>
      <c r="J875" s="6">
        <v>44676</v>
      </c>
      <c r="K875" s="7">
        <v>1.1657999999999999</v>
      </c>
      <c r="L875" s="9">
        <f t="shared" si="120"/>
        <v>8.5785365016718707E-5</v>
      </c>
      <c r="M875" s="6">
        <v>44713</v>
      </c>
      <c r="N875" s="7">
        <v>2.2086999999999999</v>
      </c>
      <c r="O875" s="9">
        <f t="shared" si="121"/>
        <v>1.3584495562386564E-4</v>
      </c>
      <c r="P875" s="6">
        <v>44713</v>
      </c>
      <c r="Q875" s="7">
        <v>1.3494999999999999</v>
      </c>
      <c r="R875" s="9">
        <f t="shared" si="122"/>
        <v>-2.963182457961167E-4</v>
      </c>
      <c r="S875" s="6">
        <v>44677</v>
      </c>
      <c r="T875" s="7">
        <v>1.4117</v>
      </c>
      <c r="U875" s="9">
        <f t="shared" si="123"/>
        <v>-7.6620272740054347E-3</v>
      </c>
      <c r="V875" s="6">
        <v>44677</v>
      </c>
      <c r="W875" s="7">
        <v>1.2747999999999999</v>
      </c>
      <c r="X875" s="9">
        <f t="shared" si="124"/>
        <v>-3.0499726284507816E-3</v>
      </c>
      <c r="Y875" s="6">
        <v>44677</v>
      </c>
      <c r="Z875" s="7">
        <v>1.1223000000000001</v>
      </c>
      <c r="AA875" s="9">
        <f t="shared" si="125"/>
        <v>-3.5628395831473761E-4</v>
      </c>
    </row>
    <row r="876" spans="1:27" x14ac:dyDescent="0.25">
      <c r="A876" s="6">
        <v>44684</v>
      </c>
      <c r="B876" s="7">
        <v>26145.82</v>
      </c>
      <c r="C876" s="9">
        <f t="shared" si="117"/>
        <v>-2.1296393123783671E-3</v>
      </c>
      <c r="D876" s="6">
        <v>44693</v>
      </c>
      <c r="E876" s="7">
        <v>1792.72</v>
      </c>
      <c r="F876" s="9">
        <f t="shared" si="118"/>
        <v>1.7546016383733056E-3</v>
      </c>
      <c r="G876" s="6">
        <v>44718</v>
      </c>
      <c r="H876" s="7">
        <v>2.6959</v>
      </c>
      <c r="I876" s="9">
        <f t="shared" si="119"/>
        <v>1.3001164844248953E-2</v>
      </c>
      <c r="J876" s="6">
        <v>44677</v>
      </c>
      <c r="K876" s="7">
        <v>1.1652</v>
      </c>
      <c r="L876" s="9">
        <f t="shared" si="120"/>
        <v>-5.1466803911471432E-4</v>
      </c>
      <c r="M876" s="6">
        <v>44714</v>
      </c>
      <c r="N876" s="7">
        <v>2.2084000000000001</v>
      </c>
      <c r="O876" s="9">
        <f t="shared" si="121"/>
        <v>-1.3582650427841939E-4</v>
      </c>
      <c r="P876" s="6">
        <v>44714</v>
      </c>
      <c r="Q876" s="7">
        <v>1.3492</v>
      </c>
      <c r="R876" s="9">
        <f t="shared" si="122"/>
        <v>-2.2230455724339901E-4</v>
      </c>
      <c r="S876" s="6">
        <v>44678</v>
      </c>
      <c r="T876" s="7">
        <v>1.4182999999999999</v>
      </c>
      <c r="U876" s="9">
        <f t="shared" si="123"/>
        <v>4.6752142806544871E-3</v>
      </c>
      <c r="V876" s="6">
        <v>44678</v>
      </c>
      <c r="W876" s="7">
        <v>1.2770999999999999</v>
      </c>
      <c r="X876" s="9">
        <f t="shared" si="124"/>
        <v>1.8042045811107381E-3</v>
      </c>
      <c r="Y876" s="6">
        <v>44678</v>
      </c>
      <c r="Z876" s="7">
        <v>1.1228</v>
      </c>
      <c r="AA876" s="9">
        <f t="shared" si="125"/>
        <v>4.455136772698431E-4</v>
      </c>
    </row>
    <row r="877" spans="1:27" x14ac:dyDescent="0.25">
      <c r="A877" s="6">
        <v>44685</v>
      </c>
      <c r="B877" s="7">
        <v>26589.89</v>
      </c>
      <c r="C877" s="9">
        <f t="shared" si="117"/>
        <v>1.6984359258956104E-2</v>
      </c>
      <c r="D877" s="6">
        <v>44694</v>
      </c>
      <c r="E877" s="7">
        <v>1858.48</v>
      </c>
      <c r="F877" s="9">
        <f t="shared" si="118"/>
        <v>3.6681690392253108E-2</v>
      </c>
      <c r="G877" s="6">
        <v>44719</v>
      </c>
      <c r="H877" s="7">
        <v>2.6850000000000001</v>
      </c>
      <c r="I877" s="9">
        <f t="shared" si="119"/>
        <v>-4.0431766756926849E-3</v>
      </c>
      <c r="J877" s="6">
        <v>44678</v>
      </c>
      <c r="K877" s="7">
        <v>1.1651</v>
      </c>
      <c r="L877" s="9">
        <f t="shared" si="120"/>
        <v>-8.5822176450385328E-5</v>
      </c>
      <c r="M877" s="6">
        <v>44715</v>
      </c>
      <c r="N877" s="7">
        <v>2.2090000000000001</v>
      </c>
      <c r="O877" s="9">
        <f t="shared" si="121"/>
        <v>2.716899112479324E-4</v>
      </c>
      <c r="P877" s="6">
        <v>44715</v>
      </c>
      <c r="Q877" s="7">
        <v>1.349</v>
      </c>
      <c r="R877" s="9">
        <f t="shared" si="122"/>
        <v>-1.4823599169876814E-4</v>
      </c>
      <c r="S877" s="6">
        <v>44679</v>
      </c>
      <c r="T877" s="7">
        <v>1.4319</v>
      </c>
      <c r="U877" s="9">
        <f t="shared" si="123"/>
        <v>9.5889445110343766E-3</v>
      </c>
      <c r="V877" s="6">
        <v>44679</v>
      </c>
      <c r="W877" s="7">
        <v>1.2798</v>
      </c>
      <c r="X877" s="9">
        <f t="shared" si="124"/>
        <v>2.1141649048626943E-3</v>
      </c>
      <c r="Y877" s="6">
        <v>44679</v>
      </c>
      <c r="Z877" s="7">
        <v>1.1214999999999999</v>
      </c>
      <c r="AA877" s="9">
        <f t="shared" si="125"/>
        <v>-1.1578197363734226E-3</v>
      </c>
    </row>
    <row r="878" spans="1:27" x14ac:dyDescent="0.25">
      <c r="A878" s="6">
        <v>44686</v>
      </c>
      <c r="B878" s="7">
        <v>25774.61</v>
      </c>
      <c r="C878" s="9">
        <f t="shared" si="117"/>
        <v>-3.0661277651016942E-2</v>
      </c>
      <c r="D878" s="6">
        <v>44697</v>
      </c>
      <c r="E878" s="7">
        <v>1820.17</v>
      </c>
      <c r="F878" s="9">
        <f t="shared" si="118"/>
        <v>-2.0613619732254285E-2</v>
      </c>
      <c r="G878" s="6">
        <v>44720</v>
      </c>
      <c r="H878" s="7">
        <v>2.6602000000000001</v>
      </c>
      <c r="I878" s="9">
        <f t="shared" si="119"/>
        <v>-9.2364990689012792E-3</v>
      </c>
      <c r="J878" s="6">
        <v>44679</v>
      </c>
      <c r="K878" s="7">
        <v>1.1612</v>
      </c>
      <c r="L878" s="9">
        <f t="shared" si="120"/>
        <v>-3.3473521586130069E-3</v>
      </c>
      <c r="M878" s="6">
        <v>44718</v>
      </c>
      <c r="N878" s="7">
        <v>2.2094</v>
      </c>
      <c r="O878" s="9">
        <f t="shared" si="121"/>
        <v>1.8107741059300857E-4</v>
      </c>
      <c r="P878" s="6">
        <v>44718</v>
      </c>
      <c r="Q878" s="7">
        <v>1.3509</v>
      </c>
      <c r="R878" s="9">
        <f t="shared" si="122"/>
        <v>1.4084507042253615E-3</v>
      </c>
      <c r="S878" s="6">
        <v>44680</v>
      </c>
      <c r="T878" s="7">
        <v>1.4331</v>
      </c>
      <c r="U878" s="9">
        <f t="shared" si="123"/>
        <v>8.3804734967531948E-4</v>
      </c>
      <c r="V878" s="6">
        <v>44680</v>
      </c>
      <c r="W878" s="7">
        <v>1.2813000000000001</v>
      </c>
      <c r="X878" s="9">
        <f t="shared" si="124"/>
        <v>1.1720581340834949E-3</v>
      </c>
      <c r="Y878" s="6">
        <v>44680</v>
      </c>
      <c r="Z878" s="7">
        <v>1.1217999999999999</v>
      </c>
      <c r="AA878" s="9">
        <f t="shared" si="125"/>
        <v>2.6749888542128129E-4</v>
      </c>
    </row>
    <row r="879" spans="1:27" x14ac:dyDescent="0.25">
      <c r="A879" s="6">
        <v>44687</v>
      </c>
      <c r="B879" s="7">
        <v>25226.75</v>
      </c>
      <c r="C879" s="9">
        <f t="shared" si="117"/>
        <v>-2.1255801736670334E-2</v>
      </c>
      <c r="D879" s="6">
        <v>44698</v>
      </c>
      <c r="E879" s="7">
        <v>1851.14</v>
      </c>
      <c r="F879" s="9">
        <f t="shared" si="118"/>
        <v>1.7014894213177905E-2</v>
      </c>
      <c r="G879" s="6">
        <v>44721</v>
      </c>
      <c r="H879" s="7">
        <v>2.6440000000000001</v>
      </c>
      <c r="I879" s="9">
        <f t="shared" si="119"/>
        <v>-6.0897676866400992E-3</v>
      </c>
      <c r="J879" s="6">
        <v>44680</v>
      </c>
      <c r="K879" s="7">
        <v>1.1629</v>
      </c>
      <c r="L879" s="9">
        <f t="shared" si="120"/>
        <v>1.4640027557699233E-3</v>
      </c>
      <c r="M879" s="6">
        <v>44719</v>
      </c>
      <c r="N879" s="7">
        <v>2.206</v>
      </c>
      <c r="O879" s="9">
        <f t="shared" si="121"/>
        <v>-1.5388793337558022E-3</v>
      </c>
      <c r="P879" s="6">
        <v>44719</v>
      </c>
      <c r="Q879" s="7">
        <v>1.3496999999999999</v>
      </c>
      <c r="R879" s="9">
        <f t="shared" si="122"/>
        <v>-8.8829669109489226E-4</v>
      </c>
      <c r="S879" s="6">
        <v>44683</v>
      </c>
      <c r="T879" s="7">
        <v>1.4249000000000001</v>
      </c>
      <c r="U879" s="9">
        <f t="shared" si="123"/>
        <v>-5.7218616984160107E-3</v>
      </c>
      <c r="V879" s="6">
        <v>44683</v>
      </c>
      <c r="W879" s="7">
        <v>1.2779</v>
      </c>
      <c r="X879" s="9">
        <f t="shared" si="124"/>
        <v>-2.6535549832202212E-3</v>
      </c>
      <c r="Y879" s="6">
        <v>44683</v>
      </c>
      <c r="Z879" s="7">
        <v>1.1213</v>
      </c>
      <c r="AA879" s="9">
        <f t="shared" si="125"/>
        <v>-4.4571224817253072E-4</v>
      </c>
    </row>
    <row r="880" spans="1:27" x14ac:dyDescent="0.25">
      <c r="A880" s="6">
        <v>44690</v>
      </c>
      <c r="B880" s="7">
        <v>24398.240000000002</v>
      </c>
      <c r="C880" s="9">
        <f t="shared" si="117"/>
        <v>-3.2842518358488448E-2</v>
      </c>
      <c r="D880" s="6">
        <v>44699</v>
      </c>
      <c r="E880" s="7">
        <v>1777.63</v>
      </c>
      <c r="F880" s="9">
        <f t="shared" si="118"/>
        <v>-3.9710664779541251E-2</v>
      </c>
      <c r="G880" s="6">
        <v>44722</v>
      </c>
      <c r="H880" s="7">
        <v>2.5937000000000001</v>
      </c>
      <c r="I880" s="9">
        <f t="shared" si="119"/>
        <v>-1.9024205748865358E-2</v>
      </c>
      <c r="J880" s="6">
        <v>44683</v>
      </c>
      <c r="K880" s="7">
        <v>1.1626000000000001</v>
      </c>
      <c r="L880" s="9">
        <f t="shared" si="120"/>
        <v>-2.5797575027944531E-4</v>
      </c>
      <c r="M880" s="6">
        <v>44720</v>
      </c>
      <c r="N880" s="7">
        <v>2.2038000000000002</v>
      </c>
      <c r="O880" s="9">
        <f t="shared" si="121"/>
        <v>-9.9728014505882034E-4</v>
      </c>
      <c r="P880" s="6">
        <v>44720</v>
      </c>
      <c r="Q880" s="7">
        <v>1.3448</v>
      </c>
      <c r="R880" s="9">
        <f t="shared" si="122"/>
        <v>-3.6304363932725086E-3</v>
      </c>
      <c r="S880" s="6">
        <v>44684</v>
      </c>
      <c r="T880" s="7">
        <v>1.4297</v>
      </c>
      <c r="U880" s="9">
        <f t="shared" si="123"/>
        <v>3.3686574496455297E-3</v>
      </c>
      <c r="V880" s="6">
        <v>44684</v>
      </c>
      <c r="W880" s="7">
        <v>1.2796000000000001</v>
      </c>
      <c r="X880" s="9">
        <f t="shared" si="124"/>
        <v>1.3303075358009507E-3</v>
      </c>
      <c r="Y880" s="6">
        <v>44684</v>
      </c>
      <c r="Z880" s="7">
        <v>1.1213</v>
      </c>
      <c r="AA880" s="9">
        <f t="shared" si="125"/>
        <v>0</v>
      </c>
    </row>
    <row r="881" spans="1:27" x14ac:dyDescent="0.25">
      <c r="A881" s="6">
        <v>44691</v>
      </c>
      <c r="B881" s="7">
        <v>24546.51</v>
      </c>
      <c r="C881" s="9">
        <f t="shared" si="117"/>
        <v>6.0770776908497005E-3</v>
      </c>
      <c r="D881" s="6">
        <v>44700</v>
      </c>
      <c r="E881" s="7">
        <v>1775.25</v>
      </c>
      <c r="F881" s="9">
        <f t="shared" si="118"/>
        <v>-1.338861292845029E-3</v>
      </c>
      <c r="G881" s="6">
        <v>44725</v>
      </c>
      <c r="H881" s="7">
        <v>2.5407999999999999</v>
      </c>
      <c r="I881" s="9">
        <f t="shared" si="119"/>
        <v>-2.0395573890581088E-2</v>
      </c>
      <c r="J881" s="6">
        <v>44684</v>
      </c>
      <c r="K881" s="7">
        <v>1.1625000000000001</v>
      </c>
      <c r="L881" s="9">
        <f t="shared" si="120"/>
        <v>-8.6014106313425924E-5</v>
      </c>
      <c r="M881" s="6">
        <v>44721</v>
      </c>
      <c r="N881" s="7">
        <v>2.2021000000000002</v>
      </c>
      <c r="O881" s="9">
        <f t="shared" si="121"/>
        <v>-7.7139486341774876E-4</v>
      </c>
      <c r="P881" s="6">
        <v>44721</v>
      </c>
      <c r="Q881" s="7">
        <v>1.3408</v>
      </c>
      <c r="R881" s="9">
        <f t="shared" si="122"/>
        <v>-2.9744199881023229E-3</v>
      </c>
      <c r="S881" s="6">
        <v>44685</v>
      </c>
      <c r="T881" s="7">
        <v>1.4319</v>
      </c>
      <c r="U881" s="9">
        <f t="shared" si="123"/>
        <v>1.5387843603553051E-3</v>
      </c>
      <c r="V881" s="6">
        <v>44685</v>
      </c>
      <c r="W881" s="7">
        <v>1.2797000000000001</v>
      </c>
      <c r="X881" s="9">
        <f t="shared" si="124"/>
        <v>7.8149421694270852E-5</v>
      </c>
      <c r="Y881" s="6">
        <v>44685</v>
      </c>
      <c r="Z881" s="7">
        <v>1.121</v>
      </c>
      <c r="AA881" s="9">
        <f t="shared" si="125"/>
        <v>-2.6754659769906978E-4</v>
      </c>
    </row>
    <row r="882" spans="1:27" x14ac:dyDescent="0.25">
      <c r="A882" s="6">
        <v>44692</v>
      </c>
      <c r="B882" s="7">
        <v>24374.12</v>
      </c>
      <c r="C882" s="9">
        <f t="shared" si="117"/>
        <v>-7.0229943075410485E-3</v>
      </c>
      <c r="D882" s="6">
        <v>44701</v>
      </c>
      <c r="E882" s="7">
        <v>1778.47</v>
      </c>
      <c r="F882" s="9">
        <f t="shared" si="118"/>
        <v>1.8138290381636542E-3</v>
      </c>
      <c r="G882" s="6">
        <v>44726</v>
      </c>
      <c r="H882" s="7">
        <v>2.5341999999999998</v>
      </c>
      <c r="I882" s="9">
        <f t="shared" si="119"/>
        <v>-2.597607052896789E-3</v>
      </c>
      <c r="J882" s="6">
        <v>44685</v>
      </c>
      <c r="K882" s="7">
        <v>1.1617999999999999</v>
      </c>
      <c r="L882" s="9">
        <f t="shared" si="120"/>
        <v>-6.0215053763453322E-4</v>
      </c>
      <c r="M882" s="6">
        <v>44722</v>
      </c>
      <c r="N882" s="7">
        <v>2.2018</v>
      </c>
      <c r="O882" s="9">
        <f t="shared" si="121"/>
        <v>-1.3623359520466326E-4</v>
      </c>
      <c r="P882" s="6">
        <v>44722</v>
      </c>
      <c r="Q882" s="7">
        <v>1.3358000000000001</v>
      </c>
      <c r="R882" s="9">
        <f t="shared" si="122"/>
        <v>-3.729116945107319E-3</v>
      </c>
      <c r="S882" s="6">
        <v>44686</v>
      </c>
      <c r="T882" s="7">
        <v>1.4169</v>
      </c>
      <c r="U882" s="9">
        <f t="shared" si="123"/>
        <v>-1.047559187094064E-2</v>
      </c>
      <c r="V882" s="6">
        <v>44686</v>
      </c>
      <c r="W882" s="7">
        <v>1.2756000000000001</v>
      </c>
      <c r="X882" s="9">
        <f t="shared" si="124"/>
        <v>-3.2038759084160292E-3</v>
      </c>
      <c r="Y882" s="6">
        <v>44686</v>
      </c>
      <c r="Z882" s="7">
        <v>1.1207</v>
      </c>
      <c r="AA882" s="9">
        <f t="shared" si="125"/>
        <v>-2.676181980374371E-4</v>
      </c>
    </row>
    <row r="883" spans="1:27" x14ac:dyDescent="0.25">
      <c r="A883" s="6">
        <v>44693</v>
      </c>
      <c r="B883" s="7">
        <v>24544.38</v>
      </c>
      <c r="C883" s="9">
        <f t="shared" si="117"/>
        <v>6.9852778274662655E-3</v>
      </c>
      <c r="D883" s="6">
        <v>44704</v>
      </c>
      <c r="E883" s="7">
        <v>1787.05</v>
      </c>
      <c r="F883" s="9">
        <f t="shared" si="118"/>
        <v>4.8243715103431194E-3</v>
      </c>
      <c r="G883" s="6">
        <v>44727</v>
      </c>
      <c r="H883" s="7">
        <v>2.5487000000000002</v>
      </c>
      <c r="I883" s="9">
        <f t="shared" si="119"/>
        <v>5.7217267776814781E-3</v>
      </c>
      <c r="J883" s="6">
        <v>44686</v>
      </c>
      <c r="K883" s="7">
        <v>1.1620999999999999</v>
      </c>
      <c r="L883" s="9">
        <f t="shared" si="120"/>
        <v>2.5822000344290496E-4</v>
      </c>
      <c r="M883" s="6">
        <v>44725</v>
      </c>
      <c r="N883" s="7">
        <v>2.1977000000000002</v>
      </c>
      <c r="O883" s="9">
        <f t="shared" si="121"/>
        <v>-1.8621128167861615E-3</v>
      </c>
      <c r="P883" s="6">
        <v>44725</v>
      </c>
      <c r="Q883" s="7">
        <v>1.3244</v>
      </c>
      <c r="R883" s="9">
        <f t="shared" si="122"/>
        <v>-8.5342117083396282E-3</v>
      </c>
      <c r="S883" s="6">
        <v>44687</v>
      </c>
      <c r="T883" s="7">
        <v>1.401</v>
      </c>
      <c r="U883" s="9">
        <f t="shared" si="123"/>
        <v>-1.1221681134871922E-2</v>
      </c>
      <c r="V883" s="6">
        <v>44687</v>
      </c>
      <c r="W883" s="7">
        <v>1.2697000000000001</v>
      </c>
      <c r="X883" s="9">
        <f t="shared" si="124"/>
        <v>-4.6252743806836126E-3</v>
      </c>
      <c r="Y883" s="6">
        <v>44687</v>
      </c>
      <c r="Z883" s="7">
        <v>1.1195999999999999</v>
      </c>
      <c r="AA883" s="9">
        <f t="shared" si="125"/>
        <v>-9.8152940126715522E-4</v>
      </c>
    </row>
    <row r="884" spans="1:27" x14ac:dyDescent="0.25">
      <c r="A884" s="6">
        <v>44694</v>
      </c>
      <c r="B884" s="7">
        <v>25281.43</v>
      </c>
      <c r="C884" s="9">
        <f t="shared" si="117"/>
        <v>3.0029277578003569E-2</v>
      </c>
      <c r="D884" s="6">
        <v>44705</v>
      </c>
      <c r="E884" s="7">
        <v>1729.05</v>
      </c>
      <c r="F884" s="9">
        <f t="shared" si="118"/>
        <v>-3.2455723119106911E-2</v>
      </c>
      <c r="G884" s="6">
        <v>44728</v>
      </c>
      <c r="H884" s="7">
        <v>2.5291999999999999</v>
      </c>
      <c r="I884" s="9">
        <f t="shared" si="119"/>
        <v>-7.6509593125908479E-3</v>
      </c>
      <c r="J884" s="6">
        <v>44687</v>
      </c>
      <c r="K884" s="7">
        <v>1.1552</v>
      </c>
      <c r="L884" s="9">
        <f t="shared" si="120"/>
        <v>-5.9375268909731575E-3</v>
      </c>
      <c r="M884" s="6">
        <v>44726</v>
      </c>
      <c r="N884" s="7">
        <v>2.1932</v>
      </c>
      <c r="O884" s="9">
        <f t="shared" si="121"/>
        <v>-2.0475952131774901E-3</v>
      </c>
      <c r="P884" s="6">
        <v>44726</v>
      </c>
      <c r="Q884" s="7">
        <v>1.3152999999999999</v>
      </c>
      <c r="R884" s="9">
        <f t="shared" si="122"/>
        <v>-6.8710359408034639E-3</v>
      </c>
      <c r="S884" s="6">
        <v>44690</v>
      </c>
      <c r="T884" s="7">
        <v>1.3911</v>
      </c>
      <c r="U884" s="9">
        <f t="shared" si="123"/>
        <v>-7.0663811563169308E-3</v>
      </c>
      <c r="V884" s="6">
        <v>44690</v>
      </c>
      <c r="W884" s="7">
        <v>1.2666999999999999</v>
      </c>
      <c r="X884" s="9">
        <f t="shared" si="124"/>
        <v>-2.3627628573679718E-3</v>
      </c>
      <c r="Y884" s="6">
        <v>44690</v>
      </c>
      <c r="Z884" s="7">
        <v>1.1193</v>
      </c>
      <c r="AA884" s="9">
        <f t="shared" si="125"/>
        <v>-2.6795284030007769E-4</v>
      </c>
    </row>
    <row r="885" spans="1:27" x14ac:dyDescent="0.25">
      <c r="A885" s="6">
        <v>44697</v>
      </c>
      <c r="B885" s="7">
        <v>25067.1</v>
      </c>
      <c r="C885" s="9">
        <f t="shared" si="117"/>
        <v>-8.4777641138179972E-3</v>
      </c>
      <c r="D885" s="6">
        <v>44706</v>
      </c>
      <c r="E885" s="7">
        <v>1766.63</v>
      </c>
      <c r="F885" s="9">
        <f t="shared" si="118"/>
        <v>2.1734478470836677E-2</v>
      </c>
      <c r="G885" s="6">
        <v>44729</v>
      </c>
      <c r="H885" s="7">
        <v>2.5234999999999999</v>
      </c>
      <c r="I885" s="9">
        <f t="shared" si="119"/>
        <v>-2.2536770520322786E-3</v>
      </c>
      <c r="J885" s="6">
        <v>44690</v>
      </c>
      <c r="K885" s="7">
        <v>1.1563000000000001</v>
      </c>
      <c r="L885" s="9">
        <f t="shared" si="120"/>
        <v>9.5221606648208175E-4</v>
      </c>
      <c r="M885" s="6">
        <v>44727</v>
      </c>
      <c r="N885" s="7">
        <v>2.1877</v>
      </c>
      <c r="O885" s="9">
        <f t="shared" si="121"/>
        <v>-2.5077512310779045E-3</v>
      </c>
      <c r="P885" s="6">
        <v>44727</v>
      </c>
      <c r="Q885" s="7">
        <v>1.3069</v>
      </c>
      <c r="R885" s="9">
        <f t="shared" si="122"/>
        <v>-6.386375731772192E-3</v>
      </c>
      <c r="S885" s="6">
        <v>44691</v>
      </c>
      <c r="T885" s="7">
        <v>1.3776999999999999</v>
      </c>
      <c r="U885" s="9">
        <f t="shared" si="123"/>
        <v>-9.6326647976422101E-3</v>
      </c>
      <c r="V885" s="6">
        <v>44691</v>
      </c>
      <c r="W885" s="7">
        <v>1.2612000000000001</v>
      </c>
      <c r="X885" s="9">
        <f t="shared" si="124"/>
        <v>-4.3419910002367081E-3</v>
      </c>
      <c r="Y885" s="6">
        <v>44691</v>
      </c>
      <c r="Z885" s="7">
        <v>1.1183000000000001</v>
      </c>
      <c r="AA885" s="9">
        <f t="shared" si="125"/>
        <v>-8.9341552756177069E-4</v>
      </c>
    </row>
    <row r="886" spans="1:27" x14ac:dyDescent="0.25">
      <c r="A886" s="6">
        <v>44698</v>
      </c>
      <c r="B886" s="7">
        <v>25307.75</v>
      </c>
      <c r="C886" s="9">
        <f t="shared" si="117"/>
        <v>9.6002329746959752E-3</v>
      </c>
      <c r="D886" s="6">
        <v>44708</v>
      </c>
      <c r="E886" s="7">
        <v>1864.29</v>
      </c>
      <c r="F886" s="9">
        <f t="shared" si="118"/>
        <v>5.5280392611922045E-2</v>
      </c>
      <c r="G886" s="6">
        <v>44732</v>
      </c>
      <c r="H886" s="7">
        <v>2.5573999999999999</v>
      </c>
      <c r="I886" s="9">
        <f t="shared" si="119"/>
        <v>1.3433723003764629E-2</v>
      </c>
      <c r="J886" s="6">
        <v>44691</v>
      </c>
      <c r="K886" s="7">
        <v>1.1552</v>
      </c>
      <c r="L886" s="9">
        <f t="shared" si="120"/>
        <v>-9.5131021361247149E-4</v>
      </c>
      <c r="M886" s="6">
        <v>44728</v>
      </c>
      <c r="N886" s="7">
        <v>2.1816</v>
      </c>
      <c r="O886" s="9">
        <f t="shared" si="121"/>
        <v>-2.788316496777435E-3</v>
      </c>
      <c r="P886" s="6">
        <v>44728</v>
      </c>
      <c r="Q886" s="7">
        <v>1.2995000000000001</v>
      </c>
      <c r="R886" s="9">
        <f t="shared" si="122"/>
        <v>-5.6622541893028167E-3</v>
      </c>
      <c r="S886" s="6">
        <v>44692</v>
      </c>
      <c r="T886" s="7">
        <v>1.3895</v>
      </c>
      <c r="U886" s="9">
        <f t="shared" si="123"/>
        <v>8.5649996370763103E-3</v>
      </c>
      <c r="V886" s="6">
        <v>44692</v>
      </c>
      <c r="W886" s="7">
        <v>1.2669999999999999</v>
      </c>
      <c r="X886" s="9">
        <f t="shared" si="124"/>
        <v>4.5987947986043491E-3</v>
      </c>
      <c r="Y886" s="6">
        <v>44692</v>
      </c>
      <c r="Z886" s="7">
        <v>1.1200000000000001</v>
      </c>
      <c r="AA886" s="9">
        <f t="shared" si="125"/>
        <v>1.5201645354556332E-3</v>
      </c>
    </row>
    <row r="887" spans="1:27" x14ac:dyDescent="0.25">
      <c r="A887" s="6">
        <v>44699</v>
      </c>
      <c r="B887" s="7">
        <v>24523.759999999998</v>
      </c>
      <c r="C887" s="9">
        <f t="shared" si="117"/>
        <v>-3.0978257648348891E-2</v>
      </c>
      <c r="D887" s="6">
        <v>44711</v>
      </c>
      <c r="E887" s="7">
        <v>1858.02</v>
      </c>
      <c r="F887" s="9">
        <f t="shared" si="118"/>
        <v>-3.3632106592858309E-3</v>
      </c>
      <c r="G887" s="6">
        <v>44733</v>
      </c>
      <c r="H887" s="7">
        <v>2.5813999999999999</v>
      </c>
      <c r="I887" s="9">
        <f t="shared" si="119"/>
        <v>9.384531164463918E-3</v>
      </c>
      <c r="J887" s="6">
        <v>44692</v>
      </c>
      <c r="K887" s="7">
        <v>1.1571</v>
      </c>
      <c r="L887" s="9">
        <f t="shared" si="120"/>
        <v>1.6447368421052741E-3</v>
      </c>
      <c r="M887" s="6">
        <v>44729</v>
      </c>
      <c r="N887" s="7">
        <v>2.1819000000000002</v>
      </c>
      <c r="O887" s="9">
        <f t="shared" si="121"/>
        <v>1.3751375137522416E-4</v>
      </c>
      <c r="P887" s="6">
        <v>44729</v>
      </c>
      <c r="Q887" s="7">
        <v>1.2974000000000001</v>
      </c>
      <c r="R887" s="9">
        <f t="shared" si="122"/>
        <v>-1.6160061562139213E-3</v>
      </c>
      <c r="S887" s="6">
        <v>44693</v>
      </c>
      <c r="T887" s="7">
        <v>1.3689</v>
      </c>
      <c r="U887" s="9">
        <f t="shared" si="123"/>
        <v>-1.4825476790212273E-2</v>
      </c>
      <c r="V887" s="6">
        <v>44693</v>
      </c>
      <c r="W887" s="7">
        <v>1.2577</v>
      </c>
      <c r="X887" s="9">
        <f t="shared" si="124"/>
        <v>-7.3401736385160735E-3</v>
      </c>
      <c r="Y887" s="6">
        <v>44693</v>
      </c>
      <c r="Z887" s="7">
        <v>1.1173999999999999</v>
      </c>
      <c r="AA887" s="9">
        <f t="shared" si="125"/>
        <v>-2.321428571428712E-3</v>
      </c>
    </row>
    <row r="888" spans="1:27" x14ac:dyDescent="0.25">
      <c r="A888" s="6">
        <v>44700</v>
      </c>
      <c r="B888" s="7">
        <v>24291.83</v>
      </c>
      <c r="C888" s="9">
        <f t="shared" si="117"/>
        <v>-9.4573589041809514E-3</v>
      </c>
      <c r="D888" s="6">
        <v>44712</v>
      </c>
      <c r="E888" s="7">
        <v>1851.64</v>
      </c>
      <c r="F888" s="9">
        <f t="shared" si="118"/>
        <v>-3.4337628227897881E-3</v>
      </c>
      <c r="G888" s="6">
        <v>44734</v>
      </c>
      <c r="H888" s="7">
        <v>2.5436000000000001</v>
      </c>
      <c r="I888" s="9">
        <f t="shared" si="119"/>
        <v>-1.4643216859068659E-2</v>
      </c>
      <c r="J888" s="6">
        <v>44693</v>
      </c>
      <c r="K888" s="7">
        <v>1.1527000000000001</v>
      </c>
      <c r="L888" s="9">
        <f t="shared" si="120"/>
        <v>-3.8026099732088492E-3</v>
      </c>
      <c r="M888" s="6">
        <v>44732</v>
      </c>
      <c r="N888" s="7">
        <v>2.1815000000000002</v>
      </c>
      <c r="O888" s="9">
        <f t="shared" si="121"/>
        <v>-1.8332645859111597E-4</v>
      </c>
      <c r="P888" s="6">
        <v>44732</v>
      </c>
      <c r="Q888" s="7">
        <v>1.2997000000000001</v>
      </c>
      <c r="R888" s="9">
        <f t="shared" si="122"/>
        <v>1.7727763218744941E-3</v>
      </c>
      <c r="S888" s="6">
        <v>44694</v>
      </c>
      <c r="T888" s="7">
        <v>1.3895</v>
      </c>
      <c r="U888" s="9">
        <f t="shared" si="123"/>
        <v>1.5048579151143219E-2</v>
      </c>
      <c r="V888" s="6">
        <v>44694</v>
      </c>
      <c r="W888" s="7">
        <v>1.2645999999999999</v>
      </c>
      <c r="X888" s="9">
        <f t="shared" si="124"/>
        <v>5.4862049773395137E-3</v>
      </c>
      <c r="Y888" s="6">
        <v>44694</v>
      </c>
      <c r="Z888" s="7">
        <v>1.1177999999999999</v>
      </c>
      <c r="AA888" s="9">
        <f t="shared" si="125"/>
        <v>3.5797386790760335E-4</v>
      </c>
    </row>
    <row r="889" spans="1:27" x14ac:dyDescent="0.25">
      <c r="A889" s="6">
        <v>44701</v>
      </c>
      <c r="B889" s="7">
        <v>24590.42</v>
      </c>
      <c r="C889" s="9">
        <f t="shared" si="117"/>
        <v>1.2291786991757989E-2</v>
      </c>
      <c r="D889" s="6">
        <v>44713</v>
      </c>
      <c r="E889" s="7">
        <v>1852.58</v>
      </c>
      <c r="F889" s="9">
        <f t="shared" si="118"/>
        <v>5.0765807608381061E-4</v>
      </c>
      <c r="G889" s="6">
        <v>44735</v>
      </c>
      <c r="H889" s="7">
        <v>2.5133000000000001</v>
      </c>
      <c r="I889" s="9">
        <f t="shared" si="119"/>
        <v>-1.1912250353829215E-2</v>
      </c>
      <c r="J889" s="6">
        <v>44694</v>
      </c>
      <c r="K889" s="7">
        <v>1.1520999999999999</v>
      </c>
      <c r="L889" s="9">
        <f t="shared" si="120"/>
        <v>-5.2051704693342239E-4</v>
      </c>
      <c r="M889" s="6">
        <v>44733</v>
      </c>
      <c r="N889" s="7">
        <v>2.1831</v>
      </c>
      <c r="O889" s="9">
        <f t="shared" si="121"/>
        <v>7.3344029337603649E-4</v>
      </c>
      <c r="P889" s="6">
        <v>44733</v>
      </c>
      <c r="Q889" s="7">
        <v>1.2999000000000001</v>
      </c>
      <c r="R889" s="9">
        <f t="shared" si="122"/>
        <v>1.5388166499959833E-4</v>
      </c>
      <c r="S889" s="6">
        <v>44697</v>
      </c>
      <c r="T889" s="7">
        <v>1.3888</v>
      </c>
      <c r="U889" s="9">
        <f t="shared" si="123"/>
        <v>-5.0377833753143073E-4</v>
      </c>
      <c r="V889" s="6">
        <v>44697</v>
      </c>
      <c r="W889" s="7">
        <v>1.2648999999999999</v>
      </c>
      <c r="X889" s="9">
        <f t="shared" si="124"/>
        <v>2.3722916337179105E-4</v>
      </c>
      <c r="Y889" s="6">
        <v>44697</v>
      </c>
      <c r="Z889" s="7">
        <v>1.1180000000000001</v>
      </c>
      <c r="AA889" s="9">
        <f t="shared" si="125"/>
        <v>1.7892288423707286E-4</v>
      </c>
    </row>
    <row r="890" spans="1:27" x14ac:dyDescent="0.25">
      <c r="A890" s="6">
        <v>44704</v>
      </c>
      <c r="B890" s="7">
        <v>24788.98</v>
      </c>
      <c r="C890" s="9">
        <f t="shared" si="117"/>
        <v>8.0746892489026757E-3</v>
      </c>
      <c r="D890" s="6">
        <v>44714</v>
      </c>
      <c r="E890" s="7">
        <v>1909.54</v>
      </c>
      <c r="F890" s="9">
        <f t="shared" si="118"/>
        <v>3.0746310550691488E-2</v>
      </c>
      <c r="G890" s="6">
        <v>44736</v>
      </c>
      <c r="H890" s="7">
        <v>2.5327000000000002</v>
      </c>
      <c r="I890" s="9">
        <f t="shared" si="119"/>
        <v>7.7189352643934599E-3</v>
      </c>
      <c r="J890" s="6">
        <v>44697</v>
      </c>
      <c r="K890" s="7">
        <v>1.1528</v>
      </c>
      <c r="L890" s="9">
        <f t="shared" si="120"/>
        <v>6.0758614703597348E-4</v>
      </c>
      <c r="M890" s="6">
        <v>44734</v>
      </c>
      <c r="N890" s="7">
        <v>2.1852</v>
      </c>
      <c r="O890" s="9">
        <f t="shared" si="121"/>
        <v>9.6193486326782594E-4</v>
      </c>
      <c r="P890" s="6">
        <v>44734</v>
      </c>
      <c r="Q890" s="7">
        <v>1.2954000000000001</v>
      </c>
      <c r="R890" s="9">
        <f t="shared" si="122"/>
        <v>-3.4618047542118225E-3</v>
      </c>
      <c r="S890" s="6">
        <v>44698</v>
      </c>
      <c r="T890" s="7">
        <v>1.4044000000000001</v>
      </c>
      <c r="U890" s="9">
        <f t="shared" si="123"/>
        <v>1.1232718894009258E-2</v>
      </c>
      <c r="V890" s="6">
        <v>44698</v>
      </c>
      <c r="W890" s="7">
        <v>1.2707999999999999</v>
      </c>
      <c r="X890" s="9">
        <f t="shared" si="124"/>
        <v>4.6644003478535983E-3</v>
      </c>
      <c r="Y890" s="6">
        <v>44698</v>
      </c>
      <c r="Z890" s="7">
        <v>1.1189</v>
      </c>
      <c r="AA890" s="9">
        <f t="shared" si="125"/>
        <v>8.0500894454373952E-4</v>
      </c>
    </row>
    <row r="891" spans="1:27" x14ac:dyDescent="0.25">
      <c r="A891" s="6">
        <v>44705</v>
      </c>
      <c r="B891" s="7">
        <v>24357.33</v>
      </c>
      <c r="C891" s="9">
        <f t="shared" si="117"/>
        <v>-1.7412979477170815E-2</v>
      </c>
      <c r="D891" s="6">
        <v>44715</v>
      </c>
      <c r="E891" s="7">
        <v>1867.97</v>
      </c>
      <c r="F891" s="9">
        <f t="shared" si="118"/>
        <v>-2.176964085591291E-2</v>
      </c>
      <c r="G891" s="6">
        <v>44739</v>
      </c>
      <c r="H891" s="7">
        <v>2.524</v>
      </c>
      <c r="I891" s="9">
        <f t="shared" si="119"/>
        <v>-3.435069293639259E-3</v>
      </c>
      <c r="J891" s="6">
        <v>44698</v>
      </c>
      <c r="K891" s="7">
        <v>1.1532</v>
      </c>
      <c r="L891" s="9">
        <f t="shared" si="120"/>
        <v>3.4698126301175913E-4</v>
      </c>
      <c r="M891" s="6">
        <v>44735</v>
      </c>
      <c r="N891" s="7">
        <v>2.1894999999999998</v>
      </c>
      <c r="O891" s="9">
        <f t="shared" si="121"/>
        <v>1.967783269265856E-3</v>
      </c>
      <c r="P891" s="6">
        <v>44735</v>
      </c>
      <c r="Q891" s="7">
        <v>1.2830999999999999</v>
      </c>
      <c r="R891" s="9">
        <f t="shared" si="122"/>
        <v>-9.4951366373322507E-3</v>
      </c>
      <c r="S891" s="6">
        <v>44699</v>
      </c>
      <c r="T891" s="7">
        <v>1.3915</v>
      </c>
      <c r="U891" s="9">
        <f t="shared" si="123"/>
        <v>-9.18541726003997E-3</v>
      </c>
      <c r="V891" s="6">
        <v>44699</v>
      </c>
      <c r="W891" s="7">
        <v>1.2668999999999999</v>
      </c>
      <c r="X891" s="9">
        <f t="shared" si="124"/>
        <v>-3.0689329556185196E-3</v>
      </c>
      <c r="Y891" s="6">
        <v>44699</v>
      </c>
      <c r="Z891" s="7">
        <v>1.1187</v>
      </c>
      <c r="AA891" s="9">
        <f t="shared" si="125"/>
        <v>-1.7874698364463132E-4</v>
      </c>
    </row>
    <row r="892" spans="1:27" x14ac:dyDescent="0.25">
      <c r="A892" s="6">
        <v>44706</v>
      </c>
      <c r="B892" s="7">
        <v>24606.84</v>
      </c>
      <c r="C892" s="9">
        <f t="shared" si="117"/>
        <v>1.0243733611196234E-2</v>
      </c>
      <c r="D892" s="6">
        <v>44719</v>
      </c>
      <c r="E892" s="7">
        <v>1895.48</v>
      </c>
      <c r="F892" s="9">
        <f t="shared" si="118"/>
        <v>1.472721724652965E-2</v>
      </c>
      <c r="G892" s="6">
        <v>44740</v>
      </c>
      <c r="H892" s="7">
        <v>2.5589</v>
      </c>
      <c r="I892" s="9">
        <f t="shared" si="119"/>
        <v>1.3827258320126755E-2</v>
      </c>
      <c r="J892" s="6">
        <v>44699</v>
      </c>
      <c r="K892" s="7">
        <v>1.1527000000000001</v>
      </c>
      <c r="L892" s="9">
        <f t="shared" si="120"/>
        <v>-4.335761359694285E-4</v>
      </c>
      <c r="M892" s="6">
        <v>44736</v>
      </c>
      <c r="N892" s="7">
        <v>2.1901999999999999</v>
      </c>
      <c r="O892" s="9">
        <f t="shared" si="121"/>
        <v>3.1970769582102994E-4</v>
      </c>
      <c r="P892" s="6">
        <v>44736</v>
      </c>
      <c r="Q892" s="7">
        <v>1.2748999999999999</v>
      </c>
      <c r="R892" s="9">
        <f t="shared" si="122"/>
        <v>-6.3907723482191457E-3</v>
      </c>
      <c r="S892" s="6">
        <v>44700</v>
      </c>
      <c r="T892" s="7">
        <v>1.3874</v>
      </c>
      <c r="U892" s="9">
        <f t="shared" si="123"/>
        <v>-2.9464606539705302E-3</v>
      </c>
      <c r="V892" s="6">
        <v>44700</v>
      </c>
      <c r="W892" s="7">
        <v>1.2655000000000001</v>
      </c>
      <c r="X892" s="9">
        <f t="shared" si="124"/>
        <v>-1.1050595942851415E-3</v>
      </c>
      <c r="Y892" s="6">
        <v>44700</v>
      </c>
      <c r="Z892" s="7">
        <v>1.1186</v>
      </c>
      <c r="AA892" s="9">
        <f t="shared" si="125"/>
        <v>-8.9389469920433519E-5</v>
      </c>
    </row>
    <row r="893" spans="1:27" x14ac:dyDescent="0.25">
      <c r="A893" s="6">
        <v>44707</v>
      </c>
      <c r="B893" s="7">
        <v>25000.55</v>
      </c>
      <c r="C893" s="9">
        <f t="shared" si="117"/>
        <v>1.6000022757899801E-2</v>
      </c>
      <c r="D893" s="6">
        <v>44720</v>
      </c>
      <c r="E893" s="7">
        <v>1869.8</v>
      </c>
      <c r="F893" s="9">
        <f t="shared" si="118"/>
        <v>-1.3548019499018751E-2</v>
      </c>
      <c r="G893" s="6">
        <v>44741</v>
      </c>
      <c r="H893" s="7">
        <v>2.5495000000000001</v>
      </c>
      <c r="I893" s="9">
        <f t="shared" si="119"/>
        <v>-3.6734534370236639E-3</v>
      </c>
      <c r="J893" s="6">
        <v>44700</v>
      </c>
      <c r="K893" s="7">
        <v>1.1520999999999999</v>
      </c>
      <c r="L893" s="9">
        <f t="shared" si="120"/>
        <v>-5.2051704693342239E-4</v>
      </c>
      <c r="M893" s="6">
        <v>44739</v>
      </c>
      <c r="N893" s="7">
        <v>2.1898</v>
      </c>
      <c r="O893" s="9">
        <f t="shared" si="121"/>
        <v>-1.8263172313028763E-4</v>
      </c>
      <c r="P893" s="6">
        <v>44739</v>
      </c>
      <c r="Q893" s="7">
        <v>1.2678</v>
      </c>
      <c r="R893" s="9">
        <f t="shared" si="122"/>
        <v>-5.5690642403324843E-3</v>
      </c>
      <c r="S893" s="6">
        <v>44701</v>
      </c>
      <c r="T893" s="7">
        <v>1.395</v>
      </c>
      <c r="U893" s="9">
        <f t="shared" si="123"/>
        <v>5.477872279083214E-3</v>
      </c>
      <c r="V893" s="6">
        <v>44701</v>
      </c>
      <c r="W893" s="7">
        <v>1.2684</v>
      </c>
      <c r="X893" s="9">
        <f t="shared" si="124"/>
        <v>2.2915843540101954E-3</v>
      </c>
      <c r="Y893" s="6">
        <v>44701</v>
      </c>
      <c r="Z893" s="7">
        <v>1.1189</v>
      </c>
      <c r="AA893" s="9">
        <f t="shared" si="125"/>
        <v>2.6819238333628372E-4</v>
      </c>
    </row>
    <row r="894" spans="1:27" x14ac:dyDescent="0.25">
      <c r="A894" s="6">
        <v>44708</v>
      </c>
      <c r="B894" s="7">
        <v>25763.73</v>
      </c>
      <c r="C894" s="9">
        <f t="shared" si="117"/>
        <v>3.0526528416374852E-2</v>
      </c>
      <c r="D894" s="6">
        <v>44721</v>
      </c>
      <c r="E894" s="7">
        <v>1834.07</v>
      </c>
      <c r="F894" s="9">
        <f t="shared" si="118"/>
        <v>-1.9108995614504236E-2</v>
      </c>
      <c r="G894" s="6">
        <v>44742</v>
      </c>
      <c r="H894" s="7">
        <v>2.4952999999999999</v>
      </c>
      <c r="I894" s="9">
        <f t="shared" si="119"/>
        <v>-2.125907040596205E-2</v>
      </c>
      <c r="J894" s="6">
        <v>44701</v>
      </c>
      <c r="K894" s="7">
        <v>1.1514</v>
      </c>
      <c r="L894" s="9">
        <f t="shared" si="120"/>
        <v>-6.0758614703578071E-4</v>
      </c>
      <c r="M894" s="6">
        <v>44740</v>
      </c>
      <c r="N894" s="7">
        <v>2.1890999999999998</v>
      </c>
      <c r="O894" s="9">
        <f t="shared" si="121"/>
        <v>-3.1966389624629873E-4</v>
      </c>
      <c r="P894" s="6">
        <v>44740</v>
      </c>
      <c r="Q894" s="7">
        <v>1.2634000000000001</v>
      </c>
      <c r="R894" s="9">
        <f t="shared" si="122"/>
        <v>-3.4705789556712095E-3</v>
      </c>
      <c r="S894" s="6">
        <v>44704</v>
      </c>
      <c r="T894" s="7">
        <v>1.4026000000000001</v>
      </c>
      <c r="U894" s="9">
        <f t="shared" si="123"/>
        <v>5.4480286738351619E-3</v>
      </c>
      <c r="V894" s="6">
        <v>44704</v>
      </c>
      <c r="W894" s="7">
        <v>1.2714000000000001</v>
      </c>
      <c r="X894" s="9">
        <f t="shared" si="124"/>
        <v>2.3651844843898722E-3</v>
      </c>
      <c r="Y894" s="6">
        <v>44704</v>
      </c>
      <c r="Z894" s="7">
        <v>1.1194</v>
      </c>
      <c r="AA894" s="9">
        <f t="shared" si="125"/>
        <v>4.4686745911157828E-4</v>
      </c>
    </row>
    <row r="895" spans="1:27" x14ac:dyDescent="0.25">
      <c r="A895" s="6">
        <v>44712</v>
      </c>
      <c r="B895" s="7">
        <v>25676.02</v>
      </c>
      <c r="C895" s="9">
        <f t="shared" si="117"/>
        <v>-3.40439835380976E-3</v>
      </c>
      <c r="D895" s="6">
        <v>44722</v>
      </c>
      <c r="E895" s="7">
        <v>1781.9</v>
      </c>
      <c r="F895" s="9">
        <f t="shared" si="118"/>
        <v>-2.8444933944723947E-2</v>
      </c>
      <c r="G895" s="6">
        <v>44743</v>
      </c>
      <c r="H895" s="7">
        <v>2.4777999999999998</v>
      </c>
      <c r="I895" s="9">
        <f t="shared" si="119"/>
        <v>-7.0131847874003415E-3</v>
      </c>
      <c r="J895" s="6">
        <v>44704</v>
      </c>
      <c r="K895" s="7">
        <v>1.1516</v>
      </c>
      <c r="L895" s="9">
        <f t="shared" si="120"/>
        <v>1.737015806843651E-4</v>
      </c>
      <c r="M895" s="6">
        <v>44741</v>
      </c>
      <c r="N895" s="7">
        <v>2.1924000000000001</v>
      </c>
      <c r="O895" s="9">
        <f t="shared" si="121"/>
        <v>1.5074688228040305E-3</v>
      </c>
      <c r="P895" s="6">
        <v>44741</v>
      </c>
      <c r="Q895" s="7">
        <v>1.2605999999999999</v>
      </c>
      <c r="R895" s="9">
        <f t="shared" si="122"/>
        <v>-2.2162418869717711E-3</v>
      </c>
      <c r="S895" s="6">
        <v>44705</v>
      </c>
      <c r="T895" s="7">
        <v>1.3907</v>
      </c>
      <c r="U895" s="9">
        <f t="shared" si="123"/>
        <v>-8.4842435476971487E-3</v>
      </c>
      <c r="V895" s="6">
        <v>44705</v>
      </c>
      <c r="W895" s="7">
        <v>1.2673000000000001</v>
      </c>
      <c r="X895" s="9">
        <f t="shared" si="124"/>
        <v>-3.2247915683498445E-3</v>
      </c>
      <c r="Y895" s="6">
        <v>44705</v>
      </c>
      <c r="Z895" s="7">
        <v>1.1191</v>
      </c>
      <c r="AA895" s="9">
        <f t="shared" si="125"/>
        <v>-2.6800071466854294E-4</v>
      </c>
    </row>
    <row r="896" spans="1:27" x14ac:dyDescent="0.25">
      <c r="A896" s="6">
        <v>44713</v>
      </c>
      <c r="B896" s="7">
        <v>25397.200000000001</v>
      </c>
      <c r="C896" s="9">
        <f t="shared" si="117"/>
        <v>-1.0859159636111816E-2</v>
      </c>
      <c r="D896" s="6">
        <v>44725</v>
      </c>
      <c r="E896" s="7">
        <v>1707.01</v>
      </c>
      <c r="F896" s="9">
        <f t="shared" si="118"/>
        <v>-4.2028172175767493E-2</v>
      </c>
      <c r="G896" s="6">
        <v>44746</v>
      </c>
      <c r="H896" s="7">
        <v>2.4559000000000002</v>
      </c>
      <c r="I896" s="9">
        <f t="shared" si="119"/>
        <v>-8.8384857534908341E-3</v>
      </c>
      <c r="J896" s="6">
        <v>44705</v>
      </c>
      <c r="K896" s="7">
        <v>1.1515</v>
      </c>
      <c r="L896" s="9">
        <f t="shared" si="120"/>
        <v>-8.683570684264414E-5</v>
      </c>
      <c r="M896" s="6">
        <v>44742</v>
      </c>
      <c r="N896" s="7">
        <v>2.1934</v>
      </c>
      <c r="O896" s="9">
        <f t="shared" si="121"/>
        <v>4.5612114577626793E-4</v>
      </c>
      <c r="P896" s="6">
        <v>44742</v>
      </c>
      <c r="Q896" s="7">
        <v>1.2575000000000001</v>
      </c>
      <c r="R896" s="9">
        <f t="shared" si="122"/>
        <v>-2.4591464382039351E-3</v>
      </c>
      <c r="S896" s="6">
        <v>44706</v>
      </c>
      <c r="T896" s="7">
        <v>1.3959999999999999</v>
      </c>
      <c r="U896" s="9">
        <f t="shared" si="123"/>
        <v>3.8110304163369961E-3</v>
      </c>
      <c r="V896" s="6">
        <v>44706</v>
      </c>
      <c r="W896" s="7">
        <v>1.2692000000000001</v>
      </c>
      <c r="X896" s="9">
        <f t="shared" si="124"/>
        <v>1.4992503748126036E-3</v>
      </c>
      <c r="Y896" s="6">
        <v>44706</v>
      </c>
      <c r="Z896" s="7">
        <v>1.1194</v>
      </c>
      <c r="AA896" s="9">
        <f t="shared" si="125"/>
        <v>2.6807255830575189E-4</v>
      </c>
    </row>
    <row r="897" spans="1:27" x14ac:dyDescent="0.25">
      <c r="A897" s="6">
        <v>44714</v>
      </c>
      <c r="B897" s="7">
        <v>25869.61</v>
      </c>
      <c r="C897" s="9">
        <f t="shared" si="117"/>
        <v>1.8600869387176533E-2</v>
      </c>
      <c r="D897" s="6">
        <v>44726</v>
      </c>
      <c r="E897" s="7">
        <v>1703.55</v>
      </c>
      <c r="F897" s="9">
        <f t="shared" si="118"/>
        <v>-2.0269359874869135E-3</v>
      </c>
      <c r="G897" s="6">
        <v>44749</v>
      </c>
      <c r="H897" s="7">
        <v>2.4537</v>
      </c>
      <c r="I897" s="9">
        <f t="shared" si="119"/>
        <v>-8.9580194633340183E-4</v>
      </c>
      <c r="J897" s="6">
        <v>44706</v>
      </c>
      <c r="K897" s="7">
        <v>1.1515</v>
      </c>
      <c r="L897" s="9">
        <f t="shared" si="120"/>
        <v>0</v>
      </c>
      <c r="M897" s="6">
        <v>44743</v>
      </c>
      <c r="N897" s="7">
        <v>2.1983999999999999</v>
      </c>
      <c r="O897" s="9">
        <f t="shared" si="121"/>
        <v>2.2795659706391419E-3</v>
      </c>
      <c r="P897" s="6">
        <v>44743</v>
      </c>
      <c r="Q897" s="7">
        <v>1.2628999999999999</v>
      </c>
      <c r="R897" s="9">
        <f t="shared" si="122"/>
        <v>4.2942345924452084E-3</v>
      </c>
      <c r="S897" s="6">
        <v>44707</v>
      </c>
      <c r="T897" s="7">
        <v>1.4019999999999999</v>
      </c>
      <c r="U897" s="9">
        <f t="shared" si="123"/>
        <v>4.2979942693409786E-3</v>
      </c>
      <c r="V897" s="6">
        <v>44707</v>
      </c>
      <c r="W897" s="7">
        <v>1.2712000000000001</v>
      </c>
      <c r="X897" s="9">
        <f t="shared" si="124"/>
        <v>1.5757957768673192E-3</v>
      </c>
      <c r="Y897" s="6">
        <v>44707</v>
      </c>
      <c r="Z897" s="7">
        <v>1.1195999999999999</v>
      </c>
      <c r="AA897" s="9">
        <f t="shared" si="125"/>
        <v>1.7866714311236197E-4</v>
      </c>
    </row>
    <row r="898" spans="1:27" x14ac:dyDescent="0.25">
      <c r="A898" s="6">
        <v>44715</v>
      </c>
      <c r="B898" s="7">
        <v>25481.67</v>
      </c>
      <c r="C898" s="9">
        <f t="shared" si="117"/>
        <v>-1.4995974040582843E-2</v>
      </c>
      <c r="D898" s="6">
        <v>44727</v>
      </c>
      <c r="E898" s="7">
        <v>1747.2</v>
      </c>
      <c r="F898" s="9">
        <f t="shared" si="118"/>
        <v>2.5622963810865599E-2</v>
      </c>
      <c r="G898" s="6">
        <v>44750</v>
      </c>
      <c r="H898" s="7">
        <v>2.4725000000000001</v>
      </c>
      <c r="I898" s="9">
        <f t="shared" si="119"/>
        <v>7.6618983575824874E-3</v>
      </c>
      <c r="J898" s="6">
        <v>44707</v>
      </c>
      <c r="K898" s="7">
        <v>1.1515</v>
      </c>
      <c r="L898" s="9">
        <f t="shared" si="120"/>
        <v>0</v>
      </c>
      <c r="M898" s="6">
        <v>44746</v>
      </c>
      <c r="N898" s="7">
        <v>2.2004999999999999</v>
      </c>
      <c r="O898" s="9">
        <f t="shared" si="121"/>
        <v>9.5524017467248491E-4</v>
      </c>
      <c r="P898" s="6">
        <v>44746</v>
      </c>
      <c r="Q898" s="7">
        <v>1.26</v>
      </c>
      <c r="R898" s="9">
        <f t="shared" si="122"/>
        <v>-2.2963021616912685E-3</v>
      </c>
      <c r="S898" s="6">
        <v>44708</v>
      </c>
      <c r="T898" s="7">
        <v>1.4202999999999999</v>
      </c>
      <c r="U898" s="9">
        <f t="shared" si="123"/>
        <v>1.3052781740370887E-2</v>
      </c>
      <c r="V898" s="6">
        <v>44708</v>
      </c>
      <c r="W898" s="7">
        <v>1.2779</v>
      </c>
      <c r="X898" s="9">
        <f t="shared" si="124"/>
        <v>5.2706104468218436E-3</v>
      </c>
      <c r="Y898" s="6">
        <v>44708</v>
      </c>
      <c r="Z898" s="7">
        <v>1.1204000000000001</v>
      </c>
      <c r="AA898" s="9">
        <f t="shared" si="125"/>
        <v>7.1454090746707213E-4</v>
      </c>
    </row>
    <row r="899" spans="1:27" x14ac:dyDescent="0.25">
      <c r="A899" s="6">
        <v>44718</v>
      </c>
      <c r="B899" s="7">
        <v>25676.91</v>
      </c>
      <c r="C899" s="9">
        <f t="shared" si="117"/>
        <v>7.6619781984462402E-3</v>
      </c>
      <c r="D899" s="6">
        <v>44728</v>
      </c>
      <c r="E899" s="7">
        <v>1650.47</v>
      </c>
      <c r="F899" s="9">
        <f t="shared" si="118"/>
        <v>-5.5362866300366312E-2</v>
      </c>
      <c r="G899" s="6">
        <v>44753</v>
      </c>
      <c r="H899" s="7">
        <v>2.4386000000000001</v>
      </c>
      <c r="I899" s="9">
        <f t="shared" si="119"/>
        <v>-1.3710819009100117E-2</v>
      </c>
      <c r="J899" s="6">
        <v>44708</v>
      </c>
      <c r="K899" s="7">
        <v>1.1527000000000001</v>
      </c>
      <c r="L899" s="9">
        <f t="shared" si="120"/>
        <v>1.0421189752497523E-3</v>
      </c>
      <c r="M899" s="6">
        <v>44749</v>
      </c>
      <c r="N899" s="7">
        <v>2.1995</v>
      </c>
      <c r="O899" s="9">
        <f t="shared" si="121"/>
        <v>-4.5444217223353326E-4</v>
      </c>
      <c r="P899" s="6">
        <v>44749</v>
      </c>
      <c r="Q899" s="7">
        <v>1.2317</v>
      </c>
      <c r="R899" s="9">
        <f t="shared" si="122"/>
        <v>-2.2460317460317455E-2</v>
      </c>
      <c r="S899" s="6">
        <v>44711</v>
      </c>
      <c r="T899" s="7">
        <v>1.4302999999999999</v>
      </c>
      <c r="U899" s="9">
        <f t="shared" si="123"/>
        <v>7.0407660353446521E-3</v>
      </c>
      <c r="V899" s="6">
        <v>44711</v>
      </c>
      <c r="W899" s="7">
        <v>1.2819</v>
      </c>
      <c r="X899" s="9">
        <f t="shared" si="124"/>
        <v>3.1301353783551164E-3</v>
      </c>
      <c r="Y899" s="6">
        <v>44711</v>
      </c>
      <c r="Z899" s="7">
        <v>1.1211</v>
      </c>
      <c r="AA899" s="9">
        <f t="shared" si="125"/>
        <v>6.2477686540514355E-4</v>
      </c>
    </row>
    <row r="900" spans="1:27" x14ac:dyDescent="0.25">
      <c r="A900" s="6">
        <v>44719</v>
      </c>
      <c r="B900" s="7">
        <v>25810.639999999999</v>
      </c>
      <c r="C900" s="9">
        <f t="shared" ref="C900:C963" si="126">(B900-B899)/B899</f>
        <v>5.208181202488912E-3</v>
      </c>
      <c r="D900" s="6">
        <v>44729</v>
      </c>
      <c r="E900" s="7">
        <v>1684.37</v>
      </c>
      <c r="F900" s="9">
        <f t="shared" ref="F900:F963" si="127">(E900-E899)/E899</f>
        <v>2.0539603870412586E-2</v>
      </c>
      <c r="G900" s="6">
        <v>44754</v>
      </c>
      <c r="H900" s="7">
        <v>2.4043999999999999</v>
      </c>
      <c r="I900" s="9">
        <f t="shared" ref="I900:I963" si="128">(H900-H899)/H899</f>
        <v>-1.4024440252604046E-2</v>
      </c>
      <c r="J900" s="6">
        <v>44711</v>
      </c>
      <c r="K900" s="7">
        <v>1.1536999999999999</v>
      </c>
      <c r="L900" s="9">
        <f t="shared" ref="L900:L963" si="129">(K900-K899)/K899</f>
        <v>8.6752841155538288E-4</v>
      </c>
      <c r="M900" s="6">
        <v>44750</v>
      </c>
      <c r="N900" s="7">
        <v>2.1972999999999998</v>
      </c>
      <c r="O900" s="9">
        <f t="shared" ref="O900:O963" si="130">(N900-N899)/N899</f>
        <v>-1.000227324391999E-3</v>
      </c>
      <c r="P900" s="6">
        <v>44750</v>
      </c>
      <c r="Q900" s="7">
        <v>1.2248000000000001</v>
      </c>
      <c r="R900" s="9">
        <f t="shared" ref="R900:R963" si="131">(Q900-Q899)/Q899</f>
        <v>-5.6020134773077102E-3</v>
      </c>
      <c r="S900" s="6">
        <v>44712</v>
      </c>
      <c r="T900" s="7">
        <v>1.4273</v>
      </c>
      <c r="U900" s="9">
        <f t="shared" ref="U900:U963" si="132">(T900-T899)/T899</f>
        <v>-2.0974620708941426E-3</v>
      </c>
      <c r="V900" s="6">
        <v>44712</v>
      </c>
      <c r="W900" s="7">
        <v>1.2803</v>
      </c>
      <c r="X900" s="9">
        <f t="shared" ref="X900:X963" si="133">(W900-W899)/W899</f>
        <v>-1.2481472813792385E-3</v>
      </c>
      <c r="Y900" s="6">
        <v>44712</v>
      </c>
      <c r="Z900" s="7">
        <v>1.1205000000000001</v>
      </c>
      <c r="AA900" s="9">
        <f t="shared" ref="AA900:AA963" si="134">(Z900-Z899)/Z899</f>
        <v>-5.3518865400047631E-4</v>
      </c>
    </row>
    <row r="901" spans="1:27" x14ac:dyDescent="0.25">
      <c r="A901" s="6">
        <v>44720</v>
      </c>
      <c r="B901" s="7">
        <v>25623.16</v>
      </c>
      <c r="C901" s="9">
        <f t="shared" si="126"/>
        <v>-7.26367110617945E-3</v>
      </c>
      <c r="D901" s="6">
        <v>44732</v>
      </c>
      <c r="E901" s="7">
        <v>1671.23</v>
      </c>
      <c r="F901" s="9">
        <f t="shared" si="127"/>
        <v>-7.801136329903687E-3</v>
      </c>
      <c r="G901" s="6">
        <v>44755</v>
      </c>
      <c r="H901" s="7">
        <v>2.3856000000000002</v>
      </c>
      <c r="I901" s="9">
        <f t="shared" si="128"/>
        <v>-7.8189985027448464E-3</v>
      </c>
      <c r="J901" s="6">
        <v>44712</v>
      </c>
      <c r="K901" s="7">
        <v>1.1525000000000001</v>
      </c>
      <c r="L901" s="9">
        <f t="shared" si="129"/>
        <v>-1.040131750021555E-3</v>
      </c>
      <c r="M901" s="6">
        <v>44753</v>
      </c>
      <c r="N901" s="7">
        <v>2.198</v>
      </c>
      <c r="O901" s="9">
        <f t="shared" si="130"/>
        <v>3.1857279388346833E-4</v>
      </c>
      <c r="P901" s="6">
        <v>44753</v>
      </c>
      <c r="Q901" s="7">
        <v>1.2182999999999999</v>
      </c>
      <c r="R901" s="9">
        <f t="shared" si="131"/>
        <v>-5.3069888961464499E-3</v>
      </c>
      <c r="S901" s="6">
        <v>44713</v>
      </c>
      <c r="T901" s="7">
        <v>1.4238</v>
      </c>
      <c r="U901" s="9">
        <f t="shared" si="132"/>
        <v>-2.4521824423737537E-3</v>
      </c>
      <c r="V901" s="6">
        <v>44713</v>
      </c>
      <c r="W901" s="7">
        <v>1.2789999999999999</v>
      </c>
      <c r="X901" s="9">
        <f t="shared" si="133"/>
        <v>-1.0153870186675614E-3</v>
      </c>
      <c r="Y901" s="6">
        <v>44713</v>
      </c>
      <c r="Z901" s="7">
        <v>1.1203000000000001</v>
      </c>
      <c r="AA901" s="9">
        <f t="shared" si="134"/>
        <v>-1.7849174475678532E-4</v>
      </c>
    </row>
    <row r="902" spans="1:27" x14ac:dyDescent="0.25">
      <c r="A902" s="6">
        <v>44721</v>
      </c>
      <c r="B902" s="7">
        <v>25296.720000000001</v>
      </c>
      <c r="C902" s="9">
        <f t="shared" si="126"/>
        <v>-1.2740036748004488E-2</v>
      </c>
      <c r="D902" s="6">
        <v>44733</v>
      </c>
      <c r="E902" s="7">
        <v>1705.11</v>
      </c>
      <c r="F902" s="9">
        <f t="shared" si="127"/>
        <v>2.0272493911669777E-2</v>
      </c>
      <c r="G902" s="6">
        <v>44756</v>
      </c>
      <c r="H902" s="7">
        <v>2.3824999999999998</v>
      </c>
      <c r="I902" s="9">
        <f t="shared" si="128"/>
        <v>-1.2994634473509072E-3</v>
      </c>
      <c r="J902" s="6">
        <v>44713</v>
      </c>
      <c r="K902" s="7">
        <v>1.1525000000000001</v>
      </c>
      <c r="L902" s="9">
        <f t="shared" si="129"/>
        <v>0</v>
      </c>
      <c r="M902" s="6">
        <v>44754</v>
      </c>
      <c r="N902" s="7">
        <v>2.198</v>
      </c>
      <c r="O902" s="9">
        <f t="shared" si="130"/>
        <v>0</v>
      </c>
      <c r="P902" s="6">
        <v>44754</v>
      </c>
      <c r="Q902" s="7">
        <v>1.1955</v>
      </c>
      <c r="R902" s="9">
        <f t="shared" si="131"/>
        <v>-1.8714602314700759E-2</v>
      </c>
      <c r="S902" s="6">
        <v>44714</v>
      </c>
      <c r="T902" s="7">
        <v>1.4322999999999999</v>
      </c>
      <c r="U902" s="9">
        <f t="shared" si="132"/>
        <v>5.9699395982581492E-3</v>
      </c>
      <c r="V902" s="6">
        <v>44714</v>
      </c>
      <c r="W902" s="7">
        <v>1.2818000000000001</v>
      </c>
      <c r="X902" s="9">
        <f t="shared" si="133"/>
        <v>2.1892103205630462E-3</v>
      </c>
      <c r="Y902" s="6">
        <v>44714</v>
      </c>
      <c r="Z902" s="7">
        <v>1.1206</v>
      </c>
      <c r="AA902" s="9">
        <f t="shared" si="134"/>
        <v>2.6778541462105411E-4</v>
      </c>
    </row>
    <row r="903" spans="1:27" x14ac:dyDescent="0.25">
      <c r="A903" s="6">
        <v>44722</v>
      </c>
      <c r="B903" s="7">
        <v>24721.16</v>
      </c>
      <c r="C903" s="9">
        <f t="shared" si="126"/>
        <v>-2.2752356827288333E-2</v>
      </c>
      <c r="D903" s="6">
        <v>44734</v>
      </c>
      <c r="E903" s="7">
        <v>1702.68</v>
      </c>
      <c r="F903" s="9">
        <f t="shared" si="127"/>
        <v>-1.4251279976070965E-3</v>
      </c>
      <c r="G903" s="6">
        <v>44757</v>
      </c>
      <c r="H903" s="7">
        <v>2.4097</v>
      </c>
      <c r="I903" s="9">
        <f t="shared" si="128"/>
        <v>1.141657922350477E-2</v>
      </c>
      <c r="J903" s="6">
        <v>44714</v>
      </c>
      <c r="K903" s="7">
        <v>1.1523000000000001</v>
      </c>
      <c r="L903" s="9">
        <f t="shared" si="129"/>
        <v>-1.7353579175703076E-4</v>
      </c>
      <c r="M903" s="6">
        <v>44755</v>
      </c>
      <c r="N903" s="7">
        <v>2.1960999999999999</v>
      </c>
      <c r="O903" s="9">
        <f t="shared" si="130"/>
        <v>-8.6442220200182564E-4</v>
      </c>
      <c r="P903" s="6">
        <v>44755</v>
      </c>
      <c r="Q903" s="7">
        <v>1.1821999999999999</v>
      </c>
      <c r="R903" s="9">
        <f t="shared" si="131"/>
        <v>-1.1125052279381088E-2</v>
      </c>
      <c r="S903" s="6">
        <v>44715</v>
      </c>
      <c r="T903" s="7">
        <v>1.4263999999999999</v>
      </c>
      <c r="U903" s="9">
        <f t="shared" si="132"/>
        <v>-4.1192487607344943E-3</v>
      </c>
      <c r="V903" s="6">
        <v>44715</v>
      </c>
      <c r="W903" s="7">
        <v>1.2802</v>
      </c>
      <c r="X903" s="9">
        <f t="shared" si="133"/>
        <v>-1.2482446559526025E-3</v>
      </c>
      <c r="Y903" s="6">
        <v>44715</v>
      </c>
      <c r="Z903" s="7">
        <v>1.1207</v>
      </c>
      <c r="AA903" s="9">
        <f t="shared" si="134"/>
        <v>8.9237908263420474E-5</v>
      </c>
    </row>
    <row r="904" spans="1:27" x14ac:dyDescent="0.25">
      <c r="A904" s="6">
        <v>44725</v>
      </c>
      <c r="B904" s="7">
        <v>23991.65</v>
      </c>
      <c r="C904" s="9">
        <f t="shared" si="126"/>
        <v>-2.9509537578333637E-2</v>
      </c>
      <c r="D904" s="6">
        <v>44736</v>
      </c>
      <c r="E904" s="7">
        <v>1810.14</v>
      </c>
      <c r="F904" s="9">
        <f t="shared" si="127"/>
        <v>6.3112270068362841E-2</v>
      </c>
      <c r="G904" s="6">
        <v>44760</v>
      </c>
      <c r="H904" s="7">
        <v>2.4516</v>
      </c>
      <c r="I904" s="9">
        <f t="shared" si="128"/>
        <v>1.7388056604556605E-2</v>
      </c>
      <c r="J904" s="6">
        <v>44715</v>
      </c>
      <c r="K904" s="7">
        <v>1.1524000000000001</v>
      </c>
      <c r="L904" s="9">
        <f t="shared" si="129"/>
        <v>8.678295582746592E-5</v>
      </c>
      <c r="M904" s="6">
        <v>44756</v>
      </c>
      <c r="N904" s="7">
        <v>2.1956000000000002</v>
      </c>
      <c r="O904" s="9">
        <f t="shared" si="130"/>
        <v>-2.2767633532158049E-4</v>
      </c>
      <c r="P904" s="6">
        <v>44756</v>
      </c>
      <c r="Q904" s="7">
        <v>1.1887000000000001</v>
      </c>
      <c r="R904" s="9">
        <f t="shared" si="131"/>
        <v>5.49822365082065E-3</v>
      </c>
      <c r="S904" s="6">
        <v>44718</v>
      </c>
      <c r="T904" s="7">
        <v>1.4315</v>
      </c>
      <c r="U904" s="9">
        <f t="shared" si="132"/>
        <v>3.5754346606843134E-3</v>
      </c>
      <c r="V904" s="6">
        <v>44718</v>
      </c>
      <c r="W904" s="7">
        <v>1.282</v>
      </c>
      <c r="X904" s="9">
        <f t="shared" si="133"/>
        <v>1.4060303077644304E-3</v>
      </c>
      <c r="Y904" s="6">
        <v>44718</v>
      </c>
      <c r="Z904" s="7">
        <v>1.1209</v>
      </c>
      <c r="AA904" s="9">
        <f t="shared" si="134"/>
        <v>1.7845989113944675E-4</v>
      </c>
    </row>
    <row r="905" spans="1:27" x14ac:dyDescent="0.25">
      <c r="A905" s="6">
        <v>44726</v>
      </c>
      <c r="B905" s="7">
        <v>23814.91</v>
      </c>
      <c r="C905" s="9">
        <f t="shared" si="126"/>
        <v>-7.3667296746993891E-3</v>
      </c>
      <c r="D905" s="6">
        <v>44739</v>
      </c>
      <c r="E905" s="7">
        <v>1785.8</v>
      </c>
      <c r="F905" s="9">
        <f t="shared" si="127"/>
        <v>-1.3446473753411419E-2</v>
      </c>
      <c r="G905" s="6">
        <v>44761</v>
      </c>
      <c r="H905" s="7">
        <v>2.4679000000000002</v>
      </c>
      <c r="I905" s="9">
        <f t="shared" si="128"/>
        <v>6.6487192037853662E-3</v>
      </c>
      <c r="J905" s="6">
        <v>44718</v>
      </c>
      <c r="K905" s="7">
        <v>1.1532</v>
      </c>
      <c r="L905" s="9">
        <f t="shared" si="129"/>
        <v>6.9420340159659128E-4</v>
      </c>
      <c r="M905" s="6">
        <v>44757</v>
      </c>
      <c r="N905" s="7">
        <v>2.1957</v>
      </c>
      <c r="O905" s="9">
        <f t="shared" si="130"/>
        <v>4.5545636727895308E-5</v>
      </c>
      <c r="P905" s="6">
        <v>44757</v>
      </c>
      <c r="Q905" s="7">
        <v>1.2035</v>
      </c>
      <c r="R905" s="9">
        <f t="shared" si="131"/>
        <v>1.2450576259779527E-2</v>
      </c>
      <c r="S905" s="6">
        <v>44719</v>
      </c>
      <c r="T905" s="7">
        <v>1.4361999999999999</v>
      </c>
      <c r="U905" s="9">
        <f t="shared" si="132"/>
        <v>3.283269297939173E-3</v>
      </c>
      <c r="V905" s="6">
        <v>44719</v>
      </c>
      <c r="W905" s="7">
        <v>1.2835000000000001</v>
      </c>
      <c r="X905" s="9">
        <f t="shared" si="133"/>
        <v>1.1700468018721192E-3</v>
      </c>
      <c r="Y905" s="6">
        <v>44719</v>
      </c>
      <c r="Z905" s="7">
        <v>1.1207</v>
      </c>
      <c r="AA905" s="9">
        <f t="shared" si="134"/>
        <v>-1.7842804888926574E-4</v>
      </c>
    </row>
    <row r="906" spans="1:27" x14ac:dyDescent="0.25">
      <c r="A906" s="6">
        <v>44727</v>
      </c>
      <c r="B906" s="7">
        <v>24232.66</v>
      </c>
      <c r="C906" s="9">
        <f t="shared" si="126"/>
        <v>1.7541531754686455E-2</v>
      </c>
      <c r="D906" s="6">
        <v>44740</v>
      </c>
      <c r="E906" s="7">
        <v>1745.71</v>
      </c>
      <c r="F906" s="9">
        <f t="shared" si="127"/>
        <v>-2.2449322432523195E-2</v>
      </c>
      <c r="G906" s="6">
        <v>44762</v>
      </c>
      <c r="H906" s="7">
        <v>2.4647000000000001</v>
      </c>
      <c r="I906" s="9">
        <f t="shared" si="128"/>
        <v>-1.2966489728109289E-3</v>
      </c>
      <c r="J906" s="6">
        <v>44719</v>
      </c>
      <c r="K906" s="7">
        <v>1.1527000000000001</v>
      </c>
      <c r="L906" s="9">
        <f t="shared" si="129"/>
        <v>-4.335761359694285E-4</v>
      </c>
      <c r="M906" s="6">
        <v>44760</v>
      </c>
      <c r="N906" s="7">
        <v>2.1966999999999999</v>
      </c>
      <c r="O906" s="9">
        <f t="shared" si="130"/>
        <v>4.5543562417447276E-4</v>
      </c>
      <c r="P906" s="6">
        <v>44760</v>
      </c>
      <c r="Q906" s="7">
        <v>1.2068000000000001</v>
      </c>
      <c r="R906" s="9">
        <f t="shared" si="131"/>
        <v>2.7420024927296057E-3</v>
      </c>
      <c r="S906" s="6">
        <v>44720</v>
      </c>
      <c r="T906" s="7">
        <v>1.4301999999999999</v>
      </c>
      <c r="U906" s="9">
        <f t="shared" si="132"/>
        <v>-4.1776911293691724E-3</v>
      </c>
      <c r="V906" s="6">
        <v>44720</v>
      </c>
      <c r="W906" s="7">
        <v>1.2813000000000001</v>
      </c>
      <c r="X906" s="9">
        <f t="shared" si="133"/>
        <v>-1.7140631086871676E-3</v>
      </c>
      <c r="Y906" s="6">
        <v>44720</v>
      </c>
      <c r="Z906" s="7">
        <v>1.1198999999999999</v>
      </c>
      <c r="AA906" s="9">
        <f t="shared" si="134"/>
        <v>-7.1383956455798507E-4</v>
      </c>
    </row>
    <row r="907" spans="1:27" x14ac:dyDescent="0.25">
      <c r="A907" s="6">
        <v>44728</v>
      </c>
      <c r="B907" s="7">
        <v>23384.62</v>
      </c>
      <c r="C907" s="9">
        <f t="shared" si="126"/>
        <v>-3.4995745411358095E-2</v>
      </c>
      <c r="D907" s="6">
        <v>44741</v>
      </c>
      <c r="E907" s="7">
        <v>1736.38</v>
      </c>
      <c r="F907" s="9">
        <f t="shared" si="127"/>
        <v>-5.3445303057208394E-3</v>
      </c>
      <c r="G907" s="6">
        <v>44763</v>
      </c>
      <c r="H907" s="7">
        <v>2.4691000000000001</v>
      </c>
      <c r="I907" s="9">
        <f t="shared" si="128"/>
        <v>1.7852071245993261E-3</v>
      </c>
      <c r="J907" s="6">
        <v>44720</v>
      </c>
      <c r="K907" s="7">
        <v>1.1524000000000001</v>
      </c>
      <c r="L907" s="9">
        <f t="shared" si="129"/>
        <v>-2.6025852346661486E-4</v>
      </c>
      <c r="M907" s="6">
        <v>44761</v>
      </c>
      <c r="N907" s="7">
        <v>2.1977000000000002</v>
      </c>
      <c r="O907" s="9">
        <f t="shared" si="130"/>
        <v>4.5522829699109303E-4</v>
      </c>
      <c r="P907" s="6">
        <v>44761</v>
      </c>
      <c r="Q907" s="7">
        <v>1.1999</v>
      </c>
      <c r="R907" s="9">
        <f t="shared" si="131"/>
        <v>-5.717600265164176E-3</v>
      </c>
      <c r="S907" s="6">
        <v>44721</v>
      </c>
      <c r="T907" s="7">
        <v>1.4157</v>
      </c>
      <c r="U907" s="9">
        <f t="shared" si="132"/>
        <v>-1.0138442175919422E-2</v>
      </c>
      <c r="V907" s="6">
        <v>44721</v>
      </c>
      <c r="W907" s="7">
        <v>1.2762</v>
      </c>
      <c r="X907" s="9">
        <f t="shared" si="133"/>
        <v>-3.9803324748303318E-3</v>
      </c>
      <c r="Y907" s="6">
        <v>44721</v>
      </c>
      <c r="Z907" s="7">
        <v>1.119</v>
      </c>
      <c r="AA907" s="9">
        <f t="shared" si="134"/>
        <v>-8.0364318242691401E-4</v>
      </c>
    </row>
    <row r="908" spans="1:27" x14ac:dyDescent="0.25">
      <c r="A908" s="6">
        <v>44729</v>
      </c>
      <c r="B908" s="7">
        <v>23577.64</v>
      </c>
      <c r="C908" s="9">
        <f t="shared" si="126"/>
        <v>8.2541431077349323E-3</v>
      </c>
      <c r="D908" s="6">
        <v>44742</v>
      </c>
      <c r="E908" s="7">
        <v>1712.75</v>
      </c>
      <c r="F908" s="9">
        <f t="shared" si="127"/>
        <v>-1.3608772273350365E-2</v>
      </c>
      <c r="G908" s="6">
        <v>44764</v>
      </c>
      <c r="H908" s="7">
        <v>2.4826999999999999</v>
      </c>
      <c r="I908" s="9">
        <f t="shared" si="128"/>
        <v>5.5080798671580068E-3</v>
      </c>
      <c r="J908" s="6">
        <v>44721</v>
      </c>
      <c r="K908" s="7">
        <v>1.1516999999999999</v>
      </c>
      <c r="L908" s="9">
        <f t="shared" si="129"/>
        <v>-6.0742797639721006E-4</v>
      </c>
      <c r="M908" s="6">
        <v>44762</v>
      </c>
      <c r="N908" s="7">
        <v>2.1983999999999999</v>
      </c>
      <c r="O908" s="9">
        <f t="shared" si="130"/>
        <v>3.1851481093857253E-4</v>
      </c>
      <c r="P908" s="6">
        <v>44762</v>
      </c>
      <c r="Q908" s="7">
        <v>1.1981999999999999</v>
      </c>
      <c r="R908" s="9">
        <f t="shared" si="131"/>
        <v>-1.4167847320610341E-3</v>
      </c>
      <c r="S908" s="6">
        <v>44722</v>
      </c>
      <c r="T908" s="7">
        <v>1.3968</v>
      </c>
      <c r="U908" s="9">
        <f t="shared" si="132"/>
        <v>-1.3350286077558747E-2</v>
      </c>
      <c r="V908" s="6">
        <v>44722</v>
      </c>
      <c r="W908" s="7">
        <v>1.2695000000000001</v>
      </c>
      <c r="X908" s="9">
        <f t="shared" si="133"/>
        <v>-5.2499608211878457E-3</v>
      </c>
      <c r="Y908" s="6">
        <v>44722</v>
      </c>
      <c r="Z908" s="7">
        <v>1.1183000000000001</v>
      </c>
      <c r="AA908" s="9">
        <f t="shared" si="134"/>
        <v>-6.255585344056505E-4</v>
      </c>
    </row>
    <row r="909" spans="1:27" x14ac:dyDescent="0.25">
      <c r="A909" s="6">
        <v>44733</v>
      </c>
      <c r="B909" s="7">
        <v>23960.38</v>
      </c>
      <c r="C909" s="9">
        <f t="shared" si="126"/>
        <v>1.6233176857395466E-2</v>
      </c>
      <c r="D909" s="6">
        <v>44743</v>
      </c>
      <c r="E909" s="7">
        <v>1726.93</v>
      </c>
      <c r="F909" s="9">
        <f t="shared" si="127"/>
        <v>8.2790833454970455E-3</v>
      </c>
      <c r="G909" s="6">
        <v>44767</v>
      </c>
      <c r="H909" s="7">
        <v>2.4834999999999998</v>
      </c>
      <c r="I909" s="9">
        <f t="shared" si="128"/>
        <v>3.2222983042651628E-4</v>
      </c>
      <c r="J909" s="6">
        <v>44722</v>
      </c>
      <c r="K909" s="7">
        <v>1.1515</v>
      </c>
      <c r="L909" s="9">
        <f t="shared" si="129"/>
        <v>-1.7365633411476773E-4</v>
      </c>
      <c r="M909" s="6">
        <v>44763</v>
      </c>
      <c r="N909" s="7">
        <v>2.1989999999999998</v>
      </c>
      <c r="O909" s="9">
        <f t="shared" si="130"/>
        <v>2.7292576419210969E-4</v>
      </c>
      <c r="P909" s="6">
        <v>44763</v>
      </c>
      <c r="Q909" s="7">
        <v>1.2037</v>
      </c>
      <c r="R909" s="9">
        <f t="shared" si="131"/>
        <v>4.5902186613253721E-3</v>
      </c>
      <c r="S909" s="6">
        <v>44725</v>
      </c>
      <c r="T909" s="7">
        <v>1.3660000000000001</v>
      </c>
      <c r="U909" s="9">
        <f t="shared" si="132"/>
        <v>-2.2050400916380254E-2</v>
      </c>
      <c r="V909" s="6">
        <v>44725</v>
      </c>
      <c r="W909" s="7">
        <v>1.2577</v>
      </c>
      <c r="X909" s="9">
        <f t="shared" si="133"/>
        <v>-9.2949980307207806E-3</v>
      </c>
      <c r="Y909" s="6">
        <v>44725</v>
      </c>
      <c r="Z909" s="7">
        <v>1.1164000000000001</v>
      </c>
      <c r="AA909" s="9">
        <f t="shared" si="134"/>
        <v>-1.699007421979802E-3</v>
      </c>
    </row>
    <row r="910" spans="1:27" x14ac:dyDescent="0.25">
      <c r="A910" s="6">
        <v>44734</v>
      </c>
      <c r="B910" s="7">
        <v>23936.959999999999</v>
      </c>
      <c r="C910" s="9">
        <f t="shared" si="126"/>
        <v>-9.7744693531579604E-4</v>
      </c>
      <c r="D910" s="6">
        <v>44746</v>
      </c>
      <c r="E910" s="7">
        <v>1721.35</v>
      </c>
      <c r="F910" s="9">
        <f t="shared" si="127"/>
        <v>-3.2311674474357122E-3</v>
      </c>
      <c r="G910" s="6">
        <v>44768</v>
      </c>
      <c r="H910" s="7">
        <v>2.4603999999999999</v>
      </c>
      <c r="I910" s="9">
        <f t="shared" si="128"/>
        <v>-9.3013891685121402E-3</v>
      </c>
      <c r="J910" s="6">
        <v>44725</v>
      </c>
      <c r="K910" s="7">
        <v>1.1496</v>
      </c>
      <c r="L910" s="9">
        <f t="shared" si="129"/>
        <v>-1.6500217108119954E-3</v>
      </c>
      <c r="M910" s="6">
        <v>44764</v>
      </c>
      <c r="N910" s="7">
        <v>2.2012999999999998</v>
      </c>
      <c r="O910" s="9">
        <f t="shared" si="130"/>
        <v>1.0459299681673346E-3</v>
      </c>
      <c r="P910" s="6">
        <v>44764</v>
      </c>
      <c r="Q910" s="7">
        <v>1.2149000000000001</v>
      </c>
      <c r="R910" s="9">
        <f t="shared" si="131"/>
        <v>9.304644014289357E-3</v>
      </c>
      <c r="S910" s="6">
        <v>44726</v>
      </c>
      <c r="T910" s="7">
        <v>1.3606</v>
      </c>
      <c r="U910" s="9">
        <f t="shared" si="132"/>
        <v>-3.9531478770132291E-3</v>
      </c>
      <c r="V910" s="6">
        <v>44726</v>
      </c>
      <c r="W910" s="7">
        <v>1.2546999999999999</v>
      </c>
      <c r="X910" s="9">
        <f t="shared" si="133"/>
        <v>-2.3853065118868678E-3</v>
      </c>
      <c r="Y910" s="6">
        <v>44726</v>
      </c>
      <c r="Z910" s="7">
        <v>1.1153999999999999</v>
      </c>
      <c r="AA910" s="9">
        <f t="shared" si="134"/>
        <v>-8.9573629523478308E-4</v>
      </c>
    </row>
    <row r="911" spans="1:27" x14ac:dyDescent="0.25">
      <c r="A911" s="6">
        <v>44735</v>
      </c>
      <c r="B911" s="7">
        <v>24410.09</v>
      </c>
      <c r="C911" s="9">
        <f t="shared" si="126"/>
        <v>1.9765667820809369E-2</v>
      </c>
      <c r="D911" s="6">
        <v>44747</v>
      </c>
      <c r="E911" s="7">
        <v>1777.29</v>
      </c>
      <c r="F911" s="9">
        <f t="shared" si="127"/>
        <v>3.24977488599065E-2</v>
      </c>
      <c r="G911" s="6">
        <v>44769</v>
      </c>
      <c r="H911" s="7">
        <v>2.4550000000000001</v>
      </c>
      <c r="I911" s="9">
        <f t="shared" si="128"/>
        <v>-2.1947650788489066E-3</v>
      </c>
      <c r="J911" s="6">
        <v>44726</v>
      </c>
      <c r="K911" s="7">
        <v>1.1473</v>
      </c>
      <c r="L911" s="9">
        <f t="shared" si="129"/>
        <v>-2.000695894224051E-3</v>
      </c>
      <c r="M911" s="6">
        <v>44767</v>
      </c>
      <c r="N911" s="7">
        <v>2.2048999999999999</v>
      </c>
      <c r="O911" s="9">
        <f t="shared" si="130"/>
        <v>1.6353972652523726E-3</v>
      </c>
      <c r="P911" s="6">
        <v>44767</v>
      </c>
      <c r="Q911" s="7">
        <v>1.2257</v>
      </c>
      <c r="R911" s="9">
        <f t="shared" si="131"/>
        <v>8.8896205449007486E-3</v>
      </c>
      <c r="S911" s="6">
        <v>44727</v>
      </c>
      <c r="T911" s="7">
        <v>1.3671</v>
      </c>
      <c r="U911" s="9">
        <f t="shared" si="132"/>
        <v>4.7773041305306119E-3</v>
      </c>
      <c r="V911" s="6">
        <v>44727</v>
      </c>
      <c r="W911" s="7">
        <v>1.2557</v>
      </c>
      <c r="X911" s="9">
        <f t="shared" si="133"/>
        <v>7.9700326771348692E-4</v>
      </c>
      <c r="Y911" s="6">
        <v>44727</v>
      </c>
      <c r="Z911" s="7">
        <v>1.1146</v>
      </c>
      <c r="AA911" s="9">
        <f t="shared" si="134"/>
        <v>-7.1723148646217678E-4</v>
      </c>
    </row>
    <row r="912" spans="1:27" x14ac:dyDescent="0.25">
      <c r="A912" s="6">
        <v>44736</v>
      </c>
      <c r="B912" s="7">
        <v>25040.98</v>
      </c>
      <c r="C912" s="9">
        <f t="shared" si="126"/>
        <v>2.584545980780896E-2</v>
      </c>
      <c r="D912" s="6">
        <v>44748</v>
      </c>
      <c r="E912" s="7">
        <v>1792.45</v>
      </c>
      <c r="F912" s="9">
        <f t="shared" si="127"/>
        <v>8.5298403749529232E-3</v>
      </c>
      <c r="G912" s="6">
        <v>44770</v>
      </c>
      <c r="H912" s="7">
        <v>2.4662000000000002</v>
      </c>
      <c r="I912" s="9">
        <f t="shared" si="128"/>
        <v>4.5621181262729526E-3</v>
      </c>
      <c r="J912" s="6">
        <v>44727</v>
      </c>
      <c r="K912" s="7">
        <v>1.1453</v>
      </c>
      <c r="L912" s="9">
        <f t="shared" si="129"/>
        <v>-1.7432232197332883E-3</v>
      </c>
      <c r="M912" s="6">
        <v>44768</v>
      </c>
      <c r="N912" s="7">
        <v>2.2067999999999999</v>
      </c>
      <c r="O912" s="9">
        <f t="shared" si="130"/>
        <v>8.6171708467504781E-4</v>
      </c>
      <c r="P912" s="6">
        <v>44768</v>
      </c>
      <c r="Q912" s="7">
        <v>1.2237</v>
      </c>
      <c r="R912" s="9">
        <f t="shared" si="131"/>
        <v>-1.6317206494248198E-3</v>
      </c>
      <c r="S912" s="6">
        <v>44728</v>
      </c>
      <c r="T912" s="7">
        <v>1.3492</v>
      </c>
      <c r="U912" s="9">
        <f t="shared" si="132"/>
        <v>-1.3093409406773482E-2</v>
      </c>
      <c r="V912" s="6">
        <v>44728</v>
      </c>
      <c r="W912" s="7">
        <v>1.2484</v>
      </c>
      <c r="X912" s="9">
        <f t="shared" si="133"/>
        <v>-5.8134904833957828E-3</v>
      </c>
      <c r="Y912" s="6">
        <v>44728</v>
      </c>
      <c r="Z912" s="7">
        <v>1.1127</v>
      </c>
      <c r="AA912" s="9">
        <f t="shared" si="134"/>
        <v>-1.7046474071415868E-3</v>
      </c>
    </row>
    <row r="913" spans="1:27" x14ac:dyDescent="0.25">
      <c r="A913" s="6">
        <v>44739</v>
      </c>
      <c r="B913" s="7">
        <v>24987.439999999999</v>
      </c>
      <c r="C913" s="9">
        <f t="shared" si="126"/>
        <v>-2.1380952342919834E-3</v>
      </c>
      <c r="D913" s="6">
        <v>44749</v>
      </c>
      <c r="E913" s="7">
        <v>1842.9</v>
      </c>
      <c r="F913" s="9">
        <f t="shared" si="127"/>
        <v>2.8145833914474627E-2</v>
      </c>
      <c r="G913" s="6">
        <v>44771</v>
      </c>
      <c r="H913" s="7">
        <v>2.4988999999999999</v>
      </c>
      <c r="I913" s="9">
        <f t="shared" si="128"/>
        <v>1.3259265266401641E-2</v>
      </c>
      <c r="J913" s="6">
        <v>44728</v>
      </c>
      <c r="K913" s="7">
        <v>1.1433</v>
      </c>
      <c r="L913" s="9">
        <f t="shared" si="129"/>
        <v>-1.7462673535318272E-3</v>
      </c>
      <c r="M913" s="6">
        <v>44769</v>
      </c>
      <c r="N913" s="7">
        <v>2.2080000000000002</v>
      </c>
      <c r="O913" s="9">
        <f t="shared" si="130"/>
        <v>5.4377379010345835E-4</v>
      </c>
      <c r="P913" s="6">
        <v>44769</v>
      </c>
      <c r="Q913" s="7">
        <v>1.2176</v>
      </c>
      <c r="R913" s="9">
        <f t="shared" si="131"/>
        <v>-4.9848819155021611E-3</v>
      </c>
      <c r="S913" s="6">
        <v>44729</v>
      </c>
      <c r="T913" s="7">
        <v>1.3472</v>
      </c>
      <c r="U913" s="9">
        <f t="shared" si="132"/>
        <v>-1.482359916987846E-3</v>
      </c>
      <c r="V913" s="6">
        <v>44729</v>
      </c>
      <c r="W913" s="7">
        <v>1.2478</v>
      </c>
      <c r="X913" s="9">
        <f t="shared" si="133"/>
        <v>-4.806151874398702E-4</v>
      </c>
      <c r="Y913" s="6">
        <v>44729</v>
      </c>
      <c r="Z913" s="7">
        <v>1.1125</v>
      </c>
      <c r="AA913" s="9">
        <f t="shared" si="134"/>
        <v>-1.7974296755637455E-4</v>
      </c>
    </row>
    <row r="914" spans="1:27" x14ac:dyDescent="0.25">
      <c r="A914" s="6">
        <v>44740</v>
      </c>
      <c r="B914" s="7">
        <v>24647.9</v>
      </c>
      <c r="C914" s="9">
        <f t="shared" si="126"/>
        <v>-1.3588426825637091E-2</v>
      </c>
      <c r="D914" s="6">
        <v>44750</v>
      </c>
      <c r="E914" s="7">
        <v>1838.18</v>
      </c>
      <c r="F914" s="9">
        <f t="shared" si="127"/>
        <v>-2.5611807477345636E-3</v>
      </c>
      <c r="G914" s="6">
        <v>44774</v>
      </c>
      <c r="H914" s="7">
        <v>2.5</v>
      </c>
      <c r="I914" s="9">
        <f t="shared" si="128"/>
        <v>4.4019368522153784E-4</v>
      </c>
      <c r="J914" s="6">
        <v>44729</v>
      </c>
      <c r="K914" s="7">
        <v>1.1425000000000001</v>
      </c>
      <c r="L914" s="9">
        <f t="shared" si="129"/>
        <v>-6.997288550685838E-4</v>
      </c>
      <c r="M914" s="6">
        <v>44770</v>
      </c>
      <c r="N914" s="7">
        <v>2.2109000000000001</v>
      </c>
      <c r="O914" s="9">
        <f t="shared" si="130"/>
        <v>1.313405797101405E-3</v>
      </c>
      <c r="P914" s="6">
        <v>44770</v>
      </c>
      <c r="Q914" s="7">
        <v>1.218</v>
      </c>
      <c r="R914" s="9">
        <f t="shared" si="131"/>
        <v>3.2851511169510177E-4</v>
      </c>
      <c r="S914" s="6">
        <v>44732</v>
      </c>
      <c r="T914" s="7">
        <v>1.3495999999999999</v>
      </c>
      <c r="U914" s="9">
        <f t="shared" si="132"/>
        <v>1.7814726840854793E-3</v>
      </c>
      <c r="V914" s="6">
        <v>44732</v>
      </c>
      <c r="W914" s="7">
        <v>1.2493000000000001</v>
      </c>
      <c r="X914" s="9">
        <f t="shared" si="133"/>
        <v>1.2021157236737111E-3</v>
      </c>
      <c r="Y914" s="6">
        <v>44732</v>
      </c>
      <c r="Z914" s="7">
        <v>1.113</v>
      </c>
      <c r="AA914" s="9">
        <f t="shared" si="134"/>
        <v>4.4943820224714148E-4</v>
      </c>
    </row>
    <row r="915" spans="1:27" x14ac:dyDescent="0.25">
      <c r="A915" s="6">
        <v>44741</v>
      </c>
      <c r="B915" s="7">
        <v>24732.78</v>
      </c>
      <c r="C915" s="9">
        <f t="shared" si="126"/>
        <v>3.443701086096478E-3</v>
      </c>
      <c r="D915" s="6">
        <v>44753</v>
      </c>
      <c r="E915" s="7">
        <v>1815.46</v>
      </c>
      <c r="F915" s="9">
        <f t="shared" si="127"/>
        <v>-1.2360051790357868E-2</v>
      </c>
      <c r="G915" s="6">
        <v>44775</v>
      </c>
      <c r="H915" s="7">
        <v>2.4918999999999998</v>
      </c>
      <c r="I915" s="9">
        <f t="shared" si="128"/>
        <v>-3.2400000000000874E-3</v>
      </c>
      <c r="J915" s="6">
        <v>44732</v>
      </c>
      <c r="K915" s="7">
        <v>1.1433</v>
      </c>
      <c r="L915" s="9">
        <f t="shared" si="129"/>
        <v>7.0021881838066679E-4</v>
      </c>
      <c r="M915" s="6">
        <v>44771</v>
      </c>
      <c r="N915" s="7">
        <v>2.2138</v>
      </c>
      <c r="O915" s="9">
        <f t="shared" si="130"/>
        <v>1.3116830250123942E-3</v>
      </c>
      <c r="P915" s="6">
        <v>44771</v>
      </c>
      <c r="Q915" s="7">
        <v>1.2076</v>
      </c>
      <c r="R915" s="9">
        <f t="shared" si="131"/>
        <v>-8.5385878489326484E-3</v>
      </c>
      <c r="S915" s="6">
        <v>44733</v>
      </c>
      <c r="T915" s="7">
        <v>1.3589</v>
      </c>
      <c r="U915" s="9">
        <f t="shared" si="132"/>
        <v>6.8909306461174321E-3</v>
      </c>
      <c r="V915" s="6">
        <v>44733</v>
      </c>
      <c r="W915" s="7">
        <v>1.2526999999999999</v>
      </c>
      <c r="X915" s="9">
        <f t="shared" si="133"/>
        <v>2.7215240534698209E-3</v>
      </c>
      <c r="Y915" s="6">
        <v>44733</v>
      </c>
      <c r="Z915" s="7">
        <v>1.1135999999999999</v>
      </c>
      <c r="AA915" s="9">
        <f t="shared" si="134"/>
        <v>5.3908355795142312E-4</v>
      </c>
    </row>
    <row r="916" spans="1:27" x14ac:dyDescent="0.25">
      <c r="A916" s="6">
        <v>44742</v>
      </c>
      <c r="B916" s="7">
        <v>24589.15</v>
      </c>
      <c r="C916" s="9">
        <f t="shared" si="126"/>
        <v>-5.8072727772614883E-3</v>
      </c>
      <c r="D916" s="6">
        <v>44754</v>
      </c>
      <c r="E916" s="7">
        <v>1785.06</v>
      </c>
      <c r="F916" s="9">
        <f t="shared" si="127"/>
        <v>-1.6745067365846723E-2</v>
      </c>
      <c r="G916" s="6">
        <v>44776</v>
      </c>
      <c r="H916" s="7">
        <v>2.5206</v>
      </c>
      <c r="I916" s="9">
        <f t="shared" si="128"/>
        <v>1.1517316104177604E-2</v>
      </c>
      <c r="J916" s="6">
        <v>44733</v>
      </c>
      <c r="K916" s="7">
        <v>1.1435999999999999</v>
      </c>
      <c r="L916" s="9">
        <f t="shared" si="129"/>
        <v>2.6239832065071893E-4</v>
      </c>
      <c r="M916" s="6">
        <v>44774</v>
      </c>
      <c r="N916" s="7">
        <v>2.2178</v>
      </c>
      <c r="O916" s="9">
        <f t="shared" si="130"/>
        <v>1.806847953744694E-3</v>
      </c>
      <c r="P916" s="6">
        <v>44774</v>
      </c>
      <c r="Q916" s="7">
        <v>1.21</v>
      </c>
      <c r="R916" s="9">
        <f t="shared" si="131"/>
        <v>1.9874130506789978E-3</v>
      </c>
      <c r="S916" s="6">
        <v>44734</v>
      </c>
      <c r="T916" s="7">
        <v>1.3488</v>
      </c>
      <c r="U916" s="9">
        <f t="shared" si="132"/>
        <v>-7.4324821546839339E-3</v>
      </c>
      <c r="V916" s="6">
        <v>44734</v>
      </c>
      <c r="W916" s="7">
        <v>1.2491000000000001</v>
      </c>
      <c r="X916" s="9">
        <f t="shared" si="133"/>
        <v>-2.8737926079666527E-3</v>
      </c>
      <c r="Y916" s="6">
        <v>44734</v>
      </c>
      <c r="Z916" s="7">
        <v>1.1134999999999999</v>
      </c>
      <c r="AA916" s="9">
        <f t="shared" si="134"/>
        <v>-8.9798850574702763E-5</v>
      </c>
    </row>
    <row r="917" spans="1:27" x14ac:dyDescent="0.25">
      <c r="A917" s="6">
        <v>44743</v>
      </c>
      <c r="B917" s="7">
        <v>24814.11</v>
      </c>
      <c r="C917" s="9">
        <f t="shared" si="126"/>
        <v>9.1487505668150018E-3</v>
      </c>
      <c r="D917" s="6">
        <v>44755</v>
      </c>
      <c r="E917" s="7">
        <v>1769.91</v>
      </c>
      <c r="F917" s="9">
        <f t="shared" si="127"/>
        <v>-8.4871096769855714E-3</v>
      </c>
      <c r="G917" s="6">
        <v>44777</v>
      </c>
      <c r="H917" s="7">
        <v>2.5261</v>
      </c>
      <c r="I917" s="9">
        <f t="shared" si="128"/>
        <v>2.1820201539316277E-3</v>
      </c>
      <c r="J917" s="6">
        <v>44734</v>
      </c>
      <c r="K917" s="7">
        <v>1.1427</v>
      </c>
      <c r="L917" s="9">
        <f t="shared" si="129"/>
        <v>-7.8698845750253669E-4</v>
      </c>
      <c r="M917" s="6">
        <v>44775</v>
      </c>
      <c r="N917" s="7">
        <v>2.2185999999999999</v>
      </c>
      <c r="O917" s="9">
        <f t="shared" si="130"/>
        <v>3.6071782847863285E-4</v>
      </c>
      <c r="P917" s="6">
        <v>44775</v>
      </c>
      <c r="Q917" s="7">
        <v>1.2093</v>
      </c>
      <c r="R917" s="9">
        <f t="shared" si="131"/>
        <v>-5.7851239669415115E-4</v>
      </c>
      <c r="S917" s="6">
        <v>44735</v>
      </c>
      <c r="T917" s="7">
        <v>1.3461000000000001</v>
      </c>
      <c r="U917" s="9">
        <f t="shared" si="132"/>
        <v>-2.0017793594305491E-3</v>
      </c>
      <c r="V917" s="6">
        <v>44735</v>
      </c>
      <c r="W917" s="7">
        <v>1.2481</v>
      </c>
      <c r="X917" s="9">
        <f t="shared" si="133"/>
        <v>-8.0057641501890303E-4</v>
      </c>
      <c r="Y917" s="6">
        <v>44735</v>
      </c>
      <c r="Z917" s="7">
        <v>1.1138999999999999</v>
      </c>
      <c r="AA917" s="9">
        <f t="shared" si="134"/>
        <v>3.5922766052982126E-4</v>
      </c>
    </row>
    <row r="918" spans="1:27" x14ac:dyDescent="0.25">
      <c r="A918" s="6">
        <v>44747</v>
      </c>
      <c r="B918" s="7">
        <v>25172.78</v>
      </c>
      <c r="C918" s="9">
        <f t="shared" si="126"/>
        <v>1.4454276216233354E-2</v>
      </c>
      <c r="D918" s="6">
        <v>44756</v>
      </c>
      <c r="E918" s="7">
        <v>1795.08</v>
      </c>
      <c r="F918" s="9">
        <f t="shared" si="127"/>
        <v>1.4221062087902686E-2</v>
      </c>
      <c r="G918" s="6">
        <v>44778</v>
      </c>
      <c r="H918" s="7">
        <v>2.5306000000000002</v>
      </c>
      <c r="I918" s="9">
        <f t="shared" si="128"/>
        <v>1.7814021614346901E-3</v>
      </c>
      <c r="J918" s="6">
        <v>44735</v>
      </c>
      <c r="K918" s="7">
        <v>1.1435</v>
      </c>
      <c r="L918" s="9">
        <f t="shared" si="129"/>
        <v>7.0009626323611789E-4</v>
      </c>
      <c r="M918" s="6">
        <v>44776</v>
      </c>
      <c r="N918" s="7">
        <v>2.2185000000000001</v>
      </c>
      <c r="O918" s="9">
        <f t="shared" si="130"/>
        <v>-4.5073469755596747E-5</v>
      </c>
      <c r="P918" s="6">
        <v>44776</v>
      </c>
      <c r="Q918" s="7">
        <v>1.2062999999999999</v>
      </c>
      <c r="R918" s="9">
        <f t="shared" si="131"/>
        <v>-2.4807740014885582E-3</v>
      </c>
      <c r="S918" s="6">
        <v>44736</v>
      </c>
      <c r="T918" s="7">
        <v>1.3636999999999999</v>
      </c>
      <c r="U918" s="9">
        <f t="shared" si="132"/>
        <v>1.3074808706633859E-2</v>
      </c>
      <c r="V918" s="6">
        <v>44736</v>
      </c>
      <c r="W918" s="7">
        <v>1.2542</v>
      </c>
      <c r="X918" s="9">
        <f t="shared" si="133"/>
        <v>4.8874288919157072E-3</v>
      </c>
      <c r="Y918" s="6">
        <v>44736</v>
      </c>
      <c r="Z918" s="7">
        <v>1.1144000000000001</v>
      </c>
      <c r="AA918" s="9">
        <f t="shared" si="134"/>
        <v>4.4887332794700334E-4</v>
      </c>
    </row>
    <row r="919" spans="1:27" x14ac:dyDescent="0.25">
      <c r="A919" s="6">
        <v>44748</v>
      </c>
      <c r="B919" s="7">
        <v>25569.93</v>
      </c>
      <c r="C919" s="9">
        <f t="shared" si="126"/>
        <v>1.5776962258439532E-2</v>
      </c>
      <c r="D919" s="6">
        <v>44757</v>
      </c>
      <c r="E919" s="7">
        <v>1815.19</v>
      </c>
      <c r="F919" s="9">
        <f t="shared" si="127"/>
        <v>1.1202843327316961E-2</v>
      </c>
      <c r="G919" s="6">
        <v>44781</v>
      </c>
      <c r="H919" s="7">
        <v>2.5560999999999998</v>
      </c>
      <c r="I919" s="9">
        <f t="shared" si="128"/>
        <v>1.0076661661265958E-2</v>
      </c>
      <c r="J919" s="6">
        <v>44736</v>
      </c>
      <c r="K919" s="7">
        <v>1.1435999999999999</v>
      </c>
      <c r="L919" s="9">
        <f t="shared" si="129"/>
        <v>8.7450808919972887E-5</v>
      </c>
      <c r="M919" s="6">
        <v>44777</v>
      </c>
      <c r="N919" s="7">
        <v>2.2187000000000001</v>
      </c>
      <c r="O919" s="9">
        <f t="shared" si="130"/>
        <v>9.0151002929897655E-5</v>
      </c>
      <c r="P919" s="6">
        <v>44777</v>
      </c>
      <c r="Q919" s="7">
        <v>1.202</v>
      </c>
      <c r="R919" s="9">
        <f t="shared" si="131"/>
        <v>-3.5646190831467883E-3</v>
      </c>
      <c r="S919" s="6">
        <v>44739</v>
      </c>
      <c r="T919" s="7">
        <v>1.3677999999999999</v>
      </c>
      <c r="U919" s="9">
        <f t="shared" si="132"/>
        <v>3.0065263621030965E-3</v>
      </c>
      <c r="V919" s="6">
        <v>44739</v>
      </c>
      <c r="W919" s="7">
        <v>1.2556</v>
      </c>
      <c r="X919" s="9">
        <f t="shared" si="133"/>
        <v>1.1162494020093029E-3</v>
      </c>
      <c r="Y919" s="6">
        <v>44739</v>
      </c>
      <c r="Z919" s="7">
        <v>1.1145</v>
      </c>
      <c r="AA919" s="9">
        <f t="shared" si="134"/>
        <v>8.9734386216788387E-5</v>
      </c>
    </row>
    <row r="920" spans="1:27" x14ac:dyDescent="0.25">
      <c r="A920" s="6">
        <v>44749</v>
      </c>
      <c r="B920" s="7">
        <v>26013.31</v>
      </c>
      <c r="C920" s="9">
        <f t="shared" si="126"/>
        <v>1.7339898857759915E-2</v>
      </c>
      <c r="D920" s="6">
        <v>44760</v>
      </c>
      <c r="E920" s="7">
        <v>1790.42</v>
      </c>
      <c r="F920" s="9">
        <f t="shared" si="127"/>
        <v>-1.36459544179948E-2</v>
      </c>
      <c r="G920" s="6">
        <v>44782</v>
      </c>
      <c r="H920" s="7">
        <v>2.5491000000000001</v>
      </c>
      <c r="I920" s="9">
        <f t="shared" si="128"/>
        <v>-2.7385470052031118E-3</v>
      </c>
      <c r="J920" s="6">
        <v>44739</v>
      </c>
      <c r="K920" s="7">
        <v>1.1442000000000001</v>
      </c>
      <c r="L920" s="9">
        <f t="shared" si="129"/>
        <v>5.2465897166855194E-4</v>
      </c>
      <c r="M920" s="6">
        <v>44778</v>
      </c>
      <c r="N920" s="7">
        <v>2.2198000000000002</v>
      </c>
      <c r="O920" s="9">
        <f t="shared" si="130"/>
        <v>4.9578582052557847E-4</v>
      </c>
      <c r="P920" s="6">
        <v>44778</v>
      </c>
      <c r="Q920" s="7">
        <v>1.2005999999999999</v>
      </c>
      <c r="R920" s="9">
        <f t="shared" si="131"/>
        <v>-1.164725457570772E-3</v>
      </c>
      <c r="S920" s="6">
        <v>44740</v>
      </c>
      <c r="T920" s="7">
        <v>1.3693</v>
      </c>
      <c r="U920" s="9">
        <f t="shared" si="132"/>
        <v>1.0966515572452529E-3</v>
      </c>
      <c r="V920" s="6">
        <v>44740</v>
      </c>
      <c r="W920" s="7">
        <v>1.2562</v>
      </c>
      <c r="X920" s="9">
        <f t="shared" si="133"/>
        <v>4.7785919082505088E-4</v>
      </c>
      <c r="Y920" s="6">
        <v>44740</v>
      </c>
      <c r="Z920" s="7">
        <v>1.1144000000000001</v>
      </c>
      <c r="AA920" s="9">
        <f t="shared" si="134"/>
        <v>-8.9726334679218463E-5</v>
      </c>
    </row>
    <row r="921" spans="1:27" x14ac:dyDescent="0.25">
      <c r="A921" s="6">
        <v>44750</v>
      </c>
      <c r="B921" s="7">
        <v>26013.94</v>
      </c>
      <c r="C921" s="9">
        <f t="shared" si="126"/>
        <v>2.4218371287520911E-5</v>
      </c>
      <c r="D921" s="6">
        <v>44761</v>
      </c>
      <c r="E921" s="7">
        <v>1842.3</v>
      </c>
      <c r="F921" s="9">
        <f t="shared" si="127"/>
        <v>2.897644128193378E-2</v>
      </c>
      <c r="G921" s="6">
        <v>44783</v>
      </c>
      <c r="H921" s="7">
        <v>2.5575000000000001</v>
      </c>
      <c r="I921" s="9">
        <f t="shared" si="128"/>
        <v>3.2952806873013858E-3</v>
      </c>
      <c r="J921" s="6">
        <v>44740</v>
      </c>
      <c r="K921" s="7">
        <v>1.1439999999999999</v>
      </c>
      <c r="L921" s="9">
        <f t="shared" si="129"/>
        <v>-1.7479461632599196E-4</v>
      </c>
      <c r="M921" s="6">
        <v>44781</v>
      </c>
      <c r="N921" s="7">
        <v>2.2227000000000001</v>
      </c>
      <c r="O921" s="9">
        <f t="shared" si="130"/>
        <v>1.3064240021623129E-3</v>
      </c>
      <c r="P921" s="6">
        <v>44781</v>
      </c>
      <c r="Q921" s="7">
        <v>1.1996</v>
      </c>
      <c r="R921" s="9">
        <f t="shared" si="131"/>
        <v>-8.3291687489579378E-4</v>
      </c>
      <c r="S921" s="6">
        <v>44741</v>
      </c>
      <c r="T921" s="7">
        <v>1.3608</v>
      </c>
      <c r="U921" s="9">
        <f t="shared" si="132"/>
        <v>-6.2075513035857385E-3</v>
      </c>
      <c r="V921" s="6">
        <v>44741</v>
      </c>
      <c r="W921" s="7">
        <v>1.2534000000000001</v>
      </c>
      <c r="X921" s="9">
        <f t="shared" si="133"/>
        <v>-2.2289444355993583E-3</v>
      </c>
      <c r="Y921" s="6">
        <v>44741</v>
      </c>
      <c r="Z921" s="7">
        <v>1.1146</v>
      </c>
      <c r="AA921" s="9">
        <f t="shared" si="134"/>
        <v>1.7946877243357677E-4</v>
      </c>
    </row>
    <row r="922" spans="1:27" x14ac:dyDescent="0.25">
      <c r="A922" s="6">
        <v>44753</v>
      </c>
      <c r="B922" s="7">
        <v>25928.32</v>
      </c>
      <c r="C922" s="9">
        <f t="shared" si="126"/>
        <v>-3.2913122733426383E-3</v>
      </c>
      <c r="D922" s="6">
        <v>44762</v>
      </c>
      <c r="E922" s="7">
        <v>1884.29</v>
      </c>
      <c r="F922" s="9">
        <f t="shared" si="127"/>
        <v>2.2792161971448739E-2</v>
      </c>
      <c r="G922" s="6">
        <v>44784</v>
      </c>
      <c r="H922" s="7">
        <v>2.5834999999999999</v>
      </c>
      <c r="I922" s="9">
        <f t="shared" si="128"/>
        <v>1.0166177908113314E-2</v>
      </c>
      <c r="J922" s="6">
        <v>44741</v>
      </c>
      <c r="K922" s="7">
        <v>1.1448</v>
      </c>
      <c r="L922" s="9">
        <f t="shared" si="129"/>
        <v>6.9930069930081639E-4</v>
      </c>
      <c r="M922" s="6">
        <v>44782</v>
      </c>
      <c r="N922" s="7">
        <v>2.2216</v>
      </c>
      <c r="O922" s="9">
        <f t="shared" si="130"/>
        <v>-4.9489359787650193E-4</v>
      </c>
      <c r="P922" s="6">
        <v>44782</v>
      </c>
      <c r="Q922" s="7">
        <v>1.2017</v>
      </c>
      <c r="R922" s="9">
        <f t="shared" si="131"/>
        <v>1.7505835278426064E-3</v>
      </c>
      <c r="S922" s="6">
        <v>44742</v>
      </c>
      <c r="T922" s="7">
        <v>1.3492</v>
      </c>
      <c r="U922" s="9">
        <f t="shared" si="132"/>
        <v>-8.5243974132863422E-3</v>
      </c>
      <c r="V922" s="6">
        <v>44742</v>
      </c>
      <c r="W922" s="7">
        <v>1.2486999999999999</v>
      </c>
      <c r="X922" s="9">
        <f t="shared" si="133"/>
        <v>-3.7498005425244522E-3</v>
      </c>
      <c r="Y922" s="6">
        <v>44742</v>
      </c>
      <c r="Z922" s="7">
        <v>1.1142000000000001</v>
      </c>
      <c r="AA922" s="9">
        <f t="shared" si="134"/>
        <v>-3.5887313834555529E-4</v>
      </c>
    </row>
    <row r="923" spans="1:27" x14ac:dyDescent="0.25">
      <c r="A923" s="6">
        <v>44754</v>
      </c>
      <c r="B923" s="7">
        <v>25719.5</v>
      </c>
      <c r="C923" s="9">
        <f t="shared" si="126"/>
        <v>-8.0537420087379245E-3</v>
      </c>
      <c r="D923" s="6">
        <v>44763</v>
      </c>
      <c r="E923" s="7">
        <v>1919.77</v>
      </c>
      <c r="F923" s="9">
        <f t="shared" si="127"/>
        <v>1.8829373397937693E-2</v>
      </c>
      <c r="G923" s="6">
        <v>44785</v>
      </c>
      <c r="H923" s="7">
        <v>2.5903999999999998</v>
      </c>
      <c r="I923" s="9">
        <f t="shared" si="128"/>
        <v>2.6707954325527025E-3</v>
      </c>
      <c r="J923" s="6">
        <v>44742</v>
      </c>
      <c r="K923" s="7">
        <v>1.1435999999999999</v>
      </c>
      <c r="L923" s="9">
        <f t="shared" si="129"/>
        <v>-1.0482180293501834E-3</v>
      </c>
      <c r="M923" s="6">
        <v>44783</v>
      </c>
      <c r="N923" s="7">
        <v>2.2229000000000001</v>
      </c>
      <c r="O923" s="9">
        <f t="shared" si="130"/>
        <v>5.85163845876881E-4</v>
      </c>
      <c r="P923" s="6">
        <v>44783</v>
      </c>
      <c r="Q923" s="7">
        <v>1.2047000000000001</v>
      </c>
      <c r="R923" s="9">
        <f t="shared" si="131"/>
        <v>2.4964633435966663E-3</v>
      </c>
      <c r="S923" s="6">
        <v>44743</v>
      </c>
      <c r="T923" s="7">
        <v>1.3472999999999999</v>
      </c>
      <c r="U923" s="9">
        <f t="shared" si="132"/>
        <v>-1.4082419211384619E-3</v>
      </c>
      <c r="V923" s="6">
        <v>44743</v>
      </c>
      <c r="W923" s="7">
        <v>1.2491000000000001</v>
      </c>
      <c r="X923" s="9">
        <f t="shared" si="133"/>
        <v>3.2033314647247381E-4</v>
      </c>
      <c r="Y923" s="6">
        <v>44743</v>
      </c>
      <c r="Z923" s="7">
        <v>1.1153</v>
      </c>
      <c r="AA923" s="9">
        <f t="shared" si="134"/>
        <v>9.8725542990475571E-4</v>
      </c>
    </row>
    <row r="924" spans="1:27" x14ac:dyDescent="0.25">
      <c r="A924" s="6">
        <v>44755</v>
      </c>
      <c r="B924" s="7">
        <v>25410.66</v>
      </c>
      <c r="C924" s="9">
        <f t="shared" si="126"/>
        <v>-1.2008009486965149E-2</v>
      </c>
      <c r="D924" s="6">
        <v>44764</v>
      </c>
      <c r="E924" s="7">
        <v>1880.38</v>
      </c>
      <c r="F924" s="9">
        <f t="shared" si="127"/>
        <v>-2.0518082895346772E-2</v>
      </c>
      <c r="G924" s="6">
        <v>44788</v>
      </c>
      <c r="H924" s="7">
        <v>2.5764999999999998</v>
      </c>
      <c r="I924" s="9">
        <f t="shared" si="128"/>
        <v>-5.3659666460778351E-3</v>
      </c>
      <c r="J924" s="6">
        <v>44743</v>
      </c>
      <c r="K924" s="7">
        <v>1.1444000000000001</v>
      </c>
      <c r="L924" s="9">
        <f t="shared" si="129"/>
        <v>6.9954529555800449E-4</v>
      </c>
      <c r="M924" s="6">
        <v>44784</v>
      </c>
      <c r="N924" s="7">
        <v>2.226</v>
      </c>
      <c r="O924" s="9">
        <f t="shared" si="130"/>
        <v>1.3945746547302535E-3</v>
      </c>
      <c r="P924" s="6">
        <v>44784</v>
      </c>
      <c r="Q924" s="7">
        <v>1.2170000000000001</v>
      </c>
      <c r="R924" s="9">
        <f t="shared" si="131"/>
        <v>1.0210010791068296E-2</v>
      </c>
      <c r="S924" s="6">
        <v>44746</v>
      </c>
      <c r="T924" s="7">
        <v>1.3496999999999999</v>
      </c>
      <c r="U924" s="9">
        <f t="shared" si="132"/>
        <v>1.7813404586951367E-3</v>
      </c>
      <c r="V924" s="6">
        <v>44746</v>
      </c>
      <c r="W924" s="7">
        <v>1.2502</v>
      </c>
      <c r="X924" s="9">
        <f t="shared" si="133"/>
        <v>8.8063405652059781E-4</v>
      </c>
      <c r="Y924" s="6">
        <v>44746</v>
      </c>
      <c r="Z924" s="7">
        <v>1.1154999999999999</v>
      </c>
      <c r="AA924" s="9">
        <f t="shared" si="134"/>
        <v>1.7932394871333094E-4</v>
      </c>
    </row>
    <row r="925" spans="1:27" x14ac:dyDescent="0.25">
      <c r="A925" s="6">
        <v>44756</v>
      </c>
      <c r="B925" s="7">
        <v>25517.86</v>
      </c>
      <c r="C925" s="9">
        <f t="shared" si="126"/>
        <v>4.2187019148656798E-3</v>
      </c>
      <c r="D925" s="6">
        <v>44767</v>
      </c>
      <c r="E925" s="7">
        <v>1874.79</v>
      </c>
      <c r="F925" s="9">
        <f t="shared" si="127"/>
        <v>-2.9728033695317676E-3</v>
      </c>
      <c r="G925" s="6">
        <v>44789</v>
      </c>
      <c r="H925" s="7">
        <v>2.5796999999999999</v>
      </c>
      <c r="I925" s="9">
        <f t="shared" si="128"/>
        <v>1.2419949543955335E-3</v>
      </c>
      <c r="J925" s="6">
        <v>44746</v>
      </c>
      <c r="K925" s="7">
        <v>1.1451</v>
      </c>
      <c r="L925" s="9">
        <f t="shared" si="129"/>
        <v>6.1167423977623455E-4</v>
      </c>
      <c r="M925" s="6">
        <v>44785</v>
      </c>
      <c r="N925" s="7">
        <v>2.2290999999999999</v>
      </c>
      <c r="O925" s="9">
        <f t="shared" si="130"/>
        <v>1.3926325247079429E-3</v>
      </c>
      <c r="P925" s="6">
        <v>44785</v>
      </c>
      <c r="Q925" s="7">
        <v>1.2341</v>
      </c>
      <c r="R925" s="9">
        <f t="shared" si="131"/>
        <v>1.4050944946589887E-2</v>
      </c>
      <c r="S925" s="6">
        <v>44749</v>
      </c>
      <c r="T925" s="7">
        <v>1.3622000000000001</v>
      </c>
      <c r="U925" s="9">
        <f t="shared" si="132"/>
        <v>9.2613173297771204E-3</v>
      </c>
      <c r="V925" s="6">
        <v>44749</v>
      </c>
      <c r="W925" s="7">
        <v>1.254</v>
      </c>
      <c r="X925" s="9">
        <f t="shared" si="133"/>
        <v>3.0395136778115705E-3</v>
      </c>
      <c r="Y925" s="6">
        <v>44749</v>
      </c>
      <c r="Z925" s="7">
        <v>1.1161000000000001</v>
      </c>
      <c r="AA925" s="9">
        <f t="shared" si="134"/>
        <v>5.3787539220094668E-4</v>
      </c>
    </row>
    <row r="926" spans="1:27" x14ac:dyDescent="0.25">
      <c r="A926" s="6">
        <v>44757</v>
      </c>
      <c r="B926" s="7">
        <v>25882.799999999999</v>
      </c>
      <c r="C926" s="9">
        <f t="shared" si="126"/>
        <v>1.4301355991450642E-2</v>
      </c>
      <c r="D926" s="6">
        <v>44768</v>
      </c>
      <c r="E926" s="7">
        <v>1845.47</v>
      </c>
      <c r="F926" s="9">
        <f t="shared" si="127"/>
        <v>-1.5639084910843315E-2</v>
      </c>
      <c r="G926" s="6">
        <v>44790</v>
      </c>
      <c r="H926" s="7">
        <v>2.5465</v>
      </c>
      <c r="I926" s="9">
        <f t="shared" si="128"/>
        <v>-1.2869713532581269E-2</v>
      </c>
      <c r="J926" s="6">
        <v>44749</v>
      </c>
      <c r="K926" s="7">
        <v>1.145</v>
      </c>
      <c r="L926" s="9">
        <f t="shared" si="129"/>
        <v>-8.7328617587973967E-5</v>
      </c>
      <c r="M926" s="6">
        <v>44788</v>
      </c>
      <c r="N926" s="7">
        <v>2.2315</v>
      </c>
      <c r="O926" s="9">
        <f t="shared" si="130"/>
        <v>1.0766677134270244E-3</v>
      </c>
      <c r="P926" s="6">
        <v>44788</v>
      </c>
      <c r="Q926" s="7">
        <v>1.2439</v>
      </c>
      <c r="R926" s="9">
        <f t="shared" si="131"/>
        <v>7.9410096426545916E-3</v>
      </c>
      <c r="S926" s="6">
        <v>44750</v>
      </c>
      <c r="T926" s="7">
        <v>1.3623000000000001</v>
      </c>
      <c r="U926" s="9">
        <f t="shared" si="132"/>
        <v>7.341065922771177E-5</v>
      </c>
      <c r="V926" s="6">
        <v>44750</v>
      </c>
      <c r="W926" s="7">
        <v>1.2524</v>
      </c>
      <c r="X926" s="9">
        <f t="shared" si="133"/>
        <v>-1.2759170653907862E-3</v>
      </c>
      <c r="Y926" s="6">
        <v>44750</v>
      </c>
      <c r="Z926" s="7">
        <v>1.1147</v>
      </c>
      <c r="AA926" s="9">
        <f t="shared" si="134"/>
        <v>-1.2543678881821233E-3</v>
      </c>
    </row>
    <row r="927" spans="1:27" x14ac:dyDescent="0.25">
      <c r="A927" s="6">
        <v>44760</v>
      </c>
      <c r="B927" s="7">
        <v>25570.54</v>
      </c>
      <c r="C927" s="9">
        <f t="shared" si="126"/>
        <v>-1.2064382524301791E-2</v>
      </c>
      <c r="D927" s="6">
        <v>44769</v>
      </c>
      <c r="E927" s="7">
        <v>1914.4</v>
      </c>
      <c r="F927" s="9">
        <f t="shared" si="127"/>
        <v>3.7350918736148549E-2</v>
      </c>
      <c r="G927" s="6">
        <v>44791</v>
      </c>
      <c r="H927" s="7">
        <v>2.5003000000000002</v>
      </c>
      <c r="I927" s="9">
        <f t="shared" si="128"/>
        <v>-1.814254859611223E-2</v>
      </c>
      <c r="J927" s="6">
        <v>44750</v>
      </c>
      <c r="K927" s="7">
        <v>1.1448</v>
      </c>
      <c r="L927" s="9">
        <f t="shared" si="129"/>
        <v>-1.746724890829502E-4</v>
      </c>
      <c r="M927" s="6">
        <v>44789</v>
      </c>
      <c r="N927" s="7">
        <v>2.2332000000000001</v>
      </c>
      <c r="O927" s="9">
        <f t="shared" si="130"/>
        <v>7.618194039883642E-4</v>
      </c>
      <c r="P927" s="6">
        <v>44789</v>
      </c>
      <c r="Q927" s="7">
        <v>1.2419</v>
      </c>
      <c r="R927" s="9">
        <f t="shared" si="131"/>
        <v>-1.6078462898946875E-3</v>
      </c>
      <c r="S927" s="6">
        <v>44753</v>
      </c>
      <c r="T927" s="7">
        <v>1.3496999999999999</v>
      </c>
      <c r="U927" s="9">
        <f t="shared" si="132"/>
        <v>-9.2490640828012671E-3</v>
      </c>
      <c r="V927" s="6">
        <v>44753</v>
      </c>
      <c r="W927" s="7">
        <v>1.2478</v>
      </c>
      <c r="X927" s="9">
        <f t="shared" si="133"/>
        <v>-3.6729479399552362E-3</v>
      </c>
      <c r="Y927" s="6">
        <v>44753</v>
      </c>
      <c r="Z927" s="7">
        <v>1.1142000000000001</v>
      </c>
      <c r="AA927" s="9">
        <f t="shared" si="134"/>
        <v>-4.4855117968955316E-4</v>
      </c>
    </row>
    <row r="928" spans="1:27" x14ac:dyDescent="0.25">
      <c r="A928" s="6">
        <v>44761</v>
      </c>
      <c r="B928" s="7">
        <v>26160.71</v>
      </c>
      <c r="C928" s="9">
        <f t="shared" si="126"/>
        <v>2.308007574341403E-2</v>
      </c>
      <c r="D928" s="6">
        <v>44770</v>
      </c>
      <c r="E928" s="7">
        <v>1952.2</v>
      </c>
      <c r="F928" s="9">
        <f t="shared" si="127"/>
        <v>1.9745089845382341E-2</v>
      </c>
      <c r="G928" s="6">
        <v>44792</v>
      </c>
      <c r="H928" s="7">
        <v>2.5261999999999998</v>
      </c>
      <c r="I928" s="9">
        <f t="shared" si="128"/>
        <v>1.0358756949165935E-2</v>
      </c>
      <c r="J928" s="6">
        <v>44753</v>
      </c>
      <c r="K928" s="7">
        <v>1.1451</v>
      </c>
      <c r="L928" s="9">
        <f t="shared" si="129"/>
        <v>2.6205450733749733E-4</v>
      </c>
      <c r="M928" s="6">
        <v>44790</v>
      </c>
      <c r="N928" s="7">
        <v>2.2307000000000001</v>
      </c>
      <c r="O928" s="9">
        <f t="shared" si="130"/>
        <v>-1.1194698190936533E-3</v>
      </c>
      <c r="P928" s="6">
        <v>44790</v>
      </c>
      <c r="Q928" s="7">
        <v>1.2398</v>
      </c>
      <c r="R928" s="9">
        <f t="shared" si="131"/>
        <v>-1.6909574039777686E-3</v>
      </c>
      <c r="S928" s="6">
        <v>44754</v>
      </c>
      <c r="T928" s="7">
        <v>1.3427</v>
      </c>
      <c r="U928" s="9">
        <f t="shared" si="132"/>
        <v>-5.1863377046750354E-3</v>
      </c>
      <c r="V928" s="6">
        <v>44754</v>
      </c>
      <c r="W928" s="7">
        <v>1.2444999999999999</v>
      </c>
      <c r="X928" s="9">
        <f t="shared" si="133"/>
        <v>-2.6446545920821292E-3</v>
      </c>
      <c r="Y928" s="6">
        <v>44754</v>
      </c>
      <c r="Z928" s="7">
        <v>1.1133</v>
      </c>
      <c r="AA928" s="9">
        <f t="shared" si="134"/>
        <v>-8.0775444264954489E-4</v>
      </c>
    </row>
    <row r="929" spans="1:27" x14ac:dyDescent="0.25">
      <c r="A929" s="6">
        <v>44762</v>
      </c>
      <c r="B929" s="7">
        <v>26399.06</v>
      </c>
      <c r="C929" s="9">
        <f t="shared" si="126"/>
        <v>9.1109912536778311E-3</v>
      </c>
      <c r="D929" s="6">
        <v>44771</v>
      </c>
      <c r="E929" s="7">
        <v>1983.37</v>
      </c>
      <c r="F929" s="9">
        <f t="shared" si="127"/>
        <v>1.5966601782604162E-2</v>
      </c>
      <c r="G929" s="6">
        <v>44795</v>
      </c>
      <c r="H929" s="7">
        <v>2.4929000000000001</v>
      </c>
      <c r="I929" s="9">
        <f t="shared" si="128"/>
        <v>-1.3181854168315915E-2</v>
      </c>
      <c r="J929" s="6">
        <v>44754</v>
      </c>
      <c r="K929" s="7">
        <v>1.1455</v>
      </c>
      <c r="L929" s="9">
        <f t="shared" si="129"/>
        <v>3.4931447035189587E-4</v>
      </c>
      <c r="M929" s="6">
        <v>44791</v>
      </c>
      <c r="N929" s="7">
        <v>2.2305999999999999</v>
      </c>
      <c r="O929" s="9">
        <f t="shared" si="130"/>
        <v>-4.4828977451118944E-5</v>
      </c>
      <c r="P929" s="6">
        <v>44791</v>
      </c>
      <c r="Q929" s="7">
        <v>1.2406999999999999</v>
      </c>
      <c r="R929" s="9">
        <f t="shared" si="131"/>
        <v>7.2592353605412238E-4</v>
      </c>
      <c r="S929" s="6">
        <v>44755</v>
      </c>
      <c r="T929" s="7">
        <v>1.3335999999999999</v>
      </c>
      <c r="U929" s="9">
        <f t="shared" si="132"/>
        <v>-6.7773888433753692E-3</v>
      </c>
      <c r="V929" s="6">
        <v>44755</v>
      </c>
      <c r="W929" s="7">
        <v>1.2396</v>
      </c>
      <c r="X929" s="9">
        <f t="shared" si="133"/>
        <v>-3.9373242265969503E-3</v>
      </c>
      <c r="Y929" s="6">
        <v>44755</v>
      </c>
      <c r="Z929" s="7">
        <v>1.1113999999999999</v>
      </c>
      <c r="AA929" s="9">
        <f t="shared" si="134"/>
        <v>-1.706637923291128E-3</v>
      </c>
    </row>
    <row r="930" spans="1:27" x14ac:dyDescent="0.25">
      <c r="A930" s="6">
        <v>44763</v>
      </c>
      <c r="B930" s="7">
        <v>26854.1</v>
      </c>
      <c r="C930" s="9">
        <f t="shared" si="126"/>
        <v>1.723697737722469E-2</v>
      </c>
      <c r="D930" s="6">
        <v>44774</v>
      </c>
      <c r="E930" s="7">
        <v>1973.8</v>
      </c>
      <c r="F930" s="9">
        <f t="shared" si="127"/>
        <v>-4.8251208801181507E-3</v>
      </c>
      <c r="G930" s="6">
        <v>44796</v>
      </c>
      <c r="H930" s="7">
        <v>2.4866999999999999</v>
      </c>
      <c r="I930" s="9">
        <f t="shared" si="128"/>
        <v>-2.4870632596575093E-3</v>
      </c>
      <c r="J930" s="6">
        <v>44755</v>
      </c>
      <c r="K930" s="7">
        <v>1.1439999999999999</v>
      </c>
      <c r="L930" s="9">
        <f t="shared" si="129"/>
        <v>-1.309471846355353E-3</v>
      </c>
      <c r="M930" s="6">
        <v>44792</v>
      </c>
      <c r="N930" s="7">
        <v>2.2296999999999998</v>
      </c>
      <c r="O930" s="9">
        <f t="shared" si="130"/>
        <v>-4.0347888460509412E-4</v>
      </c>
      <c r="P930" s="6">
        <v>44792</v>
      </c>
      <c r="Q930" s="7">
        <v>1.2386999999999999</v>
      </c>
      <c r="R930" s="9">
        <f t="shared" si="131"/>
        <v>-1.6119932296284371E-3</v>
      </c>
      <c r="S930" s="6">
        <v>44756</v>
      </c>
      <c r="T930" s="7">
        <v>1.3252999999999999</v>
      </c>
      <c r="U930" s="9">
        <f t="shared" si="132"/>
        <v>-6.2237552489501913E-3</v>
      </c>
      <c r="V930" s="6">
        <v>44756</v>
      </c>
      <c r="W930" s="7">
        <v>1.2366999999999999</v>
      </c>
      <c r="X930" s="9">
        <f t="shared" si="133"/>
        <v>-2.3394643433366606E-3</v>
      </c>
      <c r="Y930" s="6">
        <v>44756</v>
      </c>
      <c r="Z930" s="7">
        <v>1.1112</v>
      </c>
      <c r="AA930" s="9">
        <f t="shared" si="134"/>
        <v>-1.7995321216481732E-4</v>
      </c>
    </row>
    <row r="931" spans="1:27" x14ac:dyDescent="0.25">
      <c r="A931" s="6">
        <v>44764</v>
      </c>
      <c r="B931" s="7">
        <v>26558.71</v>
      </c>
      <c r="C931" s="9">
        <f t="shared" si="126"/>
        <v>-1.0999810084865978E-2</v>
      </c>
      <c r="D931" s="6">
        <v>44775</v>
      </c>
      <c r="E931" s="7">
        <v>1983.42</v>
      </c>
      <c r="F931" s="9">
        <f t="shared" si="127"/>
        <v>4.8738474009525374E-3</v>
      </c>
      <c r="G931" s="6">
        <v>44797</v>
      </c>
      <c r="H931" s="7">
        <v>2.4666999999999999</v>
      </c>
      <c r="I931" s="9">
        <f t="shared" si="128"/>
        <v>-8.0427876301926316E-3</v>
      </c>
      <c r="J931" s="6">
        <v>44756</v>
      </c>
      <c r="K931" s="7">
        <v>1.1442000000000001</v>
      </c>
      <c r="L931" s="9">
        <f t="shared" si="129"/>
        <v>1.7482517482534968E-4</v>
      </c>
      <c r="M931" s="6">
        <v>44795</v>
      </c>
      <c r="N931" s="7">
        <v>2.2303999999999999</v>
      </c>
      <c r="O931" s="9">
        <f t="shared" si="130"/>
        <v>3.1394357985385705E-4</v>
      </c>
      <c r="P931" s="6">
        <v>44795</v>
      </c>
      <c r="Q931" s="7">
        <v>1.2352000000000001</v>
      </c>
      <c r="R931" s="9">
        <f t="shared" si="131"/>
        <v>-2.8255429078871694E-3</v>
      </c>
      <c r="S931" s="6">
        <v>44757</v>
      </c>
      <c r="T931" s="7">
        <v>1.3364</v>
      </c>
      <c r="U931" s="9">
        <f t="shared" si="132"/>
        <v>8.3754621595111371E-3</v>
      </c>
      <c r="V931" s="6">
        <v>44757</v>
      </c>
      <c r="W931" s="7">
        <v>1.2417</v>
      </c>
      <c r="X931" s="9">
        <f t="shared" si="133"/>
        <v>4.0430177084176564E-3</v>
      </c>
      <c r="Y931" s="6">
        <v>44757</v>
      </c>
      <c r="Z931" s="7">
        <v>1.1127</v>
      </c>
      <c r="AA931" s="9">
        <f t="shared" si="134"/>
        <v>1.3498920086393599E-3</v>
      </c>
    </row>
    <row r="932" spans="1:27" x14ac:dyDescent="0.25">
      <c r="A932" s="6">
        <v>44767</v>
      </c>
      <c r="B932" s="7">
        <v>26534.35</v>
      </c>
      <c r="C932" s="9">
        <f t="shared" si="126"/>
        <v>-9.1721322308201657E-4</v>
      </c>
      <c r="D932" s="6">
        <v>44776</v>
      </c>
      <c r="E932" s="7">
        <v>2040.61</v>
      </c>
      <c r="F932" s="9">
        <f t="shared" si="127"/>
        <v>2.8834034143045761E-2</v>
      </c>
      <c r="G932" s="6">
        <v>44798</v>
      </c>
      <c r="H932" s="7">
        <v>2.4780000000000002</v>
      </c>
      <c r="I932" s="9">
        <f t="shared" si="128"/>
        <v>4.5810191754166738E-3</v>
      </c>
      <c r="J932" s="6">
        <v>44757</v>
      </c>
      <c r="K932" s="7">
        <v>1.1464000000000001</v>
      </c>
      <c r="L932" s="9">
        <f t="shared" si="129"/>
        <v>1.922740779583971E-3</v>
      </c>
      <c r="M932" s="6">
        <v>44796</v>
      </c>
      <c r="N932" s="7">
        <v>2.2282999999999999</v>
      </c>
      <c r="O932" s="9">
        <f t="shared" si="130"/>
        <v>-9.4153515064561996E-4</v>
      </c>
      <c r="P932" s="6">
        <v>44796</v>
      </c>
      <c r="Q932" s="7">
        <v>1.2318</v>
      </c>
      <c r="R932" s="9">
        <f t="shared" si="131"/>
        <v>-2.7525906735751857E-3</v>
      </c>
      <c r="S932" s="6">
        <v>44760</v>
      </c>
      <c r="T932" s="7">
        <v>1.3452</v>
      </c>
      <c r="U932" s="9">
        <f t="shared" si="132"/>
        <v>6.5848548338820105E-3</v>
      </c>
      <c r="V932" s="6">
        <v>44760</v>
      </c>
      <c r="W932" s="7">
        <v>1.2456</v>
      </c>
      <c r="X932" s="9">
        <f t="shared" si="133"/>
        <v>3.1408552790529228E-3</v>
      </c>
      <c r="Y932" s="6">
        <v>44760</v>
      </c>
      <c r="Z932" s="7">
        <v>1.1135999999999999</v>
      </c>
      <c r="AA932" s="9">
        <f t="shared" si="134"/>
        <v>8.0884335400368548E-4</v>
      </c>
    </row>
    <row r="933" spans="1:27" x14ac:dyDescent="0.25">
      <c r="A933" s="6">
        <v>44768</v>
      </c>
      <c r="B933" s="7">
        <v>26451.75</v>
      </c>
      <c r="C933" s="9">
        <f t="shared" si="126"/>
        <v>-3.1129460491777093E-3</v>
      </c>
      <c r="D933" s="6">
        <v>44777</v>
      </c>
      <c r="E933" s="7">
        <v>2034.43</v>
      </c>
      <c r="F933" s="9">
        <f t="shared" si="127"/>
        <v>-3.0285061819749176E-3</v>
      </c>
      <c r="G933" s="6">
        <v>44799</v>
      </c>
      <c r="H933" s="7">
        <v>2.4636999999999998</v>
      </c>
      <c r="I933" s="9">
        <f t="shared" si="128"/>
        <v>-5.7707828894271278E-3</v>
      </c>
      <c r="J933" s="6">
        <v>44760</v>
      </c>
      <c r="K933" s="7">
        <v>1.1472</v>
      </c>
      <c r="L933" s="9">
        <f t="shared" si="129"/>
        <v>6.9783670621066977E-4</v>
      </c>
      <c r="M933" s="6">
        <v>44797</v>
      </c>
      <c r="N933" s="7">
        <v>2.2275999999999998</v>
      </c>
      <c r="O933" s="9">
        <f t="shared" si="130"/>
        <v>-3.1414082484411659E-4</v>
      </c>
      <c r="P933" s="6">
        <v>44797</v>
      </c>
      <c r="Q933" s="7">
        <v>1.2306999999999999</v>
      </c>
      <c r="R933" s="9">
        <f t="shared" si="131"/>
        <v>-8.930021107323436E-4</v>
      </c>
      <c r="S933" s="6">
        <v>44761</v>
      </c>
      <c r="T933" s="7">
        <v>1.3546</v>
      </c>
      <c r="U933" s="9">
        <f t="shared" si="132"/>
        <v>6.9878085043116826E-3</v>
      </c>
      <c r="V933" s="6">
        <v>44761</v>
      </c>
      <c r="W933" s="7">
        <v>1.2491000000000001</v>
      </c>
      <c r="X933" s="9">
        <f t="shared" si="133"/>
        <v>2.8098908156712096E-3</v>
      </c>
      <c r="Y933" s="6">
        <v>44761</v>
      </c>
      <c r="Z933" s="7">
        <v>1.1141000000000001</v>
      </c>
      <c r="AA933" s="9">
        <f t="shared" si="134"/>
        <v>4.4899425287371321E-4</v>
      </c>
    </row>
    <row r="934" spans="1:27" x14ac:dyDescent="0.25">
      <c r="A934" s="6">
        <v>44769</v>
      </c>
      <c r="B934" s="7">
        <v>27165.82</v>
      </c>
      <c r="C934" s="9">
        <f t="shared" si="126"/>
        <v>2.6995189354201508E-2</v>
      </c>
      <c r="D934" s="6">
        <v>44778</v>
      </c>
      <c r="E934" s="7">
        <v>2038.27</v>
      </c>
      <c r="F934" s="9">
        <f t="shared" si="127"/>
        <v>1.8875065743229889E-3</v>
      </c>
      <c r="G934" s="6">
        <v>44802</v>
      </c>
      <c r="H934" s="7">
        <v>2.4177</v>
      </c>
      <c r="I934" s="9">
        <f t="shared" si="128"/>
        <v>-1.8671104436416699E-2</v>
      </c>
      <c r="J934" s="6">
        <v>44761</v>
      </c>
      <c r="K934" s="7">
        <v>1.1476</v>
      </c>
      <c r="L934" s="9">
        <f t="shared" si="129"/>
        <v>3.4867503486746509E-4</v>
      </c>
      <c r="M934" s="6">
        <v>44798</v>
      </c>
      <c r="N934" s="7">
        <v>2.2269000000000001</v>
      </c>
      <c r="O934" s="9">
        <f t="shared" si="130"/>
        <v>-3.1423954031230961E-4</v>
      </c>
      <c r="P934" s="6">
        <v>44798</v>
      </c>
      <c r="Q934" s="7">
        <v>1.2313000000000001</v>
      </c>
      <c r="R934" s="9">
        <f t="shared" si="131"/>
        <v>4.87527423417694E-4</v>
      </c>
      <c r="S934" s="6">
        <v>44762</v>
      </c>
      <c r="T934" s="7">
        <v>1.3569</v>
      </c>
      <c r="U934" s="9">
        <f t="shared" si="132"/>
        <v>1.6979182046360317E-3</v>
      </c>
      <c r="V934" s="6">
        <v>44762</v>
      </c>
      <c r="W934" s="7">
        <v>1.2498</v>
      </c>
      <c r="X934" s="9">
        <f t="shared" si="133"/>
        <v>5.6040349051310768E-4</v>
      </c>
      <c r="Y934" s="6">
        <v>44762</v>
      </c>
      <c r="Z934" s="7">
        <v>1.1141000000000001</v>
      </c>
      <c r="AA934" s="9">
        <f t="shared" si="134"/>
        <v>0</v>
      </c>
    </row>
    <row r="935" spans="1:27" x14ac:dyDescent="0.25">
      <c r="A935" s="6">
        <v>44770</v>
      </c>
      <c r="B935" s="7">
        <v>27747.23</v>
      </c>
      <c r="C935" s="9">
        <f t="shared" si="126"/>
        <v>2.1402262107309843E-2</v>
      </c>
      <c r="D935" s="6">
        <v>44781</v>
      </c>
      <c r="E935" s="7">
        <v>2022.16</v>
      </c>
      <c r="F935" s="9">
        <f t="shared" si="127"/>
        <v>-7.903761523252513E-3</v>
      </c>
      <c r="G935" s="6">
        <v>44803</v>
      </c>
      <c r="H935" s="7">
        <v>2.4161999999999999</v>
      </c>
      <c r="I935" s="9">
        <f t="shared" si="128"/>
        <v>-6.2042437026928773E-4</v>
      </c>
      <c r="J935" s="6">
        <v>44762</v>
      </c>
      <c r="K935" s="7">
        <v>1.1480999999999999</v>
      </c>
      <c r="L935" s="9">
        <f t="shared" si="129"/>
        <v>4.3569187870333301E-4</v>
      </c>
      <c r="M935" s="6">
        <v>44799</v>
      </c>
      <c r="N935" s="7">
        <v>2.2256</v>
      </c>
      <c r="O935" s="9">
        <f t="shared" si="130"/>
        <v>-5.8377116170464714E-4</v>
      </c>
      <c r="P935" s="6">
        <v>44799</v>
      </c>
      <c r="Q935" s="7">
        <v>1.2304999999999999</v>
      </c>
      <c r="R935" s="9">
        <f t="shared" si="131"/>
        <v>-6.497198083327653E-4</v>
      </c>
      <c r="S935" s="6">
        <v>44763</v>
      </c>
      <c r="T935" s="7">
        <v>1.3621000000000001</v>
      </c>
      <c r="U935" s="9">
        <f t="shared" si="132"/>
        <v>3.8322647210554156E-3</v>
      </c>
      <c r="V935" s="6">
        <v>44763</v>
      </c>
      <c r="W935" s="7">
        <v>1.252</v>
      </c>
      <c r="X935" s="9">
        <f t="shared" si="133"/>
        <v>1.7602816450631939E-3</v>
      </c>
      <c r="Y935" s="6">
        <v>44763</v>
      </c>
      <c r="Z935" s="7">
        <v>1.1147</v>
      </c>
      <c r="AA935" s="9">
        <f t="shared" si="134"/>
        <v>5.3855129701098098E-4</v>
      </c>
    </row>
    <row r="936" spans="1:27" x14ac:dyDescent="0.25">
      <c r="A936" s="6">
        <v>44771</v>
      </c>
      <c r="B936" s="7">
        <v>28040.05</v>
      </c>
      <c r="C936" s="9">
        <f t="shared" si="126"/>
        <v>1.0553125483156326E-2</v>
      </c>
      <c r="D936" s="6">
        <v>44782</v>
      </c>
      <c r="E936" s="7">
        <v>1988.28</v>
      </c>
      <c r="F936" s="9">
        <f t="shared" si="127"/>
        <v>-1.6754361672666904E-2</v>
      </c>
      <c r="G936" s="6">
        <v>44804</v>
      </c>
      <c r="H936" s="7">
        <v>2.4047000000000001</v>
      </c>
      <c r="I936" s="9">
        <f t="shared" si="128"/>
        <v>-4.7595397731975183E-3</v>
      </c>
      <c r="J936" s="6">
        <v>44763</v>
      </c>
      <c r="K936" s="7">
        <v>1.1486000000000001</v>
      </c>
      <c r="L936" s="9">
        <f t="shared" si="129"/>
        <v>4.3550213396060188E-4</v>
      </c>
      <c r="M936" s="6">
        <v>44802</v>
      </c>
      <c r="N936" s="7">
        <v>2.2221000000000002</v>
      </c>
      <c r="O936" s="9">
        <f t="shared" si="130"/>
        <v>-1.5726096333572234E-3</v>
      </c>
      <c r="P936" s="6">
        <v>44802</v>
      </c>
      <c r="Q936" s="7">
        <v>1.2250000000000001</v>
      </c>
      <c r="R936" s="9">
        <f t="shared" si="131"/>
        <v>-4.4697277529458261E-3</v>
      </c>
      <c r="S936" s="6">
        <v>44764</v>
      </c>
      <c r="T936" s="7">
        <v>1.3642000000000001</v>
      </c>
      <c r="U936" s="9">
        <f t="shared" si="132"/>
        <v>1.5417370237133768E-3</v>
      </c>
      <c r="V936" s="6">
        <v>44764</v>
      </c>
      <c r="W936" s="7">
        <v>1.2535000000000001</v>
      </c>
      <c r="X936" s="9">
        <f t="shared" si="133"/>
        <v>1.1980830670926972E-3</v>
      </c>
      <c r="Y936" s="6">
        <v>44764</v>
      </c>
      <c r="Z936" s="7">
        <v>1.1156999999999999</v>
      </c>
      <c r="AA936" s="9">
        <f t="shared" si="134"/>
        <v>8.9710235937910633E-4</v>
      </c>
    </row>
    <row r="937" spans="1:27" x14ac:dyDescent="0.25">
      <c r="A937" s="6">
        <v>44774</v>
      </c>
      <c r="B937" s="7">
        <v>27769.200000000001</v>
      </c>
      <c r="C937" s="9">
        <f t="shared" si="126"/>
        <v>-9.6593978969366518E-3</v>
      </c>
      <c r="D937" s="6">
        <v>44783</v>
      </c>
      <c r="E937" s="7">
        <v>2017.96</v>
      </c>
      <c r="F937" s="9">
        <f t="shared" si="127"/>
        <v>1.4927475003520664E-2</v>
      </c>
      <c r="G937" s="6">
        <v>44805</v>
      </c>
      <c r="H937" s="7">
        <v>2.3601999999999999</v>
      </c>
      <c r="I937" s="9">
        <f t="shared" si="128"/>
        <v>-1.8505426872375018E-2</v>
      </c>
      <c r="J937" s="6">
        <v>44764</v>
      </c>
      <c r="K937" s="7">
        <v>1.1498999999999999</v>
      </c>
      <c r="L937" s="9">
        <f t="shared" si="129"/>
        <v>1.1318126414764556E-3</v>
      </c>
      <c r="M937" s="6">
        <v>44803</v>
      </c>
      <c r="N937" s="7">
        <v>2.2248999999999999</v>
      </c>
      <c r="O937" s="9">
        <f t="shared" si="130"/>
        <v>1.2600693038115707E-3</v>
      </c>
      <c r="P937" s="6">
        <v>44803</v>
      </c>
      <c r="Q937" s="7">
        <v>1.2083999999999999</v>
      </c>
      <c r="R937" s="9">
        <f t="shared" si="131"/>
        <v>-1.3551020408163403E-2</v>
      </c>
      <c r="S937" s="6">
        <v>44767</v>
      </c>
      <c r="T937" s="7">
        <v>1.3633999999999999</v>
      </c>
      <c r="U937" s="9">
        <f t="shared" si="132"/>
        <v>-5.8642427796520586E-4</v>
      </c>
      <c r="V937" s="6">
        <v>44767</v>
      </c>
      <c r="W937" s="7">
        <v>1.2544999999999999</v>
      </c>
      <c r="X937" s="9">
        <f t="shared" si="133"/>
        <v>7.9776625448734731E-4</v>
      </c>
      <c r="Y937" s="6">
        <v>44767</v>
      </c>
      <c r="Z937" s="7">
        <v>1.1168</v>
      </c>
      <c r="AA937" s="9">
        <f t="shared" si="134"/>
        <v>9.8592811687738717E-4</v>
      </c>
    </row>
    <row r="938" spans="1:27" x14ac:dyDescent="0.25">
      <c r="A938" s="6">
        <v>44775</v>
      </c>
      <c r="B938" s="7">
        <v>27748.54</v>
      </c>
      <c r="C938" s="9">
        <f t="shared" si="126"/>
        <v>-7.4398974403295213E-4</v>
      </c>
      <c r="D938" s="6">
        <v>44784</v>
      </c>
      <c r="E938" s="7">
        <v>2010.1</v>
      </c>
      <c r="F938" s="9">
        <f t="shared" si="127"/>
        <v>-3.8950226961882929E-3</v>
      </c>
      <c r="G938" s="6">
        <v>44806</v>
      </c>
      <c r="H938" s="7">
        <v>2.3795000000000002</v>
      </c>
      <c r="I938" s="9">
        <f t="shared" si="128"/>
        <v>8.1772731124482318E-3</v>
      </c>
      <c r="J938" s="6">
        <v>44767</v>
      </c>
      <c r="K938" s="7">
        <v>1.1518999999999999</v>
      </c>
      <c r="L938" s="9">
        <f t="shared" si="129"/>
        <v>1.739281676667538E-3</v>
      </c>
      <c r="M938" s="6">
        <v>44804</v>
      </c>
      <c r="N938" s="7">
        <v>2.2222</v>
      </c>
      <c r="O938" s="9">
        <f t="shared" si="130"/>
        <v>-1.2135376870870264E-3</v>
      </c>
      <c r="P938" s="6">
        <v>44804</v>
      </c>
      <c r="Q938" s="7">
        <v>1.1977</v>
      </c>
      <c r="R938" s="9">
        <f t="shared" si="131"/>
        <v>-8.8546838795100398E-3</v>
      </c>
      <c r="S938" s="6">
        <v>44768</v>
      </c>
      <c r="T938" s="7">
        <v>1.3644000000000001</v>
      </c>
      <c r="U938" s="9">
        <f t="shared" si="132"/>
        <v>7.3346046648093874E-4</v>
      </c>
      <c r="V938" s="6">
        <v>44768</v>
      </c>
      <c r="W938" s="7">
        <v>1.2551000000000001</v>
      </c>
      <c r="X938" s="9">
        <f t="shared" si="133"/>
        <v>4.7827819848557672E-4</v>
      </c>
      <c r="Y938" s="6">
        <v>44768</v>
      </c>
      <c r="Z938" s="7">
        <v>1.1173999999999999</v>
      </c>
      <c r="AA938" s="9">
        <f t="shared" si="134"/>
        <v>5.3724928366756259E-4</v>
      </c>
    </row>
    <row r="939" spans="1:27" x14ac:dyDescent="0.25">
      <c r="A939" s="6">
        <v>44776</v>
      </c>
      <c r="B939" s="7">
        <v>28035.67</v>
      </c>
      <c r="C939" s="9">
        <f t="shared" si="126"/>
        <v>1.0347571439794576E-2</v>
      </c>
      <c r="D939" s="6">
        <v>44785</v>
      </c>
      <c r="E939" s="7">
        <v>2066.94</v>
      </c>
      <c r="F939" s="9">
        <f t="shared" si="127"/>
        <v>2.8277200139296625E-2</v>
      </c>
      <c r="G939" s="6">
        <v>44809</v>
      </c>
      <c r="H939" s="7">
        <v>2.3654999999999999</v>
      </c>
      <c r="I939" s="9">
        <f t="shared" si="128"/>
        <v>-5.8835889892835608E-3</v>
      </c>
      <c r="J939" s="6">
        <v>44768</v>
      </c>
      <c r="K939" s="7">
        <v>1.1531</v>
      </c>
      <c r="L939" s="9">
        <f t="shared" si="129"/>
        <v>1.0417570969703013E-3</v>
      </c>
      <c r="M939" s="6">
        <v>44805</v>
      </c>
      <c r="N939" s="7">
        <v>2.2221000000000002</v>
      </c>
      <c r="O939" s="9">
        <f t="shared" si="130"/>
        <v>-4.5000450004395166E-5</v>
      </c>
      <c r="P939" s="6">
        <v>44805</v>
      </c>
      <c r="Q939" s="7">
        <v>1.1966000000000001</v>
      </c>
      <c r="R939" s="9">
        <f t="shared" si="131"/>
        <v>-9.1842698505458702E-4</v>
      </c>
      <c r="S939" s="6">
        <v>44769</v>
      </c>
      <c r="T939" s="7">
        <v>1.3715999999999999</v>
      </c>
      <c r="U939" s="9">
        <f t="shared" si="132"/>
        <v>5.2770448548811735E-3</v>
      </c>
      <c r="V939" s="6">
        <v>44769</v>
      </c>
      <c r="W939" s="7">
        <v>1.2578</v>
      </c>
      <c r="X939" s="9">
        <f t="shared" si="133"/>
        <v>2.1512230101186553E-3</v>
      </c>
      <c r="Y939" s="6">
        <v>44769</v>
      </c>
      <c r="Z939" s="7">
        <v>1.1176999999999999</v>
      </c>
      <c r="AA939" s="9">
        <f t="shared" si="134"/>
        <v>2.6848040093070251E-4</v>
      </c>
    </row>
    <row r="940" spans="1:27" x14ac:dyDescent="0.25">
      <c r="A940" s="6">
        <v>44777</v>
      </c>
      <c r="B940" s="7">
        <v>28015.18</v>
      </c>
      <c r="C940" s="9">
        <f t="shared" si="126"/>
        <v>-7.3085465765569235E-4</v>
      </c>
      <c r="D940" s="6">
        <v>44789</v>
      </c>
      <c r="E940" s="7">
        <v>2105</v>
      </c>
      <c r="F940" s="9">
        <f t="shared" si="127"/>
        <v>1.8413693672772284E-2</v>
      </c>
      <c r="G940" s="6">
        <v>44810</v>
      </c>
      <c r="H940" s="7">
        <v>2.3546999999999998</v>
      </c>
      <c r="I940" s="9">
        <f t="shared" si="128"/>
        <v>-4.5656309448320201E-3</v>
      </c>
      <c r="J940" s="6">
        <v>44769</v>
      </c>
      <c r="K940" s="7">
        <v>1.1529</v>
      </c>
      <c r="L940" s="9">
        <f t="shared" si="129"/>
        <v>-1.7344549475325469E-4</v>
      </c>
      <c r="M940" s="6">
        <v>44806</v>
      </c>
      <c r="N940" s="7">
        <v>2.2229999999999999</v>
      </c>
      <c r="O940" s="9">
        <f t="shared" si="130"/>
        <v>4.0502227622504783E-4</v>
      </c>
      <c r="P940" s="6">
        <v>44806</v>
      </c>
      <c r="Q940" s="7">
        <v>1.1990000000000001</v>
      </c>
      <c r="R940" s="9">
        <f t="shared" si="131"/>
        <v>2.0056827678421843E-3</v>
      </c>
      <c r="S940" s="6">
        <v>44770</v>
      </c>
      <c r="T940" s="7">
        <v>1.3834</v>
      </c>
      <c r="U940" s="9">
        <f t="shared" si="132"/>
        <v>8.6030912802566584E-3</v>
      </c>
      <c r="V940" s="6">
        <v>44770</v>
      </c>
      <c r="W940" s="7">
        <v>1.2626999999999999</v>
      </c>
      <c r="X940" s="9">
        <f t="shared" si="133"/>
        <v>3.8956908888534776E-3</v>
      </c>
      <c r="Y940" s="6">
        <v>44770</v>
      </c>
      <c r="Z940" s="7">
        <v>1.1189</v>
      </c>
      <c r="AA940" s="9">
        <f t="shared" si="134"/>
        <v>1.0736333542096179E-3</v>
      </c>
    </row>
    <row r="941" spans="1:27" x14ac:dyDescent="0.25">
      <c r="A941" s="6">
        <v>44778</v>
      </c>
      <c r="B941" s="7">
        <v>27938.14</v>
      </c>
      <c r="C941" s="9">
        <f t="shared" si="126"/>
        <v>-2.7499377123402697E-3</v>
      </c>
      <c r="D941" s="6">
        <v>44790</v>
      </c>
      <c r="E941" s="7">
        <v>2081.7399999999998</v>
      </c>
      <c r="F941" s="9">
        <f t="shared" si="127"/>
        <v>-1.1049881235154498E-2</v>
      </c>
      <c r="G941" s="6">
        <v>44811</v>
      </c>
      <c r="H941" s="7">
        <v>2.3645999999999998</v>
      </c>
      <c r="I941" s="9">
        <f t="shared" si="128"/>
        <v>4.2043572429608959E-3</v>
      </c>
      <c r="J941" s="6">
        <v>44770</v>
      </c>
      <c r="K941" s="7">
        <v>1.1545000000000001</v>
      </c>
      <c r="L941" s="9">
        <f t="shared" si="129"/>
        <v>1.3878046664932307E-3</v>
      </c>
      <c r="M941" s="6">
        <v>44809</v>
      </c>
      <c r="N941" s="7">
        <v>2.2262</v>
      </c>
      <c r="O941" s="9">
        <f t="shared" si="130"/>
        <v>1.439496176338323E-3</v>
      </c>
      <c r="P941" s="6">
        <v>44809</v>
      </c>
      <c r="Q941" s="7">
        <v>1.1984999999999999</v>
      </c>
      <c r="R941" s="9">
        <f t="shared" si="131"/>
        <v>-4.1701417848220764E-4</v>
      </c>
      <c r="S941" s="6">
        <v>44771</v>
      </c>
      <c r="T941" s="7">
        <v>1.3913</v>
      </c>
      <c r="U941" s="9">
        <f t="shared" si="132"/>
        <v>5.7105681653896326E-3</v>
      </c>
      <c r="V941" s="6">
        <v>44771</v>
      </c>
      <c r="W941" s="7">
        <v>1.2659</v>
      </c>
      <c r="X941" s="9">
        <f t="shared" si="133"/>
        <v>2.5342519996832914E-3</v>
      </c>
      <c r="Y941" s="6">
        <v>44771</v>
      </c>
      <c r="Z941" s="7">
        <v>1.1192</v>
      </c>
      <c r="AA941" s="9">
        <f t="shared" si="134"/>
        <v>2.6812047546694696E-4</v>
      </c>
    </row>
    <row r="942" spans="1:27" x14ac:dyDescent="0.25">
      <c r="A942" s="6">
        <v>44781</v>
      </c>
      <c r="B942" s="7">
        <v>27829.279999999999</v>
      </c>
      <c r="C942" s="9">
        <f t="shared" si="126"/>
        <v>-3.8964655485297368E-3</v>
      </c>
      <c r="D942" s="6">
        <v>44791</v>
      </c>
      <c r="E942" s="7">
        <v>2101.04</v>
      </c>
      <c r="F942" s="9">
        <f t="shared" si="127"/>
        <v>9.271090530037461E-3</v>
      </c>
      <c r="G942" s="6">
        <v>44812</v>
      </c>
      <c r="H942" s="7">
        <v>2.3839000000000001</v>
      </c>
      <c r="I942" s="9">
        <f t="shared" si="128"/>
        <v>8.1620570075278346E-3</v>
      </c>
      <c r="J942" s="6">
        <v>44771</v>
      </c>
      <c r="K942" s="7">
        <v>1.1557999999999999</v>
      </c>
      <c r="L942" s="9">
        <f t="shared" si="129"/>
        <v>1.1260285838023878E-3</v>
      </c>
      <c r="M942" s="6">
        <v>44810</v>
      </c>
      <c r="N942" s="7">
        <v>2.2275999999999998</v>
      </c>
      <c r="O942" s="9">
        <f t="shared" si="130"/>
        <v>6.2887431497612339E-4</v>
      </c>
      <c r="P942" s="6">
        <v>44810</v>
      </c>
      <c r="Q942" s="7">
        <v>1.2002999999999999</v>
      </c>
      <c r="R942" s="9">
        <f t="shared" si="131"/>
        <v>1.5018773466833743E-3</v>
      </c>
      <c r="S942" s="6">
        <v>44774</v>
      </c>
      <c r="T942" s="7">
        <v>1.3898999999999999</v>
      </c>
      <c r="U942" s="9">
        <f t="shared" si="132"/>
        <v>-1.0062531445411255E-3</v>
      </c>
      <c r="V942" s="6">
        <v>44774</v>
      </c>
      <c r="W942" s="7">
        <v>1.2652000000000001</v>
      </c>
      <c r="X942" s="9">
        <f t="shared" si="133"/>
        <v>-5.5296626905752659E-4</v>
      </c>
      <c r="Y942" s="6">
        <v>44774</v>
      </c>
      <c r="Z942" s="7">
        <v>1.1194999999999999</v>
      </c>
      <c r="AA942" s="9">
        <f t="shared" si="134"/>
        <v>2.6804860614721852E-4</v>
      </c>
    </row>
    <row r="943" spans="1:27" x14ac:dyDescent="0.25">
      <c r="A943" s="6">
        <v>44782</v>
      </c>
      <c r="B943" s="7">
        <v>27619.23</v>
      </c>
      <c r="C943" s="9">
        <f t="shared" si="126"/>
        <v>-7.5478057642885217E-3</v>
      </c>
      <c r="D943" s="6">
        <v>44792</v>
      </c>
      <c r="E943" s="7">
        <v>2074.19</v>
      </c>
      <c r="F943" s="9">
        <f t="shared" si="127"/>
        <v>-1.2779385447207055E-2</v>
      </c>
      <c r="G943" s="6">
        <v>44813</v>
      </c>
      <c r="H943" s="7">
        <v>2.4247000000000001</v>
      </c>
      <c r="I943" s="9">
        <f t="shared" si="128"/>
        <v>1.7114811862913689E-2</v>
      </c>
      <c r="J943" s="6">
        <v>44774</v>
      </c>
      <c r="K943" s="7">
        <v>1.1578999999999999</v>
      </c>
      <c r="L943" s="9">
        <f t="shared" si="129"/>
        <v>1.8169233431389435E-3</v>
      </c>
      <c r="M943" s="6">
        <v>44811</v>
      </c>
      <c r="N943" s="7">
        <v>2.2273999999999998</v>
      </c>
      <c r="O943" s="9">
        <f t="shared" si="130"/>
        <v>-8.9782725803545522E-5</v>
      </c>
      <c r="P943" s="6">
        <v>44811</v>
      </c>
      <c r="Q943" s="7">
        <v>1.1972</v>
      </c>
      <c r="R943" s="9">
        <f t="shared" si="131"/>
        <v>-2.5826876614178794E-3</v>
      </c>
      <c r="S943" s="6">
        <v>44775</v>
      </c>
      <c r="T943" s="7">
        <v>1.3825000000000001</v>
      </c>
      <c r="U943" s="9">
        <f t="shared" si="132"/>
        <v>-5.3241240377004473E-3</v>
      </c>
      <c r="V943" s="6">
        <v>44775</v>
      </c>
      <c r="W943" s="7">
        <v>1.2625</v>
      </c>
      <c r="X943" s="9">
        <f t="shared" si="133"/>
        <v>-2.1340499525767834E-3</v>
      </c>
      <c r="Y943" s="6">
        <v>44775</v>
      </c>
      <c r="Z943" s="7">
        <v>1.1193</v>
      </c>
      <c r="AA943" s="9">
        <f t="shared" si="134"/>
        <v>-1.7865118356407144E-4</v>
      </c>
    </row>
    <row r="944" spans="1:27" x14ac:dyDescent="0.25">
      <c r="A944" s="6">
        <v>44783</v>
      </c>
      <c r="B944" s="7">
        <v>27968.799999999999</v>
      </c>
      <c r="C944" s="9">
        <f t="shared" si="126"/>
        <v>1.2656761249317947E-2</v>
      </c>
      <c r="D944" s="6">
        <v>44795</v>
      </c>
      <c r="E944" s="7">
        <v>2035.79</v>
      </c>
      <c r="F944" s="9">
        <f t="shared" si="127"/>
        <v>-1.8513250955794834E-2</v>
      </c>
      <c r="G944" s="6">
        <v>44816</v>
      </c>
      <c r="H944" s="7">
        <v>2.4666000000000001</v>
      </c>
      <c r="I944" s="9">
        <f t="shared" si="128"/>
        <v>1.7280488307831916E-2</v>
      </c>
      <c r="J944" s="6">
        <v>44775</v>
      </c>
      <c r="K944" s="7">
        <v>1.1579999999999999</v>
      </c>
      <c r="L944" s="9">
        <f t="shared" si="129"/>
        <v>8.636324380342775E-5</v>
      </c>
      <c r="M944" s="6">
        <v>44812</v>
      </c>
      <c r="N944" s="7">
        <v>2.2262</v>
      </c>
      <c r="O944" s="9">
        <f t="shared" si="130"/>
        <v>-5.3874472479117713E-4</v>
      </c>
      <c r="P944" s="6">
        <v>44812</v>
      </c>
      <c r="Q944" s="7">
        <v>1.1995</v>
      </c>
      <c r="R944" s="9">
        <f t="shared" si="131"/>
        <v>1.9211493484797601E-3</v>
      </c>
      <c r="S944" s="6">
        <v>44776</v>
      </c>
      <c r="T944" s="7">
        <v>1.3895</v>
      </c>
      <c r="U944" s="9">
        <f t="shared" si="132"/>
        <v>5.0632911392404301E-3</v>
      </c>
      <c r="V944" s="6">
        <v>44776</v>
      </c>
      <c r="W944" s="7">
        <v>1.2652000000000001</v>
      </c>
      <c r="X944" s="9">
        <f t="shared" si="133"/>
        <v>2.138613861386255E-3</v>
      </c>
      <c r="Y944" s="6">
        <v>44776</v>
      </c>
      <c r="Z944" s="7">
        <v>1.1196999999999999</v>
      </c>
      <c r="AA944" s="9">
        <f t="shared" si="134"/>
        <v>3.5736621102470825E-4</v>
      </c>
    </row>
    <row r="945" spans="1:27" x14ac:dyDescent="0.25">
      <c r="A945" s="6">
        <v>44784</v>
      </c>
      <c r="B945" s="7">
        <v>27936.17</v>
      </c>
      <c r="C945" s="9">
        <f t="shared" si="126"/>
        <v>-1.1666571322330962E-3</v>
      </c>
      <c r="D945" s="6">
        <v>44796</v>
      </c>
      <c r="E945" s="7">
        <v>2032.94</v>
      </c>
      <c r="F945" s="9">
        <f t="shared" si="127"/>
        <v>-1.3999479317610899E-3</v>
      </c>
      <c r="G945" s="6">
        <v>44817</v>
      </c>
      <c r="H945" s="7">
        <v>2.4563000000000001</v>
      </c>
      <c r="I945" s="9">
        <f t="shared" si="128"/>
        <v>-4.1757885348252559E-3</v>
      </c>
      <c r="J945" s="6">
        <v>44776</v>
      </c>
      <c r="K945" s="7">
        <v>1.1586000000000001</v>
      </c>
      <c r="L945" s="9">
        <f t="shared" si="129"/>
        <v>5.1813471502604148E-4</v>
      </c>
      <c r="M945" s="6">
        <v>44813</v>
      </c>
      <c r="N945" s="7">
        <v>2.2271999999999998</v>
      </c>
      <c r="O945" s="9">
        <f t="shared" si="130"/>
        <v>4.4919593926865954E-4</v>
      </c>
      <c r="P945" s="6">
        <v>44813</v>
      </c>
      <c r="Q945" s="7">
        <v>1.2031000000000001</v>
      </c>
      <c r="R945" s="9">
        <f t="shared" si="131"/>
        <v>3.0012505210504775E-3</v>
      </c>
      <c r="S945" s="6">
        <v>44777</v>
      </c>
      <c r="T945" s="7">
        <v>1.3960999999999999</v>
      </c>
      <c r="U945" s="9">
        <f t="shared" si="132"/>
        <v>4.7499100395825399E-3</v>
      </c>
      <c r="V945" s="6">
        <v>44777</v>
      </c>
      <c r="W945" s="7">
        <v>1.2676000000000001</v>
      </c>
      <c r="X945" s="9">
        <f t="shared" si="133"/>
        <v>1.8969332911792267E-3</v>
      </c>
      <c r="Y945" s="6">
        <v>44777</v>
      </c>
      <c r="Z945" s="7">
        <v>1.1200000000000001</v>
      </c>
      <c r="AA945" s="9">
        <f t="shared" si="134"/>
        <v>2.6792890952950701E-4</v>
      </c>
    </row>
    <row r="946" spans="1:27" x14ac:dyDescent="0.25">
      <c r="A946" s="6">
        <v>44785</v>
      </c>
      <c r="B946" s="7">
        <v>28526.92</v>
      </c>
      <c r="C946" s="9">
        <f t="shared" si="126"/>
        <v>2.114642057232613E-2</v>
      </c>
      <c r="D946" s="6">
        <v>44797</v>
      </c>
      <c r="E946" s="7">
        <v>2045.05</v>
      </c>
      <c r="F946" s="9">
        <f t="shared" si="127"/>
        <v>5.9568900213483426E-3</v>
      </c>
      <c r="G946" s="6">
        <v>44818</v>
      </c>
      <c r="H946" s="7">
        <v>2.4359000000000002</v>
      </c>
      <c r="I946" s="9">
        <f t="shared" si="128"/>
        <v>-8.3051744493750652E-3</v>
      </c>
      <c r="J946" s="6">
        <v>44777</v>
      </c>
      <c r="K946" s="7">
        <v>1.1584000000000001</v>
      </c>
      <c r="L946" s="9">
        <f t="shared" si="129"/>
        <v>-1.7262213015706711E-4</v>
      </c>
      <c r="M946" s="6">
        <v>44816</v>
      </c>
      <c r="N946" s="7">
        <v>2.2317</v>
      </c>
      <c r="O946" s="9">
        <f t="shared" si="130"/>
        <v>2.0204741379311114E-3</v>
      </c>
      <c r="P946" s="6">
        <v>44816</v>
      </c>
      <c r="Q946" s="7">
        <v>1.2203999999999999</v>
      </c>
      <c r="R946" s="9">
        <f t="shared" si="131"/>
        <v>1.4379519574432608E-2</v>
      </c>
      <c r="S946" s="6">
        <v>44778</v>
      </c>
      <c r="T946" s="7">
        <v>1.3933</v>
      </c>
      <c r="U946" s="9">
        <f t="shared" si="132"/>
        <v>-2.0055869923357307E-3</v>
      </c>
      <c r="V946" s="6">
        <v>44778</v>
      </c>
      <c r="W946" s="7">
        <v>1.2667999999999999</v>
      </c>
      <c r="X946" s="9">
        <f t="shared" si="133"/>
        <v>-6.3111391606195479E-4</v>
      </c>
      <c r="Y946" s="6">
        <v>44778</v>
      </c>
      <c r="Z946" s="7">
        <v>1.1202000000000001</v>
      </c>
      <c r="AA946" s="9">
        <f t="shared" si="134"/>
        <v>1.7857142857140889E-4</v>
      </c>
    </row>
    <row r="947" spans="1:27" x14ac:dyDescent="0.25">
      <c r="A947" s="6">
        <v>44788</v>
      </c>
      <c r="B947" s="7">
        <v>28745.83</v>
      </c>
      <c r="C947" s="9">
        <f t="shared" si="126"/>
        <v>7.6738042522642999E-3</v>
      </c>
      <c r="D947" s="6">
        <v>44798</v>
      </c>
      <c r="E947" s="7">
        <v>2091.3200000000002</v>
      </c>
      <c r="F947" s="9">
        <f t="shared" si="127"/>
        <v>2.2625363683039638E-2</v>
      </c>
      <c r="G947" s="6">
        <v>44819</v>
      </c>
      <c r="H947" s="7">
        <v>2.4371999999999998</v>
      </c>
      <c r="I947" s="9">
        <f t="shared" si="128"/>
        <v>5.3368364875390397E-4</v>
      </c>
      <c r="J947" s="6">
        <v>44778</v>
      </c>
      <c r="K947" s="7">
        <v>1.1572</v>
      </c>
      <c r="L947" s="9">
        <f t="shared" si="129"/>
        <v>-1.0359116022100223E-3</v>
      </c>
      <c r="M947" s="6">
        <v>44817</v>
      </c>
      <c r="N947" s="7">
        <v>2.2326000000000001</v>
      </c>
      <c r="O947" s="9">
        <f t="shared" si="130"/>
        <v>4.0328001075418872E-4</v>
      </c>
      <c r="P947" s="6">
        <v>44817</v>
      </c>
      <c r="Q947" s="7">
        <v>1.2270000000000001</v>
      </c>
      <c r="R947" s="9">
        <f t="shared" si="131"/>
        <v>5.408062930186956E-3</v>
      </c>
      <c r="S947" s="6">
        <v>44781</v>
      </c>
      <c r="T947" s="7">
        <v>1.4009</v>
      </c>
      <c r="U947" s="9">
        <f t="shared" si="132"/>
        <v>5.4546759491854238E-3</v>
      </c>
      <c r="V947" s="6">
        <v>44781</v>
      </c>
      <c r="W947" s="7">
        <v>1.2702</v>
      </c>
      <c r="X947" s="9">
        <f t="shared" si="133"/>
        <v>2.6839280075782049E-3</v>
      </c>
      <c r="Y947" s="6">
        <v>44781</v>
      </c>
      <c r="Z947" s="7">
        <v>1.1212</v>
      </c>
      <c r="AA947" s="9">
        <f t="shared" si="134"/>
        <v>8.926977325476609E-4</v>
      </c>
    </row>
    <row r="948" spans="1:27" x14ac:dyDescent="0.25">
      <c r="A948" s="6">
        <v>44789</v>
      </c>
      <c r="B948" s="7">
        <v>28699.08</v>
      </c>
      <c r="C948" s="9">
        <f t="shared" si="126"/>
        <v>-1.6263228440438141E-3</v>
      </c>
      <c r="D948" s="6">
        <v>44799</v>
      </c>
      <c r="E948" s="7">
        <v>2003.87</v>
      </c>
      <c r="F948" s="9">
        <f t="shared" si="127"/>
        <v>-4.1815695350305195E-2</v>
      </c>
      <c r="G948" s="6">
        <v>44820</v>
      </c>
      <c r="H948" s="7">
        <v>2.3936999999999999</v>
      </c>
      <c r="I948" s="9">
        <f t="shared" si="128"/>
        <v>-1.7848350566223484E-2</v>
      </c>
      <c r="J948" s="6">
        <v>44781</v>
      </c>
      <c r="K948" s="7">
        <v>1.1578999999999999</v>
      </c>
      <c r="L948" s="9">
        <f t="shared" si="129"/>
        <v>6.049083995851391E-4</v>
      </c>
      <c r="M948" s="6">
        <v>44818</v>
      </c>
      <c r="N948" s="7">
        <v>2.2313999999999998</v>
      </c>
      <c r="O948" s="9">
        <f t="shared" si="130"/>
        <v>-5.3748992206410101E-4</v>
      </c>
      <c r="P948" s="6">
        <v>44818</v>
      </c>
      <c r="Q948" s="7">
        <v>1.2251000000000001</v>
      </c>
      <c r="R948" s="9">
        <f t="shared" si="131"/>
        <v>-1.5484922575387226E-3</v>
      </c>
      <c r="S948" s="6">
        <v>44782</v>
      </c>
      <c r="T948" s="7">
        <v>1.3947000000000001</v>
      </c>
      <c r="U948" s="9">
        <f t="shared" si="132"/>
        <v>-4.4257263187950481E-3</v>
      </c>
      <c r="V948" s="6">
        <v>44782</v>
      </c>
      <c r="W948" s="7">
        <v>1.2679</v>
      </c>
      <c r="X948" s="9">
        <f t="shared" si="133"/>
        <v>-1.8107384663832221E-3</v>
      </c>
      <c r="Y948" s="6">
        <v>44782</v>
      </c>
      <c r="Z948" s="7">
        <v>1.1208</v>
      </c>
      <c r="AA948" s="9">
        <f t="shared" si="134"/>
        <v>-3.5676061362821613E-4</v>
      </c>
    </row>
    <row r="949" spans="1:27" x14ac:dyDescent="0.25">
      <c r="A949" s="6">
        <v>44790</v>
      </c>
      <c r="B949" s="7">
        <v>28528.49</v>
      </c>
      <c r="C949" s="9">
        <f t="shared" si="126"/>
        <v>-5.9440929813778052E-3</v>
      </c>
      <c r="D949" s="6">
        <v>44802</v>
      </c>
      <c r="E949" s="7">
        <v>1975.91</v>
      </c>
      <c r="F949" s="9">
        <f t="shared" si="127"/>
        <v>-1.3953000943174861E-2</v>
      </c>
      <c r="G949" s="6">
        <v>44823</v>
      </c>
      <c r="H949" s="7">
        <v>2.4033000000000002</v>
      </c>
      <c r="I949" s="9">
        <f t="shared" si="128"/>
        <v>4.0105276350421003E-3</v>
      </c>
      <c r="J949" s="6">
        <v>44782</v>
      </c>
      <c r="K949" s="7">
        <v>1.1578999999999999</v>
      </c>
      <c r="L949" s="9">
        <f t="shared" si="129"/>
        <v>0</v>
      </c>
      <c r="M949" s="6">
        <v>44819</v>
      </c>
      <c r="N949" s="7">
        <v>2.2311999999999999</v>
      </c>
      <c r="O949" s="9">
        <f t="shared" si="130"/>
        <v>-8.9629828807017109E-5</v>
      </c>
      <c r="P949" s="6">
        <v>44819</v>
      </c>
      <c r="Q949" s="7">
        <v>1.2245999999999999</v>
      </c>
      <c r="R949" s="9">
        <f t="shared" si="131"/>
        <v>-4.0812994857576277E-4</v>
      </c>
      <c r="S949" s="6">
        <v>44783</v>
      </c>
      <c r="T949" s="7">
        <v>1.4028</v>
      </c>
      <c r="U949" s="9">
        <f t="shared" si="132"/>
        <v>5.8077005807700552E-3</v>
      </c>
      <c r="V949" s="6">
        <v>44783</v>
      </c>
      <c r="W949" s="7">
        <v>1.2709999999999999</v>
      </c>
      <c r="X949" s="9">
        <f t="shared" si="133"/>
        <v>2.4449877750610306E-3</v>
      </c>
      <c r="Y949" s="6">
        <v>44783</v>
      </c>
      <c r="Z949" s="7">
        <v>1.1214</v>
      </c>
      <c r="AA949" s="9">
        <f t="shared" si="134"/>
        <v>5.3533190578152563E-4</v>
      </c>
    </row>
    <row r="950" spans="1:27" x14ac:dyDescent="0.25">
      <c r="A950" s="6">
        <v>44791</v>
      </c>
      <c r="B950" s="7">
        <v>28661.68</v>
      </c>
      <c r="C950" s="9">
        <f t="shared" si="126"/>
        <v>4.6686663051566588E-3</v>
      </c>
      <c r="D950" s="6">
        <v>44803</v>
      </c>
      <c r="E950" s="7">
        <v>1959.43</v>
      </c>
      <c r="F950" s="9">
        <f t="shared" si="127"/>
        <v>-8.3404608509496971E-3</v>
      </c>
      <c r="G950" s="6">
        <v>44824</v>
      </c>
      <c r="H950" s="7">
        <v>2.3788</v>
      </c>
      <c r="I950" s="9">
        <f t="shared" si="128"/>
        <v>-1.0194316148629047E-2</v>
      </c>
      <c r="J950" s="6">
        <v>44783</v>
      </c>
      <c r="K950" s="7">
        <v>1.1577</v>
      </c>
      <c r="L950" s="9">
        <f t="shared" si="129"/>
        <v>-1.727264876068555E-4</v>
      </c>
      <c r="M950" s="6">
        <v>44820</v>
      </c>
      <c r="N950" s="7">
        <v>2.2301000000000002</v>
      </c>
      <c r="O950" s="9">
        <f t="shared" si="130"/>
        <v>-4.930082466832453E-4</v>
      </c>
      <c r="P950" s="6">
        <v>44820</v>
      </c>
      <c r="Q950" s="7">
        <v>1.2263999999999999</v>
      </c>
      <c r="R950" s="9">
        <f t="shared" si="131"/>
        <v>1.469867711905948E-3</v>
      </c>
      <c r="S950" s="6">
        <v>44784</v>
      </c>
      <c r="T950" s="7">
        <v>1.4075</v>
      </c>
      <c r="U950" s="9">
        <f t="shared" si="132"/>
        <v>3.3504419731964115E-3</v>
      </c>
      <c r="V950" s="6">
        <v>44784</v>
      </c>
      <c r="W950" s="7">
        <v>1.274</v>
      </c>
      <c r="X950" s="9">
        <f t="shared" si="133"/>
        <v>2.3603461841070921E-3</v>
      </c>
      <c r="Y950" s="6">
        <v>44784</v>
      </c>
      <c r="Z950" s="7">
        <v>1.1224000000000001</v>
      </c>
      <c r="AA950" s="9">
        <f t="shared" si="134"/>
        <v>8.9174246477627243E-4</v>
      </c>
    </row>
    <row r="951" spans="1:27" x14ac:dyDescent="0.25">
      <c r="A951" s="6">
        <v>44792</v>
      </c>
      <c r="B951" s="7">
        <v>28374.05</v>
      </c>
      <c r="C951" s="9">
        <f t="shared" si="126"/>
        <v>-1.0035350335360698E-2</v>
      </c>
      <c r="D951" s="6">
        <v>44804</v>
      </c>
      <c r="E951" s="7">
        <v>1931.86</v>
      </c>
      <c r="F951" s="9">
        <f t="shared" si="127"/>
        <v>-1.4070418438015221E-2</v>
      </c>
      <c r="G951" s="6">
        <v>44825</v>
      </c>
      <c r="H951" s="7">
        <v>2.3561000000000001</v>
      </c>
      <c r="I951" s="9">
        <f t="shared" si="128"/>
        <v>-9.5426265343870609E-3</v>
      </c>
      <c r="J951" s="6">
        <v>44784</v>
      </c>
      <c r="K951" s="7">
        <v>1.1585000000000001</v>
      </c>
      <c r="L951" s="9">
        <f t="shared" si="129"/>
        <v>6.9102530880205061E-4</v>
      </c>
      <c r="M951" s="6">
        <v>44823</v>
      </c>
      <c r="N951" s="7">
        <v>2.2303000000000002</v>
      </c>
      <c r="O951" s="9">
        <f t="shared" si="130"/>
        <v>8.9682077036894292E-5</v>
      </c>
      <c r="P951" s="6">
        <v>44823</v>
      </c>
      <c r="Q951" s="7">
        <v>1.2274</v>
      </c>
      <c r="R951" s="9">
        <f t="shared" si="131"/>
        <v>8.1539465101118061E-4</v>
      </c>
      <c r="S951" s="6">
        <v>44785</v>
      </c>
      <c r="T951" s="7">
        <v>1.4156</v>
      </c>
      <c r="U951" s="9">
        <f t="shared" si="132"/>
        <v>5.7548845470692693E-3</v>
      </c>
      <c r="V951" s="6">
        <v>44785</v>
      </c>
      <c r="W951" s="7">
        <v>1.2778</v>
      </c>
      <c r="X951" s="9">
        <f t="shared" si="133"/>
        <v>2.9827315541601455E-3</v>
      </c>
      <c r="Y951" s="6">
        <v>44785</v>
      </c>
      <c r="Z951" s="7">
        <v>1.1238999999999999</v>
      </c>
      <c r="AA951" s="9">
        <f t="shared" si="134"/>
        <v>1.3364219529578001E-3</v>
      </c>
    </row>
    <row r="952" spans="1:27" x14ac:dyDescent="0.25">
      <c r="A952" s="6">
        <v>44795</v>
      </c>
      <c r="B952" s="7">
        <v>27993.81</v>
      </c>
      <c r="C952" s="9">
        <f t="shared" si="126"/>
        <v>-1.3400977301442621E-2</v>
      </c>
      <c r="D952" s="6">
        <v>44805</v>
      </c>
      <c r="E952" s="7">
        <v>1924.89</v>
      </c>
      <c r="F952" s="9">
        <f t="shared" si="127"/>
        <v>-3.6079218991023161E-3</v>
      </c>
      <c r="G952" s="6">
        <v>44826</v>
      </c>
      <c r="H952" s="7">
        <v>2.3582000000000001</v>
      </c>
      <c r="I952" s="9">
        <f t="shared" si="128"/>
        <v>8.9130342515172988E-4</v>
      </c>
      <c r="J952" s="6">
        <v>44785</v>
      </c>
      <c r="K952" s="7">
        <v>1.1604000000000001</v>
      </c>
      <c r="L952" s="9">
        <f t="shared" si="129"/>
        <v>1.6400517911092038E-3</v>
      </c>
      <c r="M952" s="6">
        <v>44824</v>
      </c>
      <c r="N952" s="7">
        <v>2.2311000000000001</v>
      </c>
      <c r="O952" s="9">
        <f t="shared" si="130"/>
        <v>3.5869613953275876E-4</v>
      </c>
      <c r="P952" s="6">
        <v>44824</v>
      </c>
      <c r="Q952" s="7">
        <v>1.2272000000000001</v>
      </c>
      <c r="R952" s="9">
        <f t="shared" si="131"/>
        <v>-1.6294606485251585E-4</v>
      </c>
      <c r="S952" s="6">
        <v>44788</v>
      </c>
      <c r="T952" s="7">
        <v>1.421</v>
      </c>
      <c r="U952" s="9">
        <f t="shared" si="132"/>
        <v>3.8146369030800167E-3</v>
      </c>
      <c r="V952" s="6">
        <v>44788</v>
      </c>
      <c r="W952" s="7">
        <v>1.2803</v>
      </c>
      <c r="X952" s="9">
        <f t="shared" si="133"/>
        <v>1.956487713257119E-3</v>
      </c>
      <c r="Y952" s="6">
        <v>44788</v>
      </c>
      <c r="Z952" s="7">
        <v>1.125</v>
      </c>
      <c r="AA952" s="9">
        <f t="shared" si="134"/>
        <v>9.7873476287934952E-4</v>
      </c>
    </row>
    <row r="953" spans="1:27" x14ac:dyDescent="0.25">
      <c r="A953" s="6">
        <v>44796</v>
      </c>
      <c r="B953" s="7">
        <v>27865.87</v>
      </c>
      <c r="C953" s="9">
        <f t="shared" si="126"/>
        <v>-4.57029607616835E-3</v>
      </c>
      <c r="D953" s="6">
        <v>44806</v>
      </c>
      <c r="E953" s="7">
        <v>1898.29</v>
      </c>
      <c r="F953" s="9">
        <f t="shared" si="127"/>
        <v>-1.3818971473694671E-2</v>
      </c>
      <c r="G953" s="6">
        <v>44827</v>
      </c>
      <c r="H953" s="7">
        <v>2.2974999999999999</v>
      </c>
      <c r="I953" s="9">
        <f t="shared" si="128"/>
        <v>-2.5739971164447543E-2</v>
      </c>
      <c r="J953" s="6">
        <v>44788</v>
      </c>
      <c r="K953" s="7">
        <v>1.1620999999999999</v>
      </c>
      <c r="L953" s="9">
        <f t="shared" si="129"/>
        <v>1.4650120648050781E-3</v>
      </c>
      <c r="M953" s="6">
        <v>44825</v>
      </c>
      <c r="N953" s="7">
        <v>2.2355999999999998</v>
      </c>
      <c r="O953" s="9">
        <f t="shared" si="130"/>
        <v>2.0169423154496554E-3</v>
      </c>
      <c r="P953" s="6">
        <v>44825</v>
      </c>
      <c r="Q953" s="7">
        <v>1.2238</v>
      </c>
      <c r="R953" s="9">
        <f t="shared" si="131"/>
        <v>-2.7705345501956237E-3</v>
      </c>
      <c r="S953" s="6">
        <v>44789</v>
      </c>
      <c r="T953" s="7">
        <v>1.4276</v>
      </c>
      <c r="U953" s="9">
        <f t="shared" si="132"/>
        <v>4.6446164672765229E-3</v>
      </c>
      <c r="V953" s="6">
        <v>44789</v>
      </c>
      <c r="W953" s="7">
        <v>1.2831999999999999</v>
      </c>
      <c r="X953" s="9">
        <f t="shared" si="133"/>
        <v>2.265094118565885E-3</v>
      </c>
      <c r="Y953" s="6">
        <v>44789</v>
      </c>
      <c r="Z953" s="7">
        <v>1.1258999999999999</v>
      </c>
      <c r="AA953" s="9">
        <f t="shared" si="134"/>
        <v>7.9999999999991189E-4</v>
      </c>
    </row>
    <row r="954" spans="1:27" x14ac:dyDescent="0.25">
      <c r="A954" s="6">
        <v>44797</v>
      </c>
      <c r="B954" s="7">
        <v>27998.99</v>
      </c>
      <c r="C954" s="9">
        <f t="shared" si="126"/>
        <v>4.7771700650294652E-3</v>
      </c>
      <c r="D954" s="6">
        <v>44809</v>
      </c>
      <c r="E954" s="7">
        <v>1919.02</v>
      </c>
      <c r="F954" s="9">
        <f t="shared" si="127"/>
        <v>1.0920354634960949E-2</v>
      </c>
      <c r="G954" s="6">
        <v>44830</v>
      </c>
      <c r="H954" s="7">
        <v>2.2595999999999998</v>
      </c>
      <c r="I954" s="9">
        <f t="shared" si="128"/>
        <v>-1.6496191512513622E-2</v>
      </c>
      <c r="J954" s="6">
        <v>44789</v>
      </c>
      <c r="K954" s="7">
        <v>1.1629</v>
      </c>
      <c r="L954" s="9">
        <f t="shared" si="129"/>
        <v>6.8840891489556323E-4</v>
      </c>
      <c r="M954" s="6">
        <v>44826</v>
      </c>
      <c r="N954" s="7">
        <v>2.2351000000000001</v>
      </c>
      <c r="O954" s="9">
        <f t="shared" si="130"/>
        <v>-2.2365360529599343E-4</v>
      </c>
      <c r="P954" s="6">
        <v>44826</v>
      </c>
      <c r="Q954" s="7">
        <v>1.2202999999999999</v>
      </c>
      <c r="R954" s="9">
        <f t="shared" si="131"/>
        <v>-2.8599444353653038E-3</v>
      </c>
      <c r="S954" s="6">
        <v>44790</v>
      </c>
      <c r="T954" s="7">
        <v>1.4169</v>
      </c>
      <c r="U954" s="9">
        <f t="shared" si="132"/>
        <v>-7.4950966657326501E-3</v>
      </c>
      <c r="V954" s="6">
        <v>44790</v>
      </c>
      <c r="W954" s="7">
        <v>1.2787999999999999</v>
      </c>
      <c r="X954" s="9">
        <f t="shared" si="133"/>
        <v>-3.4289276807979736E-3</v>
      </c>
      <c r="Y954" s="6">
        <v>44790</v>
      </c>
      <c r="Z954" s="7">
        <v>1.1248</v>
      </c>
      <c r="AA954" s="9">
        <f t="shared" si="134"/>
        <v>-9.7699618083300368E-4</v>
      </c>
    </row>
    <row r="955" spans="1:27" x14ac:dyDescent="0.25">
      <c r="A955" s="6">
        <v>44798</v>
      </c>
      <c r="B955" s="7">
        <v>28384.17</v>
      </c>
      <c r="C955" s="9">
        <f t="shared" si="126"/>
        <v>1.3756924803358859E-2</v>
      </c>
      <c r="D955" s="6">
        <v>44810</v>
      </c>
      <c r="E955" s="7">
        <v>1912.14</v>
      </c>
      <c r="F955" s="9">
        <f t="shared" si="127"/>
        <v>-3.585163260414108E-3</v>
      </c>
      <c r="G955" s="6">
        <v>44831</v>
      </c>
      <c r="H955" s="7">
        <v>2.2717000000000001</v>
      </c>
      <c r="I955" s="9">
        <f t="shared" si="128"/>
        <v>5.3549300761197658E-3</v>
      </c>
      <c r="J955" s="6">
        <v>44790</v>
      </c>
      <c r="K955" s="7">
        <v>1.1619999999999999</v>
      </c>
      <c r="L955" s="9">
        <f t="shared" si="129"/>
        <v>-7.7392725083852692E-4</v>
      </c>
      <c r="M955" s="6">
        <v>44827</v>
      </c>
      <c r="N955" s="7">
        <v>2.2347000000000001</v>
      </c>
      <c r="O955" s="9">
        <f t="shared" si="130"/>
        <v>-1.7896290993689586E-4</v>
      </c>
      <c r="P955" s="6">
        <v>44827</v>
      </c>
      <c r="Q955" s="7">
        <v>1.2175</v>
      </c>
      <c r="R955" s="9">
        <f t="shared" si="131"/>
        <v>-2.2945177415388952E-3</v>
      </c>
      <c r="S955" s="6">
        <v>44791</v>
      </c>
      <c r="T955" s="7">
        <v>1.4159999999999999</v>
      </c>
      <c r="U955" s="9">
        <f t="shared" si="132"/>
        <v>-6.3518949820038316E-4</v>
      </c>
      <c r="V955" s="6">
        <v>44791</v>
      </c>
      <c r="W955" s="7">
        <v>1.2784</v>
      </c>
      <c r="X955" s="9">
        <f t="shared" si="133"/>
        <v>-3.1279324366590241E-4</v>
      </c>
      <c r="Y955" s="6">
        <v>44791</v>
      </c>
      <c r="Z955" s="7">
        <v>1.1246</v>
      </c>
      <c r="AA955" s="9">
        <f t="shared" si="134"/>
        <v>-1.7780938833568454E-4</v>
      </c>
    </row>
    <row r="956" spans="1:27" x14ac:dyDescent="0.25">
      <c r="A956" s="6">
        <v>44799</v>
      </c>
      <c r="B956" s="7">
        <v>27407.919999999998</v>
      </c>
      <c r="C956" s="9">
        <f t="shared" si="126"/>
        <v>-3.4394171117210756E-2</v>
      </c>
      <c r="D956" s="6">
        <v>44811</v>
      </c>
      <c r="E956" s="7">
        <v>1946.42</v>
      </c>
      <c r="F956" s="9">
        <f t="shared" si="127"/>
        <v>1.7927557605614635E-2</v>
      </c>
      <c r="G956" s="6">
        <v>44833</v>
      </c>
      <c r="H956" s="7">
        <v>2.181</v>
      </c>
      <c r="I956" s="9">
        <f t="shared" si="128"/>
        <v>-3.9926046573051016E-2</v>
      </c>
      <c r="J956" s="6">
        <v>44791</v>
      </c>
      <c r="K956" s="7">
        <v>1.1623000000000001</v>
      </c>
      <c r="L956" s="9">
        <f t="shared" si="129"/>
        <v>2.5817555938054132E-4</v>
      </c>
      <c r="M956" s="6">
        <v>44830</v>
      </c>
      <c r="N956" s="7">
        <v>2.2275999999999998</v>
      </c>
      <c r="O956" s="9">
        <f t="shared" si="130"/>
        <v>-3.177160245223219E-3</v>
      </c>
      <c r="P956" s="6">
        <v>44830</v>
      </c>
      <c r="Q956" s="7">
        <v>1.2115</v>
      </c>
      <c r="R956" s="9">
        <f t="shared" si="131"/>
        <v>-4.928131416837787E-3</v>
      </c>
      <c r="S956" s="6">
        <v>44792</v>
      </c>
      <c r="T956" s="7">
        <v>1.4084000000000001</v>
      </c>
      <c r="U956" s="9">
        <f t="shared" si="132"/>
        <v>-5.3672316384179583E-3</v>
      </c>
      <c r="V956" s="6">
        <v>44792</v>
      </c>
      <c r="W956" s="7">
        <v>1.2756000000000001</v>
      </c>
      <c r="X956" s="9">
        <f t="shared" si="133"/>
        <v>-2.1902377972464909E-3</v>
      </c>
      <c r="Y956" s="6">
        <v>44792</v>
      </c>
      <c r="Z956" s="7">
        <v>1.1242000000000001</v>
      </c>
      <c r="AA956" s="9">
        <f t="shared" si="134"/>
        <v>-3.5568202027383596E-4</v>
      </c>
    </row>
    <row r="957" spans="1:27" x14ac:dyDescent="0.25">
      <c r="A957" s="6">
        <v>44802</v>
      </c>
      <c r="B957" s="7">
        <v>27178.98</v>
      </c>
      <c r="C957" s="9">
        <f t="shared" si="126"/>
        <v>-8.3530599914184919E-3</v>
      </c>
      <c r="D957" s="6">
        <v>44812</v>
      </c>
      <c r="E957" s="7">
        <v>1958</v>
      </c>
      <c r="F957" s="9">
        <f t="shared" si="127"/>
        <v>5.94938399728729E-3</v>
      </c>
      <c r="G957" s="6">
        <v>44834</v>
      </c>
      <c r="H957" s="7">
        <v>2.1796000000000002</v>
      </c>
      <c r="I957" s="9">
        <f t="shared" si="128"/>
        <v>-6.4190738193482149E-4</v>
      </c>
      <c r="J957" s="6">
        <v>44792</v>
      </c>
      <c r="K957" s="7">
        <v>1.1617</v>
      </c>
      <c r="L957" s="9">
        <f t="shared" si="129"/>
        <v>-5.1621784393027269E-4</v>
      </c>
      <c r="M957" s="6">
        <v>44831</v>
      </c>
      <c r="N957" s="7">
        <v>2.2286000000000001</v>
      </c>
      <c r="O957" s="9">
        <f t="shared" si="130"/>
        <v>4.4891362901792694E-4</v>
      </c>
      <c r="P957" s="6">
        <v>44831</v>
      </c>
      <c r="Q957" s="7">
        <v>1.2087000000000001</v>
      </c>
      <c r="R957" s="9">
        <f t="shared" si="131"/>
        <v>-2.3111844820469778E-3</v>
      </c>
      <c r="S957" s="6">
        <v>44795</v>
      </c>
      <c r="T957" s="7">
        <v>1.3976999999999999</v>
      </c>
      <c r="U957" s="9">
        <f t="shared" si="132"/>
        <v>-7.5972735018461747E-3</v>
      </c>
      <c r="V957" s="6">
        <v>44795</v>
      </c>
      <c r="W957" s="7">
        <v>1.272</v>
      </c>
      <c r="X957" s="9">
        <f t="shared" si="133"/>
        <v>-2.8222013170273183E-3</v>
      </c>
      <c r="Y957" s="6">
        <v>44795</v>
      </c>
      <c r="Z957" s="7">
        <v>1.1240000000000001</v>
      </c>
      <c r="AA957" s="9">
        <f t="shared" si="134"/>
        <v>-1.7790428749330899E-4</v>
      </c>
    </row>
    <row r="958" spans="1:27" x14ac:dyDescent="0.25">
      <c r="A958" s="6">
        <v>44803</v>
      </c>
      <c r="B958" s="7">
        <v>26996.84</v>
      </c>
      <c r="C958" s="9">
        <f t="shared" si="126"/>
        <v>-6.7015024110544039E-3</v>
      </c>
      <c r="D958" s="6">
        <v>44813</v>
      </c>
      <c r="E958" s="7">
        <v>1988.26</v>
      </c>
      <c r="F958" s="9">
        <f t="shared" si="127"/>
        <v>1.545454545454545E-2</v>
      </c>
      <c r="G958" s="6">
        <v>44837</v>
      </c>
      <c r="H958" s="7">
        <v>2.1871</v>
      </c>
      <c r="I958" s="9">
        <f t="shared" si="128"/>
        <v>3.4409983483207193E-3</v>
      </c>
      <c r="J958" s="6">
        <v>44795</v>
      </c>
      <c r="K958" s="7">
        <v>1.1623000000000001</v>
      </c>
      <c r="L958" s="9">
        <f t="shared" si="129"/>
        <v>5.1648446242588968E-4</v>
      </c>
      <c r="M958" s="6">
        <v>44833</v>
      </c>
      <c r="N958" s="7">
        <v>2.2235999999999998</v>
      </c>
      <c r="O958" s="9">
        <f t="shared" si="130"/>
        <v>-2.2435609799875875E-3</v>
      </c>
      <c r="P958" s="6">
        <v>44833</v>
      </c>
      <c r="Q958" s="7">
        <v>1.1947000000000001</v>
      </c>
      <c r="R958" s="9">
        <f t="shared" si="131"/>
        <v>-1.1582692148589403E-2</v>
      </c>
      <c r="S958" s="6">
        <v>44796</v>
      </c>
      <c r="T958" s="7">
        <v>1.4009</v>
      </c>
      <c r="U958" s="9">
        <f t="shared" si="132"/>
        <v>2.2894755670029993E-3</v>
      </c>
      <c r="V958" s="6">
        <v>44796</v>
      </c>
      <c r="W958" s="7">
        <v>1.2729999999999999</v>
      </c>
      <c r="X958" s="9">
        <f t="shared" si="133"/>
        <v>7.8616352201249203E-4</v>
      </c>
      <c r="Y958" s="6">
        <v>44796</v>
      </c>
      <c r="Z958" s="7">
        <v>1.1238999999999999</v>
      </c>
      <c r="AA958" s="9">
        <f t="shared" si="134"/>
        <v>-8.8967971530436846E-5</v>
      </c>
    </row>
    <row r="959" spans="1:27" x14ac:dyDescent="0.25">
      <c r="A959" s="6">
        <v>44804</v>
      </c>
      <c r="B959" s="7">
        <v>26661.29</v>
      </c>
      <c r="C959" s="9">
        <f t="shared" si="126"/>
        <v>-1.2429232458317317E-2</v>
      </c>
      <c r="D959" s="6">
        <v>44816</v>
      </c>
      <c r="E959" s="7">
        <v>1990.44</v>
      </c>
      <c r="F959" s="9">
        <f t="shared" si="127"/>
        <v>1.0964360797883898E-3</v>
      </c>
      <c r="G959" s="6">
        <v>44838</v>
      </c>
      <c r="H959" s="7">
        <v>2.2776999999999998</v>
      </c>
      <c r="I959" s="9">
        <f t="shared" si="128"/>
        <v>4.142471766265822E-2</v>
      </c>
      <c r="J959" s="6">
        <v>44796</v>
      </c>
      <c r="K959" s="7">
        <v>1.1618999999999999</v>
      </c>
      <c r="L959" s="9">
        <f t="shared" si="129"/>
        <v>-3.4414522928691212E-4</v>
      </c>
      <c r="M959" s="6">
        <v>44834</v>
      </c>
      <c r="N959" s="7">
        <v>2.2208000000000001</v>
      </c>
      <c r="O959" s="9">
        <f t="shared" si="130"/>
        <v>-1.2592192840437542E-3</v>
      </c>
      <c r="P959" s="6">
        <v>44834</v>
      </c>
      <c r="Q959" s="7">
        <v>1.1962999999999999</v>
      </c>
      <c r="R959" s="9">
        <f t="shared" si="131"/>
        <v>1.3392483468651743E-3</v>
      </c>
      <c r="S959" s="6">
        <v>44797</v>
      </c>
      <c r="T959" s="7">
        <v>1.3996999999999999</v>
      </c>
      <c r="U959" s="9">
        <f t="shared" si="132"/>
        <v>-8.5659219073459195E-4</v>
      </c>
      <c r="V959" s="6">
        <v>44797</v>
      </c>
      <c r="W959" s="7">
        <v>1.2726999999999999</v>
      </c>
      <c r="X959" s="9">
        <f t="shared" si="133"/>
        <v>-2.3566378633147446E-4</v>
      </c>
      <c r="Y959" s="6">
        <v>44797</v>
      </c>
      <c r="Z959" s="7">
        <v>1.1234999999999999</v>
      </c>
      <c r="AA959" s="9">
        <f t="shared" si="134"/>
        <v>-3.5590355013787349E-4</v>
      </c>
    </row>
    <row r="960" spans="1:27" x14ac:dyDescent="0.25">
      <c r="A960" s="6">
        <v>44805</v>
      </c>
      <c r="B960" s="7">
        <v>26635.98</v>
      </c>
      <c r="C960" s="9">
        <f t="shared" si="126"/>
        <v>-9.4931640592039275E-4</v>
      </c>
      <c r="D960" s="6">
        <v>44817</v>
      </c>
      <c r="E960" s="7">
        <v>1921.14</v>
      </c>
      <c r="F960" s="9">
        <f t="shared" si="127"/>
        <v>-3.4816422499547812E-2</v>
      </c>
      <c r="G960" s="6">
        <v>44839</v>
      </c>
      <c r="H960" s="7">
        <v>2.2549000000000001</v>
      </c>
      <c r="I960" s="9">
        <f t="shared" si="128"/>
        <v>-1.0010097905782021E-2</v>
      </c>
      <c r="J960" s="6">
        <v>44797</v>
      </c>
      <c r="K960" s="7">
        <v>1.1628000000000001</v>
      </c>
      <c r="L960" s="9">
        <f t="shared" si="129"/>
        <v>7.7459333849739479E-4</v>
      </c>
      <c r="M960" s="6">
        <v>44837</v>
      </c>
      <c r="N960" s="7">
        <v>2.2237</v>
      </c>
      <c r="O960" s="9">
        <f t="shared" si="130"/>
        <v>1.3058357348702731E-3</v>
      </c>
      <c r="P960" s="6">
        <v>44837</v>
      </c>
      <c r="Q960" s="7">
        <v>1.1978</v>
      </c>
      <c r="R960" s="9">
        <f t="shared" si="131"/>
        <v>1.2538660871019452E-3</v>
      </c>
      <c r="S960" s="6">
        <v>44798</v>
      </c>
      <c r="T960" s="7">
        <v>1.4097999999999999</v>
      </c>
      <c r="U960" s="9">
        <f t="shared" si="132"/>
        <v>7.2158319639922825E-3</v>
      </c>
      <c r="V960" s="6">
        <v>44798</v>
      </c>
      <c r="W960" s="7">
        <v>1.2762</v>
      </c>
      <c r="X960" s="9">
        <f t="shared" si="133"/>
        <v>2.750058929834257E-3</v>
      </c>
      <c r="Y960" s="6">
        <v>44798</v>
      </c>
      <c r="Z960" s="7">
        <v>1.1237999999999999</v>
      </c>
      <c r="AA960" s="9">
        <f t="shared" si="134"/>
        <v>2.6702269692920961E-4</v>
      </c>
    </row>
    <row r="961" spans="1:27" x14ac:dyDescent="0.25">
      <c r="A961" s="6">
        <v>44806</v>
      </c>
      <c r="B961" s="7">
        <v>26392.59</v>
      </c>
      <c r="C961" s="9">
        <f t="shared" si="126"/>
        <v>-9.1376401393903819E-3</v>
      </c>
      <c r="D961" s="6">
        <v>44818</v>
      </c>
      <c r="E961" s="7">
        <v>1928.94</v>
      </c>
      <c r="F961" s="9">
        <f t="shared" si="127"/>
        <v>4.060089321965059E-3</v>
      </c>
      <c r="G961" s="6">
        <v>44840</v>
      </c>
      <c r="H961" s="7">
        <v>2.2427999999999999</v>
      </c>
      <c r="I961" s="9">
        <f t="shared" si="128"/>
        <v>-5.3660916226884658E-3</v>
      </c>
      <c r="J961" s="6">
        <v>44798</v>
      </c>
      <c r="K961" s="7">
        <v>1.1631</v>
      </c>
      <c r="L961" s="9">
        <f t="shared" si="129"/>
        <v>2.5799793601648344E-4</v>
      </c>
      <c r="M961" s="6">
        <v>44838</v>
      </c>
      <c r="N961" s="7">
        <v>2.2254</v>
      </c>
      <c r="O961" s="9">
        <f t="shared" si="130"/>
        <v>7.6449161307731923E-4</v>
      </c>
      <c r="P961" s="6">
        <v>44838</v>
      </c>
      <c r="Q961" s="7">
        <v>1.2019</v>
      </c>
      <c r="R961" s="9">
        <f t="shared" si="131"/>
        <v>3.4229420604441414E-3</v>
      </c>
      <c r="S961" s="6">
        <v>44799</v>
      </c>
      <c r="T961" s="7">
        <v>1.3959999999999999</v>
      </c>
      <c r="U961" s="9">
        <f t="shared" si="132"/>
        <v>-9.7886224996453653E-3</v>
      </c>
      <c r="V961" s="6">
        <v>44799</v>
      </c>
      <c r="W961" s="7">
        <v>1.2718</v>
      </c>
      <c r="X961" s="9">
        <f t="shared" si="133"/>
        <v>-3.4477354646606797E-3</v>
      </c>
      <c r="Y961" s="6">
        <v>44799</v>
      </c>
      <c r="Z961" s="7">
        <v>1.1231</v>
      </c>
      <c r="AA961" s="9">
        <f t="shared" si="134"/>
        <v>-6.2288663463242833E-4</v>
      </c>
    </row>
    <row r="962" spans="1:27" x14ac:dyDescent="0.25">
      <c r="A962" s="6">
        <v>44810</v>
      </c>
      <c r="B962" s="7">
        <v>26543.47</v>
      </c>
      <c r="C962" s="9">
        <f t="shared" si="126"/>
        <v>5.7167561046491087E-3</v>
      </c>
      <c r="D962" s="6">
        <v>44819</v>
      </c>
      <c r="E962" s="7">
        <v>1892.98</v>
      </c>
      <c r="F962" s="9">
        <f t="shared" si="127"/>
        <v>-1.864236316318809E-2</v>
      </c>
      <c r="G962" s="6">
        <v>44841</v>
      </c>
      <c r="H962" s="7">
        <v>2.2355</v>
      </c>
      <c r="I962" s="9">
        <f t="shared" si="128"/>
        <v>-3.2548599964329688E-3</v>
      </c>
      <c r="J962" s="6">
        <v>44799</v>
      </c>
      <c r="K962" s="7">
        <v>1.1635</v>
      </c>
      <c r="L962" s="9">
        <f t="shared" si="129"/>
        <v>3.439085203335534E-4</v>
      </c>
      <c r="M962" s="6">
        <v>44839</v>
      </c>
      <c r="N962" s="7">
        <v>2.2214999999999998</v>
      </c>
      <c r="O962" s="9">
        <f t="shared" si="130"/>
        <v>-1.7524939336749513E-3</v>
      </c>
      <c r="P962" s="6">
        <v>44839</v>
      </c>
      <c r="Q962" s="7">
        <v>1.1966000000000001</v>
      </c>
      <c r="R962" s="9">
        <f t="shared" si="131"/>
        <v>-4.4096846659454703E-3</v>
      </c>
      <c r="S962" s="6">
        <v>44802</v>
      </c>
      <c r="T962" s="7">
        <v>1.3817999999999999</v>
      </c>
      <c r="U962" s="9">
        <f t="shared" si="132"/>
        <v>-1.0171919770773632E-2</v>
      </c>
      <c r="V962" s="6">
        <v>44802</v>
      </c>
      <c r="W962" s="7">
        <v>1.2663</v>
      </c>
      <c r="X962" s="9">
        <f t="shared" si="133"/>
        <v>-4.3245793363736913E-3</v>
      </c>
      <c r="Y962" s="6">
        <v>44802</v>
      </c>
      <c r="Z962" s="7">
        <v>1.1223000000000001</v>
      </c>
      <c r="AA962" s="9">
        <f t="shared" si="134"/>
        <v>-7.1231413053148593E-4</v>
      </c>
    </row>
    <row r="963" spans="1:27" x14ac:dyDescent="0.25">
      <c r="A963" s="6">
        <v>44811</v>
      </c>
      <c r="B963" s="7">
        <v>26864.82</v>
      </c>
      <c r="C963" s="9">
        <f t="shared" si="126"/>
        <v>1.2106555774358006E-2</v>
      </c>
      <c r="D963" s="6">
        <v>44820</v>
      </c>
      <c r="E963" s="7">
        <v>1869.01</v>
      </c>
      <c r="F963" s="9">
        <f t="shared" si="127"/>
        <v>-1.2662574353664607E-2</v>
      </c>
      <c r="G963" s="6">
        <v>44844</v>
      </c>
      <c r="H963" s="7">
        <v>2.2063000000000001</v>
      </c>
      <c r="I963" s="9">
        <f t="shared" si="128"/>
        <v>-1.3061954819950745E-2</v>
      </c>
      <c r="J963" s="6">
        <v>44802</v>
      </c>
      <c r="K963" s="7">
        <v>1.1620999999999999</v>
      </c>
      <c r="L963" s="9">
        <f t="shared" si="129"/>
        <v>-1.2032660077353399E-3</v>
      </c>
      <c r="M963" s="6">
        <v>44840</v>
      </c>
      <c r="N963" s="7">
        <v>2.2225000000000001</v>
      </c>
      <c r="O963" s="9">
        <f t="shared" si="130"/>
        <v>4.5014629754685305E-4</v>
      </c>
      <c r="P963" s="6">
        <v>44840</v>
      </c>
      <c r="Q963" s="7">
        <v>1.1920999999999999</v>
      </c>
      <c r="R963" s="9">
        <f t="shared" si="131"/>
        <v>-3.7606551897043038E-3</v>
      </c>
      <c r="S963" s="6">
        <v>44803</v>
      </c>
      <c r="T963" s="7">
        <v>1.3737999999999999</v>
      </c>
      <c r="U963" s="9">
        <f t="shared" si="132"/>
        <v>-5.7895498624981959E-3</v>
      </c>
      <c r="V963" s="6">
        <v>44803</v>
      </c>
      <c r="W963" s="7">
        <v>1.2637</v>
      </c>
      <c r="X963" s="9">
        <f t="shared" si="133"/>
        <v>-2.053225933822898E-3</v>
      </c>
      <c r="Y963" s="6">
        <v>44803</v>
      </c>
      <c r="Z963" s="7">
        <v>1.1217999999999999</v>
      </c>
      <c r="AA963" s="9">
        <f t="shared" si="134"/>
        <v>-4.4551367727004091E-4</v>
      </c>
    </row>
    <row r="964" spans="1:27" x14ac:dyDescent="0.25">
      <c r="A964" s="6">
        <v>44812</v>
      </c>
      <c r="B964" s="7">
        <v>27024.33</v>
      </c>
      <c r="C964" s="9">
        <f t="shared" ref="C964:C1027" si="135">(B964-B963)/B963</f>
        <v>5.9375048855716149E-3</v>
      </c>
      <c r="D964" s="6">
        <v>44823</v>
      </c>
      <c r="E964" s="7">
        <v>1880.83</v>
      </c>
      <c r="F964" s="9">
        <f t="shared" ref="F964:F1027" si="136">(E964-E963)/E963</f>
        <v>6.3242037228264892E-3</v>
      </c>
      <c r="G964" s="6">
        <v>44845</v>
      </c>
      <c r="H964" s="7">
        <v>2.1886000000000001</v>
      </c>
      <c r="I964" s="9">
        <f t="shared" ref="I964:I1027" si="137">(H964-H963)/H963</f>
        <v>-8.022481076916126E-3</v>
      </c>
      <c r="J964" s="6">
        <v>44803</v>
      </c>
      <c r="K964" s="7">
        <v>1.1623000000000001</v>
      </c>
      <c r="L964" s="9">
        <f t="shared" ref="L964:L1027" si="138">(K964-K963)/K963</f>
        <v>1.7210222872403411E-4</v>
      </c>
      <c r="M964" s="6">
        <v>44841</v>
      </c>
      <c r="N964" s="7">
        <v>2.2221000000000002</v>
      </c>
      <c r="O964" s="9">
        <f t="shared" ref="O964:O1027" si="139">(N964-N963)/N963</f>
        <v>-1.7997750281212866E-4</v>
      </c>
      <c r="P964" s="6">
        <v>44841</v>
      </c>
      <c r="Q964" s="7">
        <v>1.1907000000000001</v>
      </c>
      <c r="R964" s="9">
        <f t="shared" ref="R964:R1027" si="140">(Q964-Q963)/Q963</f>
        <v>-1.1743981209628772E-3</v>
      </c>
      <c r="S964" s="6">
        <v>44804</v>
      </c>
      <c r="T964" s="7">
        <v>1.3688</v>
      </c>
      <c r="U964" s="9">
        <f t="shared" ref="U964:U1027" si="141">(T964-T963)/T963</f>
        <v>-3.6395399621487069E-3</v>
      </c>
      <c r="V964" s="6">
        <v>44804</v>
      </c>
      <c r="W964" s="7">
        <v>1.2611000000000001</v>
      </c>
      <c r="X964" s="9">
        <f t="shared" ref="X964:X1027" si="142">(W964-W963)/W963</f>
        <v>-2.0574503442272181E-3</v>
      </c>
      <c r="Y964" s="6">
        <v>44804</v>
      </c>
      <c r="Z964" s="7">
        <v>1.1213</v>
      </c>
      <c r="AA964" s="9">
        <f t="shared" ref="AA964:AA1027" si="143">(Z964-Z963)/Z963</f>
        <v>-4.4571224817253072E-4</v>
      </c>
    </row>
    <row r="965" spans="1:27" x14ac:dyDescent="0.25">
      <c r="A965" s="6">
        <v>44813</v>
      </c>
      <c r="B965" s="7">
        <v>27265.81</v>
      </c>
      <c r="C965" s="9">
        <f t="shared" si="135"/>
        <v>8.9356516886819962E-3</v>
      </c>
      <c r="D965" s="6">
        <v>44824</v>
      </c>
      <c r="E965" s="7">
        <v>1866.79</v>
      </c>
      <c r="F965" s="9">
        <f t="shared" si="136"/>
        <v>-7.4647894812396465E-3</v>
      </c>
      <c r="G965" s="6">
        <v>44846</v>
      </c>
      <c r="H965" s="7">
        <v>2.2023999999999999</v>
      </c>
      <c r="I965" s="9">
        <f t="shared" si="137"/>
        <v>6.305400712784342E-3</v>
      </c>
      <c r="J965" s="6">
        <v>44804</v>
      </c>
      <c r="K965" s="7">
        <v>1.1606000000000001</v>
      </c>
      <c r="L965" s="9">
        <f t="shared" si="138"/>
        <v>-1.4626172244687557E-3</v>
      </c>
      <c r="M965" s="6">
        <v>44844</v>
      </c>
      <c r="N965" s="7">
        <v>2.2248000000000001</v>
      </c>
      <c r="O965" s="9">
        <f t="shared" si="139"/>
        <v>1.2150668286755432E-3</v>
      </c>
      <c r="P965" s="6">
        <v>44844</v>
      </c>
      <c r="Q965" s="7">
        <v>1.1858</v>
      </c>
      <c r="R965" s="9">
        <f t="shared" si="140"/>
        <v>-4.1152263374486658E-3</v>
      </c>
      <c r="S965" s="6">
        <v>44805</v>
      </c>
      <c r="T965" s="7">
        <v>1.3511</v>
      </c>
      <c r="U965" s="9">
        <f t="shared" si="141"/>
        <v>-1.2931034482758657E-2</v>
      </c>
      <c r="V965" s="6">
        <v>44805</v>
      </c>
      <c r="W965" s="7">
        <v>1.2546999999999999</v>
      </c>
      <c r="X965" s="9">
        <f t="shared" si="142"/>
        <v>-5.0749345809215632E-3</v>
      </c>
      <c r="Y965" s="6">
        <v>44805</v>
      </c>
      <c r="Z965" s="7">
        <v>1.1207</v>
      </c>
      <c r="AA965" s="9">
        <f t="shared" si="143"/>
        <v>-5.3509319539813956E-4</v>
      </c>
    </row>
    <row r="966" spans="1:27" x14ac:dyDescent="0.25">
      <c r="A966" s="6">
        <v>44816</v>
      </c>
      <c r="B966" s="7">
        <v>27416.02</v>
      </c>
      <c r="C966" s="9">
        <f t="shared" si="135"/>
        <v>5.5090972907094679E-3</v>
      </c>
      <c r="D966" s="6">
        <v>44825</v>
      </c>
      <c r="E966" s="7">
        <v>1864.19</v>
      </c>
      <c r="F966" s="9">
        <f t="shared" si="136"/>
        <v>-1.3927651208758935E-3</v>
      </c>
      <c r="G966" s="6">
        <v>44847</v>
      </c>
      <c r="H966" s="7">
        <v>2.1840000000000002</v>
      </c>
      <c r="I966" s="9">
        <f t="shared" si="137"/>
        <v>-8.3545223392661426E-3</v>
      </c>
      <c r="J966" s="6">
        <v>44805</v>
      </c>
      <c r="K966" s="7">
        <v>1.1599999999999999</v>
      </c>
      <c r="L966" s="9">
        <f t="shared" si="138"/>
        <v>-5.1697397897652582E-4</v>
      </c>
      <c r="M966" s="6">
        <v>44845</v>
      </c>
      <c r="N966" s="7">
        <v>2.2206000000000001</v>
      </c>
      <c r="O966" s="9">
        <f t="shared" si="139"/>
        <v>-1.8878101402373163E-3</v>
      </c>
      <c r="P966" s="6">
        <v>44845</v>
      </c>
      <c r="Q966" s="7">
        <v>1.1826000000000001</v>
      </c>
      <c r="R966" s="9">
        <f t="shared" si="140"/>
        <v>-2.698600101197394E-3</v>
      </c>
      <c r="S966" s="6">
        <v>44806</v>
      </c>
      <c r="T966" s="7">
        <v>1.3569</v>
      </c>
      <c r="U966" s="9">
        <f t="shared" si="141"/>
        <v>4.2927984605136763E-3</v>
      </c>
      <c r="V966" s="6">
        <v>44806</v>
      </c>
      <c r="W966" s="7">
        <v>1.2571000000000001</v>
      </c>
      <c r="X966" s="9">
        <f t="shared" si="142"/>
        <v>1.9128078425122976E-3</v>
      </c>
      <c r="Y966" s="6">
        <v>44806</v>
      </c>
      <c r="Z966" s="7">
        <v>1.121</v>
      </c>
      <c r="AA966" s="9">
        <f t="shared" si="143"/>
        <v>2.6768983670917009E-4</v>
      </c>
    </row>
    <row r="967" spans="1:27" x14ac:dyDescent="0.25">
      <c r="A967" s="6">
        <v>44817</v>
      </c>
      <c r="B967" s="7">
        <v>26606.52</v>
      </c>
      <c r="C967" s="9">
        <f t="shared" si="135"/>
        <v>-2.9526532297539904E-2</v>
      </c>
      <c r="D967" s="6">
        <v>44826</v>
      </c>
      <c r="E967" s="7">
        <v>1835.47</v>
      </c>
      <c r="F967" s="9">
        <f t="shared" si="136"/>
        <v>-1.5406154952016709E-2</v>
      </c>
      <c r="G967" s="6">
        <v>44848</v>
      </c>
      <c r="H967" s="7">
        <v>2.2263000000000002</v>
      </c>
      <c r="I967" s="9">
        <f t="shared" si="137"/>
        <v>1.9368131868131869E-2</v>
      </c>
      <c r="J967" s="6">
        <v>44806</v>
      </c>
      <c r="K967" s="7">
        <v>1.1608000000000001</v>
      </c>
      <c r="L967" s="9">
        <f t="shared" si="138"/>
        <v>6.8965517241390863E-4</v>
      </c>
      <c r="M967" s="6">
        <v>44846</v>
      </c>
      <c r="N967" s="7">
        <v>2.2176</v>
      </c>
      <c r="O967" s="9">
        <f t="shared" si="139"/>
        <v>-1.3509862199406078E-3</v>
      </c>
      <c r="P967" s="6">
        <v>44846</v>
      </c>
      <c r="Q967" s="7">
        <v>1.1774</v>
      </c>
      <c r="R967" s="9">
        <f t="shared" si="140"/>
        <v>-4.3970911550821013E-3</v>
      </c>
      <c r="S967" s="6">
        <v>44809</v>
      </c>
      <c r="T967" s="7">
        <v>1.3588</v>
      </c>
      <c r="U967" s="9">
        <f t="shared" si="141"/>
        <v>1.4002505711548476E-3</v>
      </c>
      <c r="V967" s="6">
        <v>44809</v>
      </c>
      <c r="W967" s="7">
        <v>1.2584</v>
      </c>
      <c r="X967" s="9">
        <f t="shared" si="142"/>
        <v>1.0341261633918198E-3</v>
      </c>
      <c r="Y967" s="6">
        <v>44809</v>
      </c>
      <c r="Z967" s="7">
        <v>1.1216999999999999</v>
      </c>
      <c r="AA967" s="9">
        <f t="shared" si="143"/>
        <v>6.244424620873532E-4</v>
      </c>
    </row>
    <row r="968" spans="1:27" x14ac:dyDescent="0.25">
      <c r="A968" s="6">
        <v>44818</v>
      </c>
      <c r="B968" s="7">
        <v>26562.880000000001</v>
      </c>
      <c r="C968" s="9">
        <f t="shared" si="135"/>
        <v>-1.6401994699043474E-3</v>
      </c>
      <c r="D968" s="6">
        <v>44827</v>
      </c>
      <c r="E968" s="7">
        <v>1822.63</v>
      </c>
      <c r="F968" s="9">
        <f t="shared" si="136"/>
        <v>-6.9954834456569257E-3</v>
      </c>
      <c r="G968" s="6">
        <v>44851</v>
      </c>
      <c r="H968" s="7">
        <v>2.2418</v>
      </c>
      <c r="I968" s="9">
        <f t="shared" si="137"/>
        <v>6.9622243183757116E-3</v>
      </c>
      <c r="J968" s="6">
        <v>44809</v>
      </c>
      <c r="K968" s="7">
        <v>1.1623000000000001</v>
      </c>
      <c r="L968" s="9">
        <f t="shared" si="138"/>
        <v>1.2922122674018407E-3</v>
      </c>
      <c r="M968" s="6">
        <v>44847</v>
      </c>
      <c r="N968" s="7">
        <v>2.2185999999999999</v>
      </c>
      <c r="O968" s="9">
        <f t="shared" si="139"/>
        <v>4.5093795093790128E-4</v>
      </c>
      <c r="P968" s="6">
        <v>44847</v>
      </c>
      <c r="Q968" s="7">
        <v>1.1778</v>
      </c>
      <c r="R968" s="9">
        <f t="shared" si="140"/>
        <v>3.3973161202646165E-4</v>
      </c>
      <c r="S968" s="6">
        <v>44810</v>
      </c>
      <c r="T968" s="7">
        <v>1.3548</v>
      </c>
      <c r="U968" s="9">
        <f t="shared" si="141"/>
        <v>-2.9437739181630879E-3</v>
      </c>
      <c r="V968" s="6">
        <v>44810</v>
      </c>
      <c r="W968" s="7">
        <v>1.2585</v>
      </c>
      <c r="X968" s="9">
        <f t="shared" si="142"/>
        <v>7.9465988556888894E-5</v>
      </c>
      <c r="Y968" s="6">
        <v>44810</v>
      </c>
      <c r="Z968" s="7">
        <v>1.1226</v>
      </c>
      <c r="AA968" s="9">
        <f t="shared" si="143"/>
        <v>8.023535704734982E-4</v>
      </c>
    </row>
    <row r="969" spans="1:27" x14ac:dyDescent="0.25">
      <c r="A969" s="6">
        <v>44819</v>
      </c>
      <c r="B969" s="7">
        <v>26248.080000000002</v>
      </c>
      <c r="C969" s="9">
        <f t="shared" si="135"/>
        <v>-1.1851124576853084E-2</v>
      </c>
      <c r="D969" s="6">
        <v>44830</v>
      </c>
      <c r="E969" s="7">
        <v>1819.21</v>
      </c>
      <c r="F969" s="9">
        <f t="shared" si="136"/>
        <v>-1.8764093644898156E-3</v>
      </c>
      <c r="G969" s="6">
        <v>44852</v>
      </c>
      <c r="H969" s="7">
        <v>2.2791000000000001</v>
      </c>
      <c r="I969" s="9">
        <f t="shared" si="137"/>
        <v>1.6638415558925913E-2</v>
      </c>
      <c r="J969" s="6">
        <v>44810</v>
      </c>
      <c r="K969" s="7">
        <v>1.1626000000000001</v>
      </c>
      <c r="L969" s="9">
        <f t="shared" si="138"/>
        <v>2.5810892196504083E-4</v>
      </c>
      <c r="M969" s="6">
        <v>44848</v>
      </c>
      <c r="N969" s="7">
        <v>2.2208999999999999</v>
      </c>
      <c r="O969" s="9">
        <f t="shared" si="139"/>
        <v>1.0366898043811272E-3</v>
      </c>
      <c r="P969" s="6">
        <v>44848</v>
      </c>
      <c r="Q969" s="7">
        <v>1.1786000000000001</v>
      </c>
      <c r="R969" s="9">
        <f t="shared" si="140"/>
        <v>6.7923246731205124E-4</v>
      </c>
      <c r="S969" s="6">
        <v>44811</v>
      </c>
      <c r="T969" s="7">
        <v>1.3581000000000001</v>
      </c>
      <c r="U969" s="9">
        <f t="shared" si="141"/>
        <v>2.4357838795394751E-3</v>
      </c>
      <c r="V969" s="6">
        <v>44811</v>
      </c>
      <c r="W969" s="7">
        <v>1.2593000000000001</v>
      </c>
      <c r="X969" s="9">
        <f t="shared" si="142"/>
        <v>6.3567739372279218E-4</v>
      </c>
      <c r="Y969" s="6">
        <v>44811</v>
      </c>
      <c r="Z969" s="7">
        <v>1.1228</v>
      </c>
      <c r="AA969" s="9">
        <f t="shared" si="143"/>
        <v>1.7815784785317831E-4</v>
      </c>
    </row>
    <row r="970" spans="1:27" x14ac:dyDescent="0.25">
      <c r="A970" s="6">
        <v>44820</v>
      </c>
      <c r="B970" s="7">
        <v>25837.35</v>
      </c>
      <c r="C970" s="9">
        <f t="shared" si="135"/>
        <v>-1.5648001682408891E-2</v>
      </c>
      <c r="D970" s="6">
        <v>44831</v>
      </c>
      <c r="E970" s="7">
        <v>1836.24</v>
      </c>
      <c r="F970" s="9">
        <f t="shared" si="136"/>
        <v>9.3612062378724686E-3</v>
      </c>
      <c r="G970" s="6">
        <v>44853</v>
      </c>
      <c r="H970" s="7">
        <v>2.2382</v>
      </c>
      <c r="I970" s="9">
        <f t="shared" si="137"/>
        <v>-1.7945680312404087E-2</v>
      </c>
      <c r="J970" s="6">
        <v>44811</v>
      </c>
      <c r="K970" s="7">
        <v>1.1626000000000001</v>
      </c>
      <c r="L970" s="9">
        <f t="shared" si="138"/>
        <v>0</v>
      </c>
      <c r="M970" s="6">
        <v>44851</v>
      </c>
      <c r="N970" s="7">
        <v>2.2222</v>
      </c>
      <c r="O970" s="9">
        <f t="shared" si="139"/>
        <v>5.8534828222796113E-4</v>
      </c>
      <c r="P970" s="6">
        <v>44851</v>
      </c>
      <c r="Q970" s="7">
        <v>1.179</v>
      </c>
      <c r="R970" s="9">
        <f t="shared" si="140"/>
        <v>3.3938571186149325E-4</v>
      </c>
      <c r="S970" s="6">
        <v>44812</v>
      </c>
      <c r="T970" s="7">
        <v>1.3613999999999999</v>
      </c>
      <c r="U970" s="9">
        <f t="shared" si="141"/>
        <v>2.4298652529267787E-3</v>
      </c>
      <c r="V970" s="6">
        <v>44812</v>
      </c>
      <c r="W970" s="7">
        <v>1.2609999999999999</v>
      </c>
      <c r="X970" s="9">
        <f t="shared" si="142"/>
        <v>1.3499563249422795E-3</v>
      </c>
      <c r="Y970" s="6">
        <v>44812</v>
      </c>
      <c r="Z970" s="7">
        <v>1.1227</v>
      </c>
      <c r="AA970" s="9">
        <f t="shared" si="143"/>
        <v>-8.9063056644094211E-5</v>
      </c>
    </row>
    <row r="971" spans="1:27" x14ac:dyDescent="0.25">
      <c r="A971" s="6">
        <v>44823</v>
      </c>
      <c r="B971" s="7">
        <v>25935.439999999999</v>
      </c>
      <c r="C971" s="9">
        <f t="shared" si="135"/>
        <v>3.7964419725707221E-3</v>
      </c>
      <c r="D971" s="6">
        <v>44832</v>
      </c>
      <c r="E971" s="7">
        <v>1868.8</v>
      </c>
      <c r="F971" s="9">
        <f t="shared" si="136"/>
        <v>1.7731886899315964E-2</v>
      </c>
      <c r="G971" s="6">
        <v>44854</v>
      </c>
      <c r="H971" s="7">
        <v>2.2673999999999999</v>
      </c>
      <c r="I971" s="9">
        <f t="shared" si="137"/>
        <v>1.3046197837547981E-2</v>
      </c>
      <c r="J971" s="6">
        <v>44812</v>
      </c>
      <c r="K971" s="7">
        <v>1.1616</v>
      </c>
      <c r="L971" s="9">
        <f t="shared" si="138"/>
        <v>-8.6014106313445028E-4</v>
      </c>
      <c r="M971" s="6">
        <v>44852</v>
      </c>
      <c r="N971" s="7">
        <v>2.2223000000000002</v>
      </c>
      <c r="O971" s="9">
        <f t="shared" si="139"/>
        <v>4.5000450004595012E-5</v>
      </c>
      <c r="P971" s="6">
        <v>44852</v>
      </c>
      <c r="Q971" s="7">
        <v>1.18</v>
      </c>
      <c r="R971" s="9">
        <f t="shared" si="140"/>
        <v>8.481764206954112E-4</v>
      </c>
      <c r="S971" s="6">
        <v>44813</v>
      </c>
      <c r="T971" s="7">
        <v>1.3794</v>
      </c>
      <c r="U971" s="9">
        <f t="shared" si="141"/>
        <v>1.3221683561040119E-2</v>
      </c>
      <c r="V971" s="6">
        <v>44813</v>
      </c>
      <c r="W971" s="7">
        <v>1.2675000000000001</v>
      </c>
      <c r="X971" s="9">
        <f t="shared" si="142"/>
        <v>5.1546391752578689E-3</v>
      </c>
      <c r="Y971" s="6">
        <v>44813</v>
      </c>
      <c r="Z971" s="7">
        <v>1.1232</v>
      </c>
      <c r="AA971" s="9">
        <f t="shared" si="143"/>
        <v>4.4535494789342203E-4</v>
      </c>
    </row>
    <row r="972" spans="1:27" x14ac:dyDescent="0.25">
      <c r="A972" s="6">
        <v>44824</v>
      </c>
      <c r="B972" s="7">
        <v>25615.49</v>
      </c>
      <c r="C972" s="9">
        <f t="shared" si="135"/>
        <v>-1.233640146455958E-2</v>
      </c>
      <c r="D972" s="6">
        <v>44833</v>
      </c>
      <c r="E972" s="7">
        <v>1791.3</v>
      </c>
      <c r="F972" s="9">
        <f t="shared" si="136"/>
        <v>-4.1470462328767124E-2</v>
      </c>
      <c r="G972" s="6">
        <v>44855</v>
      </c>
      <c r="H972" s="7">
        <v>2.2498999999999998</v>
      </c>
      <c r="I972" s="9">
        <f t="shared" si="137"/>
        <v>-7.7180912057863947E-3</v>
      </c>
      <c r="J972" s="6">
        <v>44813</v>
      </c>
      <c r="K972" s="7">
        <v>1.1624000000000001</v>
      </c>
      <c r="L972" s="9">
        <f t="shared" si="138"/>
        <v>6.8870523415989499E-4</v>
      </c>
      <c r="M972" s="6">
        <v>44853</v>
      </c>
      <c r="N972" s="7">
        <v>2.2193000000000001</v>
      </c>
      <c r="O972" s="9">
        <f t="shared" si="139"/>
        <v>-1.3499527516537431E-3</v>
      </c>
      <c r="P972" s="6">
        <v>44853</v>
      </c>
      <c r="Q972" s="7">
        <v>1.1797</v>
      </c>
      <c r="R972" s="9">
        <f t="shared" si="140"/>
        <v>-2.5423728813556525E-4</v>
      </c>
      <c r="S972" s="6">
        <v>44816</v>
      </c>
      <c r="T972" s="7">
        <v>1.391</v>
      </c>
      <c r="U972" s="9">
        <f t="shared" si="141"/>
        <v>8.4094533855299802E-3</v>
      </c>
      <c r="V972" s="6">
        <v>44816</v>
      </c>
      <c r="W972" s="7">
        <v>1.2728999999999999</v>
      </c>
      <c r="X972" s="9">
        <f t="shared" si="142"/>
        <v>4.2603550295856798E-3</v>
      </c>
      <c r="Y972" s="6">
        <v>44816</v>
      </c>
      <c r="Z972" s="7">
        <v>1.1245000000000001</v>
      </c>
      <c r="AA972" s="9">
        <f t="shared" si="143"/>
        <v>1.1574074074074776E-3</v>
      </c>
    </row>
    <row r="973" spans="1:27" x14ac:dyDescent="0.25">
      <c r="A973" s="6">
        <v>44825</v>
      </c>
      <c r="B973" s="7">
        <v>25639.29</v>
      </c>
      <c r="C973" s="9">
        <f t="shared" si="135"/>
        <v>9.2912530660156298E-4</v>
      </c>
      <c r="D973" s="6">
        <v>44834</v>
      </c>
      <c r="E973" s="7">
        <v>1763.65</v>
      </c>
      <c r="F973" s="9">
        <f t="shared" si="136"/>
        <v>-1.5435717076983121E-2</v>
      </c>
      <c r="G973" s="6">
        <v>44858</v>
      </c>
      <c r="H973" s="7">
        <v>2.2605</v>
      </c>
      <c r="I973" s="9">
        <f t="shared" si="137"/>
        <v>4.7113205031335467E-3</v>
      </c>
      <c r="J973" s="6">
        <v>44816</v>
      </c>
      <c r="K973" s="7">
        <v>1.1639999999999999</v>
      </c>
      <c r="L973" s="9">
        <f t="shared" si="138"/>
        <v>1.3764624913969578E-3</v>
      </c>
      <c r="M973" s="6">
        <v>44854</v>
      </c>
      <c r="N973" s="7">
        <v>2.2181999999999999</v>
      </c>
      <c r="O973" s="9">
        <f t="shared" si="139"/>
        <v>-4.9565178209349831E-4</v>
      </c>
      <c r="P973" s="6">
        <v>44854</v>
      </c>
      <c r="Q973" s="7">
        <v>1.1797</v>
      </c>
      <c r="R973" s="9">
        <f t="shared" si="140"/>
        <v>0</v>
      </c>
      <c r="S973" s="6">
        <v>44817</v>
      </c>
      <c r="T973" s="7">
        <v>1.371</v>
      </c>
      <c r="U973" s="9">
        <f t="shared" si="141"/>
        <v>-1.4378145219266726E-2</v>
      </c>
      <c r="V973" s="6">
        <v>44817</v>
      </c>
      <c r="W973" s="7">
        <v>1.2667999999999999</v>
      </c>
      <c r="X973" s="9">
        <f t="shared" si="142"/>
        <v>-4.7922067719380901E-3</v>
      </c>
      <c r="Y973" s="6">
        <v>44817</v>
      </c>
      <c r="Z973" s="7">
        <v>1.1244000000000001</v>
      </c>
      <c r="AA973" s="9">
        <f t="shared" si="143"/>
        <v>-8.8928412627824798E-5</v>
      </c>
    </row>
    <row r="974" spans="1:27" x14ac:dyDescent="0.25">
      <c r="A974" s="6">
        <v>44826</v>
      </c>
      <c r="B974" s="7">
        <v>25344</v>
      </c>
      <c r="C974" s="9">
        <f t="shared" si="135"/>
        <v>-1.1517089591794502E-2</v>
      </c>
      <c r="D974" s="6">
        <v>44837</v>
      </c>
      <c r="E974" s="7">
        <v>1803.77</v>
      </c>
      <c r="F974" s="9">
        <f t="shared" si="136"/>
        <v>2.2748277719502105E-2</v>
      </c>
      <c r="G974" s="6">
        <v>44859</v>
      </c>
      <c r="H974" s="7">
        <v>2.2717000000000001</v>
      </c>
      <c r="I974" s="9">
        <f t="shared" si="137"/>
        <v>4.9546560495466047E-3</v>
      </c>
      <c r="J974" s="6">
        <v>44817</v>
      </c>
      <c r="K974" s="7">
        <v>1.1640999999999999</v>
      </c>
      <c r="L974" s="9">
        <f t="shared" si="138"/>
        <v>8.5910652920952746E-5</v>
      </c>
      <c r="M974" s="6">
        <v>44855</v>
      </c>
      <c r="N974" s="7">
        <v>2.2143000000000002</v>
      </c>
      <c r="O974" s="9">
        <f t="shared" si="139"/>
        <v>-1.7581823099809722E-3</v>
      </c>
      <c r="P974" s="6">
        <v>44855</v>
      </c>
      <c r="Q974" s="7">
        <v>1.1758999999999999</v>
      </c>
      <c r="R974" s="9">
        <f t="shared" si="140"/>
        <v>-3.2211579215054892E-3</v>
      </c>
      <c r="S974" s="6">
        <v>44818</v>
      </c>
      <c r="T974" s="7">
        <v>1.3695999999999999</v>
      </c>
      <c r="U974" s="9">
        <f t="shared" si="141"/>
        <v>-1.0211524434719679E-3</v>
      </c>
      <c r="V974" s="6">
        <v>44818</v>
      </c>
      <c r="W974" s="7">
        <v>1.2656000000000001</v>
      </c>
      <c r="X974" s="9">
        <f t="shared" si="142"/>
        <v>-9.4726870855688973E-4</v>
      </c>
      <c r="Y974" s="6">
        <v>44818</v>
      </c>
      <c r="Z974" s="7">
        <v>1.1243000000000001</v>
      </c>
      <c r="AA974" s="9">
        <f t="shared" si="143"/>
        <v>-8.8936321593729081E-5</v>
      </c>
    </row>
    <row r="975" spans="1:27" x14ac:dyDescent="0.25">
      <c r="A975" s="6">
        <v>44827</v>
      </c>
      <c r="B975" s="7">
        <v>25234.46</v>
      </c>
      <c r="C975" s="9">
        <f t="shared" si="135"/>
        <v>-4.3221275252525596E-3</v>
      </c>
      <c r="D975" s="6">
        <v>44838</v>
      </c>
      <c r="E975" s="7">
        <v>1849.57</v>
      </c>
      <c r="F975" s="9">
        <f t="shared" si="136"/>
        <v>2.5391263852930227E-2</v>
      </c>
      <c r="G975" s="6">
        <v>44860</v>
      </c>
      <c r="H975" s="7">
        <v>2.3144999999999998</v>
      </c>
      <c r="I975" s="9">
        <f t="shared" si="137"/>
        <v>1.8840515913192642E-2</v>
      </c>
      <c r="J975" s="6">
        <v>44818</v>
      </c>
      <c r="K975" s="7">
        <v>1.1635</v>
      </c>
      <c r="L975" s="9">
        <f t="shared" si="138"/>
        <v>-5.1541963748813154E-4</v>
      </c>
      <c r="M975" s="6">
        <v>44858</v>
      </c>
      <c r="N975" s="7">
        <v>2.2174</v>
      </c>
      <c r="O975" s="9">
        <f t="shared" si="139"/>
        <v>1.3999909678001536E-3</v>
      </c>
      <c r="P975" s="6">
        <v>44858</v>
      </c>
      <c r="Q975" s="7">
        <v>1.1759999999999999</v>
      </c>
      <c r="R975" s="9">
        <f t="shared" si="140"/>
        <v>8.5041245003817487E-5</v>
      </c>
      <c r="S975" s="6">
        <v>44819</v>
      </c>
      <c r="T975" s="7">
        <v>1.3622000000000001</v>
      </c>
      <c r="U975" s="9">
        <f t="shared" si="141"/>
        <v>-5.4030373831774614E-3</v>
      </c>
      <c r="V975" s="6">
        <v>44819</v>
      </c>
      <c r="W975" s="7">
        <v>1.2630999999999999</v>
      </c>
      <c r="X975" s="9">
        <f t="shared" si="142"/>
        <v>-1.9753476611885025E-3</v>
      </c>
      <c r="Y975" s="6">
        <v>44819</v>
      </c>
      <c r="Z975" s="7">
        <v>1.1241000000000001</v>
      </c>
      <c r="AA975" s="9">
        <f t="shared" si="143"/>
        <v>-1.7788846393309432E-4</v>
      </c>
    </row>
    <row r="976" spans="1:27" x14ac:dyDescent="0.25">
      <c r="A976" s="6">
        <v>44830</v>
      </c>
      <c r="B976" s="7">
        <v>25161.34</v>
      </c>
      <c r="C976" s="9">
        <f t="shared" si="135"/>
        <v>-2.8976249145017956E-3</v>
      </c>
      <c r="D976" s="6">
        <v>44839</v>
      </c>
      <c r="E976" s="7">
        <v>1859.66</v>
      </c>
      <c r="F976" s="9">
        <f t="shared" si="136"/>
        <v>5.4553220478274116E-3</v>
      </c>
      <c r="G976" s="6">
        <v>44861</v>
      </c>
      <c r="H976" s="7">
        <v>2.3249</v>
      </c>
      <c r="I976" s="9">
        <f t="shared" si="137"/>
        <v>4.493411103910213E-3</v>
      </c>
      <c r="J976" s="6">
        <v>44819</v>
      </c>
      <c r="K976" s="7">
        <v>1.1634</v>
      </c>
      <c r="L976" s="9">
        <f t="shared" si="138"/>
        <v>-8.5947571981082068E-5</v>
      </c>
      <c r="M976" s="6">
        <v>44859</v>
      </c>
      <c r="N976" s="7">
        <v>2.2176999999999998</v>
      </c>
      <c r="O976" s="9">
        <f t="shared" si="139"/>
        <v>1.3529358708385718E-4</v>
      </c>
      <c r="P976" s="6">
        <v>44859</v>
      </c>
      <c r="Q976" s="7">
        <v>1.1769000000000001</v>
      </c>
      <c r="R976" s="9">
        <f t="shared" si="140"/>
        <v>7.6530612244908418E-4</v>
      </c>
      <c r="S976" s="6">
        <v>44820</v>
      </c>
      <c r="T976" s="7">
        <v>1.3486</v>
      </c>
      <c r="U976" s="9">
        <f t="shared" si="141"/>
        <v>-9.9838496549699424E-3</v>
      </c>
      <c r="V976" s="6">
        <v>44820</v>
      </c>
      <c r="W976" s="7">
        <v>1.2577</v>
      </c>
      <c r="X976" s="9">
        <f t="shared" si="142"/>
        <v>-4.2751959464807617E-3</v>
      </c>
      <c r="Y976" s="6">
        <v>44820</v>
      </c>
      <c r="Z976" s="7">
        <v>1.1236999999999999</v>
      </c>
      <c r="AA976" s="9">
        <f t="shared" si="143"/>
        <v>-3.5584022773790406E-4</v>
      </c>
    </row>
    <row r="977" spans="1:27" x14ac:dyDescent="0.25">
      <c r="A977" s="6">
        <v>44831</v>
      </c>
      <c r="B977" s="7">
        <v>25213.7</v>
      </c>
      <c r="C977" s="9">
        <f t="shared" si="135"/>
        <v>2.080970250392093E-3</v>
      </c>
      <c r="D977" s="6">
        <v>44840</v>
      </c>
      <c r="E977" s="7">
        <v>1851.89</v>
      </c>
      <c r="F977" s="9">
        <f t="shared" si="136"/>
        <v>-4.1781831087402974E-3</v>
      </c>
      <c r="G977" s="6">
        <v>44865</v>
      </c>
      <c r="H977" s="7">
        <v>2.3488000000000002</v>
      </c>
      <c r="I977" s="9">
        <f t="shared" si="137"/>
        <v>1.0280012043528863E-2</v>
      </c>
      <c r="J977" s="6">
        <v>44820</v>
      </c>
      <c r="K977" s="7">
        <v>1.1621999999999999</v>
      </c>
      <c r="L977" s="9">
        <f t="shared" si="138"/>
        <v>-1.0314595152141051E-3</v>
      </c>
      <c r="M977" s="6">
        <v>44860</v>
      </c>
      <c r="N977" s="7">
        <v>2.2202000000000002</v>
      </c>
      <c r="O977" s="9">
        <f t="shared" si="139"/>
        <v>1.127294043378451E-3</v>
      </c>
      <c r="P977" s="6">
        <v>44860</v>
      </c>
      <c r="Q977" s="7">
        <v>1.1838</v>
      </c>
      <c r="R977" s="9">
        <f t="shared" si="140"/>
        <v>5.8628600560794511E-3</v>
      </c>
      <c r="S977" s="6">
        <v>44823</v>
      </c>
      <c r="T977" s="7">
        <v>1.3492</v>
      </c>
      <c r="U977" s="9">
        <f t="shared" si="141"/>
        <v>4.449058282663013E-4</v>
      </c>
      <c r="V977" s="6">
        <v>44823</v>
      </c>
      <c r="W977" s="7">
        <v>1.2584</v>
      </c>
      <c r="X977" s="9">
        <f t="shared" si="142"/>
        <v>5.5657151944018678E-4</v>
      </c>
      <c r="Y977" s="6">
        <v>44823</v>
      </c>
      <c r="Z977" s="7">
        <v>1.1237999999999999</v>
      </c>
      <c r="AA977" s="9">
        <f t="shared" si="143"/>
        <v>8.8991723769679622E-5</v>
      </c>
    </row>
    <row r="978" spans="1:27" x14ac:dyDescent="0.25">
      <c r="A978" s="6">
        <v>44832</v>
      </c>
      <c r="B978" s="7">
        <v>25490.45</v>
      </c>
      <c r="C978" s="9">
        <f t="shared" si="135"/>
        <v>1.0976175650539191E-2</v>
      </c>
      <c r="D978" s="6">
        <v>44841</v>
      </c>
      <c r="E978" s="7">
        <v>1781.65</v>
      </c>
      <c r="F978" s="9">
        <f t="shared" si="136"/>
        <v>-3.7928818666335476E-2</v>
      </c>
      <c r="G978" s="6">
        <v>44866</v>
      </c>
      <c r="H978" s="7">
        <v>2.355</v>
      </c>
      <c r="I978" s="9">
        <f t="shared" si="137"/>
        <v>2.6396457765666555E-3</v>
      </c>
      <c r="J978" s="6">
        <v>44823</v>
      </c>
      <c r="K978" s="7">
        <v>1.1625000000000001</v>
      </c>
      <c r="L978" s="9">
        <f t="shared" si="138"/>
        <v>2.5813113061451474E-4</v>
      </c>
      <c r="M978" s="6">
        <v>44861</v>
      </c>
      <c r="N978" s="7">
        <v>2.2212000000000001</v>
      </c>
      <c r="O978" s="9">
        <f t="shared" si="139"/>
        <v>4.504098729843662E-4</v>
      </c>
      <c r="P978" s="6">
        <v>44861</v>
      </c>
      <c r="Q978" s="7">
        <v>1.1818</v>
      </c>
      <c r="R978" s="9">
        <f t="shared" si="140"/>
        <v>-1.6894745734076719E-3</v>
      </c>
      <c r="S978" s="6">
        <v>44824</v>
      </c>
      <c r="T978" s="7">
        <v>1.3444</v>
      </c>
      <c r="U978" s="9">
        <f t="shared" si="141"/>
        <v>-3.5576638007707648E-3</v>
      </c>
      <c r="V978" s="6">
        <v>44824</v>
      </c>
      <c r="W978" s="7">
        <v>1.2566999999999999</v>
      </c>
      <c r="X978" s="9">
        <f t="shared" si="142"/>
        <v>-1.3509218054672876E-3</v>
      </c>
      <c r="Y978" s="6">
        <v>44824</v>
      </c>
      <c r="Z978" s="7">
        <v>1.1236999999999999</v>
      </c>
      <c r="AA978" s="9">
        <f t="shared" si="143"/>
        <v>-8.8983804947489765E-5</v>
      </c>
    </row>
    <row r="979" spans="1:27" x14ac:dyDescent="0.25">
      <c r="A979" s="6">
        <v>44833</v>
      </c>
      <c r="B979" s="7">
        <v>24743.77</v>
      </c>
      <c r="C979" s="9">
        <f t="shared" si="135"/>
        <v>-2.9292538970477188E-2</v>
      </c>
      <c r="D979" s="6">
        <v>44844</v>
      </c>
      <c r="E979" s="7">
        <v>1766.25</v>
      </c>
      <c r="F979" s="9">
        <f t="shared" si="136"/>
        <v>-8.6436729997474756E-3</v>
      </c>
      <c r="G979" s="6">
        <v>44867</v>
      </c>
      <c r="H979" s="7">
        <v>2.3845000000000001</v>
      </c>
      <c r="I979" s="9">
        <f t="shared" si="137"/>
        <v>1.252653927813167E-2</v>
      </c>
      <c r="J979" s="6">
        <v>44824</v>
      </c>
      <c r="K979" s="7">
        <v>1.1617</v>
      </c>
      <c r="L979" s="9">
        <f t="shared" si="138"/>
        <v>-6.8817204301086789E-4</v>
      </c>
      <c r="M979" s="6">
        <v>44865</v>
      </c>
      <c r="N979" s="7">
        <v>2.2229999999999999</v>
      </c>
      <c r="O979" s="9">
        <f t="shared" si="139"/>
        <v>8.1037277147478918E-4</v>
      </c>
      <c r="P979" s="6">
        <v>44865</v>
      </c>
      <c r="Q979" s="7">
        <v>1.1780999999999999</v>
      </c>
      <c r="R979" s="9">
        <f t="shared" si="140"/>
        <v>-3.130817397190757E-3</v>
      </c>
      <c r="S979" s="6">
        <v>44825</v>
      </c>
      <c r="T979" s="7">
        <v>1.3411999999999999</v>
      </c>
      <c r="U979" s="9">
        <f t="shared" si="141"/>
        <v>-2.3802439750075064E-3</v>
      </c>
      <c r="V979" s="6">
        <v>44825</v>
      </c>
      <c r="W979" s="7">
        <v>1.2565999999999999</v>
      </c>
      <c r="X979" s="9">
        <f t="shared" si="142"/>
        <v>-7.9573486114417917E-5</v>
      </c>
      <c r="Y979" s="6">
        <v>44825</v>
      </c>
      <c r="Z979" s="7">
        <v>1.1242000000000001</v>
      </c>
      <c r="AA979" s="9">
        <f t="shared" si="143"/>
        <v>4.449586188485957E-4</v>
      </c>
    </row>
    <row r="980" spans="1:27" x14ac:dyDescent="0.25">
      <c r="A980" s="6">
        <v>44834</v>
      </c>
      <c r="B980" s="7">
        <v>24492.95</v>
      </c>
      <c r="C980" s="9">
        <f t="shared" si="135"/>
        <v>-1.0136692993832375E-2</v>
      </c>
      <c r="D980" s="6">
        <v>44845</v>
      </c>
      <c r="E980" s="7">
        <v>1745.14</v>
      </c>
      <c r="F980" s="9">
        <f t="shared" si="136"/>
        <v>-1.1951875442321246E-2</v>
      </c>
      <c r="G980" s="6">
        <v>44868</v>
      </c>
      <c r="H980" s="7">
        <v>2.3845000000000001</v>
      </c>
      <c r="I980" s="9">
        <f t="shared" si="137"/>
        <v>0</v>
      </c>
      <c r="J980" s="6">
        <v>44825</v>
      </c>
      <c r="K980" s="7">
        <v>1.1649</v>
      </c>
      <c r="L980" s="9">
        <f t="shared" si="138"/>
        <v>2.7545837996041074E-3</v>
      </c>
      <c r="M980" s="6">
        <v>44866</v>
      </c>
      <c r="N980" s="7">
        <v>2.2262</v>
      </c>
      <c r="O980" s="9">
        <f t="shared" si="139"/>
        <v>1.439496176338323E-3</v>
      </c>
      <c r="P980" s="6">
        <v>44866</v>
      </c>
      <c r="Q980" s="7">
        <v>1.1780999999999999</v>
      </c>
      <c r="R980" s="9">
        <f t="shared" si="140"/>
        <v>0</v>
      </c>
      <c r="S980" s="6">
        <v>44826</v>
      </c>
      <c r="T980" s="7">
        <v>1.3325</v>
      </c>
      <c r="U980" s="9">
        <f t="shared" si="141"/>
        <v>-6.4867283030121759E-3</v>
      </c>
      <c r="V980" s="6">
        <v>44826</v>
      </c>
      <c r="W980" s="7">
        <v>1.2536</v>
      </c>
      <c r="X980" s="9">
        <f t="shared" si="142"/>
        <v>-2.3873945567403246E-3</v>
      </c>
      <c r="Y980" s="6">
        <v>44826</v>
      </c>
      <c r="Z980" s="7">
        <v>1.1238999999999999</v>
      </c>
      <c r="AA980" s="9">
        <f t="shared" si="143"/>
        <v>-2.6685643124016098E-4</v>
      </c>
    </row>
    <row r="981" spans="1:27" x14ac:dyDescent="0.25">
      <c r="A981" s="6">
        <v>44837</v>
      </c>
      <c r="B981" s="7">
        <v>24992.34</v>
      </c>
      <c r="C981" s="9">
        <f t="shared" si="135"/>
        <v>2.0389132382991816E-2</v>
      </c>
      <c r="D981" s="6">
        <v>44846</v>
      </c>
      <c r="E981" s="7">
        <v>1741.05</v>
      </c>
      <c r="F981" s="9">
        <f t="shared" si="136"/>
        <v>-2.3436515121996776E-3</v>
      </c>
      <c r="G981" s="6">
        <v>44869</v>
      </c>
      <c r="H981" s="7">
        <v>2.4378000000000002</v>
      </c>
      <c r="I981" s="9">
        <f t="shared" si="137"/>
        <v>2.2352694485217078E-2</v>
      </c>
      <c r="J981" s="6">
        <v>44826</v>
      </c>
      <c r="K981" s="7">
        <v>1.1645000000000001</v>
      </c>
      <c r="L981" s="9">
        <f t="shared" si="138"/>
        <v>-3.4337711391531968E-4</v>
      </c>
      <c r="M981" s="6">
        <v>44867</v>
      </c>
      <c r="N981" s="7">
        <v>2.226</v>
      </c>
      <c r="O981" s="9">
        <f t="shared" si="139"/>
        <v>-8.983918785373191E-5</v>
      </c>
      <c r="P981" s="6">
        <v>44867</v>
      </c>
      <c r="Q981" s="7">
        <v>1.1781999999999999</v>
      </c>
      <c r="R981" s="9">
        <f t="shared" si="140"/>
        <v>8.4882437823604944E-5</v>
      </c>
      <c r="S981" s="6">
        <v>44827</v>
      </c>
      <c r="T981" s="7">
        <v>1.3116000000000001</v>
      </c>
      <c r="U981" s="9">
        <f t="shared" si="141"/>
        <v>-1.5684803001876111E-2</v>
      </c>
      <c r="V981" s="6">
        <v>44827</v>
      </c>
      <c r="W981" s="7">
        <v>1.2457</v>
      </c>
      <c r="X981" s="9">
        <f t="shared" si="142"/>
        <v>-6.3018506700702123E-3</v>
      </c>
      <c r="Y981" s="6">
        <v>44827</v>
      </c>
      <c r="Z981" s="7">
        <v>1.1233</v>
      </c>
      <c r="AA981" s="9">
        <f t="shared" si="143"/>
        <v>-5.3385532520681023E-4</v>
      </c>
    </row>
    <row r="982" spans="1:27" x14ac:dyDescent="0.25">
      <c r="A982" s="6">
        <v>44838</v>
      </c>
      <c r="B982" s="7">
        <v>25480.240000000002</v>
      </c>
      <c r="C982" s="9">
        <f t="shared" si="135"/>
        <v>1.9521981535142424E-2</v>
      </c>
      <c r="D982" s="6">
        <v>44847</v>
      </c>
      <c r="E982" s="7">
        <v>1770.92</v>
      </c>
      <c r="F982" s="9">
        <f t="shared" si="136"/>
        <v>1.7156313718733017E-2</v>
      </c>
      <c r="G982" s="6">
        <v>44872</v>
      </c>
      <c r="H982" s="7">
        <v>2.4489000000000001</v>
      </c>
      <c r="I982" s="9">
        <f t="shared" si="137"/>
        <v>4.5532857494461759E-3</v>
      </c>
      <c r="J982" s="6">
        <v>44827</v>
      </c>
      <c r="K982" s="7">
        <v>1.1647000000000001</v>
      </c>
      <c r="L982" s="9">
        <f t="shared" si="138"/>
        <v>1.717475311292211E-4</v>
      </c>
      <c r="M982" s="6">
        <v>44868</v>
      </c>
      <c r="N982" s="7">
        <v>2.2240000000000002</v>
      </c>
      <c r="O982" s="9">
        <f t="shared" si="139"/>
        <v>-8.9847259658570519E-4</v>
      </c>
      <c r="P982" s="6">
        <v>44868</v>
      </c>
      <c r="Q982" s="7">
        <v>1.1745000000000001</v>
      </c>
      <c r="R982" s="9">
        <f t="shared" si="140"/>
        <v>-3.1403836360548421E-3</v>
      </c>
      <c r="S982" s="6">
        <v>44830</v>
      </c>
      <c r="T982" s="7">
        <v>1.3012999999999999</v>
      </c>
      <c r="U982" s="9">
        <f t="shared" si="141"/>
        <v>-7.8530039646235103E-3</v>
      </c>
      <c r="V982" s="6">
        <v>44830</v>
      </c>
      <c r="W982" s="7">
        <v>1.2406999999999999</v>
      </c>
      <c r="X982" s="9">
        <f t="shared" si="142"/>
        <v>-4.0138074977924985E-3</v>
      </c>
      <c r="Y982" s="6">
        <v>44830</v>
      </c>
      <c r="Z982" s="7">
        <v>1.1218999999999999</v>
      </c>
      <c r="AA982" s="9">
        <f t="shared" si="143"/>
        <v>-1.2463277842073069E-3</v>
      </c>
    </row>
    <row r="983" spans="1:27" x14ac:dyDescent="0.25">
      <c r="A983" s="6">
        <v>44839</v>
      </c>
      <c r="B983" s="7">
        <v>25629.19</v>
      </c>
      <c r="C983" s="9">
        <f t="shared" si="135"/>
        <v>5.8457063198775628E-3</v>
      </c>
      <c r="D983" s="6">
        <v>44848</v>
      </c>
      <c r="E983" s="7">
        <v>1718.28</v>
      </c>
      <c r="F983" s="9">
        <f t="shared" si="136"/>
        <v>-2.9724662887086993E-2</v>
      </c>
      <c r="G983" s="6">
        <v>44873</v>
      </c>
      <c r="H983" s="7">
        <v>2.4742000000000002</v>
      </c>
      <c r="I983" s="9">
        <f t="shared" si="137"/>
        <v>1.0331169096329005E-2</v>
      </c>
      <c r="J983" s="6">
        <v>44830</v>
      </c>
      <c r="K983" s="7">
        <v>1.1624000000000001</v>
      </c>
      <c r="L983" s="9">
        <f t="shared" si="138"/>
        <v>-1.974757448269914E-3</v>
      </c>
      <c r="M983" s="6">
        <v>44869</v>
      </c>
      <c r="N983" s="7">
        <v>2.2262</v>
      </c>
      <c r="O983" s="9">
        <f t="shared" si="139"/>
        <v>9.8920863309341612E-4</v>
      </c>
      <c r="P983" s="6">
        <v>44869</v>
      </c>
      <c r="Q983" s="7">
        <v>1.1801999999999999</v>
      </c>
      <c r="R983" s="9">
        <f t="shared" si="140"/>
        <v>4.8531289910598687E-3</v>
      </c>
      <c r="S983" s="6">
        <v>44831</v>
      </c>
      <c r="T983" s="7">
        <v>1.3015000000000001</v>
      </c>
      <c r="U983" s="9">
        <f t="shared" si="141"/>
        <v>1.5369246138492279E-4</v>
      </c>
      <c r="V983" s="6">
        <v>44831</v>
      </c>
      <c r="W983" s="7">
        <v>1.2405999999999999</v>
      </c>
      <c r="X983" s="9">
        <f t="shared" si="142"/>
        <v>-8.0599661481412904E-5</v>
      </c>
      <c r="Y983" s="6">
        <v>44831</v>
      </c>
      <c r="Z983" s="7">
        <v>1.1218999999999999</v>
      </c>
      <c r="AA983" s="9">
        <f t="shared" si="143"/>
        <v>0</v>
      </c>
    </row>
    <row r="984" spans="1:27" x14ac:dyDescent="0.25">
      <c r="A984" s="6">
        <v>44840</v>
      </c>
      <c r="B984" s="7">
        <v>25481.62</v>
      </c>
      <c r="C984" s="9">
        <f t="shared" si="135"/>
        <v>-5.757887783421939E-3</v>
      </c>
      <c r="D984" s="6">
        <v>44851</v>
      </c>
      <c r="E984" s="7">
        <v>1757.47</v>
      </c>
      <c r="F984" s="9">
        <f t="shared" si="136"/>
        <v>2.2807691412342606E-2</v>
      </c>
      <c r="G984" s="6">
        <v>44874</v>
      </c>
      <c r="H984" s="7">
        <v>2.4699</v>
      </c>
      <c r="I984" s="9">
        <f t="shared" si="137"/>
        <v>-1.7379354943012661E-3</v>
      </c>
      <c r="J984" s="6">
        <v>44831</v>
      </c>
      <c r="K984" s="7">
        <v>1.1618999999999999</v>
      </c>
      <c r="L984" s="9">
        <f t="shared" si="138"/>
        <v>-4.3014452856174031E-4</v>
      </c>
      <c r="M984" s="6">
        <v>44872</v>
      </c>
      <c r="N984" s="7">
        <v>2.2277</v>
      </c>
      <c r="O984" s="9">
        <f t="shared" si="139"/>
        <v>6.7379390890308908E-4</v>
      </c>
      <c r="P984" s="6">
        <v>44872</v>
      </c>
      <c r="Q984" s="7">
        <v>1.1848000000000001</v>
      </c>
      <c r="R984" s="9">
        <f t="shared" si="140"/>
        <v>3.8976444670396201E-3</v>
      </c>
      <c r="S984" s="6">
        <v>44833</v>
      </c>
      <c r="T984" s="7">
        <v>1.2891999999999999</v>
      </c>
      <c r="U984" s="9">
        <f t="shared" si="141"/>
        <v>-9.4506338839801755E-3</v>
      </c>
      <c r="V984" s="6">
        <v>44833</v>
      </c>
      <c r="W984" s="7">
        <v>1.2343</v>
      </c>
      <c r="X984" s="9">
        <f t="shared" si="142"/>
        <v>-5.0781879735611584E-3</v>
      </c>
      <c r="Y984" s="6">
        <v>44833</v>
      </c>
      <c r="Z984" s="7">
        <v>1.1208</v>
      </c>
      <c r="AA984" s="9">
        <f t="shared" si="143"/>
        <v>-9.8047954363123186E-4</v>
      </c>
    </row>
    <row r="985" spans="1:27" x14ac:dyDescent="0.25">
      <c r="A985" s="6">
        <v>44841</v>
      </c>
      <c r="B985" s="7">
        <v>24860.7</v>
      </c>
      <c r="C985" s="9">
        <f t="shared" si="135"/>
        <v>-2.4367367537856632E-2</v>
      </c>
      <c r="D985" s="6">
        <v>44852</v>
      </c>
      <c r="E985" s="7">
        <v>1777.37</v>
      </c>
      <c r="F985" s="9">
        <f t="shared" si="136"/>
        <v>1.1323095131069015E-2</v>
      </c>
      <c r="G985" s="6">
        <v>44875</v>
      </c>
      <c r="H985" s="7">
        <v>2.5085000000000002</v>
      </c>
      <c r="I985" s="9">
        <f t="shared" si="137"/>
        <v>1.5628163083525725E-2</v>
      </c>
      <c r="J985" s="6">
        <v>44833</v>
      </c>
      <c r="K985" s="7">
        <v>1.1592</v>
      </c>
      <c r="L985" s="9">
        <f t="shared" si="138"/>
        <v>-2.323780015491802E-3</v>
      </c>
      <c r="M985" s="6">
        <v>44873</v>
      </c>
      <c r="N985" s="7">
        <v>2.2294999999999998</v>
      </c>
      <c r="O985" s="9">
        <f t="shared" si="139"/>
        <v>8.0800825963989848E-4</v>
      </c>
      <c r="P985" s="6">
        <v>44873</v>
      </c>
      <c r="Q985" s="7">
        <v>1.1906000000000001</v>
      </c>
      <c r="R985" s="9">
        <f t="shared" si="140"/>
        <v>4.8953409858204146E-3</v>
      </c>
      <c r="S985" s="6">
        <v>44834</v>
      </c>
      <c r="T985" s="7">
        <v>1.2867999999999999</v>
      </c>
      <c r="U985" s="9">
        <f t="shared" si="141"/>
        <v>-1.8616196090598496E-3</v>
      </c>
      <c r="V985" s="6">
        <v>44834</v>
      </c>
      <c r="W985" s="7">
        <v>1.2326999999999999</v>
      </c>
      <c r="X985" s="9">
        <f t="shared" si="142"/>
        <v>-1.296281293040627E-3</v>
      </c>
      <c r="Y985" s="6">
        <v>44834</v>
      </c>
      <c r="Z985" s="7">
        <v>1.1203000000000001</v>
      </c>
      <c r="AA985" s="9">
        <f t="shared" si="143"/>
        <v>-4.4610992148460469E-4</v>
      </c>
    </row>
    <row r="986" spans="1:27" x14ac:dyDescent="0.25">
      <c r="A986" s="6">
        <v>44844</v>
      </c>
      <c r="B986" s="7">
        <v>24813.62</v>
      </c>
      <c r="C986" s="9">
        <f t="shared" si="135"/>
        <v>-1.893751986066432E-3</v>
      </c>
      <c r="D986" s="6">
        <v>44853</v>
      </c>
      <c r="E986" s="7">
        <v>1770.32</v>
      </c>
      <c r="F986" s="9">
        <f t="shared" si="136"/>
        <v>-3.9665348239252126E-3</v>
      </c>
      <c r="G986" s="6">
        <v>44876</v>
      </c>
      <c r="H986" s="7">
        <v>2.5291999999999999</v>
      </c>
      <c r="I986" s="9">
        <f t="shared" si="137"/>
        <v>8.251943392465504E-3</v>
      </c>
      <c r="J986" s="6">
        <v>44834</v>
      </c>
      <c r="K986" s="7">
        <v>1.1580999999999999</v>
      </c>
      <c r="L986" s="9">
        <f t="shared" si="138"/>
        <v>-9.489302967564707E-4</v>
      </c>
      <c r="M986" s="6">
        <v>44874</v>
      </c>
      <c r="N986" s="7">
        <v>2.2309000000000001</v>
      </c>
      <c r="O986" s="9">
        <f t="shared" si="139"/>
        <v>6.2794348508647235E-4</v>
      </c>
      <c r="P986" s="6">
        <v>44874</v>
      </c>
      <c r="Q986" s="7">
        <v>1.1951000000000001</v>
      </c>
      <c r="R986" s="9">
        <f t="shared" si="140"/>
        <v>3.7796069208801851E-3</v>
      </c>
      <c r="S986" s="6">
        <v>44837</v>
      </c>
      <c r="T986" s="7">
        <v>1.2994000000000001</v>
      </c>
      <c r="U986" s="9">
        <f t="shared" si="141"/>
        <v>9.7917314267952811E-3</v>
      </c>
      <c r="V986" s="6">
        <v>44837</v>
      </c>
      <c r="W986" s="7">
        <v>1.2378</v>
      </c>
      <c r="X986" s="9">
        <f t="shared" si="142"/>
        <v>4.1372596738866755E-3</v>
      </c>
      <c r="Y986" s="6">
        <v>44837</v>
      </c>
      <c r="Z986" s="7">
        <v>1.121</v>
      </c>
      <c r="AA986" s="9">
        <f t="shared" si="143"/>
        <v>6.2483263411579294E-4</v>
      </c>
    </row>
    <row r="987" spans="1:27" x14ac:dyDescent="0.25">
      <c r="A987" s="6">
        <v>44845</v>
      </c>
      <c r="B987" s="7">
        <v>24594.91</v>
      </c>
      <c r="C987" s="9">
        <f t="shared" si="135"/>
        <v>-8.8141109600291742E-3</v>
      </c>
      <c r="D987" s="6">
        <v>44854</v>
      </c>
      <c r="E987" s="7">
        <v>1761.48</v>
      </c>
      <c r="F987" s="9">
        <f t="shared" si="136"/>
        <v>-4.993447512314112E-3</v>
      </c>
      <c r="G987" s="6">
        <v>44879</v>
      </c>
      <c r="H987" s="7">
        <v>2.5575999999999999</v>
      </c>
      <c r="I987" s="9">
        <f t="shared" si="137"/>
        <v>1.1228847066266007E-2</v>
      </c>
      <c r="J987" s="6">
        <v>44837</v>
      </c>
      <c r="K987" s="7">
        <v>1.1593</v>
      </c>
      <c r="L987" s="9">
        <f t="shared" si="138"/>
        <v>1.0361799499180467E-3</v>
      </c>
      <c r="M987" s="6">
        <v>44875</v>
      </c>
      <c r="N987" s="7">
        <v>2.2374999999999998</v>
      </c>
      <c r="O987" s="9">
        <f t="shared" si="139"/>
        <v>2.9584472634361543E-3</v>
      </c>
      <c r="P987" s="6">
        <v>44875</v>
      </c>
      <c r="Q987" s="7">
        <v>1.2070000000000001</v>
      </c>
      <c r="R987" s="9">
        <f t="shared" si="140"/>
        <v>9.9573257467994482E-3</v>
      </c>
      <c r="S987" s="6">
        <v>44838</v>
      </c>
      <c r="T987" s="7">
        <v>1.3267</v>
      </c>
      <c r="U987" s="9">
        <f t="shared" si="141"/>
        <v>2.1009696783130583E-2</v>
      </c>
      <c r="V987" s="6">
        <v>44838</v>
      </c>
      <c r="W987" s="7">
        <v>1.2493000000000001</v>
      </c>
      <c r="X987" s="9">
        <f t="shared" si="142"/>
        <v>9.2906770075941725E-3</v>
      </c>
      <c r="Y987" s="6">
        <v>44838</v>
      </c>
      <c r="Z987" s="7">
        <v>1.1222000000000001</v>
      </c>
      <c r="AA987" s="9">
        <f t="shared" si="143"/>
        <v>1.0704727921499464E-3</v>
      </c>
    </row>
    <row r="988" spans="1:27" x14ac:dyDescent="0.25">
      <c r="A988" s="6">
        <v>44846</v>
      </c>
      <c r="B988" s="7">
        <v>24544.49</v>
      </c>
      <c r="C988" s="9">
        <f t="shared" si="135"/>
        <v>-2.0500176662568903E-3</v>
      </c>
      <c r="D988" s="6">
        <v>44855</v>
      </c>
      <c r="E988" s="7">
        <v>1799.55</v>
      </c>
      <c r="F988" s="9">
        <f t="shared" si="136"/>
        <v>2.1612507664009774E-2</v>
      </c>
      <c r="G988" s="6">
        <v>44880</v>
      </c>
      <c r="H988" s="7">
        <v>2.5720000000000001</v>
      </c>
      <c r="I988" s="9">
        <f t="shared" si="137"/>
        <v>5.6302783859869376E-3</v>
      </c>
      <c r="J988" s="6">
        <v>44838</v>
      </c>
      <c r="K988" s="7">
        <v>1.1603000000000001</v>
      </c>
      <c r="L988" s="9">
        <f t="shared" si="138"/>
        <v>8.6258949366006376E-4</v>
      </c>
      <c r="M988" s="6">
        <v>44876</v>
      </c>
      <c r="N988" s="7">
        <v>2.2439</v>
      </c>
      <c r="O988" s="9">
        <f t="shared" si="139"/>
        <v>2.8603351955308084E-3</v>
      </c>
      <c r="P988" s="6">
        <v>44876</v>
      </c>
      <c r="Q988" s="7">
        <v>1.2212000000000001</v>
      </c>
      <c r="R988" s="9">
        <f t="shared" si="140"/>
        <v>1.1764705882352932E-2</v>
      </c>
      <c r="S988" s="6">
        <v>44839</v>
      </c>
      <c r="T988" s="7">
        <v>1.3232999999999999</v>
      </c>
      <c r="U988" s="9">
        <f t="shared" si="141"/>
        <v>-2.5627496796563425E-3</v>
      </c>
      <c r="V988" s="6">
        <v>44839</v>
      </c>
      <c r="W988" s="7">
        <v>1.248</v>
      </c>
      <c r="X988" s="9">
        <f t="shared" si="142"/>
        <v>-1.040582726326806E-3</v>
      </c>
      <c r="Y988" s="6">
        <v>44839</v>
      </c>
      <c r="Z988" s="7">
        <v>1.1218999999999999</v>
      </c>
      <c r="AA988" s="9">
        <f t="shared" si="143"/>
        <v>-2.6733202637692832E-4</v>
      </c>
    </row>
    <row r="989" spans="1:27" x14ac:dyDescent="0.25">
      <c r="A989" s="6">
        <v>44847</v>
      </c>
      <c r="B989" s="7">
        <v>24817.11</v>
      </c>
      <c r="C989" s="9">
        <f t="shared" si="135"/>
        <v>1.1107177211667424E-2</v>
      </c>
      <c r="D989" s="6">
        <v>44858</v>
      </c>
      <c r="E989" s="7">
        <v>1796.48</v>
      </c>
      <c r="F989" s="9">
        <f t="shared" si="136"/>
        <v>-1.7059820510682874E-3</v>
      </c>
      <c r="G989" s="6">
        <v>44881</v>
      </c>
      <c r="H989" s="7">
        <v>2.556</v>
      </c>
      <c r="I989" s="9">
        <f t="shared" si="137"/>
        <v>-6.2208398133748108E-3</v>
      </c>
      <c r="J989" s="6">
        <v>44839</v>
      </c>
      <c r="K989" s="7">
        <v>1.1581999999999999</v>
      </c>
      <c r="L989" s="9">
        <f t="shared" si="138"/>
        <v>-1.8098767560115595E-3</v>
      </c>
      <c r="M989" s="6">
        <v>44879</v>
      </c>
      <c r="N989" s="7">
        <v>2.2437</v>
      </c>
      <c r="O989" s="9">
        <f t="shared" si="139"/>
        <v>-8.9130531663611555E-5</v>
      </c>
      <c r="P989" s="6">
        <v>44879</v>
      </c>
      <c r="Q989" s="7">
        <v>1.2281</v>
      </c>
      <c r="R989" s="9">
        <f t="shared" si="140"/>
        <v>5.6501801506713932E-3</v>
      </c>
      <c r="S989" s="6">
        <v>44840</v>
      </c>
      <c r="T989" s="7">
        <v>1.319</v>
      </c>
      <c r="U989" s="9">
        <f t="shared" si="141"/>
        <v>-3.2494521272575915E-3</v>
      </c>
      <c r="V989" s="6">
        <v>44840</v>
      </c>
      <c r="W989" s="7">
        <v>1.2456</v>
      </c>
      <c r="X989" s="9">
        <f t="shared" si="142"/>
        <v>-1.9230769230768891E-3</v>
      </c>
      <c r="Y989" s="6">
        <v>44840</v>
      </c>
      <c r="Z989" s="7">
        <v>1.1217999999999999</v>
      </c>
      <c r="AA989" s="9">
        <f t="shared" si="143"/>
        <v>-8.9134503966475625E-5</v>
      </c>
    </row>
    <row r="990" spans="1:27" x14ac:dyDescent="0.25">
      <c r="A990" s="6">
        <v>44848</v>
      </c>
      <c r="B990" s="7">
        <v>24338.5</v>
      </c>
      <c r="C990" s="9">
        <f t="shared" si="135"/>
        <v>-1.928548489328534E-2</v>
      </c>
      <c r="D990" s="6">
        <v>44859</v>
      </c>
      <c r="E990" s="7">
        <v>1835.5</v>
      </c>
      <c r="F990" s="9">
        <f t="shared" si="136"/>
        <v>2.1720252939080861E-2</v>
      </c>
      <c r="G990" s="6">
        <v>44883</v>
      </c>
      <c r="H990" s="7">
        <v>2.5516000000000001</v>
      </c>
      <c r="I990" s="9">
        <f t="shared" si="137"/>
        <v>-1.7214397496087479E-3</v>
      </c>
      <c r="J990" s="6">
        <v>44840</v>
      </c>
      <c r="K990" s="7">
        <v>1.1585000000000001</v>
      </c>
      <c r="L990" s="9">
        <f t="shared" si="138"/>
        <v>2.5902262130909085E-4</v>
      </c>
      <c r="M990" s="6">
        <v>44880</v>
      </c>
      <c r="N990" s="7">
        <v>2.2454000000000001</v>
      </c>
      <c r="O990" s="9">
        <f t="shared" si="139"/>
        <v>7.5767705129920881E-4</v>
      </c>
      <c r="P990" s="6">
        <v>44880</v>
      </c>
      <c r="Q990" s="7">
        <v>1.2374000000000001</v>
      </c>
      <c r="R990" s="9">
        <f t="shared" si="140"/>
        <v>7.5726732350786469E-3</v>
      </c>
      <c r="S990" s="6">
        <v>44841</v>
      </c>
      <c r="T990" s="7">
        <v>1.306</v>
      </c>
      <c r="U990" s="9">
        <f t="shared" si="141"/>
        <v>-9.8559514783926466E-3</v>
      </c>
      <c r="V990" s="6">
        <v>44841</v>
      </c>
      <c r="W990" s="7">
        <v>1.2405999999999999</v>
      </c>
      <c r="X990" s="9">
        <f t="shared" si="142"/>
        <v>-4.0141297366731816E-3</v>
      </c>
      <c r="Y990" s="6">
        <v>44841</v>
      </c>
      <c r="Z990" s="7">
        <v>1.1214</v>
      </c>
      <c r="AA990" s="9">
        <f t="shared" si="143"/>
        <v>-3.565697985380246E-4</v>
      </c>
    </row>
    <row r="991" spans="1:27" x14ac:dyDescent="0.25">
      <c r="A991" s="6">
        <v>44851</v>
      </c>
      <c r="B991" s="7">
        <v>24851.13</v>
      </c>
      <c r="C991" s="9">
        <f t="shared" si="135"/>
        <v>2.1062514123713499E-2</v>
      </c>
      <c r="D991" s="6">
        <v>44860</v>
      </c>
      <c r="E991" s="7">
        <v>1798.14</v>
      </c>
      <c r="F991" s="9">
        <f t="shared" si="136"/>
        <v>-2.0354126940887986E-2</v>
      </c>
      <c r="G991" s="6">
        <v>44886</v>
      </c>
      <c r="H991" s="7">
        <v>2.5306000000000002</v>
      </c>
      <c r="I991" s="9">
        <f t="shared" si="137"/>
        <v>-8.230130114437963E-3</v>
      </c>
      <c r="J991" s="6">
        <v>44841</v>
      </c>
      <c r="K991" s="7">
        <v>1.1581999999999999</v>
      </c>
      <c r="L991" s="9">
        <f t="shared" si="138"/>
        <v>-2.5895554596477253E-4</v>
      </c>
      <c r="M991" s="6">
        <v>44881</v>
      </c>
      <c r="N991" s="7">
        <v>2.2465999999999999</v>
      </c>
      <c r="O991" s="9">
        <f t="shared" si="139"/>
        <v>5.3442593747210639E-4</v>
      </c>
      <c r="P991" s="6">
        <v>44881</v>
      </c>
      <c r="Q991" s="7">
        <v>1.2375</v>
      </c>
      <c r="R991" s="9">
        <f t="shared" si="140"/>
        <v>8.0814611281710826E-5</v>
      </c>
      <c r="S991" s="6">
        <v>44844</v>
      </c>
      <c r="T991" s="7">
        <v>1.2989999999999999</v>
      </c>
      <c r="U991" s="9">
        <f t="shared" si="141"/>
        <v>-5.3598774885146375E-3</v>
      </c>
      <c r="V991" s="6">
        <v>44844</v>
      </c>
      <c r="W991" s="7">
        <v>1.2383</v>
      </c>
      <c r="X991" s="9">
        <f t="shared" si="142"/>
        <v>-1.8539416411413581E-3</v>
      </c>
      <c r="Y991" s="6">
        <v>44844</v>
      </c>
      <c r="Z991" s="7">
        <v>1.1215999999999999</v>
      </c>
      <c r="AA991" s="9">
        <f t="shared" si="143"/>
        <v>1.7834849295521489E-4</v>
      </c>
    </row>
    <row r="992" spans="1:27" x14ac:dyDescent="0.25">
      <c r="A992" s="6">
        <v>44852</v>
      </c>
      <c r="B992" s="7">
        <v>25040.98</v>
      </c>
      <c r="C992" s="9">
        <f t="shared" si="135"/>
        <v>7.6394916448466743E-3</v>
      </c>
      <c r="D992" s="6">
        <v>44861</v>
      </c>
      <c r="E992" s="7">
        <v>1798.29</v>
      </c>
      <c r="F992" s="9">
        <f t="shared" si="136"/>
        <v>8.3419533517892688E-5</v>
      </c>
      <c r="G992" s="6">
        <v>44887</v>
      </c>
      <c r="H992" s="7">
        <v>2.5484</v>
      </c>
      <c r="I992" s="9">
        <f t="shared" si="137"/>
        <v>7.0339050027660695E-3</v>
      </c>
      <c r="J992" s="6">
        <v>44844</v>
      </c>
      <c r="K992" s="7">
        <v>1.1589</v>
      </c>
      <c r="L992" s="9">
        <f t="shared" si="138"/>
        <v>6.0438611638762301E-4</v>
      </c>
      <c r="M992" s="6">
        <v>44883</v>
      </c>
      <c r="N992" s="7">
        <v>2.2452000000000001</v>
      </c>
      <c r="O992" s="9">
        <f t="shared" si="139"/>
        <v>-6.2316389210355469E-4</v>
      </c>
      <c r="P992" s="6">
        <v>44883</v>
      </c>
      <c r="Q992" s="7">
        <v>1.2379</v>
      </c>
      <c r="R992" s="9">
        <f t="shared" si="140"/>
        <v>3.2323232323228763E-4</v>
      </c>
      <c r="S992" s="6">
        <v>44845</v>
      </c>
      <c r="T992" s="7">
        <v>1.2888999999999999</v>
      </c>
      <c r="U992" s="9">
        <f t="shared" si="141"/>
        <v>-7.7752117013086975E-3</v>
      </c>
      <c r="V992" s="6">
        <v>44845</v>
      </c>
      <c r="W992" s="7">
        <v>1.2335</v>
      </c>
      <c r="X992" s="9">
        <f t="shared" si="142"/>
        <v>-3.8762819995153967E-3</v>
      </c>
      <c r="Y992" s="6">
        <v>44845</v>
      </c>
      <c r="Z992" s="7">
        <v>1.1207</v>
      </c>
      <c r="AA992" s="9">
        <f t="shared" si="143"/>
        <v>-8.0242510698992598E-4</v>
      </c>
    </row>
    <row r="993" spans="1:27" x14ac:dyDescent="0.25">
      <c r="A993" s="6">
        <v>44853</v>
      </c>
      <c r="B993" s="7">
        <v>24897.3</v>
      </c>
      <c r="C993" s="9">
        <f t="shared" si="135"/>
        <v>-5.7377946070800859E-3</v>
      </c>
      <c r="D993" s="6">
        <v>44862</v>
      </c>
      <c r="E993" s="7">
        <v>1844.83</v>
      </c>
      <c r="F993" s="9">
        <f t="shared" si="136"/>
        <v>2.5880141690161187E-2</v>
      </c>
      <c r="G993" s="6">
        <v>44888</v>
      </c>
      <c r="H993" s="7">
        <v>2.5484</v>
      </c>
      <c r="I993" s="9">
        <f t="shared" si="137"/>
        <v>0</v>
      </c>
      <c r="J993" s="6">
        <v>44845</v>
      </c>
      <c r="K993" s="7">
        <v>1.1579999999999999</v>
      </c>
      <c r="L993" s="9">
        <f t="shared" si="138"/>
        <v>-7.7659849857634208E-4</v>
      </c>
      <c r="M993" s="6">
        <v>44886</v>
      </c>
      <c r="N993" s="7">
        <v>2.2469999999999999</v>
      </c>
      <c r="O993" s="9">
        <f t="shared" si="139"/>
        <v>8.0171031533930238E-4</v>
      </c>
      <c r="P993" s="6">
        <v>44886</v>
      </c>
      <c r="Q993" s="7">
        <v>1.236</v>
      </c>
      <c r="R993" s="9">
        <f t="shared" si="140"/>
        <v>-1.5348574198239056E-3</v>
      </c>
      <c r="S993" s="6">
        <v>44846</v>
      </c>
      <c r="T993" s="7">
        <v>1.2878000000000001</v>
      </c>
      <c r="U993" s="9">
        <f t="shared" si="141"/>
        <v>-8.5344091861267661E-4</v>
      </c>
      <c r="V993" s="6">
        <v>44846</v>
      </c>
      <c r="W993" s="7">
        <v>1.2325999999999999</v>
      </c>
      <c r="X993" s="9">
        <f t="shared" si="142"/>
        <v>-7.2963113092835259E-4</v>
      </c>
      <c r="Y993" s="6">
        <v>44846</v>
      </c>
      <c r="Z993" s="7">
        <v>1.1202000000000001</v>
      </c>
      <c r="AA993" s="9">
        <f t="shared" si="143"/>
        <v>-4.4614972784861684E-4</v>
      </c>
    </row>
    <row r="994" spans="1:27" x14ac:dyDescent="0.25">
      <c r="A994" s="6">
        <v>44854</v>
      </c>
      <c r="B994" s="7">
        <v>24691.05</v>
      </c>
      <c r="C994" s="9">
        <f t="shared" si="135"/>
        <v>-8.2840307985203223E-3</v>
      </c>
      <c r="D994" s="6">
        <v>44865</v>
      </c>
      <c r="E994" s="7">
        <v>1850.04</v>
      </c>
      <c r="F994" s="9">
        <f t="shared" si="136"/>
        <v>2.8241084544375562E-3</v>
      </c>
      <c r="G994" s="6">
        <v>44889</v>
      </c>
      <c r="H994" s="7">
        <v>2.5688</v>
      </c>
      <c r="I994" s="9">
        <f t="shared" si="137"/>
        <v>8.0050227593784235E-3</v>
      </c>
      <c r="J994" s="6">
        <v>44846</v>
      </c>
      <c r="K994" s="7">
        <v>1.1581999999999999</v>
      </c>
      <c r="L994" s="9">
        <f t="shared" si="138"/>
        <v>1.7271157167528324E-4</v>
      </c>
      <c r="M994" s="6">
        <v>44887</v>
      </c>
      <c r="N994" s="7">
        <v>2.2509999999999999</v>
      </c>
      <c r="O994" s="9">
        <f t="shared" si="139"/>
        <v>1.7801513128615949E-3</v>
      </c>
      <c r="P994" s="6">
        <v>44887</v>
      </c>
      <c r="Q994" s="7">
        <v>1.2403999999999999</v>
      </c>
      <c r="R994" s="9">
        <f t="shared" si="140"/>
        <v>3.5598705501617795E-3</v>
      </c>
      <c r="S994" s="6">
        <v>44847</v>
      </c>
      <c r="T994" s="7">
        <v>1.2889999999999999</v>
      </c>
      <c r="U994" s="9">
        <f t="shared" si="141"/>
        <v>9.3182171144577403E-4</v>
      </c>
      <c r="V994" s="6">
        <v>44847</v>
      </c>
      <c r="W994" s="7">
        <v>1.2330000000000001</v>
      </c>
      <c r="X994" s="9">
        <f t="shared" si="142"/>
        <v>3.2451728054533346E-4</v>
      </c>
      <c r="Y994" s="6">
        <v>44847</v>
      </c>
      <c r="Z994" s="7">
        <v>1.1203000000000001</v>
      </c>
      <c r="AA994" s="9">
        <f t="shared" si="143"/>
        <v>8.9269773254766101E-5</v>
      </c>
    </row>
    <row r="995" spans="1:27" x14ac:dyDescent="0.25">
      <c r="A995" s="6">
        <v>44855</v>
      </c>
      <c r="B995" s="7">
        <v>25040.11</v>
      </c>
      <c r="C995" s="9">
        <f t="shared" si="135"/>
        <v>1.4137106360401899E-2</v>
      </c>
      <c r="D995" s="6">
        <v>44867</v>
      </c>
      <c r="E995" s="7">
        <v>1774.36</v>
      </c>
      <c r="F995" s="9">
        <f t="shared" si="136"/>
        <v>-4.0907223627597279E-2</v>
      </c>
      <c r="G995" s="6">
        <v>44890</v>
      </c>
      <c r="H995" s="7">
        <v>2.5752000000000002</v>
      </c>
      <c r="I995" s="9">
        <f t="shared" si="137"/>
        <v>2.4914356898163279E-3</v>
      </c>
      <c r="J995" s="6">
        <v>44847</v>
      </c>
      <c r="K995" s="7">
        <v>1.1584000000000001</v>
      </c>
      <c r="L995" s="9">
        <f t="shared" si="138"/>
        <v>1.7268174753945782E-4</v>
      </c>
      <c r="M995" s="6">
        <v>44888</v>
      </c>
      <c r="N995" s="7">
        <v>2.2522000000000002</v>
      </c>
      <c r="O995" s="9">
        <f t="shared" si="139"/>
        <v>5.3309640159942781E-4</v>
      </c>
      <c r="P995" s="6">
        <v>44888</v>
      </c>
      <c r="Q995" s="7">
        <v>1.2444999999999999</v>
      </c>
      <c r="R995" s="9">
        <f t="shared" si="140"/>
        <v>3.3053853595614259E-3</v>
      </c>
      <c r="S995" s="6">
        <v>44848</v>
      </c>
      <c r="T995" s="7">
        <v>1.2927</v>
      </c>
      <c r="U995" s="9">
        <f t="shared" si="141"/>
        <v>2.8704422032583684E-3</v>
      </c>
      <c r="V995" s="6">
        <v>44848</v>
      </c>
      <c r="W995" s="7">
        <v>1.2346999999999999</v>
      </c>
      <c r="X995" s="9">
        <f t="shared" si="142"/>
        <v>1.3787510137873581E-3</v>
      </c>
      <c r="Y995" s="6">
        <v>44848</v>
      </c>
      <c r="Z995" s="7">
        <v>1.1206</v>
      </c>
      <c r="AA995" s="9">
        <f t="shared" si="143"/>
        <v>2.6778541462105411E-4</v>
      </c>
    </row>
    <row r="996" spans="1:27" x14ac:dyDescent="0.25">
      <c r="A996" s="6">
        <v>44858</v>
      </c>
      <c r="B996" s="7">
        <v>25187.83</v>
      </c>
      <c r="C996" s="9">
        <f t="shared" si="135"/>
        <v>5.8993351067547694E-3</v>
      </c>
      <c r="D996" s="6">
        <v>44868</v>
      </c>
      <c r="E996" s="7">
        <v>1776.04</v>
      </c>
      <c r="F996" s="9">
        <f t="shared" si="136"/>
        <v>9.4682026195364174E-4</v>
      </c>
      <c r="G996" s="6">
        <v>44893</v>
      </c>
      <c r="H996" s="7">
        <v>2.5533000000000001</v>
      </c>
      <c r="I996" s="9">
        <f t="shared" si="137"/>
        <v>-8.5041938490214471E-3</v>
      </c>
      <c r="J996" s="6">
        <v>44848</v>
      </c>
      <c r="K996" s="7">
        <v>1.1585000000000001</v>
      </c>
      <c r="L996" s="9">
        <f t="shared" si="138"/>
        <v>8.6325966850819212E-5</v>
      </c>
      <c r="M996" s="6">
        <v>44889</v>
      </c>
      <c r="N996" s="7">
        <v>2.2547999999999999</v>
      </c>
      <c r="O996" s="9">
        <f t="shared" si="139"/>
        <v>1.1544267827012314E-3</v>
      </c>
      <c r="P996" s="6">
        <v>44889</v>
      </c>
      <c r="Q996" s="7">
        <v>1.248</v>
      </c>
      <c r="R996" s="9">
        <f t="shared" si="140"/>
        <v>2.8123744475693521E-3</v>
      </c>
      <c r="S996" s="6">
        <v>44851</v>
      </c>
      <c r="T996" s="7">
        <v>1.3032999999999999</v>
      </c>
      <c r="U996" s="9">
        <f t="shared" si="141"/>
        <v>8.1998916995435472E-3</v>
      </c>
      <c r="V996" s="6">
        <v>44851</v>
      </c>
      <c r="W996" s="7">
        <v>1.2387999999999999</v>
      </c>
      <c r="X996" s="9">
        <f t="shared" si="142"/>
        <v>3.3206446910180555E-3</v>
      </c>
      <c r="Y996" s="6">
        <v>44851</v>
      </c>
      <c r="Z996" s="7">
        <v>1.121</v>
      </c>
      <c r="AA996" s="9">
        <f t="shared" si="143"/>
        <v>3.569516330536819E-4</v>
      </c>
    </row>
    <row r="997" spans="1:27" x14ac:dyDescent="0.25">
      <c r="A997" s="6">
        <v>44859</v>
      </c>
      <c r="B997" s="7">
        <v>25535.89</v>
      </c>
      <c r="C997" s="9">
        <f t="shared" si="135"/>
        <v>1.3818578257833154E-2</v>
      </c>
      <c r="D997" s="6">
        <v>44869</v>
      </c>
      <c r="E997" s="7">
        <v>1759.65</v>
      </c>
      <c r="F997" s="9">
        <f t="shared" si="136"/>
        <v>-9.2283957568522514E-3</v>
      </c>
      <c r="G997" s="6">
        <v>44894</v>
      </c>
      <c r="H997" s="7">
        <v>2.5821999999999998</v>
      </c>
      <c r="I997" s="9">
        <f t="shared" si="137"/>
        <v>1.1318685622527592E-2</v>
      </c>
      <c r="J997" s="6">
        <v>44851</v>
      </c>
      <c r="K997" s="7">
        <v>1.1594</v>
      </c>
      <c r="L997" s="9">
        <f t="shared" si="138"/>
        <v>7.7686663789374257E-4</v>
      </c>
      <c r="M997" s="6">
        <v>44890</v>
      </c>
      <c r="N997" s="7">
        <v>2.2551000000000001</v>
      </c>
      <c r="O997" s="9">
        <f t="shared" si="139"/>
        <v>1.3304949441200506E-4</v>
      </c>
      <c r="P997" s="6">
        <v>44890</v>
      </c>
      <c r="Q997" s="7">
        <v>1.2458</v>
      </c>
      <c r="R997" s="9">
        <f t="shared" si="140"/>
        <v>-1.7628205128204966E-3</v>
      </c>
      <c r="S997" s="6">
        <v>44852</v>
      </c>
      <c r="T997" s="7">
        <v>1.3089999999999999</v>
      </c>
      <c r="U997" s="9">
        <f t="shared" si="141"/>
        <v>4.373513389089265E-3</v>
      </c>
      <c r="V997" s="6">
        <v>44852</v>
      </c>
      <c r="W997" s="7">
        <v>1.2410000000000001</v>
      </c>
      <c r="X997" s="9">
        <f t="shared" si="142"/>
        <v>1.7759121730708766E-3</v>
      </c>
      <c r="Y997" s="6">
        <v>44852</v>
      </c>
      <c r="Z997" s="7">
        <v>1.121</v>
      </c>
      <c r="AA997" s="9">
        <f t="shared" si="143"/>
        <v>0</v>
      </c>
    </row>
    <row r="998" spans="1:27" x14ac:dyDescent="0.25">
      <c r="A998" s="6">
        <v>44860</v>
      </c>
      <c r="B998" s="7">
        <v>25268.23</v>
      </c>
      <c r="C998" s="9">
        <f t="shared" si="135"/>
        <v>-1.0481718083841992E-2</v>
      </c>
      <c r="D998" s="6">
        <v>44872</v>
      </c>
      <c r="E998" s="7">
        <v>1745.56</v>
      </c>
      <c r="F998" s="9">
        <f t="shared" si="136"/>
        <v>-8.0072741738414707E-3</v>
      </c>
      <c r="G998" s="6">
        <v>44895</v>
      </c>
      <c r="H998" s="7">
        <v>2.5865</v>
      </c>
      <c r="I998" s="9">
        <f t="shared" si="137"/>
        <v>1.6652466888700305E-3</v>
      </c>
      <c r="J998" s="6">
        <v>44852</v>
      </c>
      <c r="K998" s="7">
        <v>1.1600999999999999</v>
      </c>
      <c r="L998" s="9">
        <f t="shared" si="138"/>
        <v>6.0376056580983513E-4</v>
      </c>
      <c r="M998" s="6">
        <v>44893</v>
      </c>
      <c r="N998" s="7">
        <v>2.2553000000000001</v>
      </c>
      <c r="O998" s="9">
        <f t="shared" si="139"/>
        <v>8.868786306592965E-5</v>
      </c>
      <c r="P998" s="6">
        <v>44893</v>
      </c>
      <c r="Q998" s="7">
        <v>1.2466999999999999</v>
      </c>
      <c r="R998" s="9">
        <f t="shared" si="140"/>
        <v>7.224273559157978E-4</v>
      </c>
      <c r="S998" s="6">
        <v>44853</v>
      </c>
      <c r="T998" s="7">
        <v>1.2975000000000001</v>
      </c>
      <c r="U998" s="9">
        <f t="shared" si="141"/>
        <v>-8.7853323147439599E-3</v>
      </c>
      <c r="V998" s="6">
        <v>44853</v>
      </c>
      <c r="W998" s="7">
        <v>1.236</v>
      </c>
      <c r="X998" s="9">
        <f t="shared" si="142"/>
        <v>-4.0290088638195928E-3</v>
      </c>
      <c r="Y998" s="6">
        <v>44853</v>
      </c>
      <c r="Z998" s="7">
        <v>1.1204000000000001</v>
      </c>
      <c r="AA998" s="9">
        <f t="shared" si="143"/>
        <v>-5.352363960748742E-4</v>
      </c>
    </row>
    <row r="999" spans="1:27" x14ac:dyDescent="0.25">
      <c r="A999" s="6">
        <v>44861</v>
      </c>
      <c r="B999" s="7">
        <v>25263.4</v>
      </c>
      <c r="C999" s="9">
        <f t="shared" si="135"/>
        <v>-1.9114912283124335E-4</v>
      </c>
      <c r="D999" s="6">
        <v>44873</v>
      </c>
      <c r="E999" s="7">
        <v>1754.61</v>
      </c>
      <c r="F999" s="9">
        <f t="shared" si="136"/>
        <v>5.1845825981346703E-3</v>
      </c>
      <c r="G999" s="6">
        <v>44896</v>
      </c>
      <c r="H999" s="7">
        <v>2.6046999999999998</v>
      </c>
      <c r="I999" s="9">
        <f t="shared" si="137"/>
        <v>7.0365358592691949E-3</v>
      </c>
      <c r="J999" s="6">
        <v>44853</v>
      </c>
      <c r="K999" s="7">
        <v>1.1596</v>
      </c>
      <c r="L999" s="9">
        <f t="shared" si="138"/>
        <v>-4.309973278165201E-4</v>
      </c>
      <c r="M999" s="6">
        <v>44894</v>
      </c>
      <c r="N999" s="7">
        <v>2.2566999999999999</v>
      </c>
      <c r="O999" s="9">
        <f t="shared" si="139"/>
        <v>6.207599875847319E-4</v>
      </c>
      <c r="P999" s="6">
        <v>44894</v>
      </c>
      <c r="Q999" s="7">
        <v>1.2498</v>
      </c>
      <c r="R999" s="9">
        <f t="shared" si="140"/>
        <v>2.4865645303602333E-3</v>
      </c>
      <c r="S999" s="6">
        <v>44854</v>
      </c>
      <c r="T999" s="7">
        <v>1.2976000000000001</v>
      </c>
      <c r="U999" s="9">
        <f t="shared" si="141"/>
        <v>7.7071290944114823E-5</v>
      </c>
      <c r="V999" s="6">
        <v>44854</v>
      </c>
      <c r="W999" s="7">
        <v>1.2357</v>
      </c>
      <c r="X999" s="9">
        <f t="shared" si="142"/>
        <v>-2.4271844660191501E-4</v>
      </c>
      <c r="Y999" s="6">
        <v>44854</v>
      </c>
      <c r="Z999" s="7">
        <v>1.1202000000000001</v>
      </c>
      <c r="AA999" s="9">
        <f t="shared" si="143"/>
        <v>-1.7850767583004102E-4</v>
      </c>
    </row>
    <row r="1000" spans="1:27" x14ac:dyDescent="0.25">
      <c r="A1000" s="6">
        <v>44862</v>
      </c>
      <c r="B1000" s="7">
        <v>25812.25</v>
      </c>
      <c r="C1000" s="9">
        <f t="shared" si="135"/>
        <v>2.1725104301083722E-2</v>
      </c>
      <c r="D1000" s="6">
        <v>44874</v>
      </c>
      <c r="E1000" s="7">
        <v>1724.99</v>
      </c>
      <c r="F1000" s="9">
        <f t="shared" si="136"/>
        <v>-1.6881244265107283E-2</v>
      </c>
      <c r="G1000" s="6">
        <v>44897</v>
      </c>
      <c r="H1000" s="7">
        <v>2.5933999999999999</v>
      </c>
      <c r="I1000" s="9">
        <f t="shared" si="137"/>
        <v>-4.3383115138019221E-3</v>
      </c>
      <c r="J1000" s="6">
        <v>44854</v>
      </c>
      <c r="K1000" s="7">
        <v>1.1595</v>
      </c>
      <c r="L1000" s="9">
        <f t="shared" si="138"/>
        <v>-8.6236633321825625E-5</v>
      </c>
      <c r="M1000" s="6">
        <v>44895</v>
      </c>
      <c r="N1000" s="7">
        <v>2.2597</v>
      </c>
      <c r="O1000" s="9">
        <f t="shared" si="139"/>
        <v>1.3293747507422847E-3</v>
      </c>
      <c r="P1000" s="6">
        <v>44895</v>
      </c>
      <c r="Q1000" s="7">
        <v>1.2490000000000001</v>
      </c>
      <c r="R1000" s="9">
        <f t="shared" si="140"/>
        <v>-6.4010241638655136E-4</v>
      </c>
      <c r="S1000" s="6">
        <v>44855</v>
      </c>
      <c r="T1000" s="7">
        <v>1.3008999999999999</v>
      </c>
      <c r="U1000" s="9">
        <f t="shared" si="141"/>
        <v>2.5431565967939723E-3</v>
      </c>
      <c r="V1000" s="6">
        <v>44855</v>
      </c>
      <c r="W1000" s="7">
        <v>1.2359</v>
      </c>
      <c r="X1000" s="9">
        <f t="shared" si="142"/>
        <v>1.6185158209919718E-4</v>
      </c>
      <c r="Y1000" s="6">
        <v>44855</v>
      </c>
      <c r="Z1000" s="7">
        <v>1.1196999999999999</v>
      </c>
      <c r="AA1000" s="9">
        <f t="shared" si="143"/>
        <v>-4.463488662740287E-4</v>
      </c>
    </row>
    <row r="1001" spans="1:27" x14ac:dyDescent="0.25">
      <c r="A1001" s="6">
        <v>44865</v>
      </c>
      <c r="B1001" s="7">
        <v>25863.77</v>
      </c>
      <c r="C1001" s="9">
        <f t="shared" si="135"/>
        <v>1.9959515346395776E-3</v>
      </c>
      <c r="D1001" s="6">
        <v>44875</v>
      </c>
      <c r="E1001" s="7">
        <v>1844.19</v>
      </c>
      <c r="F1001" s="9">
        <f t="shared" si="136"/>
        <v>6.9101849865796344E-2</v>
      </c>
      <c r="G1001" s="6">
        <v>44900</v>
      </c>
      <c r="H1001" s="7">
        <v>2.5996000000000001</v>
      </c>
      <c r="I1001" s="9">
        <f t="shared" si="137"/>
        <v>2.3906840441120557E-3</v>
      </c>
      <c r="J1001" s="6">
        <v>44855</v>
      </c>
      <c r="K1001" s="7">
        <v>1.1585000000000001</v>
      </c>
      <c r="L1001" s="9">
        <f t="shared" si="138"/>
        <v>-8.6244070720128496E-4</v>
      </c>
      <c r="M1001" s="6">
        <v>44896</v>
      </c>
      <c r="N1001" s="7">
        <v>2.262</v>
      </c>
      <c r="O1001" s="9">
        <f t="shared" si="139"/>
        <v>1.0178342257821697E-3</v>
      </c>
      <c r="P1001" s="6">
        <v>44896</v>
      </c>
      <c r="Q1001" s="7">
        <v>1.244</v>
      </c>
      <c r="R1001" s="9">
        <f t="shared" si="140"/>
        <v>-4.0032025620497314E-3</v>
      </c>
      <c r="S1001" s="6">
        <v>44858</v>
      </c>
      <c r="T1001" s="7">
        <v>1.2982</v>
      </c>
      <c r="U1001" s="9">
        <f t="shared" si="141"/>
        <v>-2.0754862018601927E-3</v>
      </c>
      <c r="V1001" s="6">
        <v>44858</v>
      </c>
      <c r="W1001" s="7">
        <v>1.2354000000000001</v>
      </c>
      <c r="X1001" s="9">
        <f t="shared" si="142"/>
        <v>-4.045634760093413E-4</v>
      </c>
      <c r="Y1001" s="6">
        <v>44858</v>
      </c>
      <c r="Z1001" s="7">
        <v>1.1200000000000001</v>
      </c>
      <c r="AA1001" s="9">
        <f t="shared" si="143"/>
        <v>2.6792890952950701E-4</v>
      </c>
    </row>
    <row r="1002" spans="1:27" x14ac:dyDescent="0.25">
      <c r="A1002" s="6">
        <v>44866</v>
      </c>
      <c r="B1002" s="7">
        <v>25749.52</v>
      </c>
      <c r="C1002" s="9">
        <f t="shared" si="135"/>
        <v>-4.4173761211145938E-3</v>
      </c>
      <c r="D1002" s="6">
        <v>44876</v>
      </c>
      <c r="E1002" s="7">
        <v>1857.41</v>
      </c>
      <c r="F1002" s="9">
        <f t="shared" si="136"/>
        <v>7.1684587813620219E-3</v>
      </c>
      <c r="G1002" s="6">
        <v>44901</v>
      </c>
      <c r="H1002" s="7">
        <v>2.5868000000000002</v>
      </c>
      <c r="I1002" s="9">
        <f t="shared" si="137"/>
        <v>-4.9238344360670568E-3</v>
      </c>
      <c r="J1002" s="6">
        <v>44858</v>
      </c>
      <c r="K1002" s="7">
        <v>1.1597</v>
      </c>
      <c r="L1002" s="9">
        <f t="shared" si="138"/>
        <v>1.0358221838583236E-3</v>
      </c>
      <c r="M1002" s="6">
        <v>44897</v>
      </c>
      <c r="N1002" s="7">
        <v>2.2646999999999999</v>
      </c>
      <c r="O1002" s="9">
        <f t="shared" si="139"/>
        <v>1.1936339522546086E-3</v>
      </c>
      <c r="P1002" s="6">
        <v>44897</v>
      </c>
      <c r="Q1002" s="7">
        <v>1.2477</v>
      </c>
      <c r="R1002" s="9">
        <f t="shared" si="140"/>
        <v>2.9742765273312191E-3</v>
      </c>
      <c r="S1002" s="6">
        <v>44859</v>
      </c>
      <c r="T1002" s="7">
        <v>1.306</v>
      </c>
      <c r="U1002" s="9">
        <f t="shared" si="141"/>
        <v>6.0083192112155518E-3</v>
      </c>
      <c r="V1002" s="6">
        <v>44859</v>
      </c>
      <c r="W1002" s="7">
        <v>1.2379</v>
      </c>
      <c r="X1002" s="9">
        <f t="shared" si="142"/>
        <v>2.0236360692892559E-3</v>
      </c>
      <c r="Y1002" s="6">
        <v>44859</v>
      </c>
      <c r="Z1002" s="7">
        <v>1.1201000000000001</v>
      </c>
      <c r="AA1002" s="9">
        <f t="shared" si="143"/>
        <v>8.9285714285704447E-5</v>
      </c>
    </row>
    <row r="1003" spans="1:27" x14ac:dyDescent="0.25">
      <c r="A1003" s="6">
        <v>44867</v>
      </c>
      <c r="B1003" s="7">
        <v>25244.87</v>
      </c>
      <c r="C1003" s="9">
        <f t="shared" si="135"/>
        <v>-1.9598423582264889E-2</v>
      </c>
      <c r="D1003" s="6">
        <v>44879</v>
      </c>
      <c r="E1003" s="7">
        <v>1842.62</v>
      </c>
      <c r="F1003" s="9">
        <f t="shared" si="136"/>
        <v>-7.9627007499691455E-3</v>
      </c>
      <c r="G1003" s="6">
        <v>44902</v>
      </c>
      <c r="H1003" s="7">
        <v>2.5798000000000001</v>
      </c>
      <c r="I1003" s="9">
        <f t="shared" si="137"/>
        <v>-2.7060460800990092E-3</v>
      </c>
      <c r="J1003" s="6">
        <v>44859</v>
      </c>
      <c r="K1003" s="7">
        <v>1.1595</v>
      </c>
      <c r="L1003" s="9">
        <f t="shared" si="138"/>
        <v>-1.7245839441232903E-4</v>
      </c>
      <c r="M1003" s="6">
        <v>44900</v>
      </c>
      <c r="N1003" s="7">
        <v>2.2635999999999998</v>
      </c>
      <c r="O1003" s="9">
        <f t="shared" si="139"/>
        <v>-4.8571554731315449E-4</v>
      </c>
      <c r="P1003" s="6">
        <v>44900</v>
      </c>
      <c r="Q1003" s="7">
        <v>1.2435</v>
      </c>
      <c r="R1003" s="9">
        <f t="shared" si="140"/>
        <v>-3.3661937965857027E-3</v>
      </c>
      <c r="S1003" s="6">
        <v>44860</v>
      </c>
      <c r="T1003" s="7">
        <v>1.3172999999999999</v>
      </c>
      <c r="U1003" s="9">
        <f t="shared" si="141"/>
        <v>8.6523736600305247E-3</v>
      </c>
      <c r="V1003" s="6">
        <v>44860</v>
      </c>
      <c r="W1003" s="7">
        <v>1.2444999999999999</v>
      </c>
      <c r="X1003" s="9">
        <f t="shared" si="142"/>
        <v>5.3316099846513771E-3</v>
      </c>
      <c r="Y1003" s="6">
        <v>44860</v>
      </c>
      <c r="Z1003" s="7">
        <v>1.1211</v>
      </c>
      <c r="AA1003" s="9">
        <f t="shared" si="143"/>
        <v>8.9277743058645634E-4</v>
      </c>
    </row>
    <row r="1004" spans="1:27" x14ac:dyDescent="0.25">
      <c r="A1004" s="6">
        <v>44868</v>
      </c>
      <c r="B1004" s="7">
        <v>25120.34</v>
      </c>
      <c r="C1004" s="9">
        <f t="shared" si="135"/>
        <v>-4.9328833937349985E-3</v>
      </c>
      <c r="D1004" s="6">
        <v>44880</v>
      </c>
      <c r="E1004" s="7">
        <v>1880.87</v>
      </c>
      <c r="F1004" s="9">
        <f t="shared" si="136"/>
        <v>2.0758485200421142E-2</v>
      </c>
      <c r="G1004" s="6">
        <v>44903</v>
      </c>
      <c r="H1004" s="7">
        <v>2.5607000000000002</v>
      </c>
      <c r="I1004" s="9">
        <f t="shared" si="137"/>
        <v>-7.403674703465344E-3</v>
      </c>
      <c r="J1004" s="6">
        <v>44860</v>
      </c>
      <c r="K1004" s="7">
        <v>1.1604000000000001</v>
      </c>
      <c r="L1004" s="9">
        <f t="shared" si="138"/>
        <v>7.7619663648134793E-4</v>
      </c>
      <c r="M1004" s="6">
        <v>44901</v>
      </c>
      <c r="N1004" s="7">
        <v>2.2625000000000002</v>
      </c>
      <c r="O1004" s="9">
        <f t="shared" si="139"/>
        <v>-4.859515815513593E-4</v>
      </c>
      <c r="P1004" s="6">
        <v>44901</v>
      </c>
      <c r="Q1004" s="7">
        <v>1.2401</v>
      </c>
      <c r="R1004" s="9">
        <f t="shared" si="140"/>
        <v>-2.7342179332529712E-3</v>
      </c>
      <c r="S1004" s="6">
        <v>44861</v>
      </c>
      <c r="T1004" s="7">
        <v>1.3168</v>
      </c>
      <c r="U1004" s="9">
        <f t="shared" si="141"/>
        <v>-3.7956426022921501E-4</v>
      </c>
      <c r="V1004" s="6">
        <v>44861</v>
      </c>
      <c r="W1004" s="7">
        <v>1.2443</v>
      </c>
      <c r="X1004" s="9">
        <f t="shared" si="142"/>
        <v>-1.6070711128965688E-4</v>
      </c>
      <c r="Y1004" s="6">
        <v>44861</v>
      </c>
      <c r="Z1004" s="7">
        <v>1.1211</v>
      </c>
      <c r="AA1004" s="9">
        <f t="shared" si="143"/>
        <v>0</v>
      </c>
    </row>
    <row r="1005" spans="1:27" x14ac:dyDescent="0.25">
      <c r="A1005" s="6">
        <v>44869</v>
      </c>
      <c r="B1005" s="7">
        <v>25179.9</v>
      </c>
      <c r="C1005" s="9">
        <f t="shared" si="135"/>
        <v>2.3709870168955242E-3</v>
      </c>
      <c r="D1005" s="6">
        <v>44881</v>
      </c>
      <c r="E1005" s="7">
        <v>1842</v>
      </c>
      <c r="F1005" s="9">
        <f t="shared" si="136"/>
        <v>-2.0665968408236556E-2</v>
      </c>
      <c r="G1005" s="6">
        <v>44904</v>
      </c>
      <c r="H1005" s="7">
        <v>2.5630999999999999</v>
      </c>
      <c r="I1005" s="9">
        <f t="shared" si="137"/>
        <v>9.3724372241954762E-4</v>
      </c>
      <c r="J1005" s="6">
        <v>44861</v>
      </c>
      <c r="K1005" s="7">
        <v>1.1614</v>
      </c>
      <c r="L1005" s="9">
        <f t="shared" si="138"/>
        <v>8.6177180282651653E-4</v>
      </c>
      <c r="M1005" s="6">
        <v>44902</v>
      </c>
      <c r="N1005" s="7">
        <v>2.2612000000000001</v>
      </c>
      <c r="O1005" s="9">
        <f t="shared" si="139"/>
        <v>-5.7458563535915089E-4</v>
      </c>
      <c r="P1005" s="6">
        <v>44902</v>
      </c>
      <c r="Q1005" s="7">
        <v>1.2384999999999999</v>
      </c>
      <c r="R1005" s="9">
        <f t="shared" si="140"/>
        <v>-1.290218530763685E-3</v>
      </c>
      <c r="S1005" s="6">
        <v>44865</v>
      </c>
      <c r="T1005" s="7">
        <v>1.3170999999999999</v>
      </c>
      <c r="U1005" s="9">
        <f t="shared" si="141"/>
        <v>2.2782503037664564E-4</v>
      </c>
      <c r="V1005" s="6">
        <v>44865</v>
      </c>
      <c r="W1005" s="7">
        <v>1.2446999999999999</v>
      </c>
      <c r="X1005" s="9">
        <f t="shared" si="142"/>
        <v>3.2146588443297916E-4</v>
      </c>
      <c r="Y1005" s="6">
        <v>44865</v>
      </c>
      <c r="Z1005" s="7">
        <v>1.1202000000000001</v>
      </c>
      <c r="AA1005" s="9">
        <f t="shared" si="143"/>
        <v>-8.027829810007144E-4</v>
      </c>
    </row>
    <row r="1006" spans="1:27" x14ac:dyDescent="0.25">
      <c r="A1006" s="6">
        <v>44872</v>
      </c>
      <c r="B1006" s="7">
        <v>25203.81</v>
      </c>
      <c r="C1006" s="9">
        <f t="shared" si="135"/>
        <v>9.4956691646908258E-4</v>
      </c>
      <c r="D1006" s="6">
        <v>44882</v>
      </c>
      <c r="E1006" s="7">
        <v>1849.01</v>
      </c>
      <c r="F1006" s="9">
        <f t="shared" si="136"/>
        <v>3.8056460369163903E-3</v>
      </c>
      <c r="G1006" s="6">
        <v>44907</v>
      </c>
      <c r="H1006" s="7">
        <v>2.5669</v>
      </c>
      <c r="I1006" s="9">
        <f t="shared" si="137"/>
        <v>1.4825796886582753E-3</v>
      </c>
      <c r="J1006" s="6">
        <v>44865</v>
      </c>
      <c r="K1006" s="7">
        <v>1.1629</v>
      </c>
      <c r="L1006" s="9">
        <f t="shared" si="138"/>
        <v>1.2915446874462346E-3</v>
      </c>
      <c r="M1006" s="6">
        <v>44903</v>
      </c>
      <c r="N1006" s="7">
        <v>2.2616000000000001</v>
      </c>
      <c r="O1006" s="9">
        <f t="shared" si="139"/>
        <v>1.768972227135839E-4</v>
      </c>
      <c r="P1006" s="6">
        <v>44903</v>
      </c>
      <c r="Q1006" s="7">
        <v>1.2407999999999999</v>
      </c>
      <c r="R1006" s="9">
        <f t="shared" si="140"/>
        <v>1.8570851836899223E-3</v>
      </c>
      <c r="S1006" s="6">
        <v>44866</v>
      </c>
      <c r="T1006" s="7">
        <v>1.3228</v>
      </c>
      <c r="U1006" s="9">
        <f t="shared" si="141"/>
        <v>4.3276896211373768E-3</v>
      </c>
      <c r="V1006" s="6">
        <v>44866</v>
      </c>
      <c r="W1006" s="7">
        <v>1.2475000000000001</v>
      </c>
      <c r="X1006" s="9">
        <f t="shared" si="142"/>
        <v>2.2495380412952005E-3</v>
      </c>
      <c r="Y1006" s="6">
        <v>44866</v>
      </c>
      <c r="Z1006" s="7">
        <v>1.1204000000000001</v>
      </c>
      <c r="AA1006" s="9">
        <f t="shared" si="143"/>
        <v>1.785395465095322E-4</v>
      </c>
    </row>
    <row r="1007" spans="1:27" x14ac:dyDescent="0.25">
      <c r="A1007" s="6">
        <v>44873</v>
      </c>
      <c r="B1007" s="7">
        <v>25402.84</v>
      </c>
      <c r="C1007" s="9">
        <f t="shared" si="135"/>
        <v>7.8968219487450045E-3</v>
      </c>
      <c r="D1007" s="6">
        <v>44883</v>
      </c>
      <c r="E1007" s="7">
        <v>1846.4</v>
      </c>
      <c r="F1007" s="9">
        <f t="shared" si="136"/>
        <v>-1.4115661894743134E-3</v>
      </c>
      <c r="G1007" s="6">
        <v>44908</v>
      </c>
      <c r="H1007" s="7">
        <v>2.5990000000000002</v>
      </c>
      <c r="I1007" s="9">
        <f t="shared" si="137"/>
        <v>1.2505356655888519E-2</v>
      </c>
      <c r="J1007" s="6">
        <v>44866</v>
      </c>
      <c r="K1007" s="7">
        <v>1.1642999999999999</v>
      </c>
      <c r="L1007" s="9">
        <f t="shared" si="138"/>
        <v>1.2038868346374114E-3</v>
      </c>
      <c r="M1007" s="6">
        <v>44904</v>
      </c>
      <c r="N1007" s="7">
        <v>2.2610999999999999</v>
      </c>
      <c r="O1007" s="9">
        <f t="shared" si="139"/>
        <v>-2.2108241952607311E-4</v>
      </c>
      <c r="P1007" s="6">
        <v>44904</v>
      </c>
      <c r="Q1007" s="7">
        <v>1.2407999999999999</v>
      </c>
      <c r="R1007" s="9">
        <f t="shared" si="140"/>
        <v>0</v>
      </c>
      <c r="S1007" s="6">
        <v>44867</v>
      </c>
      <c r="T1007" s="7">
        <v>1.3245</v>
      </c>
      <c r="U1007" s="9">
        <f t="shared" si="141"/>
        <v>1.2851527063804315E-3</v>
      </c>
      <c r="V1007" s="6">
        <v>44867</v>
      </c>
      <c r="W1007" s="7">
        <v>1.248</v>
      </c>
      <c r="X1007" s="9">
        <f t="shared" si="142"/>
        <v>4.0080160320636864E-4</v>
      </c>
      <c r="Y1007" s="6">
        <v>44867</v>
      </c>
      <c r="Z1007" s="7">
        <v>1.1204000000000001</v>
      </c>
      <c r="AA1007" s="9">
        <f t="shared" si="143"/>
        <v>0</v>
      </c>
    </row>
    <row r="1008" spans="1:27" x14ac:dyDescent="0.25">
      <c r="A1008" s="6">
        <v>44874</v>
      </c>
      <c r="B1008" s="7">
        <v>25077.040000000001</v>
      </c>
      <c r="C1008" s="9">
        <f t="shared" si="135"/>
        <v>-1.2825337639413518E-2</v>
      </c>
      <c r="D1008" s="6">
        <v>44886</v>
      </c>
      <c r="E1008" s="7">
        <v>1843</v>
      </c>
      <c r="F1008" s="9">
        <f t="shared" si="136"/>
        <v>-1.8414211438475361E-3</v>
      </c>
      <c r="G1008" s="6">
        <v>44909</v>
      </c>
      <c r="H1008" s="7">
        <v>2.5977999999999999</v>
      </c>
      <c r="I1008" s="9">
        <f t="shared" si="137"/>
        <v>-4.6171604463267097E-4</v>
      </c>
      <c r="J1008" s="6">
        <v>44867</v>
      </c>
      <c r="K1008" s="7">
        <v>1.1645000000000001</v>
      </c>
      <c r="L1008" s="9">
        <f t="shared" si="138"/>
        <v>1.717770334108048E-4</v>
      </c>
      <c r="M1008" s="6">
        <v>44907</v>
      </c>
      <c r="N1008" s="7">
        <v>2.2614999999999998</v>
      </c>
      <c r="O1008" s="9">
        <f t="shared" si="139"/>
        <v>1.7690504621642385E-4</v>
      </c>
      <c r="P1008" s="6">
        <v>44907</v>
      </c>
      <c r="Q1008" s="7">
        <v>1.2395</v>
      </c>
      <c r="R1008" s="9">
        <f t="shared" si="140"/>
        <v>-1.0477111540940175E-3</v>
      </c>
      <c r="S1008" s="6">
        <v>44868</v>
      </c>
      <c r="T1008" s="7">
        <v>1.3210999999999999</v>
      </c>
      <c r="U1008" s="9">
        <f t="shared" si="141"/>
        <v>-2.5670064175160965E-3</v>
      </c>
      <c r="V1008" s="6">
        <v>44868</v>
      </c>
      <c r="W1008" s="7">
        <v>1.2459</v>
      </c>
      <c r="X1008" s="9">
        <f t="shared" si="142"/>
        <v>-1.6826923076923002E-3</v>
      </c>
      <c r="Y1008" s="6">
        <v>44868</v>
      </c>
      <c r="Z1008" s="7">
        <v>1.1204000000000001</v>
      </c>
      <c r="AA1008" s="9">
        <f t="shared" si="143"/>
        <v>0</v>
      </c>
    </row>
    <row r="1009" spans="1:27" x14ac:dyDescent="0.25">
      <c r="A1009" s="6">
        <v>44875</v>
      </c>
      <c r="B1009" s="7">
        <v>26295.759999999998</v>
      </c>
      <c r="C1009" s="9">
        <f t="shared" si="135"/>
        <v>4.8599037206942981E-2</v>
      </c>
      <c r="D1009" s="6">
        <v>44887</v>
      </c>
      <c r="E1009" s="7">
        <v>1861.58</v>
      </c>
      <c r="F1009" s="9">
        <f t="shared" si="136"/>
        <v>1.0081389039609293E-2</v>
      </c>
      <c r="G1009" s="6">
        <v>44910</v>
      </c>
      <c r="H1009" s="7">
        <v>2.5741999999999998</v>
      </c>
      <c r="I1009" s="9">
        <f t="shared" si="137"/>
        <v>-9.0846100546616623E-3</v>
      </c>
      <c r="J1009" s="6">
        <v>44868</v>
      </c>
      <c r="K1009" s="7">
        <v>1.1633</v>
      </c>
      <c r="L1009" s="9">
        <f t="shared" si="138"/>
        <v>-1.0304851867755172E-3</v>
      </c>
      <c r="M1009" s="6">
        <v>44908</v>
      </c>
      <c r="N1009" s="7">
        <v>2.2625000000000002</v>
      </c>
      <c r="O1009" s="9">
        <f t="shared" si="139"/>
        <v>4.4218439089114924E-4</v>
      </c>
      <c r="P1009" s="6">
        <v>44908</v>
      </c>
      <c r="Q1009" s="7">
        <v>1.2423999999999999</v>
      </c>
      <c r="R1009" s="9">
        <f t="shared" si="140"/>
        <v>2.339653085921664E-3</v>
      </c>
      <c r="S1009" s="6">
        <v>44869</v>
      </c>
      <c r="T1009" s="7">
        <v>1.3404</v>
      </c>
      <c r="U1009" s="9">
        <f t="shared" si="141"/>
        <v>1.4609037922943074E-2</v>
      </c>
      <c r="V1009" s="6">
        <v>44869</v>
      </c>
      <c r="W1009" s="7">
        <v>1.2549999999999999</v>
      </c>
      <c r="X1009" s="9">
        <f t="shared" si="142"/>
        <v>7.3039569788906702E-3</v>
      </c>
      <c r="Y1009" s="6">
        <v>44869</v>
      </c>
      <c r="Z1009" s="7">
        <v>1.1201000000000001</v>
      </c>
      <c r="AA1009" s="9">
        <f t="shared" si="143"/>
        <v>-2.6776151374506156E-4</v>
      </c>
    </row>
    <row r="1010" spans="1:27" x14ac:dyDescent="0.25">
      <c r="A1010" s="6">
        <v>44876</v>
      </c>
      <c r="B1010" s="7">
        <v>26311.66</v>
      </c>
      <c r="C1010" s="9">
        <f t="shared" si="135"/>
        <v>6.046602189859299E-4</v>
      </c>
      <c r="D1010" s="6">
        <v>44888</v>
      </c>
      <c r="E1010" s="7">
        <v>1866.39</v>
      </c>
      <c r="F1010" s="9">
        <f t="shared" si="136"/>
        <v>2.5838266418849436E-3</v>
      </c>
      <c r="G1010" s="6">
        <v>44911</v>
      </c>
      <c r="H1010" s="7">
        <v>2.5627</v>
      </c>
      <c r="I1010" s="9">
        <f t="shared" si="137"/>
        <v>-4.4674073498562053E-3</v>
      </c>
      <c r="J1010" s="6">
        <v>44869</v>
      </c>
      <c r="K1010" s="7">
        <v>1.1641999999999999</v>
      </c>
      <c r="L1010" s="9">
        <f t="shared" si="138"/>
        <v>7.736611364221619E-4</v>
      </c>
      <c r="M1010" s="6">
        <v>44909</v>
      </c>
      <c r="N1010" s="7">
        <v>2.2648999999999999</v>
      </c>
      <c r="O1010" s="9">
        <f t="shared" si="139"/>
        <v>1.0607734806628666E-3</v>
      </c>
      <c r="P1010" s="6">
        <v>44909</v>
      </c>
      <c r="Q1010" s="7">
        <v>1.2464999999999999</v>
      </c>
      <c r="R1010" s="9">
        <f t="shared" si="140"/>
        <v>3.3000643915003162E-3</v>
      </c>
      <c r="S1010" s="6">
        <v>44872</v>
      </c>
      <c r="T1010" s="7">
        <v>1.3403</v>
      </c>
      <c r="U1010" s="9">
        <f t="shared" si="141"/>
        <v>-7.4604595643083392E-5</v>
      </c>
      <c r="V1010" s="6">
        <v>44872</v>
      </c>
      <c r="W1010" s="7">
        <v>1.2552000000000001</v>
      </c>
      <c r="X1010" s="9">
        <f t="shared" si="142"/>
        <v>1.593625498009562E-4</v>
      </c>
      <c r="Y1010" s="6">
        <v>44872</v>
      </c>
      <c r="Z1010" s="7">
        <v>1.1207</v>
      </c>
      <c r="AA1010" s="9">
        <f t="shared" si="143"/>
        <v>5.3566645835187378E-4</v>
      </c>
    </row>
    <row r="1011" spans="1:27" x14ac:dyDescent="0.25">
      <c r="A1011" s="6">
        <v>44879</v>
      </c>
      <c r="B1011" s="7">
        <v>26109.94</v>
      </c>
      <c r="C1011" s="9">
        <f t="shared" si="135"/>
        <v>-7.6665630370718217E-3</v>
      </c>
      <c r="D1011" s="6">
        <v>44889</v>
      </c>
      <c r="E1011" s="7">
        <v>1864.34</v>
      </c>
      <c r="F1011" s="9">
        <f t="shared" si="136"/>
        <v>-1.098377080888872E-3</v>
      </c>
      <c r="G1011" s="6">
        <v>44914</v>
      </c>
      <c r="H1011" s="7">
        <v>2.5737999999999999</v>
      </c>
      <c r="I1011" s="9">
        <f t="shared" si="137"/>
        <v>4.3313692589846209E-3</v>
      </c>
      <c r="J1011" s="6">
        <v>44872</v>
      </c>
      <c r="K1011" s="7">
        <v>1.1642999999999999</v>
      </c>
      <c r="L1011" s="9">
        <f t="shared" si="138"/>
        <v>8.5895894176248917E-5</v>
      </c>
      <c r="M1011" s="6">
        <v>44910</v>
      </c>
      <c r="N1011" s="7">
        <v>2.2644000000000002</v>
      </c>
      <c r="O1011" s="9">
        <f t="shared" si="139"/>
        <v>-2.2076029846780119E-4</v>
      </c>
      <c r="P1011" s="6">
        <v>44910</v>
      </c>
      <c r="Q1011" s="7">
        <v>1.2439</v>
      </c>
      <c r="R1011" s="9">
        <f t="shared" si="140"/>
        <v>-2.0858403529883159E-3</v>
      </c>
      <c r="S1011" s="6">
        <v>44873</v>
      </c>
      <c r="T1011" s="7">
        <v>1.3486</v>
      </c>
      <c r="U1011" s="9">
        <f t="shared" si="141"/>
        <v>6.1926434380362412E-3</v>
      </c>
      <c r="V1011" s="6">
        <v>44873</v>
      </c>
      <c r="W1011" s="7">
        <v>1.2588999999999999</v>
      </c>
      <c r="X1011" s="9">
        <f t="shared" si="142"/>
        <v>2.9477374123644154E-3</v>
      </c>
      <c r="Y1011" s="6">
        <v>44873</v>
      </c>
      <c r="Z1011" s="7">
        <v>1.1213</v>
      </c>
      <c r="AA1011" s="9">
        <f t="shared" si="143"/>
        <v>5.3537967341834019E-4</v>
      </c>
    </row>
    <row r="1012" spans="1:27" x14ac:dyDescent="0.25">
      <c r="A1012" s="6">
        <v>44880</v>
      </c>
      <c r="B1012" s="7">
        <v>26224.35</v>
      </c>
      <c r="C1012" s="9">
        <f t="shared" si="135"/>
        <v>4.3818561053759553E-3</v>
      </c>
      <c r="D1012" s="6">
        <v>44890</v>
      </c>
      <c r="E1012" s="7">
        <v>1856.4</v>
      </c>
      <c r="F1012" s="9">
        <f t="shared" si="136"/>
        <v>-4.2588798180588456E-3</v>
      </c>
      <c r="G1012" s="6">
        <v>44915</v>
      </c>
      <c r="H1012" s="7">
        <v>2.5857000000000001</v>
      </c>
      <c r="I1012" s="9">
        <f t="shared" si="137"/>
        <v>4.6235138705417065E-3</v>
      </c>
      <c r="J1012" s="6">
        <v>44873</v>
      </c>
      <c r="K1012" s="7">
        <v>1.1644000000000001</v>
      </c>
      <c r="L1012" s="9">
        <f t="shared" si="138"/>
        <v>8.5888516705497753E-5</v>
      </c>
      <c r="M1012" s="6">
        <v>44911</v>
      </c>
      <c r="N1012" s="7">
        <v>2.2625999999999999</v>
      </c>
      <c r="O1012" s="9">
        <f t="shared" si="139"/>
        <v>-7.9491255961855044E-4</v>
      </c>
      <c r="P1012" s="6">
        <v>44911</v>
      </c>
      <c r="Q1012" s="7">
        <v>1.2452000000000001</v>
      </c>
      <c r="R1012" s="9">
        <f t="shared" si="140"/>
        <v>1.0451000884316095E-3</v>
      </c>
      <c r="S1012" s="6">
        <v>44874</v>
      </c>
      <c r="T1012" s="7">
        <v>1.3405</v>
      </c>
      <c r="U1012" s="9">
        <f t="shared" si="141"/>
        <v>-6.0062286815957258E-3</v>
      </c>
      <c r="V1012" s="6">
        <v>44874</v>
      </c>
      <c r="W1012" s="7">
        <v>1.2564</v>
      </c>
      <c r="X1012" s="9">
        <f t="shared" si="142"/>
        <v>-1.9858606720152094E-3</v>
      </c>
      <c r="Y1012" s="6">
        <v>44874</v>
      </c>
      <c r="Z1012" s="7">
        <v>1.1214999999999999</v>
      </c>
      <c r="AA1012" s="9">
        <f t="shared" si="143"/>
        <v>1.7836439846604654E-4</v>
      </c>
    </row>
    <row r="1013" spans="1:27" x14ac:dyDescent="0.25">
      <c r="A1013" s="6">
        <v>44881</v>
      </c>
      <c r="B1013" s="7">
        <v>25932.1</v>
      </c>
      <c r="C1013" s="9">
        <f t="shared" si="135"/>
        <v>-1.1144222831071124E-2</v>
      </c>
      <c r="D1013" s="6">
        <v>44893</v>
      </c>
      <c r="E1013" s="7">
        <v>1825.35</v>
      </c>
      <c r="F1013" s="9">
        <f t="shared" si="136"/>
        <v>-1.672592113768594E-2</v>
      </c>
      <c r="G1013" s="6">
        <v>44916</v>
      </c>
      <c r="H1013" s="7">
        <v>2.6141999999999999</v>
      </c>
      <c r="I1013" s="9">
        <f t="shared" si="137"/>
        <v>1.1022160343427213E-2</v>
      </c>
      <c r="J1013" s="6">
        <v>44874</v>
      </c>
      <c r="K1013" s="7">
        <v>1.1645000000000001</v>
      </c>
      <c r="L1013" s="9">
        <f t="shared" si="138"/>
        <v>8.588114050153639E-5</v>
      </c>
      <c r="M1013" s="6">
        <v>44914</v>
      </c>
      <c r="N1013" s="7">
        <v>2.2631000000000001</v>
      </c>
      <c r="O1013" s="9">
        <f t="shared" si="139"/>
        <v>2.2098470785829002E-4</v>
      </c>
      <c r="P1013" s="6">
        <v>44914</v>
      </c>
      <c r="Q1013" s="7">
        <v>1.2462</v>
      </c>
      <c r="R1013" s="9">
        <f t="shared" si="140"/>
        <v>8.0308384195301144E-4</v>
      </c>
      <c r="S1013" s="6">
        <v>44875</v>
      </c>
      <c r="T1013" s="7">
        <v>1.3680000000000001</v>
      </c>
      <c r="U1013" s="9">
        <f t="shared" si="141"/>
        <v>2.0514733308467051E-2</v>
      </c>
      <c r="V1013" s="6">
        <v>44875</v>
      </c>
      <c r="W1013" s="7">
        <v>1.2677</v>
      </c>
      <c r="X1013" s="9">
        <f t="shared" si="142"/>
        <v>8.9939509710284058E-3</v>
      </c>
      <c r="Y1013" s="6">
        <v>44875</v>
      </c>
      <c r="Z1013" s="7">
        <v>1.1245000000000001</v>
      </c>
      <c r="AA1013" s="9">
        <f t="shared" si="143"/>
        <v>2.674988854213209E-3</v>
      </c>
    </row>
    <row r="1014" spans="1:27" x14ac:dyDescent="0.25">
      <c r="A1014" s="6">
        <v>44882</v>
      </c>
      <c r="B1014" s="7">
        <v>25977.68</v>
      </c>
      <c r="C1014" s="9">
        <f t="shared" si="135"/>
        <v>1.7576671384115343E-3</v>
      </c>
      <c r="D1014" s="6">
        <v>44894</v>
      </c>
      <c r="E1014" s="7">
        <v>1824.5</v>
      </c>
      <c r="F1014" s="9">
        <f t="shared" si="136"/>
        <v>-4.6566411920996473E-4</v>
      </c>
      <c r="G1014" s="6">
        <v>44917</v>
      </c>
      <c r="H1014" s="7">
        <v>2.6139000000000001</v>
      </c>
      <c r="I1014" s="9">
        <f t="shared" si="137"/>
        <v>-1.14757860913375E-4</v>
      </c>
      <c r="J1014" s="6">
        <v>44875</v>
      </c>
      <c r="K1014" s="7">
        <v>1.1658999999999999</v>
      </c>
      <c r="L1014" s="9">
        <f t="shared" si="138"/>
        <v>1.2022327179045476E-3</v>
      </c>
      <c r="M1014" s="6">
        <v>44915</v>
      </c>
      <c r="N1014" s="7">
        <v>2.2625999999999999</v>
      </c>
      <c r="O1014" s="9">
        <f t="shared" si="139"/>
        <v>-2.2093588440641904E-4</v>
      </c>
      <c r="P1014" s="6">
        <v>44915</v>
      </c>
      <c r="Q1014" s="7">
        <v>1.2444999999999999</v>
      </c>
      <c r="R1014" s="9">
        <f t="shared" si="140"/>
        <v>-1.3641470069010069E-3</v>
      </c>
      <c r="S1014" s="6">
        <v>44876</v>
      </c>
      <c r="T1014" s="7">
        <v>1.3751</v>
      </c>
      <c r="U1014" s="9">
        <f t="shared" si="141"/>
        <v>5.190058479532079E-3</v>
      </c>
      <c r="V1014" s="6">
        <v>44876</v>
      </c>
      <c r="W1014" s="7">
        <v>1.2724</v>
      </c>
      <c r="X1014" s="9">
        <f t="shared" si="142"/>
        <v>3.7075017748678129E-3</v>
      </c>
      <c r="Y1014" s="6">
        <v>44876</v>
      </c>
      <c r="Z1014" s="7">
        <v>1.125</v>
      </c>
      <c r="AA1014" s="9">
        <f t="shared" si="143"/>
        <v>4.4464206313912395E-4</v>
      </c>
    </row>
    <row r="1015" spans="1:27" x14ac:dyDescent="0.25">
      <c r="A1015" s="6">
        <v>44883</v>
      </c>
      <c r="B1015" s="7">
        <v>26141.43</v>
      </c>
      <c r="C1015" s="9">
        <f t="shared" si="135"/>
        <v>6.3034882252764679E-3</v>
      </c>
      <c r="D1015" s="6">
        <v>44895</v>
      </c>
      <c r="E1015" s="7">
        <v>1902.55</v>
      </c>
      <c r="F1015" s="9">
        <f t="shared" si="136"/>
        <v>4.2778843518772244E-2</v>
      </c>
      <c r="G1015" s="6">
        <v>44918</v>
      </c>
      <c r="H1015" s="7">
        <v>2.6173000000000002</v>
      </c>
      <c r="I1015" s="9">
        <f t="shared" si="137"/>
        <v>1.3007383603045523E-3</v>
      </c>
      <c r="J1015" s="6">
        <v>44876</v>
      </c>
      <c r="K1015" s="7">
        <v>1.1692</v>
      </c>
      <c r="L1015" s="9">
        <f t="shared" si="138"/>
        <v>2.8304314263659668E-3</v>
      </c>
      <c r="M1015" s="6">
        <v>44916</v>
      </c>
      <c r="N1015" s="7">
        <v>2.2645</v>
      </c>
      <c r="O1015" s="9">
        <f t="shared" si="139"/>
        <v>8.3974188986122732E-4</v>
      </c>
      <c r="P1015" s="6">
        <v>44916</v>
      </c>
      <c r="Q1015" s="7">
        <v>1.2464999999999999</v>
      </c>
      <c r="R1015" s="9">
        <f t="shared" si="140"/>
        <v>1.6070711128967471E-3</v>
      </c>
      <c r="S1015" s="6">
        <v>44879</v>
      </c>
      <c r="T1015" s="7">
        <v>1.3732</v>
      </c>
      <c r="U1015" s="9">
        <f t="shared" si="141"/>
        <v>-1.3817176932586813E-3</v>
      </c>
      <c r="V1015" s="6">
        <v>44879</v>
      </c>
      <c r="W1015" s="7">
        <v>1.2739</v>
      </c>
      <c r="X1015" s="9">
        <f t="shared" si="142"/>
        <v>1.1788745677460365E-3</v>
      </c>
      <c r="Y1015" s="6">
        <v>44879</v>
      </c>
      <c r="Z1015" s="7">
        <v>1.1241000000000001</v>
      </c>
      <c r="AA1015" s="9">
        <f t="shared" si="143"/>
        <v>-7.9999999999991189E-4</v>
      </c>
    </row>
    <row r="1016" spans="1:27" x14ac:dyDescent="0.25">
      <c r="A1016" s="6">
        <v>44886</v>
      </c>
      <c r="B1016" s="7">
        <v>26218.49</v>
      </c>
      <c r="C1016" s="9">
        <f t="shared" si="135"/>
        <v>2.9478111947204614E-3</v>
      </c>
      <c r="D1016" s="6">
        <v>44896</v>
      </c>
      <c r="E1016" s="7">
        <v>1885.81</v>
      </c>
      <c r="F1016" s="9">
        <f t="shared" si="136"/>
        <v>-8.7987175107093162E-3</v>
      </c>
      <c r="G1016" s="6">
        <v>44922</v>
      </c>
      <c r="H1016" s="7">
        <v>2.6057999999999999</v>
      </c>
      <c r="I1016" s="9">
        <f t="shared" si="137"/>
        <v>-4.393840981163904E-3</v>
      </c>
      <c r="J1016" s="6">
        <v>44879</v>
      </c>
      <c r="K1016" s="7">
        <v>1.1701999999999999</v>
      </c>
      <c r="L1016" s="9">
        <f t="shared" si="138"/>
        <v>8.5528566541215345E-4</v>
      </c>
      <c r="M1016" s="6">
        <v>44917</v>
      </c>
      <c r="N1016" s="7">
        <v>2.2654000000000001</v>
      </c>
      <c r="O1016" s="9">
        <f t="shared" si="139"/>
        <v>3.9743872819612407E-4</v>
      </c>
      <c r="P1016" s="6">
        <v>44917</v>
      </c>
      <c r="Q1016" s="7">
        <v>1.2467999999999999</v>
      </c>
      <c r="R1016" s="9">
        <f t="shared" si="140"/>
        <v>2.4067388688324667E-4</v>
      </c>
      <c r="S1016" s="6">
        <v>44880</v>
      </c>
      <c r="T1016" s="7">
        <v>1.3808</v>
      </c>
      <c r="U1016" s="9">
        <f t="shared" si="141"/>
        <v>5.534517914360655E-3</v>
      </c>
      <c r="V1016" s="6">
        <v>44880</v>
      </c>
      <c r="W1016" s="7">
        <v>1.2775000000000001</v>
      </c>
      <c r="X1016" s="9">
        <f t="shared" si="142"/>
        <v>2.8259675013737715E-3</v>
      </c>
      <c r="Y1016" s="6">
        <v>44880</v>
      </c>
      <c r="Z1016" s="7">
        <v>1.125</v>
      </c>
      <c r="AA1016" s="9">
        <f t="shared" si="143"/>
        <v>8.0064051240983974E-4</v>
      </c>
    </row>
    <row r="1017" spans="1:27" x14ac:dyDescent="0.25">
      <c r="A1017" s="6">
        <v>44887</v>
      </c>
      <c r="B1017" s="7">
        <v>26452.62</v>
      </c>
      <c r="C1017" s="9">
        <f t="shared" si="135"/>
        <v>8.9299574460618199E-3</v>
      </c>
      <c r="D1017" s="6">
        <v>44897</v>
      </c>
      <c r="E1017" s="7">
        <v>1872.74</v>
      </c>
      <c r="F1017" s="9">
        <f t="shared" si="136"/>
        <v>-6.9307088200825833E-3</v>
      </c>
      <c r="G1017" s="6">
        <v>44923</v>
      </c>
      <c r="H1017" s="7">
        <v>2.5844</v>
      </c>
      <c r="I1017" s="9">
        <f t="shared" si="137"/>
        <v>-8.2124491518918812E-3</v>
      </c>
      <c r="J1017" s="6">
        <v>44880</v>
      </c>
      <c r="K1017" s="7">
        <v>1.1705000000000001</v>
      </c>
      <c r="L1017" s="9">
        <f t="shared" si="138"/>
        <v>2.5636643308852251E-4</v>
      </c>
      <c r="M1017" s="6">
        <v>44918</v>
      </c>
      <c r="N1017" s="7">
        <v>2.2654999999999998</v>
      </c>
      <c r="O1017" s="9">
        <f t="shared" si="139"/>
        <v>4.4142314822886441E-5</v>
      </c>
      <c r="P1017" s="6">
        <v>44918</v>
      </c>
      <c r="Q1017" s="7">
        <v>1.2485999999999999</v>
      </c>
      <c r="R1017" s="9">
        <f t="shared" si="140"/>
        <v>1.4436958614052165E-3</v>
      </c>
      <c r="S1017" s="6">
        <v>44881</v>
      </c>
      <c r="T1017" s="7">
        <v>1.3724000000000001</v>
      </c>
      <c r="U1017" s="9">
        <f t="shared" si="141"/>
        <v>-6.0834298957126035E-3</v>
      </c>
      <c r="V1017" s="6">
        <v>44881</v>
      </c>
      <c r="W1017" s="7">
        <v>1.2747999999999999</v>
      </c>
      <c r="X1017" s="9">
        <f t="shared" si="142"/>
        <v>-2.1135029354208586E-3</v>
      </c>
      <c r="Y1017" s="6">
        <v>44881</v>
      </c>
      <c r="Z1017" s="7">
        <v>1.1254</v>
      </c>
      <c r="AA1017" s="9">
        <f t="shared" si="143"/>
        <v>3.5555555555551638E-4</v>
      </c>
    </row>
    <row r="1018" spans="1:27" x14ac:dyDescent="0.25">
      <c r="A1018" s="6">
        <v>44888</v>
      </c>
      <c r="B1018" s="7">
        <v>26542.63</v>
      </c>
      <c r="C1018" s="9">
        <f t="shared" si="135"/>
        <v>3.4026875220678344E-3</v>
      </c>
      <c r="D1018" s="6">
        <v>44900</v>
      </c>
      <c r="E1018" s="7">
        <v>1823.09</v>
      </c>
      <c r="F1018" s="9">
        <f t="shared" si="136"/>
        <v>-2.6511955743990137E-2</v>
      </c>
      <c r="G1018" s="6">
        <v>44924</v>
      </c>
      <c r="H1018" s="7">
        <v>2.5972</v>
      </c>
      <c r="I1018" s="9">
        <f t="shared" si="137"/>
        <v>4.9527936851880214E-3</v>
      </c>
      <c r="J1018" s="6">
        <v>44881</v>
      </c>
      <c r="K1018" s="7">
        <v>1.1718999999999999</v>
      </c>
      <c r="L1018" s="9">
        <f t="shared" si="138"/>
        <v>1.1960700555316921E-3</v>
      </c>
      <c r="M1018" s="6">
        <v>44922</v>
      </c>
      <c r="N1018" s="7">
        <v>2.2658</v>
      </c>
      <c r="O1018" s="9">
        <f t="shared" si="139"/>
        <v>1.3242109909520592E-4</v>
      </c>
      <c r="P1018" s="6">
        <v>44922</v>
      </c>
      <c r="Q1018" s="7">
        <v>1.2463</v>
      </c>
      <c r="R1018" s="9">
        <f t="shared" si="140"/>
        <v>-1.8420631106839411E-3</v>
      </c>
      <c r="S1018" s="6">
        <v>44883</v>
      </c>
      <c r="T1018" s="7">
        <v>1.3722000000000001</v>
      </c>
      <c r="U1018" s="9">
        <f t="shared" si="141"/>
        <v>-1.4573010784026374E-4</v>
      </c>
      <c r="V1018" s="6">
        <v>44883</v>
      </c>
      <c r="W1018" s="7">
        <v>1.2745</v>
      </c>
      <c r="X1018" s="9">
        <f t="shared" si="142"/>
        <v>-2.3533103231876919E-4</v>
      </c>
      <c r="Y1018" s="6">
        <v>44883</v>
      </c>
      <c r="Z1018" s="7">
        <v>1.1248</v>
      </c>
      <c r="AA1018" s="9">
        <f t="shared" si="143"/>
        <v>-5.3314377110354888E-4</v>
      </c>
    </row>
    <row r="1019" spans="1:27" x14ac:dyDescent="0.25">
      <c r="A1019" s="6">
        <v>44890</v>
      </c>
      <c r="B1019" s="7">
        <v>26494.36</v>
      </c>
      <c r="C1019" s="9">
        <f t="shared" si="135"/>
        <v>-1.8185839157611901E-3</v>
      </c>
      <c r="D1019" s="6">
        <v>44901</v>
      </c>
      <c r="E1019" s="7">
        <v>1786.63</v>
      </c>
      <c r="F1019" s="9">
        <f t="shared" si="136"/>
        <v>-1.9999012665309891E-2</v>
      </c>
      <c r="G1019" s="6">
        <v>44925</v>
      </c>
      <c r="H1019" s="7">
        <v>2.5766</v>
      </c>
      <c r="I1019" s="9">
        <f t="shared" si="137"/>
        <v>-7.9316186662559494E-3</v>
      </c>
      <c r="J1019" s="6">
        <v>44883</v>
      </c>
      <c r="K1019" s="7">
        <v>1.1718999999999999</v>
      </c>
      <c r="L1019" s="9">
        <f t="shared" si="138"/>
        <v>0</v>
      </c>
      <c r="M1019" s="6">
        <v>44923</v>
      </c>
      <c r="N1019" s="7">
        <v>2.2654000000000001</v>
      </c>
      <c r="O1019" s="9">
        <f t="shared" si="139"/>
        <v>-1.7653808809248652E-4</v>
      </c>
      <c r="P1019" s="6">
        <v>44923</v>
      </c>
      <c r="Q1019" s="7">
        <v>1.2427999999999999</v>
      </c>
      <c r="R1019" s="9">
        <f t="shared" si="140"/>
        <v>-2.8083126053117698E-3</v>
      </c>
      <c r="S1019" s="6">
        <v>44886</v>
      </c>
      <c r="T1019" s="7">
        <v>1.3688</v>
      </c>
      <c r="U1019" s="9">
        <f t="shared" si="141"/>
        <v>-2.4777729193995552E-3</v>
      </c>
      <c r="V1019" s="6">
        <v>44886</v>
      </c>
      <c r="W1019" s="7">
        <v>1.2733000000000001</v>
      </c>
      <c r="X1019" s="9">
        <f t="shared" si="142"/>
        <v>-9.4154570419762091E-4</v>
      </c>
      <c r="Y1019" s="6">
        <v>44886</v>
      </c>
      <c r="Z1019" s="7">
        <v>1.1253</v>
      </c>
      <c r="AA1019" s="9">
        <f t="shared" si="143"/>
        <v>4.4452347083921137E-4</v>
      </c>
    </row>
    <row r="1020" spans="1:27" x14ac:dyDescent="0.25">
      <c r="A1020" s="6">
        <v>44893</v>
      </c>
      <c r="B1020" s="7">
        <v>26173.95</v>
      </c>
      <c r="C1020" s="9">
        <f t="shared" si="135"/>
        <v>-1.2093517261787031E-2</v>
      </c>
      <c r="D1020" s="6">
        <v>44902</v>
      </c>
      <c r="E1020" s="7">
        <v>1774.12</v>
      </c>
      <c r="F1020" s="9">
        <f t="shared" si="136"/>
        <v>-7.0020093695953934E-3</v>
      </c>
      <c r="G1020" s="6">
        <v>44926</v>
      </c>
      <c r="H1020" s="7">
        <v>2.5764999999999998</v>
      </c>
      <c r="I1020" s="9">
        <f t="shared" si="137"/>
        <v>-3.8810835985489028E-5</v>
      </c>
      <c r="J1020" s="6">
        <v>44886</v>
      </c>
      <c r="K1020" s="7">
        <v>1.173</v>
      </c>
      <c r="L1020" s="9">
        <f t="shared" si="138"/>
        <v>9.3864664220505239E-4</v>
      </c>
      <c r="M1020" s="6">
        <v>44924</v>
      </c>
      <c r="N1020" s="7">
        <v>2.2624</v>
      </c>
      <c r="O1020" s="9">
        <f t="shared" si="139"/>
        <v>-1.3242694446897296E-3</v>
      </c>
      <c r="P1020" s="6">
        <v>44924</v>
      </c>
      <c r="Q1020" s="7">
        <v>1.2436</v>
      </c>
      <c r="R1020" s="9">
        <f t="shared" si="140"/>
        <v>6.4370775667857579E-4</v>
      </c>
      <c r="S1020" s="6">
        <v>44887</v>
      </c>
      <c r="T1020" s="7">
        <v>1.3766</v>
      </c>
      <c r="U1020" s="9">
        <f t="shared" si="141"/>
        <v>5.6984219754529731E-3</v>
      </c>
      <c r="V1020" s="6">
        <v>44887</v>
      </c>
      <c r="W1020" s="7">
        <v>1.2770999999999999</v>
      </c>
      <c r="X1020" s="9">
        <f t="shared" si="142"/>
        <v>2.9843713186207517E-3</v>
      </c>
      <c r="Y1020" s="6">
        <v>44887</v>
      </c>
      <c r="Z1020" s="7">
        <v>1.1266</v>
      </c>
      <c r="AA1020" s="9">
        <f t="shared" si="143"/>
        <v>1.1552474895584102E-3</v>
      </c>
    </row>
    <row r="1021" spans="1:27" x14ac:dyDescent="0.25">
      <c r="A1021" s="6">
        <v>44894</v>
      </c>
      <c r="B1021" s="7">
        <v>26087.03</v>
      </c>
      <c r="C1021" s="9">
        <f t="shared" si="135"/>
        <v>-3.3208590984548335E-3</v>
      </c>
      <c r="D1021" s="6">
        <v>44903</v>
      </c>
      <c r="E1021" s="7">
        <v>1793.03</v>
      </c>
      <c r="F1021" s="9">
        <f t="shared" si="136"/>
        <v>1.0658805492300454E-2</v>
      </c>
      <c r="G1021" s="6">
        <v>44928</v>
      </c>
      <c r="H1021" s="7">
        <v>2.5943000000000001</v>
      </c>
      <c r="I1021" s="9">
        <f t="shared" si="137"/>
        <v>6.9085969338250576E-3</v>
      </c>
      <c r="J1021" s="6">
        <v>44887</v>
      </c>
      <c r="K1021" s="7">
        <v>1.1746000000000001</v>
      </c>
      <c r="L1021" s="9">
        <f t="shared" si="138"/>
        <v>1.3640238704177713E-3</v>
      </c>
      <c r="M1021" s="6">
        <v>44925</v>
      </c>
      <c r="N1021" s="7">
        <v>2.2627999999999999</v>
      </c>
      <c r="O1021" s="9">
        <f t="shared" si="139"/>
        <v>1.7680339462515732E-4</v>
      </c>
      <c r="P1021" s="6">
        <v>44925</v>
      </c>
      <c r="Q1021" s="7">
        <v>1.2383999999999999</v>
      </c>
      <c r="R1021" s="9">
        <f t="shared" si="140"/>
        <v>-4.1814088131232659E-3</v>
      </c>
      <c r="S1021" s="6">
        <v>44888</v>
      </c>
      <c r="T1021" s="7">
        <v>1.3793</v>
      </c>
      <c r="U1021" s="9">
        <f t="shared" si="141"/>
        <v>1.9613540607292782E-3</v>
      </c>
      <c r="V1021" s="6">
        <v>44888</v>
      </c>
      <c r="W1021" s="7">
        <v>1.2787999999999999</v>
      </c>
      <c r="X1021" s="9">
        <f t="shared" si="142"/>
        <v>1.3311408660246144E-3</v>
      </c>
      <c r="Y1021" s="6">
        <v>44888</v>
      </c>
      <c r="Z1021" s="7">
        <v>1.1274999999999999</v>
      </c>
      <c r="AA1021" s="9">
        <f t="shared" si="143"/>
        <v>7.9886383809684076E-4</v>
      </c>
    </row>
    <row r="1022" spans="1:27" x14ac:dyDescent="0.25">
      <c r="A1022" s="6">
        <v>44895</v>
      </c>
      <c r="B1022" s="7">
        <v>27041.59</v>
      </c>
      <c r="C1022" s="9">
        <f t="shared" si="135"/>
        <v>3.6591363600992577E-2</v>
      </c>
      <c r="D1022" s="6">
        <v>44904</v>
      </c>
      <c r="E1022" s="7">
        <v>1782.55</v>
      </c>
      <c r="F1022" s="9">
        <f t="shared" si="136"/>
        <v>-5.8448547988600406E-3</v>
      </c>
      <c r="G1022" s="6">
        <v>44929</v>
      </c>
      <c r="H1022" s="7">
        <v>2.6377999999999999</v>
      </c>
      <c r="I1022" s="9">
        <f t="shared" si="137"/>
        <v>1.676752881316728E-2</v>
      </c>
      <c r="J1022" s="6">
        <v>44888</v>
      </c>
      <c r="K1022" s="7">
        <v>1.1758</v>
      </c>
      <c r="L1022" s="9">
        <f t="shared" si="138"/>
        <v>1.0216243827684895E-3</v>
      </c>
      <c r="M1022" s="6">
        <v>44926</v>
      </c>
      <c r="N1022" s="7">
        <v>2.2629999999999999</v>
      </c>
      <c r="O1022" s="9">
        <f t="shared" si="139"/>
        <v>8.8386070355302276E-5</v>
      </c>
      <c r="P1022" s="6">
        <v>44926</v>
      </c>
      <c r="Q1022" s="7">
        <v>1.2391000000000001</v>
      </c>
      <c r="R1022" s="9">
        <f t="shared" si="140"/>
        <v>5.6524547803629276E-4</v>
      </c>
      <c r="S1022" s="6">
        <v>44889</v>
      </c>
      <c r="T1022" s="7">
        <v>1.3854</v>
      </c>
      <c r="U1022" s="9">
        <f t="shared" si="141"/>
        <v>4.4225331689987631E-3</v>
      </c>
      <c r="V1022" s="6">
        <v>44889</v>
      </c>
      <c r="W1022" s="7">
        <v>1.2821</v>
      </c>
      <c r="X1022" s="9">
        <f t="shared" si="142"/>
        <v>2.5805442602440417E-3</v>
      </c>
      <c r="Y1022" s="6">
        <v>44889</v>
      </c>
      <c r="Z1022" s="7">
        <v>1.1287</v>
      </c>
      <c r="AA1022" s="9">
        <f t="shared" si="143"/>
        <v>1.06430155210651E-3</v>
      </c>
    </row>
    <row r="1023" spans="1:27" x14ac:dyDescent="0.25">
      <c r="A1023" s="6">
        <v>44896</v>
      </c>
      <c r="B1023" s="7">
        <v>26861.11</v>
      </c>
      <c r="C1023" s="9">
        <f t="shared" si="135"/>
        <v>-6.6741637603409997E-3</v>
      </c>
      <c r="D1023" s="6">
        <v>44907</v>
      </c>
      <c r="E1023" s="7">
        <v>1814.32</v>
      </c>
      <c r="F1023" s="9">
        <f t="shared" si="136"/>
        <v>1.782278196965021E-2</v>
      </c>
      <c r="G1023" s="6">
        <v>44930</v>
      </c>
      <c r="H1023" s="7">
        <v>2.6753999999999998</v>
      </c>
      <c r="I1023" s="9">
        <f t="shared" si="137"/>
        <v>1.4254302828114284E-2</v>
      </c>
      <c r="J1023" s="6">
        <v>44889</v>
      </c>
      <c r="K1023" s="7">
        <v>1.1771</v>
      </c>
      <c r="L1023" s="9">
        <f t="shared" si="138"/>
        <v>1.105630209219322E-3</v>
      </c>
      <c r="M1023" s="6">
        <v>44928</v>
      </c>
      <c r="N1023" s="7">
        <v>2.2642000000000002</v>
      </c>
      <c r="O1023" s="9">
        <f t="shared" si="139"/>
        <v>5.3026955368993016E-4</v>
      </c>
      <c r="P1023" s="6">
        <v>44928</v>
      </c>
      <c r="Q1023" s="7">
        <v>1.2411000000000001</v>
      </c>
      <c r="R1023" s="9">
        <f t="shared" si="140"/>
        <v>1.6140747316600772E-3</v>
      </c>
      <c r="S1023" s="6">
        <v>44890</v>
      </c>
      <c r="T1023" s="7">
        <v>1.3835</v>
      </c>
      <c r="U1023" s="9">
        <f t="shared" si="141"/>
        <v>-1.3714450700158891E-3</v>
      </c>
      <c r="V1023" s="6">
        <v>44890</v>
      </c>
      <c r="W1023" s="7">
        <v>1.2819</v>
      </c>
      <c r="X1023" s="9">
        <f t="shared" si="142"/>
        <v>-1.5599407222523825E-4</v>
      </c>
      <c r="Y1023" s="6">
        <v>44890</v>
      </c>
      <c r="Z1023" s="7">
        <v>1.129</v>
      </c>
      <c r="AA1023" s="9">
        <f t="shared" si="143"/>
        <v>2.6579250465133954E-4</v>
      </c>
    </row>
    <row r="1024" spans="1:27" x14ac:dyDescent="0.25">
      <c r="A1024" s="6">
        <v>44897</v>
      </c>
      <c r="B1024" s="7">
        <v>26846.68</v>
      </c>
      <c r="C1024" s="9">
        <f t="shared" si="135"/>
        <v>-5.3720788158048162E-4</v>
      </c>
      <c r="D1024" s="6">
        <v>44908</v>
      </c>
      <c r="E1024" s="7">
        <v>1817.4</v>
      </c>
      <c r="F1024" s="9">
        <f t="shared" si="136"/>
        <v>1.6976057145377634E-3</v>
      </c>
      <c r="G1024" s="6">
        <v>44931</v>
      </c>
      <c r="H1024" s="7">
        <v>2.6821000000000002</v>
      </c>
      <c r="I1024" s="9">
        <f t="shared" si="137"/>
        <v>2.5042984226659091E-3</v>
      </c>
      <c r="J1024" s="6">
        <v>44890</v>
      </c>
      <c r="K1024" s="7">
        <v>1.1773</v>
      </c>
      <c r="L1024" s="9">
        <f t="shared" si="138"/>
        <v>1.6990909863221304E-4</v>
      </c>
      <c r="M1024" s="6">
        <v>44929</v>
      </c>
      <c r="N1024" s="7">
        <v>2.2654999999999998</v>
      </c>
      <c r="O1024" s="9">
        <f t="shared" si="139"/>
        <v>5.7415422665826107E-4</v>
      </c>
      <c r="P1024" s="6">
        <v>44929</v>
      </c>
      <c r="Q1024" s="7">
        <v>1.2412000000000001</v>
      </c>
      <c r="R1024" s="9">
        <f t="shared" si="140"/>
        <v>8.0573684634589461E-5</v>
      </c>
      <c r="S1024" s="6">
        <v>44893</v>
      </c>
      <c r="T1024" s="7">
        <v>1.3714</v>
      </c>
      <c r="U1024" s="9">
        <f t="shared" si="141"/>
        <v>-8.7459342247921939E-3</v>
      </c>
      <c r="V1024" s="6">
        <v>44893</v>
      </c>
      <c r="W1024" s="7">
        <v>1.2784</v>
      </c>
      <c r="X1024" s="9">
        <f t="shared" si="142"/>
        <v>-2.7303221780170515E-3</v>
      </c>
      <c r="Y1024" s="6">
        <v>44893</v>
      </c>
      <c r="Z1024" s="7">
        <v>1.1286</v>
      </c>
      <c r="AA1024" s="9">
        <f t="shared" si="143"/>
        <v>-3.5429583702387596E-4</v>
      </c>
    </row>
    <row r="1025" spans="1:27" x14ac:dyDescent="0.25">
      <c r="A1025" s="6">
        <v>44900</v>
      </c>
      <c r="B1025" s="7">
        <v>26435.48</v>
      </c>
      <c r="C1025" s="9">
        <f t="shared" si="135"/>
        <v>-1.5316605256217928E-2</v>
      </c>
      <c r="D1025" s="6">
        <v>44909</v>
      </c>
      <c r="E1025" s="7">
        <v>1800.79</v>
      </c>
      <c r="F1025" s="9">
        <f t="shared" si="136"/>
        <v>-9.1394299548806686E-3</v>
      </c>
      <c r="G1025" s="6">
        <v>44932</v>
      </c>
      <c r="H1025" s="7">
        <v>2.6878000000000002</v>
      </c>
      <c r="I1025" s="9">
        <f t="shared" si="137"/>
        <v>2.1252004026695642E-3</v>
      </c>
      <c r="J1025" s="6">
        <v>44893</v>
      </c>
      <c r="K1025" s="7">
        <v>1.1775</v>
      </c>
      <c r="L1025" s="9">
        <f t="shared" si="138"/>
        <v>1.698802344347048E-4</v>
      </c>
      <c r="M1025" s="6">
        <v>44930</v>
      </c>
      <c r="N1025" s="7">
        <v>2.2641</v>
      </c>
      <c r="O1025" s="9">
        <f t="shared" si="139"/>
        <v>-6.1796512911050359E-4</v>
      </c>
      <c r="P1025" s="6">
        <v>44930</v>
      </c>
      <c r="Q1025" s="7">
        <v>1.2439</v>
      </c>
      <c r="R1025" s="9">
        <f t="shared" si="140"/>
        <v>2.1753142120527914E-3</v>
      </c>
      <c r="S1025" s="6">
        <v>44894</v>
      </c>
      <c r="T1025" s="7">
        <v>1.3798999999999999</v>
      </c>
      <c r="U1025" s="9">
        <f t="shared" si="141"/>
        <v>6.1980457926206446E-3</v>
      </c>
      <c r="V1025" s="6">
        <v>44894</v>
      </c>
      <c r="W1025" s="7">
        <v>1.2818000000000001</v>
      </c>
      <c r="X1025" s="9">
        <f t="shared" si="142"/>
        <v>2.659574468085161E-3</v>
      </c>
      <c r="Y1025" s="6">
        <v>44894</v>
      </c>
      <c r="Z1025" s="7">
        <v>1.1297999999999999</v>
      </c>
      <c r="AA1025" s="9">
        <f t="shared" si="143"/>
        <v>1.0632642211588408E-3</v>
      </c>
    </row>
    <row r="1026" spans="1:27" x14ac:dyDescent="0.25">
      <c r="A1026" s="6">
        <v>44901</v>
      </c>
      <c r="B1026" s="7">
        <v>26201.32</v>
      </c>
      <c r="C1026" s="9">
        <f t="shared" si="135"/>
        <v>-8.8577926332338158E-3</v>
      </c>
      <c r="D1026" s="6">
        <v>44910</v>
      </c>
      <c r="E1026" s="7">
        <v>1739.13</v>
      </c>
      <c r="F1026" s="9">
        <f t="shared" si="136"/>
        <v>-3.4240527768368244E-2</v>
      </c>
      <c r="G1026" s="6">
        <v>44935</v>
      </c>
      <c r="H1026" s="7">
        <v>2.7216999999999998</v>
      </c>
      <c r="I1026" s="9">
        <f t="shared" si="137"/>
        <v>1.261254557630761E-2</v>
      </c>
      <c r="J1026" s="6">
        <v>44894</v>
      </c>
      <c r="K1026" s="7">
        <v>1.1782999999999999</v>
      </c>
      <c r="L1026" s="9">
        <f t="shared" si="138"/>
        <v>6.7940552016977651E-4</v>
      </c>
      <c r="M1026" s="6">
        <v>44931</v>
      </c>
      <c r="N1026" s="7">
        <v>2.2685</v>
      </c>
      <c r="O1026" s="9">
        <f t="shared" si="139"/>
        <v>1.9433770593171502E-3</v>
      </c>
      <c r="P1026" s="6">
        <v>44931</v>
      </c>
      <c r="Q1026" s="7">
        <v>1.2472000000000001</v>
      </c>
      <c r="R1026" s="9">
        <f t="shared" si="140"/>
        <v>2.6529463783262967E-3</v>
      </c>
      <c r="S1026" s="6">
        <v>44895</v>
      </c>
      <c r="T1026" s="7">
        <v>1.3928</v>
      </c>
      <c r="U1026" s="9">
        <f t="shared" si="141"/>
        <v>9.3485035147475425E-3</v>
      </c>
      <c r="V1026" s="6">
        <v>44895</v>
      </c>
      <c r="W1026" s="7">
        <v>1.2865</v>
      </c>
      <c r="X1026" s="9">
        <f t="shared" si="142"/>
        <v>3.6667186768606073E-3</v>
      </c>
      <c r="Y1026" s="6">
        <v>44895</v>
      </c>
      <c r="Z1026" s="7">
        <v>1.1309</v>
      </c>
      <c r="AA1026" s="9">
        <f t="shared" si="143"/>
        <v>9.7362365020366528E-4</v>
      </c>
    </row>
    <row r="1027" spans="1:27" x14ac:dyDescent="0.25">
      <c r="A1027" s="6">
        <v>44902</v>
      </c>
      <c r="B1027" s="7">
        <v>26042.37</v>
      </c>
      <c r="C1027" s="9">
        <f t="shared" si="135"/>
        <v>-6.0664882532636038E-3</v>
      </c>
      <c r="D1027" s="6">
        <v>44911</v>
      </c>
      <c r="E1027" s="7">
        <v>1718.36</v>
      </c>
      <c r="F1027" s="9">
        <f t="shared" si="136"/>
        <v>-1.1942752985688365E-2</v>
      </c>
      <c r="G1027" s="6">
        <v>44936</v>
      </c>
      <c r="H1027" s="7">
        <v>2.7324999999999999</v>
      </c>
      <c r="I1027" s="9">
        <f t="shared" si="137"/>
        <v>3.9681081676893647E-3</v>
      </c>
      <c r="J1027" s="6">
        <v>44895</v>
      </c>
      <c r="K1027" s="7">
        <v>1.1797</v>
      </c>
      <c r="L1027" s="9">
        <f t="shared" si="138"/>
        <v>1.1881524229823202E-3</v>
      </c>
      <c r="M1027" s="6">
        <v>44932</v>
      </c>
      <c r="N1027" s="7">
        <v>2.2702</v>
      </c>
      <c r="O1027" s="9">
        <f t="shared" si="139"/>
        <v>7.4939387260305698E-4</v>
      </c>
      <c r="P1027" s="6">
        <v>44932</v>
      </c>
      <c r="Q1027" s="7">
        <v>1.2448999999999999</v>
      </c>
      <c r="R1027" s="9">
        <f t="shared" si="140"/>
        <v>-1.8441308531111215E-3</v>
      </c>
      <c r="S1027" s="6">
        <v>44896</v>
      </c>
      <c r="T1027" s="7">
        <v>1.4016</v>
      </c>
      <c r="U1027" s="9">
        <f t="shared" si="141"/>
        <v>6.318207926478977E-3</v>
      </c>
      <c r="V1027" s="6">
        <v>44896</v>
      </c>
      <c r="W1027" s="7">
        <v>1.2906</v>
      </c>
      <c r="X1027" s="9">
        <f t="shared" si="142"/>
        <v>3.1869413136416578E-3</v>
      </c>
      <c r="Y1027" s="6">
        <v>44896</v>
      </c>
      <c r="Z1027" s="7">
        <v>1.1327</v>
      </c>
      <c r="AA1027" s="9">
        <f t="shared" si="143"/>
        <v>1.5916526660182367E-3</v>
      </c>
    </row>
    <row r="1028" spans="1:27" x14ac:dyDescent="0.25">
      <c r="A1028" s="6">
        <v>44903</v>
      </c>
      <c r="B1028" s="7">
        <v>26212.47</v>
      </c>
      <c r="C1028" s="9">
        <f t="shared" ref="C1028:C1091" si="144">(B1028-B1027)/B1027</f>
        <v>6.5316635928297688E-3</v>
      </c>
      <c r="D1028" s="6">
        <v>44914</v>
      </c>
      <c r="E1028" s="7">
        <v>1700.46</v>
      </c>
      <c r="F1028" s="9">
        <f t="shared" ref="F1028:F1091" si="145">(E1028-E1027)/E1027</f>
        <v>-1.0416909145929762E-2</v>
      </c>
      <c r="G1028" s="6">
        <v>44937</v>
      </c>
      <c r="H1028" s="7">
        <v>2.7403</v>
      </c>
      <c r="I1028" s="9">
        <f t="shared" ref="I1028:I1091" si="146">(H1028-H1027)/H1027</f>
        <v>2.8545288197621334E-3</v>
      </c>
      <c r="J1028" s="6">
        <v>44896</v>
      </c>
      <c r="K1028" s="7">
        <v>1.1807000000000001</v>
      </c>
      <c r="L1028" s="9">
        <f t="shared" ref="L1028:L1091" si="147">(K1028-K1027)/K1027</f>
        <v>8.4767313723837579E-4</v>
      </c>
      <c r="M1028" s="6">
        <v>44935</v>
      </c>
      <c r="N1028" s="7">
        <v>2.2736999999999998</v>
      </c>
      <c r="O1028" s="9">
        <f t="shared" ref="O1028:O1091" si="148">(N1028-N1027)/N1027</f>
        <v>1.5417143863976023E-3</v>
      </c>
      <c r="P1028" s="6">
        <v>44935</v>
      </c>
      <c r="Q1028" s="7">
        <v>1.2476</v>
      </c>
      <c r="R1028" s="9">
        <f t="shared" ref="R1028:R1091" si="149">(Q1028-Q1027)/Q1027</f>
        <v>2.1688489035265059E-3</v>
      </c>
      <c r="S1028" s="6">
        <v>44897</v>
      </c>
      <c r="T1028" s="7">
        <v>1.3984000000000001</v>
      </c>
      <c r="U1028" s="9">
        <f t="shared" ref="U1028:U1091" si="150">(T1028-T1027)/T1027</f>
        <v>-2.2831050228309573E-3</v>
      </c>
      <c r="V1028" s="6">
        <v>44897</v>
      </c>
      <c r="W1028" s="7">
        <v>1.2909999999999999</v>
      </c>
      <c r="X1028" s="9">
        <f t="shared" ref="X1028:X1091" si="151">(W1028-W1027)/W1027</f>
        <v>3.0993336432663562E-4</v>
      </c>
      <c r="Y1028" s="6">
        <v>44897</v>
      </c>
      <c r="Z1028" s="7">
        <v>1.1336999999999999</v>
      </c>
      <c r="AA1028" s="9">
        <f t="shared" ref="AA1028:AA1091" si="152">(Z1028-Z1027)/Z1027</f>
        <v>8.8284629645968911E-4</v>
      </c>
    </row>
    <row r="1029" spans="1:27" x14ac:dyDescent="0.25">
      <c r="A1029" s="6">
        <v>44904</v>
      </c>
      <c r="B1029" s="7">
        <v>26177.75</v>
      </c>
      <c r="C1029" s="9">
        <f t="shared" si="144"/>
        <v>-1.3245604096066171E-3</v>
      </c>
      <c r="D1029" s="6">
        <v>44915</v>
      </c>
      <c r="E1029" s="7">
        <v>1692.8</v>
      </c>
      <c r="F1029" s="9">
        <f t="shared" si="145"/>
        <v>-4.5046634440093162E-3</v>
      </c>
      <c r="G1029" s="6">
        <v>44938</v>
      </c>
      <c r="H1029" s="7">
        <v>2.7648000000000001</v>
      </c>
      <c r="I1029" s="9">
        <f t="shared" si="146"/>
        <v>8.9406269386564201E-3</v>
      </c>
      <c r="J1029" s="6">
        <v>44897</v>
      </c>
      <c r="K1029" s="7">
        <v>1.1813</v>
      </c>
      <c r="L1029" s="9">
        <f t="shared" si="147"/>
        <v>5.0817311764202069E-4</v>
      </c>
      <c r="M1029" s="6">
        <v>44936</v>
      </c>
      <c r="N1029" s="7">
        <v>2.2730999999999999</v>
      </c>
      <c r="O1029" s="9">
        <f t="shared" si="148"/>
        <v>-2.6388705633985751E-4</v>
      </c>
      <c r="P1029" s="6">
        <v>44936</v>
      </c>
      <c r="Q1029" s="7">
        <v>1.2456</v>
      </c>
      <c r="R1029" s="9">
        <f t="shared" si="149"/>
        <v>-1.6030779095864073E-3</v>
      </c>
      <c r="S1029" s="6">
        <v>44900</v>
      </c>
      <c r="T1029" s="7">
        <v>1.3898999999999999</v>
      </c>
      <c r="U1029" s="9">
        <f t="shared" si="150"/>
        <v>-6.0783752860413143E-3</v>
      </c>
      <c r="V1029" s="6">
        <v>44900</v>
      </c>
      <c r="W1029" s="7">
        <v>1.2894000000000001</v>
      </c>
      <c r="X1029" s="9">
        <f t="shared" si="151"/>
        <v>-1.2393493415955258E-3</v>
      </c>
      <c r="Y1029" s="6">
        <v>44900</v>
      </c>
      <c r="Z1029" s="7">
        <v>1.1335</v>
      </c>
      <c r="AA1029" s="9">
        <f t="shared" si="152"/>
        <v>-1.7641351327509747E-4</v>
      </c>
    </row>
    <row r="1030" spans="1:27" x14ac:dyDescent="0.25">
      <c r="A1030" s="6">
        <v>44907</v>
      </c>
      <c r="B1030" s="7">
        <v>26453.11</v>
      </c>
      <c r="C1030" s="9">
        <f t="shared" si="144"/>
        <v>1.0518856662623815E-2</v>
      </c>
      <c r="D1030" s="6">
        <v>44916</v>
      </c>
      <c r="E1030" s="7">
        <v>1722.31</v>
      </c>
      <c r="F1030" s="9">
        <f t="shared" si="145"/>
        <v>1.7432655954631376E-2</v>
      </c>
      <c r="G1030" s="6">
        <v>44939</v>
      </c>
      <c r="H1030" s="7">
        <v>2.7578</v>
      </c>
      <c r="I1030" s="9">
        <f t="shared" si="146"/>
        <v>-2.5318287037037462E-3</v>
      </c>
      <c r="J1030" s="6">
        <v>44900</v>
      </c>
      <c r="K1030" s="7">
        <v>1.1818</v>
      </c>
      <c r="L1030" s="9">
        <f t="shared" si="147"/>
        <v>4.2326250740704725E-4</v>
      </c>
      <c r="M1030" s="6">
        <v>44937</v>
      </c>
      <c r="N1030" s="7">
        <v>2.2751000000000001</v>
      </c>
      <c r="O1030" s="9">
        <f t="shared" si="148"/>
        <v>8.798557036646975E-4</v>
      </c>
      <c r="P1030" s="6">
        <v>44937</v>
      </c>
      <c r="Q1030" s="7">
        <v>1.2499</v>
      </c>
      <c r="R1030" s="9">
        <f t="shared" si="149"/>
        <v>3.4521515735388328E-3</v>
      </c>
      <c r="S1030" s="6">
        <v>44901</v>
      </c>
      <c r="T1030" s="7">
        <v>1.3826000000000001</v>
      </c>
      <c r="U1030" s="9">
        <f t="shared" si="150"/>
        <v>-5.252176415569367E-3</v>
      </c>
      <c r="V1030" s="6">
        <v>44901</v>
      </c>
      <c r="W1030" s="7">
        <v>1.2866</v>
      </c>
      <c r="X1030" s="9">
        <f t="shared" si="151"/>
        <v>-2.1715526601521137E-3</v>
      </c>
      <c r="Y1030" s="6">
        <v>44901</v>
      </c>
      <c r="Z1030" s="7">
        <v>1.1329</v>
      </c>
      <c r="AA1030" s="9">
        <f t="shared" si="152"/>
        <v>-5.2933392148207673E-4</v>
      </c>
    </row>
    <row r="1031" spans="1:27" x14ac:dyDescent="0.25">
      <c r="A1031" s="6">
        <v>44908</v>
      </c>
      <c r="B1031" s="7">
        <v>26570.77</v>
      </c>
      <c r="C1031" s="9">
        <f t="shared" si="144"/>
        <v>4.4478702126139365E-3</v>
      </c>
      <c r="D1031" s="6">
        <v>44917</v>
      </c>
      <c r="E1031" s="7">
        <v>1691.36</v>
      </c>
      <c r="F1031" s="9">
        <f t="shared" si="145"/>
        <v>-1.7970051848970305E-2</v>
      </c>
      <c r="G1031" s="6">
        <v>44942</v>
      </c>
      <c r="H1031" s="7">
        <v>2.7553000000000001</v>
      </c>
      <c r="I1031" s="9">
        <f t="shared" si="146"/>
        <v>-9.0651968960763895E-4</v>
      </c>
      <c r="J1031" s="6">
        <v>44901</v>
      </c>
      <c r="K1031" s="7">
        <v>1.1819</v>
      </c>
      <c r="L1031" s="9">
        <f t="shared" si="147"/>
        <v>8.461668641055084E-5</v>
      </c>
      <c r="M1031" s="6">
        <v>44938</v>
      </c>
      <c r="N1031" s="7">
        <v>2.2772999999999999</v>
      </c>
      <c r="O1031" s="9">
        <f t="shared" si="148"/>
        <v>9.6699046195760957E-4</v>
      </c>
      <c r="P1031" s="6">
        <v>44938</v>
      </c>
      <c r="Q1031" s="7">
        <v>1.2505999999999999</v>
      </c>
      <c r="R1031" s="9">
        <f t="shared" si="149"/>
        <v>5.6004480358422509E-4</v>
      </c>
      <c r="S1031" s="6">
        <v>44902</v>
      </c>
      <c r="T1031" s="7">
        <v>1.3785000000000001</v>
      </c>
      <c r="U1031" s="9">
        <f t="shared" si="150"/>
        <v>-2.9654274555185826E-3</v>
      </c>
      <c r="V1031" s="6">
        <v>44902</v>
      </c>
      <c r="W1031" s="7">
        <v>1.2847999999999999</v>
      </c>
      <c r="X1031" s="9">
        <f t="shared" si="151"/>
        <v>-1.3990362194932565E-3</v>
      </c>
      <c r="Y1031" s="6">
        <v>44902</v>
      </c>
      <c r="Z1031" s="7">
        <v>1.1325000000000001</v>
      </c>
      <c r="AA1031" s="9">
        <f t="shared" si="152"/>
        <v>-3.5307617618497304E-4</v>
      </c>
    </row>
    <row r="1032" spans="1:27" x14ac:dyDescent="0.25">
      <c r="A1032" s="6">
        <v>44909</v>
      </c>
      <c r="B1032" s="7">
        <v>26441.13</v>
      </c>
      <c r="C1032" s="9">
        <f t="shared" si="144"/>
        <v>-4.879045658067095E-3</v>
      </c>
      <c r="D1032" s="6">
        <v>44918</v>
      </c>
      <c r="E1032" s="7">
        <v>1690.25</v>
      </c>
      <c r="F1032" s="9">
        <f t="shared" si="145"/>
        <v>-6.5627660580828452E-4</v>
      </c>
      <c r="G1032" s="6">
        <v>44943</v>
      </c>
      <c r="H1032" s="7">
        <v>2.7302</v>
      </c>
      <c r="I1032" s="9">
        <f t="shared" si="146"/>
        <v>-9.1097158204188726E-3</v>
      </c>
      <c r="J1032" s="6">
        <v>44902</v>
      </c>
      <c r="K1032" s="7">
        <v>1.1814</v>
      </c>
      <c r="L1032" s="9">
        <f t="shared" si="147"/>
        <v>-4.2304763516367287E-4</v>
      </c>
      <c r="M1032" s="6">
        <v>44939</v>
      </c>
      <c r="N1032" s="7">
        <v>2.2784</v>
      </c>
      <c r="O1032" s="9">
        <f t="shared" si="148"/>
        <v>4.8302814736754095E-4</v>
      </c>
      <c r="P1032" s="6">
        <v>44939</v>
      </c>
      <c r="Q1032" s="7">
        <v>1.2516</v>
      </c>
      <c r="R1032" s="9">
        <f t="shared" si="149"/>
        <v>7.9961618423165842E-4</v>
      </c>
      <c r="S1032" s="6">
        <v>44903</v>
      </c>
      <c r="T1032" s="7">
        <v>1.3825000000000001</v>
      </c>
      <c r="U1032" s="9">
        <f t="shared" si="150"/>
        <v>2.9017047515415332E-3</v>
      </c>
      <c r="V1032" s="6">
        <v>44903</v>
      </c>
      <c r="W1032" s="7">
        <v>1.2862</v>
      </c>
      <c r="X1032" s="9">
        <f t="shared" si="151"/>
        <v>1.0896637608966905E-3</v>
      </c>
      <c r="Y1032" s="6">
        <v>44903</v>
      </c>
      <c r="Z1032" s="7">
        <v>1.1332</v>
      </c>
      <c r="AA1032" s="9">
        <f t="shared" si="152"/>
        <v>6.1810154525379505E-4</v>
      </c>
    </row>
    <row r="1033" spans="1:27" x14ac:dyDescent="0.25">
      <c r="A1033" s="6">
        <v>44910</v>
      </c>
      <c r="B1033" s="7">
        <v>25661.62</v>
      </c>
      <c r="C1033" s="9">
        <f t="shared" si="144"/>
        <v>-2.9480963937623013E-2</v>
      </c>
      <c r="D1033" s="6">
        <v>44922</v>
      </c>
      <c r="E1033" s="7">
        <v>1671.8</v>
      </c>
      <c r="F1033" s="9">
        <f t="shared" si="145"/>
        <v>-1.0915545037716341E-2</v>
      </c>
      <c r="G1033" s="6">
        <v>44944</v>
      </c>
      <c r="H1033" s="7">
        <v>2.7467999999999999</v>
      </c>
      <c r="I1033" s="9">
        <f t="shared" si="146"/>
        <v>6.0801406490366815E-3</v>
      </c>
      <c r="J1033" s="6">
        <v>44903</v>
      </c>
      <c r="K1033" s="7">
        <v>1.1816</v>
      </c>
      <c r="L1033" s="9">
        <f t="shared" si="147"/>
        <v>1.6929067208394953E-4</v>
      </c>
      <c r="M1033" s="6">
        <v>44942</v>
      </c>
      <c r="N1033" s="7">
        <v>2.2791999999999999</v>
      </c>
      <c r="O1033" s="9">
        <f t="shared" si="148"/>
        <v>3.5112359550557932E-4</v>
      </c>
      <c r="P1033" s="6">
        <v>44942</v>
      </c>
      <c r="Q1033" s="7">
        <v>1.2512000000000001</v>
      </c>
      <c r="R1033" s="9">
        <f t="shared" si="149"/>
        <v>-3.1959092361773402E-4</v>
      </c>
      <c r="S1033" s="6">
        <v>44904</v>
      </c>
      <c r="T1033" s="7">
        <v>1.3825000000000001</v>
      </c>
      <c r="U1033" s="9">
        <f t="shared" si="150"/>
        <v>0</v>
      </c>
      <c r="V1033" s="6">
        <v>44904</v>
      </c>
      <c r="W1033" s="7">
        <v>1.2870999999999999</v>
      </c>
      <c r="X1033" s="9">
        <f t="shared" si="151"/>
        <v>6.9973565541898682E-4</v>
      </c>
      <c r="Y1033" s="6">
        <v>44904</v>
      </c>
      <c r="Z1033" s="7">
        <v>1.1332</v>
      </c>
      <c r="AA1033" s="9">
        <f t="shared" si="152"/>
        <v>0</v>
      </c>
    </row>
    <row r="1034" spans="1:27" x14ac:dyDescent="0.25">
      <c r="A1034" s="6">
        <v>44911</v>
      </c>
      <c r="B1034" s="7">
        <v>25360.67</v>
      </c>
      <c r="C1034" s="9">
        <f t="shared" si="144"/>
        <v>-1.1727630601653393E-2</v>
      </c>
      <c r="D1034" s="6">
        <v>44923</v>
      </c>
      <c r="E1034" s="7">
        <v>1653.01</v>
      </c>
      <c r="F1034" s="9">
        <f t="shared" si="145"/>
        <v>-1.1239382701280037E-2</v>
      </c>
      <c r="G1034" s="6">
        <v>44945</v>
      </c>
      <c r="H1034" s="7">
        <v>2.7235</v>
      </c>
      <c r="I1034" s="9">
        <f t="shared" si="146"/>
        <v>-8.4825979321391711E-3</v>
      </c>
      <c r="J1034" s="6">
        <v>44904</v>
      </c>
      <c r="K1034" s="7">
        <v>1.1809000000000001</v>
      </c>
      <c r="L1034" s="9">
        <f t="shared" si="147"/>
        <v>-5.9241706161130918E-4</v>
      </c>
      <c r="M1034" s="6">
        <v>44943</v>
      </c>
      <c r="N1034" s="7">
        <v>2.2789999999999999</v>
      </c>
      <c r="O1034" s="9">
        <f t="shared" si="148"/>
        <v>-8.7750087750078097E-5</v>
      </c>
      <c r="P1034" s="6">
        <v>44943</v>
      </c>
      <c r="Q1034" s="7">
        <v>1.2506999999999999</v>
      </c>
      <c r="R1034" s="9">
        <f t="shared" si="149"/>
        <v>-3.9961636828657842E-4</v>
      </c>
      <c r="S1034" s="6">
        <v>44907</v>
      </c>
      <c r="T1034" s="7">
        <v>1.3771</v>
      </c>
      <c r="U1034" s="9">
        <f t="shared" si="150"/>
        <v>-3.9059674502712992E-3</v>
      </c>
      <c r="V1034" s="6">
        <v>44907</v>
      </c>
      <c r="W1034" s="7">
        <v>1.2834000000000001</v>
      </c>
      <c r="X1034" s="9">
        <f t="shared" si="151"/>
        <v>-2.8746795120812795E-3</v>
      </c>
      <c r="Y1034" s="6">
        <v>44907</v>
      </c>
      <c r="Z1034" s="7">
        <v>1.1313</v>
      </c>
      <c r="AA1034" s="9">
        <f t="shared" si="152"/>
        <v>-1.6766678432756908E-3</v>
      </c>
    </row>
    <row r="1035" spans="1:27" x14ac:dyDescent="0.25">
      <c r="A1035" s="6">
        <v>44914</v>
      </c>
      <c r="B1035" s="7">
        <v>25226.87</v>
      </c>
      <c r="C1035" s="9">
        <f t="shared" si="144"/>
        <v>-5.2758858500189182E-3</v>
      </c>
      <c r="D1035" s="6">
        <v>44924</v>
      </c>
      <c r="E1035" s="7">
        <v>1689.18</v>
      </c>
      <c r="F1035" s="9">
        <f t="shared" si="145"/>
        <v>2.1881295333966565E-2</v>
      </c>
      <c r="G1035" s="6">
        <v>44946</v>
      </c>
      <c r="H1035" s="7">
        <v>2.7292999999999998</v>
      </c>
      <c r="I1035" s="9">
        <f t="shared" si="146"/>
        <v>2.1296126308058766E-3</v>
      </c>
      <c r="J1035" s="6">
        <v>44907</v>
      </c>
      <c r="K1035" s="7">
        <v>1.1815</v>
      </c>
      <c r="L1035" s="9">
        <f t="shared" si="147"/>
        <v>5.0808705224822924E-4</v>
      </c>
      <c r="M1035" s="6">
        <v>44944</v>
      </c>
      <c r="N1035" s="7">
        <v>2.2812000000000001</v>
      </c>
      <c r="O1035" s="9">
        <f t="shared" si="148"/>
        <v>9.6533567354111535E-4</v>
      </c>
      <c r="P1035" s="6">
        <v>44944</v>
      </c>
      <c r="Q1035" s="7">
        <v>1.2544999999999999</v>
      </c>
      <c r="R1035" s="9">
        <f t="shared" si="149"/>
        <v>3.0382985528104468E-3</v>
      </c>
      <c r="S1035" s="6">
        <v>44908</v>
      </c>
      <c r="T1035" s="7">
        <v>1.3882000000000001</v>
      </c>
      <c r="U1035" s="9">
        <f t="shared" si="150"/>
        <v>8.060416817950845E-3</v>
      </c>
      <c r="V1035" s="6">
        <v>44908</v>
      </c>
      <c r="W1035" s="7">
        <v>1.2882</v>
      </c>
      <c r="X1035" s="9">
        <f t="shared" si="151"/>
        <v>3.7400654511453289E-3</v>
      </c>
      <c r="Y1035" s="6">
        <v>44908</v>
      </c>
      <c r="Z1035" s="7">
        <v>1.1326000000000001</v>
      </c>
      <c r="AA1035" s="9">
        <f t="shared" si="152"/>
        <v>1.149120480862794E-3</v>
      </c>
    </row>
    <row r="1036" spans="1:27" x14ac:dyDescent="0.25">
      <c r="A1036" s="6">
        <v>44915</v>
      </c>
      <c r="B1036" s="7">
        <v>25133.61</v>
      </c>
      <c r="C1036" s="9">
        <f t="shared" si="144"/>
        <v>-3.6968518092017916E-3</v>
      </c>
      <c r="D1036" s="6">
        <v>44925</v>
      </c>
      <c r="E1036" s="7">
        <v>1677.16</v>
      </c>
      <c r="F1036" s="9">
        <f t="shared" si="145"/>
        <v>-7.115878710380173E-3</v>
      </c>
      <c r="G1036" s="6">
        <v>44949</v>
      </c>
      <c r="H1036" s="7">
        <v>2.7475000000000001</v>
      </c>
      <c r="I1036" s="9">
        <f t="shared" si="146"/>
        <v>6.6683765067966942E-3</v>
      </c>
      <c r="J1036" s="6">
        <v>44908</v>
      </c>
      <c r="K1036" s="7">
        <v>1.1828000000000001</v>
      </c>
      <c r="L1036" s="9">
        <f t="shared" si="147"/>
        <v>1.1002962336014209E-3</v>
      </c>
      <c r="M1036" s="6">
        <v>44945</v>
      </c>
      <c r="N1036" s="7">
        <v>2.2810999999999999</v>
      </c>
      <c r="O1036" s="9">
        <f t="shared" si="148"/>
        <v>-4.3836577240141603E-5</v>
      </c>
      <c r="P1036" s="6">
        <v>44945</v>
      </c>
      <c r="Q1036" s="7">
        <v>1.2507999999999999</v>
      </c>
      <c r="R1036" s="9">
        <f t="shared" si="149"/>
        <v>-2.9493822239936521E-3</v>
      </c>
      <c r="S1036" s="6">
        <v>44909</v>
      </c>
      <c r="T1036" s="7">
        <v>1.3832</v>
      </c>
      <c r="U1036" s="9">
        <f t="shared" si="150"/>
        <v>-3.6017864860971873E-3</v>
      </c>
      <c r="V1036" s="6">
        <v>44909</v>
      </c>
      <c r="W1036" s="7">
        <v>1.2869999999999999</v>
      </c>
      <c r="X1036" s="9">
        <f t="shared" si="151"/>
        <v>-9.3153237074995331E-4</v>
      </c>
      <c r="Y1036" s="6">
        <v>44909</v>
      </c>
      <c r="Z1036" s="7">
        <v>1.1329</v>
      </c>
      <c r="AA1036" s="9">
        <f t="shared" si="152"/>
        <v>2.6487727352990197E-4</v>
      </c>
    </row>
    <row r="1037" spans="1:27" x14ac:dyDescent="0.25">
      <c r="A1037" s="6">
        <v>44916</v>
      </c>
      <c r="B1037" s="7">
        <v>25659.16</v>
      </c>
      <c r="C1037" s="9">
        <f t="shared" si="144"/>
        <v>2.0910247274466314E-2</v>
      </c>
      <c r="D1037" s="6">
        <v>44928</v>
      </c>
      <c r="E1037" s="7">
        <v>1681.09</v>
      </c>
      <c r="F1037" s="9">
        <f t="shared" si="145"/>
        <v>2.3432469174079016E-3</v>
      </c>
      <c r="G1037" s="6">
        <v>44950</v>
      </c>
      <c r="H1037" s="7">
        <v>2.7454000000000001</v>
      </c>
      <c r="I1037" s="9">
        <f t="shared" si="146"/>
        <v>-7.6433121019107942E-4</v>
      </c>
      <c r="J1037" s="6">
        <v>44909</v>
      </c>
      <c r="K1037" s="7">
        <v>1.1841999999999999</v>
      </c>
      <c r="L1037" s="9">
        <f t="shared" si="147"/>
        <v>1.1836320595196531E-3</v>
      </c>
      <c r="M1037" s="6">
        <v>44946</v>
      </c>
      <c r="N1037" s="7">
        <v>2.2806000000000002</v>
      </c>
      <c r="O1037" s="9">
        <f t="shared" si="148"/>
        <v>-2.191924948488549E-4</v>
      </c>
      <c r="P1037" s="6">
        <v>44946</v>
      </c>
      <c r="Q1037" s="7">
        <v>1.2501</v>
      </c>
      <c r="R1037" s="9">
        <f t="shared" si="149"/>
        <v>-5.5964182922923166E-4</v>
      </c>
      <c r="S1037" s="6">
        <v>44910</v>
      </c>
      <c r="T1037" s="7">
        <v>1.3653999999999999</v>
      </c>
      <c r="U1037" s="9">
        <f t="shared" si="150"/>
        <v>-1.2868710237131317E-2</v>
      </c>
      <c r="V1037" s="6">
        <v>44910</v>
      </c>
      <c r="W1037" s="7">
        <v>1.2806</v>
      </c>
      <c r="X1037" s="9">
        <f t="shared" si="151"/>
        <v>-4.9728049728049433E-3</v>
      </c>
      <c r="Y1037" s="6">
        <v>44910</v>
      </c>
      <c r="Z1037" s="7">
        <v>1.1316999999999999</v>
      </c>
      <c r="AA1037" s="9">
        <f t="shared" si="152"/>
        <v>-1.059228528555115E-3</v>
      </c>
    </row>
    <row r="1038" spans="1:27" x14ac:dyDescent="0.25">
      <c r="A1038" s="6">
        <v>44917</v>
      </c>
      <c r="B1038" s="7">
        <v>25317.75</v>
      </c>
      <c r="C1038" s="9">
        <f t="shared" si="144"/>
        <v>-1.3305579761769281E-2</v>
      </c>
      <c r="D1038" s="6">
        <v>44929</v>
      </c>
      <c r="E1038" s="7">
        <v>1687.86</v>
      </c>
      <c r="F1038" s="9">
        <f t="shared" si="145"/>
        <v>4.027149052103089E-3</v>
      </c>
      <c r="G1038" s="6">
        <v>44951</v>
      </c>
      <c r="H1038" s="7">
        <v>2.7216999999999998</v>
      </c>
      <c r="I1038" s="9">
        <f t="shared" si="146"/>
        <v>-8.6326218401691097E-3</v>
      </c>
      <c r="J1038" s="6">
        <v>44910</v>
      </c>
      <c r="K1038" s="7">
        <v>1.1838</v>
      </c>
      <c r="L1038" s="9">
        <f t="shared" si="147"/>
        <v>-3.3778078027356525E-4</v>
      </c>
      <c r="M1038" s="6">
        <v>44949</v>
      </c>
      <c r="N1038" s="7">
        <v>2.2812000000000001</v>
      </c>
      <c r="O1038" s="9">
        <f t="shared" si="148"/>
        <v>2.6308866087868714E-4</v>
      </c>
      <c r="P1038" s="6">
        <v>44949</v>
      </c>
      <c r="Q1038" s="7">
        <v>1.2522</v>
      </c>
      <c r="R1038" s="9">
        <f t="shared" si="149"/>
        <v>1.6798656107511326E-3</v>
      </c>
      <c r="S1038" s="6">
        <v>44911</v>
      </c>
      <c r="T1038" s="7">
        <v>1.3596999999999999</v>
      </c>
      <c r="U1038" s="9">
        <f t="shared" si="150"/>
        <v>-4.1746008495679209E-3</v>
      </c>
      <c r="V1038" s="6">
        <v>44911</v>
      </c>
      <c r="W1038" s="7">
        <v>1.2786</v>
      </c>
      <c r="X1038" s="9">
        <f t="shared" si="151"/>
        <v>-1.5617679212868983E-3</v>
      </c>
      <c r="Y1038" s="6">
        <v>44911</v>
      </c>
      <c r="Z1038" s="7">
        <v>1.131</v>
      </c>
      <c r="AA1038" s="9">
        <f t="shared" si="152"/>
        <v>-6.1853848192977199E-4</v>
      </c>
    </row>
    <row r="1039" spans="1:27" x14ac:dyDescent="0.25">
      <c r="A1039" s="6">
        <v>44918</v>
      </c>
      <c r="B1039" s="7">
        <v>25329.42</v>
      </c>
      <c r="C1039" s="9">
        <f t="shared" si="144"/>
        <v>4.6094143436909888E-4</v>
      </c>
      <c r="D1039" s="6">
        <v>44930</v>
      </c>
      <c r="E1039" s="7">
        <v>1695.21</v>
      </c>
      <c r="F1039" s="9">
        <f t="shared" si="145"/>
        <v>4.3546265685543454E-3</v>
      </c>
      <c r="G1039" s="6">
        <v>44952</v>
      </c>
      <c r="H1039" s="7">
        <v>2.7452999999999999</v>
      </c>
      <c r="I1039" s="9">
        <f t="shared" si="146"/>
        <v>8.671051181247039E-3</v>
      </c>
      <c r="J1039" s="6">
        <v>44911</v>
      </c>
      <c r="K1039" s="7">
        <v>1.1837</v>
      </c>
      <c r="L1039" s="9">
        <f t="shared" si="147"/>
        <v>-8.4473728670374205E-5</v>
      </c>
      <c r="M1039" s="6">
        <v>44950</v>
      </c>
      <c r="N1039" s="7">
        <v>2.282</v>
      </c>
      <c r="O1039" s="9">
        <f t="shared" si="148"/>
        <v>3.5069261792035415E-4</v>
      </c>
      <c r="P1039" s="6">
        <v>44950</v>
      </c>
      <c r="Q1039" s="7">
        <v>1.2533000000000001</v>
      </c>
      <c r="R1039" s="9">
        <f t="shared" si="149"/>
        <v>8.7845392109894653E-4</v>
      </c>
      <c r="S1039" s="6">
        <v>44914</v>
      </c>
      <c r="T1039" s="7">
        <v>1.3580000000000001</v>
      </c>
      <c r="U1039" s="9">
        <f t="shared" si="150"/>
        <v>-1.2502757961313619E-3</v>
      </c>
      <c r="V1039" s="6">
        <v>44914</v>
      </c>
      <c r="W1039" s="7">
        <v>1.2784</v>
      </c>
      <c r="X1039" s="9">
        <f t="shared" si="151"/>
        <v>-1.5642108556231658E-4</v>
      </c>
      <c r="Y1039" s="6">
        <v>44914</v>
      </c>
      <c r="Z1039" s="7">
        <v>1.1309</v>
      </c>
      <c r="AA1039" s="9">
        <f t="shared" si="152"/>
        <v>-8.8417329796630398E-5</v>
      </c>
    </row>
    <row r="1040" spans="1:27" x14ac:dyDescent="0.25">
      <c r="A1040" s="6">
        <v>44922</v>
      </c>
      <c r="B1040" s="7">
        <v>25187.279999999999</v>
      </c>
      <c r="C1040" s="9">
        <f t="shared" si="144"/>
        <v>-5.6116563269115296E-3</v>
      </c>
      <c r="D1040" s="6">
        <v>44931</v>
      </c>
      <c r="E1040" s="7">
        <v>1681.16</v>
      </c>
      <c r="F1040" s="9">
        <f t="shared" si="145"/>
        <v>-8.2880587065908961E-3</v>
      </c>
      <c r="G1040" s="6">
        <v>44953</v>
      </c>
      <c r="H1040" s="7">
        <v>2.7458999999999998</v>
      </c>
      <c r="I1040" s="9">
        <f t="shared" si="146"/>
        <v>2.1855534914214621E-4</v>
      </c>
      <c r="J1040" s="6">
        <v>44914</v>
      </c>
      <c r="K1040" s="7">
        <v>1.1839</v>
      </c>
      <c r="L1040" s="9">
        <f t="shared" si="147"/>
        <v>1.6896173016809832E-4</v>
      </c>
      <c r="M1040" s="6">
        <v>44951</v>
      </c>
      <c r="N1040" s="7">
        <v>2.2818000000000001</v>
      </c>
      <c r="O1040" s="9">
        <f t="shared" si="148"/>
        <v>-8.7642418930752839E-5</v>
      </c>
      <c r="P1040" s="6">
        <v>44951</v>
      </c>
      <c r="Q1040" s="7">
        <v>1.2544999999999999</v>
      </c>
      <c r="R1040" s="9">
        <f t="shared" si="149"/>
        <v>9.574722731986498E-4</v>
      </c>
      <c r="S1040" s="6">
        <v>44915</v>
      </c>
      <c r="T1040" s="7">
        <v>1.357</v>
      </c>
      <c r="U1040" s="9">
        <f t="shared" si="150"/>
        <v>-7.3637702503690124E-4</v>
      </c>
      <c r="V1040" s="6">
        <v>44915</v>
      </c>
      <c r="W1040" s="7">
        <v>1.2777000000000001</v>
      </c>
      <c r="X1040" s="9">
        <f t="shared" si="151"/>
        <v>-5.4755944931157924E-4</v>
      </c>
      <c r="Y1040" s="6">
        <v>44915</v>
      </c>
      <c r="Z1040" s="7">
        <v>1.1304000000000001</v>
      </c>
      <c r="AA1040" s="9">
        <f t="shared" si="152"/>
        <v>-4.4212574056056673E-4</v>
      </c>
    </row>
    <row r="1041" spans="1:27" x14ac:dyDescent="0.25">
      <c r="A1041" s="6">
        <v>44923</v>
      </c>
      <c r="B1041" s="7">
        <v>25033.26</v>
      </c>
      <c r="C1041" s="9">
        <f t="shared" si="144"/>
        <v>-6.1149913765996345E-3</v>
      </c>
      <c r="D1041" s="6">
        <v>44932</v>
      </c>
      <c r="E1041" s="7">
        <v>1708.14</v>
      </c>
      <c r="F1041" s="9">
        <f t="shared" si="145"/>
        <v>1.6048442741916306E-2</v>
      </c>
      <c r="G1041" s="6">
        <v>44956</v>
      </c>
      <c r="H1041" s="7">
        <v>2.7229999999999999</v>
      </c>
      <c r="I1041" s="9">
        <f t="shared" si="146"/>
        <v>-8.3397064714665226E-3</v>
      </c>
      <c r="J1041" s="6">
        <v>44915</v>
      </c>
      <c r="K1041" s="7">
        <v>1.1831</v>
      </c>
      <c r="L1041" s="9">
        <f t="shared" si="147"/>
        <v>-6.7573274769821092E-4</v>
      </c>
      <c r="M1041" s="6">
        <v>44952</v>
      </c>
      <c r="N1041" s="7">
        <v>2.2827000000000002</v>
      </c>
      <c r="O1041" s="9">
        <f t="shared" si="148"/>
        <v>3.944254535893255E-4</v>
      </c>
      <c r="P1041" s="6">
        <v>44952</v>
      </c>
      <c r="Q1041" s="7">
        <v>1.2544</v>
      </c>
      <c r="R1041" s="9">
        <f t="shared" si="149"/>
        <v>-7.9713033080899958E-5</v>
      </c>
      <c r="S1041" s="6">
        <v>44916</v>
      </c>
      <c r="T1041" s="7">
        <v>1.365</v>
      </c>
      <c r="U1041" s="9">
        <f t="shared" si="150"/>
        <v>5.8953574060427467E-3</v>
      </c>
      <c r="V1041" s="6">
        <v>44916</v>
      </c>
      <c r="W1041" s="7">
        <v>1.2819</v>
      </c>
      <c r="X1041" s="9">
        <f t="shared" si="151"/>
        <v>3.2871566095327397E-3</v>
      </c>
      <c r="Y1041" s="6">
        <v>44916</v>
      </c>
      <c r="Z1041" s="7">
        <v>1.1314</v>
      </c>
      <c r="AA1041" s="9">
        <f t="shared" si="152"/>
        <v>8.846426043877298E-4</v>
      </c>
    </row>
    <row r="1042" spans="1:27" x14ac:dyDescent="0.25">
      <c r="A1042" s="6">
        <v>44924</v>
      </c>
      <c r="B1042" s="7">
        <v>25337.26</v>
      </c>
      <c r="C1042" s="9">
        <f t="shared" si="144"/>
        <v>1.2143843830168345E-2</v>
      </c>
      <c r="D1042" s="6">
        <v>44935</v>
      </c>
      <c r="E1042" s="7">
        <v>1712.94</v>
      </c>
      <c r="F1042" s="9">
        <f t="shared" si="145"/>
        <v>2.8100741157047748E-3</v>
      </c>
      <c r="G1042" s="6">
        <v>44957</v>
      </c>
      <c r="H1042" s="7">
        <v>2.7334000000000001</v>
      </c>
      <c r="I1042" s="9">
        <f t="shared" si="146"/>
        <v>3.8193169298568444E-3</v>
      </c>
      <c r="J1042" s="6">
        <v>44916</v>
      </c>
      <c r="K1042" s="7">
        <v>1.1845000000000001</v>
      </c>
      <c r="L1042" s="9">
        <f t="shared" si="147"/>
        <v>1.1833319246049091E-3</v>
      </c>
      <c r="M1042" s="6">
        <v>44953</v>
      </c>
      <c r="N1042" s="7">
        <v>2.2826</v>
      </c>
      <c r="O1042" s="9">
        <f t="shared" si="148"/>
        <v>-4.3807771498756308E-5</v>
      </c>
      <c r="P1042" s="6">
        <v>44953</v>
      </c>
      <c r="Q1042" s="7">
        <v>1.2547999999999999</v>
      </c>
      <c r="R1042" s="9">
        <f t="shared" si="149"/>
        <v>3.1887755102037306E-4</v>
      </c>
      <c r="S1042" s="6">
        <v>44917</v>
      </c>
      <c r="T1042" s="7">
        <v>1.3607</v>
      </c>
      <c r="U1042" s="9">
        <f t="shared" si="150"/>
        <v>-3.1501831501831285E-3</v>
      </c>
      <c r="V1042" s="6">
        <v>44917</v>
      </c>
      <c r="W1042" s="7">
        <v>1.2803</v>
      </c>
      <c r="X1042" s="9">
        <f t="shared" si="151"/>
        <v>-1.2481472813792385E-3</v>
      </c>
      <c r="Y1042" s="6">
        <v>44917</v>
      </c>
      <c r="Z1042" s="7">
        <v>1.1311</v>
      </c>
      <c r="AA1042" s="9">
        <f t="shared" si="152"/>
        <v>-2.6515821106590682E-4</v>
      </c>
    </row>
    <row r="1043" spans="1:27" x14ac:dyDescent="0.25">
      <c r="A1043" s="6">
        <v>44925</v>
      </c>
      <c r="B1043" s="7">
        <v>25160.66</v>
      </c>
      <c r="C1043" s="9">
        <f t="shared" si="144"/>
        <v>-6.9699722858745797E-3</v>
      </c>
      <c r="D1043" s="6">
        <v>44936</v>
      </c>
      <c r="E1043" s="7">
        <v>1726.9</v>
      </c>
      <c r="F1043" s="9">
        <f t="shared" si="145"/>
        <v>8.1497308720679274E-3</v>
      </c>
      <c r="G1043" s="6">
        <v>44958</v>
      </c>
      <c r="H1043" s="7">
        <v>2.7223000000000002</v>
      </c>
      <c r="I1043" s="9">
        <f t="shared" si="146"/>
        <v>-4.0608765639862029E-3</v>
      </c>
      <c r="J1043" s="6">
        <v>44917</v>
      </c>
      <c r="K1043" s="7">
        <v>1.1841999999999999</v>
      </c>
      <c r="L1043" s="9">
        <f t="shared" si="147"/>
        <v>-2.5327142254131613E-4</v>
      </c>
      <c r="M1043" s="6">
        <v>44956</v>
      </c>
      <c r="N1043" s="7">
        <v>2.2835000000000001</v>
      </c>
      <c r="O1043" s="9">
        <f t="shared" si="148"/>
        <v>3.9428721633230656E-4</v>
      </c>
      <c r="P1043" s="6">
        <v>44956</v>
      </c>
      <c r="Q1043" s="7">
        <v>1.2549999999999999</v>
      </c>
      <c r="R1043" s="9">
        <f t="shared" si="149"/>
        <v>1.5938795027094197E-4</v>
      </c>
      <c r="S1043" s="6">
        <v>44918</v>
      </c>
      <c r="T1043" s="7">
        <v>1.3621000000000001</v>
      </c>
      <c r="U1043" s="9">
        <f t="shared" si="150"/>
        <v>1.0288821929889526E-3</v>
      </c>
      <c r="V1043" s="6">
        <v>44918</v>
      </c>
      <c r="W1043" s="7">
        <v>1.2811999999999999</v>
      </c>
      <c r="X1043" s="9">
        <f t="shared" si="151"/>
        <v>7.0296024369280701E-4</v>
      </c>
      <c r="Y1043" s="6">
        <v>44918</v>
      </c>
      <c r="Z1043" s="7">
        <v>1.1313</v>
      </c>
      <c r="AA1043" s="9">
        <f t="shared" si="152"/>
        <v>1.7681902572714878E-4</v>
      </c>
    </row>
    <row r="1044" spans="1:27" x14ac:dyDescent="0.25">
      <c r="A1044" s="6">
        <v>44929</v>
      </c>
      <c r="B1044" s="7">
        <v>25389.97</v>
      </c>
      <c r="C1044" s="9">
        <f t="shared" si="144"/>
        <v>9.1138308772504891E-3</v>
      </c>
      <c r="D1044" s="6">
        <v>44937</v>
      </c>
      <c r="E1044" s="7">
        <v>1751.77</v>
      </c>
      <c r="F1044" s="9">
        <f t="shared" si="145"/>
        <v>1.4401528750940928E-2</v>
      </c>
      <c r="G1044" s="6">
        <v>44959</v>
      </c>
      <c r="H1044" s="7">
        <v>2.7568000000000001</v>
      </c>
      <c r="I1044" s="9">
        <f t="shared" si="146"/>
        <v>1.2673107298975122E-2</v>
      </c>
      <c r="J1044" s="6">
        <v>44918</v>
      </c>
      <c r="K1044" s="7">
        <v>1.1840999999999999</v>
      </c>
      <c r="L1044" s="9">
        <f t="shared" si="147"/>
        <v>-8.4445195068391313E-5</v>
      </c>
      <c r="M1044" s="6">
        <v>44957</v>
      </c>
      <c r="N1044" s="7">
        <v>2.2825000000000002</v>
      </c>
      <c r="O1044" s="9">
        <f t="shared" si="148"/>
        <v>-4.3792423910658633E-4</v>
      </c>
      <c r="P1044" s="6">
        <v>44957</v>
      </c>
      <c r="Q1044" s="7">
        <v>1.2514000000000001</v>
      </c>
      <c r="R1044" s="9">
        <f t="shared" si="149"/>
        <v>-2.868525896414204E-3</v>
      </c>
      <c r="S1044" s="6">
        <v>44922</v>
      </c>
      <c r="T1044" s="7">
        <v>1.3617999999999999</v>
      </c>
      <c r="U1044" s="9">
        <f t="shared" si="150"/>
        <v>-2.2024814624490785E-4</v>
      </c>
      <c r="V1044" s="6">
        <v>44922</v>
      </c>
      <c r="W1044" s="7">
        <v>1.282</v>
      </c>
      <c r="X1044" s="9">
        <f t="shared" si="151"/>
        <v>6.2441461130200901E-4</v>
      </c>
      <c r="Y1044" s="6">
        <v>44922</v>
      </c>
      <c r="Z1044" s="7">
        <v>1.1315</v>
      </c>
      <c r="AA1044" s="9">
        <f t="shared" si="152"/>
        <v>1.767877662865535E-4</v>
      </c>
    </row>
    <row r="1045" spans="1:27" x14ac:dyDescent="0.25">
      <c r="A1045" s="6">
        <v>44930</v>
      </c>
      <c r="B1045" s="7">
        <v>25485.63</v>
      </c>
      <c r="C1045" s="9">
        <f t="shared" si="144"/>
        <v>3.7676295009407201E-3</v>
      </c>
      <c r="D1045" s="6">
        <v>44938</v>
      </c>
      <c r="E1045" s="7">
        <v>1761.94</v>
      </c>
      <c r="F1045" s="9">
        <f t="shared" si="145"/>
        <v>5.8055566655440339E-3</v>
      </c>
      <c r="G1045" s="6">
        <v>44960</v>
      </c>
      <c r="H1045" s="7">
        <v>2.7490000000000001</v>
      </c>
      <c r="I1045" s="9">
        <f t="shared" si="146"/>
        <v>-2.8293673824724423E-3</v>
      </c>
      <c r="J1045" s="6">
        <v>44922</v>
      </c>
      <c r="K1045" s="7">
        <v>1.1846000000000001</v>
      </c>
      <c r="L1045" s="9">
        <f t="shared" si="147"/>
        <v>4.2226163330813868E-4</v>
      </c>
      <c r="M1045" s="6">
        <v>44958</v>
      </c>
      <c r="N1045" s="7">
        <v>2.2839999999999998</v>
      </c>
      <c r="O1045" s="9">
        <f t="shared" si="148"/>
        <v>6.571741511498851E-4</v>
      </c>
      <c r="P1045" s="6">
        <v>44958</v>
      </c>
      <c r="Q1045" s="7">
        <v>1.252</v>
      </c>
      <c r="R1045" s="9">
        <f t="shared" si="149"/>
        <v>4.7946300143833617E-4</v>
      </c>
      <c r="S1045" s="6">
        <v>44923</v>
      </c>
      <c r="T1045" s="7">
        <v>1.3569</v>
      </c>
      <c r="U1045" s="9">
        <f t="shared" si="150"/>
        <v>-3.5981788808928661E-3</v>
      </c>
      <c r="V1045" s="6">
        <v>44923</v>
      </c>
      <c r="W1045" s="7">
        <v>1.2803</v>
      </c>
      <c r="X1045" s="9">
        <f t="shared" si="151"/>
        <v>-1.3260530421217119E-3</v>
      </c>
      <c r="Y1045" s="6">
        <v>44923</v>
      </c>
      <c r="Z1045" s="7">
        <v>1.1308</v>
      </c>
      <c r="AA1045" s="9">
        <f t="shared" si="152"/>
        <v>-6.186478126380229E-4</v>
      </c>
    </row>
    <row r="1046" spans="1:27" x14ac:dyDescent="0.25">
      <c r="A1046" s="6">
        <v>44931</v>
      </c>
      <c r="B1046" s="7">
        <v>25276.65</v>
      </c>
      <c r="C1046" s="9">
        <f t="shared" si="144"/>
        <v>-8.1999150109296707E-3</v>
      </c>
      <c r="D1046" s="6">
        <v>44939</v>
      </c>
      <c r="E1046" s="7">
        <v>1763.84</v>
      </c>
      <c r="F1046" s="9">
        <f t="shared" si="145"/>
        <v>1.0783568112420761E-3</v>
      </c>
      <c r="G1046" s="6">
        <v>44963</v>
      </c>
      <c r="H1046" s="7">
        <v>2.7176</v>
      </c>
      <c r="I1046" s="9">
        <f t="shared" si="146"/>
        <v>-1.1422335394689011E-2</v>
      </c>
      <c r="J1046" s="6">
        <v>44923</v>
      </c>
      <c r="K1046" s="7">
        <v>1.1842999999999999</v>
      </c>
      <c r="L1046" s="9">
        <f t="shared" si="147"/>
        <v>-2.5325004220849988E-4</v>
      </c>
      <c r="M1046" s="6">
        <v>44959</v>
      </c>
      <c r="N1046" s="7">
        <v>2.2856999999999998</v>
      </c>
      <c r="O1046" s="9">
        <f t="shared" si="148"/>
        <v>7.4430823117339537E-4</v>
      </c>
      <c r="P1046" s="6">
        <v>44959</v>
      </c>
      <c r="Q1046" s="7">
        <v>1.2571000000000001</v>
      </c>
      <c r="R1046" s="9">
        <f t="shared" si="149"/>
        <v>4.0734824281150996E-3</v>
      </c>
      <c r="S1046" s="6">
        <v>44924</v>
      </c>
      <c r="T1046" s="7">
        <v>1.3606</v>
      </c>
      <c r="U1046" s="9">
        <f t="shared" si="150"/>
        <v>2.7268037438278698E-3</v>
      </c>
      <c r="V1046" s="6">
        <v>44924</v>
      </c>
      <c r="W1046" s="7">
        <v>1.2810999999999999</v>
      </c>
      <c r="X1046" s="9">
        <f t="shared" si="151"/>
        <v>6.2485354994916181E-4</v>
      </c>
      <c r="Y1046" s="6">
        <v>44924</v>
      </c>
      <c r="Z1046" s="7">
        <v>1.1294999999999999</v>
      </c>
      <c r="AA1046" s="9">
        <f t="shared" si="152"/>
        <v>-1.1496285815352661E-3</v>
      </c>
    </row>
    <row r="1047" spans="1:27" x14ac:dyDescent="0.25">
      <c r="A1047" s="6">
        <v>44932</v>
      </c>
      <c r="B1047" s="7">
        <v>25494.43</v>
      </c>
      <c r="C1047" s="9">
        <f t="shared" si="144"/>
        <v>8.6158569272430808E-3</v>
      </c>
      <c r="D1047" s="6">
        <v>44942</v>
      </c>
      <c r="E1047" s="7">
        <v>1768.29</v>
      </c>
      <c r="F1047" s="9">
        <f t="shared" si="145"/>
        <v>2.522904571843277E-3</v>
      </c>
      <c r="G1047" s="6">
        <v>44964</v>
      </c>
      <c r="H1047" s="7">
        <v>2.7181999999999999</v>
      </c>
      <c r="I1047" s="9">
        <f t="shared" si="146"/>
        <v>2.2078304386220706E-4</v>
      </c>
      <c r="J1047" s="6">
        <v>44924</v>
      </c>
      <c r="K1047" s="7">
        <v>1.1832</v>
      </c>
      <c r="L1047" s="9">
        <f t="shared" si="147"/>
        <v>-9.2881871147503078E-4</v>
      </c>
      <c r="M1047" s="6">
        <v>44960</v>
      </c>
      <c r="N1047" s="7">
        <v>2.2886000000000002</v>
      </c>
      <c r="O1047" s="9">
        <f t="shared" si="148"/>
        <v>1.2687579297372127E-3</v>
      </c>
      <c r="P1047" s="6">
        <v>44960</v>
      </c>
      <c r="Q1047" s="7">
        <v>1.2569999999999999</v>
      </c>
      <c r="R1047" s="9">
        <f t="shared" si="149"/>
        <v>-7.954816641493201E-5</v>
      </c>
      <c r="S1047" s="6">
        <v>44925</v>
      </c>
      <c r="T1047" s="7">
        <v>1.3532</v>
      </c>
      <c r="U1047" s="9">
        <f t="shared" si="150"/>
        <v>-5.4387770101426381E-3</v>
      </c>
      <c r="V1047" s="6">
        <v>44925</v>
      </c>
      <c r="W1047" s="7">
        <v>1.2782</v>
      </c>
      <c r="X1047" s="9">
        <f t="shared" si="151"/>
        <v>-2.2636796503004474E-3</v>
      </c>
      <c r="Y1047" s="6">
        <v>44925</v>
      </c>
      <c r="Z1047" s="7">
        <v>1.1292</v>
      </c>
      <c r="AA1047" s="9">
        <f t="shared" si="152"/>
        <v>-2.6560424966796546E-4</v>
      </c>
    </row>
    <row r="1048" spans="1:27" x14ac:dyDescent="0.25">
      <c r="A1048" s="6">
        <v>44935</v>
      </c>
      <c r="B1048" s="7">
        <v>25443.29</v>
      </c>
      <c r="C1048" s="9">
        <f t="shared" si="144"/>
        <v>-2.0059283537619556E-3</v>
      </c>
      <c r="D1048" s="6">
        <v>44943</v>
      </c>
      <c r="E1048" s="7">
        <v>1780.96</v>
      </c>
      <c r="F1048" s="9">
        <f t="shared" si="145"/>
        <v>7.1651143194838363E-3</v>
      </c>
      <c r="G1048" s="6">
        <v>44965</v>
      </c>
      <c r="H1048" s="7">
        <v>2.7446000000000002</v>
      </c>
      <c r="I1048" s="9">
        <f t="shared" si="146"/>
        <v>9.7123096166581574E-3</v>
      </c>
      <c r="J1048" s="6">
        <v>44925</v>
      </c>
      <c r="K1048" s="7">
        <v>1.1833</v>
      </c>
      <c r="L1048" s="9">
        <f t="shared" si="147"/>
        <v>8.4516565246779059E-5</v>
      </c>
      <c r="M1048" s="6">
        <v>44963</v>
      </c>
      <c r="N1048" s="7">
        <v>2.2877000000000001</v>
      </c>
      <c r="O1048" s="9">
        <f t="shared" si="148"/>
        <v>-3.9325351743429293E-4</v>
      </c>
      <c r="P1048" s="6">
        <v>44963</v>
      </c>
      <c r="Q1048" s="7">
        <v>1.2538</v>
      </c>
      <c r="R1048" s="9">
        <f t="shared" si="149"/>
        <v>-2.5457438345265473E-3</v>
      </c>
      <c r="S1048" s="6">
        <v>44926</v>
      </c>
      <c r="T1048" s="7">
        <v>1.3522000000000001</v>
      </c>
      <c r="U1048" s="9">
        <f t="shared" si="150"/>
        <v>-7.3898906296178683E-4</v>
      </c>
      <c r="V1048" s="6">
        <v>44926</v>
      </c>
      <c r="W1048" s="7">
        <v>1.2783</v>
      </c>
      <c r="X1048" s="9">
        <f t="shared" si="151"/>
        <v>7.8235017994045516E-5</v>
      </c>
      <c r="Y1048" s="6">
        <v>44926</v>
      </c>
      <c r="Z1048" s="7">
        <v>1.1293</v>
      </c>
      <c r="AA1048" s="9">
        <f t="shared" si="152"/>
        <v>8.8558271342533635E-5</v>
      </c>
    </row>
    <row r="1049" spans="1:27" x14ac:dyDescent="0.25">
      <c r="A1049" s="6">
        <v>44936</v>
      </c>
      <c r="B1049" s="7">
        <v>25580.66</v>
      </c>
      <c r="C1049" s="9">
        <f t="shared" si="144"/>
        <v>5.3990659226852726E-3</v>
      </c>
      <c r="D1049" s="6">
        <v>44944</v>
      </c>
      <c r="E1049" s="7">
        <v>1761.62</v>
      </c>
      <c r="F1049" s="9">
        <f t="shared" si="145"/>
        <v>-1.0859311831821122E-2</v>
      </c>
      <c r="G1049" s="6">
        <v>44966</v>
      </c>
      <c r="H1049" s="7">
        <v>2.7606000000000002</v>
      </c>
      <c r="I1049" s="9">
        <f t="shared" si="146"/>
        <v>5.8296290898491631E-3</v>
      </c>
      <c r="J1049" s="6">
        <v>44926</v>
      </c>
      <c r="K1049" s="7">
        <v>1.1838</v>
      </c>
      <c r="L1049" s="9">
        <f t="shared" si="147"/>
        <v>4.2254711400316482E-4</v>
      </c>
      <c r="M1049" s="6">
        <v>44964</v>
      </c>
      <c r="N1049" s="7">
        <v>2.2866</v>
      </c>
      <c r="O1049" s="9">
        <f t="shared" si="148"/>
        <v>-4.8083227695943563E-4</v>
      </c>
      <c r="P1049" s="6">
        <v>44964</v>
      </c>
      <c r="Q1049" s="7">
        <v>1.2484999999999999</v>
      </c>
      <c r="R1049" s="9">
        <f t="shared" si="149"/>
        <v>-4.227149465624567E-3</v>
      </c>
      <c r="S1049" s="6">
        <v>44928</v>
      </c>
      <c r="T1049" s="7">
        <v>1.3593</v>
      </c>
      <c r="U1049" s="9">
        <f t="shared" si="150"/>
        <v>5.2507025587929922E-3</v>
      </c>
      <c r="V1049" s="6">
        <v>44928</v>
      </c>
      <c r="W1049" s="7">
        <v>1.2798</v>
      </c>
      <c r="X1049" s="9">
        <f t="shared" si="151"/>
        <v>1.173433466322504E-3</v>
      </c>
      <c r="Y1049" s="6">
        <v>44928</v>
      </c>
      <c r="Z1049" s="7">
        <v>1.1325000000000001</v>
      </c>
      <c r="AA1049" s="9">
        <f t="shared" si="152"/>
        <v>2.8336137430267348E-3</v>
      </c>
    </row>
    <row r="1050" spans="1:27" x14ac:dyDescent="0.25">
      <c r="A1050" s="6">
        <v>44937</v>
      </c>
      <c r="B1050" s="7">
        <v>25884.31</v>
      </c>
      <c r="C1050" s="9">
        <f t="shared" si="144"/>
        <v>1.1870295762501884E-2</v>
      </c>
      <c r="D1050" s="6">
        <v>44945</v>
      </c>
      <c r="E1050" s="7">
        <v>1737.8</v>
      </c>
      <c r="F1050" s="9">
        <f t="shared" si="145"/>
        <v>-1.3521644849627012E-2</v>
      </c>
      <c r="G1050" s="6">
        <v>44967</v>
      </c>
      <c r="H1050" s="7">
        <v>2.7168999999999999</v>
      </c>
      <c r="I1050" s="9">
        <f t="shared" si="146"/>
        <v>-1.5829892052452471E-2</v>
      </c>
      <c r="J1050" s="6">
        <v>44928</v>
      </c>
      <c r="K1050" s="7">
        <v>1.1840999999999999</v>
      </c>
      <c r="L1050" s="9">
        <f t="shared" si="147"/>
        <v>2.5342118601112261E-4</v>
      </c>
      <c r="M1050" s="6">
        <v>44965</v>
      </c>
      <c r="N1050" s="7">
        <v>2.2877000000000001</v>
      </c>
      <c r="O1050" s="9">
        <f t="shared" si="148"/>
        <v>4.8106358785974851E-4</v>
      </c>
      <c r="P1050" s="6">
        <v>44965</v>
      </c>
      <c r="Q1050" s="7">
        <v>1.2502</v>
      </c>
      <c r="R1050" s="9">
        <f t="shared" si="149"/>
        <v>1.3616339607529315E-3</v>
      </c>
      <c r="S1050" s="6">
        <v>44929</v>
      </c>
      <c r="T1050" s="7">
        <v>1.3698999999999999</v>
      </c>
      <c r="U1050" s="9">
        <f t="shared" si="150"/>
        <v>7.7981313911571716E-3</v>
      </c>
      <c r="V1050" s="6">
        <v>44929</v>
      </c>
      <c r="W1050" s="7">
        <v>1.284</v>
      </c>
      <c r="X1050" s="9">
        <f t="shared" si="151"/>
        <v>3.2817627754336471E-3</v>
      </c>
      <c r="Y1050" s="6">
        <v>44929</v>
      </c>
      <c r="Z1050" s="7">
        <v>1.1338999999999999</v>
      </c>
      <c r="AA1050" s="9">
        <f t="shared" si="152"/>
        <v>1.2362030905075901E-3</v>
      </c>
    </row>
    <row r="1051" spans="1:27" x14ac:dyDescent="0.25">
      <c r="A1051" s="6">
        <v>44938</v>
      </c>
      <c r="B1051" s="7">
        <v>25900.880000000001</v>
      </c>
      <c r="C1051" s="9">
        <f t="shared" si="144"/>
        <v>6.4015614092087861E-4</v>
      </c>
      <c r="D1051" s="6">
        <v>44946</v>
      </c>
      <c r="E1051" s="7">
        <v>1773.41</v>
      </c>
      <c r="F1051" s="9">
        <f t="shared" si="145"/>
        <v>2.0491425940844819E-2</v>
      </c>
      <c r="G1051" s="6">
        <v>44970</v>
      </c>
      <c r="H1051" s="7">
        <v>2.7315999999999998</v>
      </c>
      <c r="I1051" s="9">
        <f t="shared" si="146"/>
        <v>5.4105782325444204E-3</v>
      </c>
      <c r="J1051" s="6">
        <v>44929</v>
      </c>
      <c r="K1051" s="7">
        <v>1.1839</v>
      </c>
      <c r="L1051" s="9">
        <f t="shared" si="147"/>
        <v>-1.6890465332318046E-4</v>
      </c>
      <c r="M1051" s="6">
        <v>44966</v>
      </c>
      <c r="N1051" s="7">
        <v>2.2890000000000001</v>
      </c>
      <c r="O1051" s="9">
        <f t="shared" si="148"/>
        <v>5.6825632731567896E-4</v>
      </c>
      <c r="P1051" s="6">
        <v>44966</v>
      </c>
      <c r="Q1051" s="7">
        <v>1.2477</v>
      </c>
      <c r="R1051" s="9">
        <f t="shared" si="149"/>
        <v>-1.9996800511917667E-3</v>
      </c>
      <c r="S1051" s="6">
        <v>44930</v>
      </c>
      <c r="T1051" s="7">
        <v>1.3779999999999999</v>
      </c>
      <c r="U1051" s="9">
        <f t="shared" si="150"/>
        <v>5.9128403533104581E-3</v>
      </c>
      <c r="V1051" s="6">
        <v>44930</v>
      </c>
      <c r="W1051" s="7">
        <v>1.2868999999999999</v>
      </c>
      <c r="X1051" s="9">
        <f t="shared" si="151"/>
        <v>2.2585669781930704E-3</v>
      </c>
      <c r="Y1051" s="6">
        <v>44930</v>
      </c>
      <c r="Z1051" s="7">
        <v>1.1339999999999999</v>
      </c>
      <c r="AA1051" s="9">
        <f t="shared" si="152"/>
        <v>8.8191198518378165E-5</v>
      </c>
    </row>
    <row r="1052" spans="1:27" x14ac:dyDescent="0.25">
      <c r="A1052" s="6">
        <v>44939</v>
      </c>
      <c r="B1052" s="7">
        <v>26005.91</v>
      </c>
      <c r="C1052" s="9">
        <f t="shared" si="144"/>
        <v>4.0550745766166569E-3</v>
      </c>
      <c r="D1052" s="6">
        <v>44949</v>
      </c>
      <c r="E1052" s="7">
        <v>1810.71</v>
      </c>
      <c r="F1052" s="9">
        <f t="shared" si="145"/>
        <v>2.103292526826845E-2</v>
      </c>
      <c r="G1052" s="6">
        <v>44971</v>
      </c>
      <c r="H1052" s="7">
        <v>2.7450000000000001</v>
      </c>
      <c r="I1052" s="9">
        <f t="shared" si="146"/>
        <v>4.9055498608875023E-3</v>
      </c>
      <c r="J1052" s="6">
        <v>44930</v>
      </c>
      <c r="K1052" s="7">
        <v>1.1821999999999999</v>
      </c>
      <c r="L1052" s="9">
        <f t="shared" si="147"/>
        <v>-1.4359320888588858E-3</v>
      </c>
      <c r="M1052" s="6">
        <v>44967</v>
      </c>
      <c r="N1052" s="7">
        <v>2.2886000000000002</v>
      </c>
      <c r="O1052" s="9">
        <f t="shared" si="148"/>
        <v>-1.7474879860199035E-4</v>
      </c>
      <c r="P1052" s="6">
        <v>44967</v>
      </c>
      <c r="Q1052" s="7">
        <v>1.2378</v>
      </c>
      <c r="R1052" s="9">
        <f t="shared" si="149"/>
        <v>-7.9345996633806357E-3</v>
      </c>
      <c r="S1052" s="6">
        <v>44931</v>
      </c>
      <c r="T1052" s="7">
        <v>1.3769</v>
      </c>
      <c r="U1052" s="9">
        <f t="shared" si="150"/>
        <v>-7.9825834542806889E-4</v>
      </c>
      <c r="V1052" s="6">
        <v>44931</v>
      </c>
      <c r="W1052" s="7">
        <v>1.2862</v>
      </c>
      <c r="X1052" s="9">
        <f t="shared" si="151"/>
        <v>-5.4394280829895322E-4</v>
      </c>
      <c r="Y1052" s="6">
        <v>44931</v>
      </c>
      <c r="Z1052" s="7">
        <v>1.1327</v>
      </c>
      <c r="AA1052" s="9">
        <f t="shared" si="152"/>
        <v>-1.1463844797176869E-3</v>
      </c>
    </row>
    <row r="1053" spans="1:27" x14ac:dyDescent="0.25">
      <c r="A1053" s="6">
        <v>44943</v>
      </c>
      <c r="B1053" s="7">
        <v>26128.39</v>
      </c>
      <c r="C1053" s="9">
        <f t="shared" si="144"/>
        <v>4.7096986800307912E-3</v>
      </c>
      <c r="D1053" s="6">
        <v>44950</v>
      </c>
      <c r="E1053" s="7">
        <v>1793.93</v>
      </c>
      <c r="F1053" s="9">
        <f t="shared" si="145"/>
        <v>-9.2670830779086506E-3</v>
      </c>
      <c r="G1053" s="6">
        <v>44972</v>
      </c>
      <c r="H1053" s="7">
        <v>2.7469999999999999</v>
      </c>
      <c r="I1053" s="9">
        <f t="shared" si="146"/>
        <v>7.2859744990884509E-4</v>
      </c>
      <c r="J1053" s="6">
        <v>44931</v>
      </c>
      <c r="K1053" s="7">
        <v>1.1834</v>
      </c>
      <c r="L1053" s="9">
        <f t="shared" si="147"/>
        <v>1.0150566739977075E-3</v>
      </c>
      <c r="M1053" s="6">
        <v>44970</v>
      </c>
      <c r="N1053" s="7">
        <v>2.2894000000000001</v>
      </c>
      <c r="O1053" s="9">
        <f t="shared" si="148"/>
        <v>3.4955868216372972E-4</v>
      </c>
      <c r="P1053" s="6">
        <v>44970</v>
      </c>
      <c r="Q1053" s="7">
        <v>1.2374000000000001</v>
      </c>
      <c r="R1053" s="9">
        <f t="shared" si="149"/>
        <v>-3.2315398287280329E-4</v>
      </c>
      <c r="S1053" s="6">
        <v>44932</v>
      </c>
      <c r="T1053" s="7">
        <v>1.3937999999999999</v>
      </c>
      <c r="U1053" s="9">
        <f t="shared" si="150"/>
        <v>1.227394872539757E-2</v>
      </c>
      <c r="V1053" s="6">
        <v>44932</v>
      </c>
      <c r="W1053" s="7">
        <v>1.2921</v>
      </c>
      <c r="X1053" s="9">
        <f t="shared" si="151"/>
        <v>4.5871559633027647E-3</v>
      </c>
      <c r="Y1053" s="6">
        <v>44932</v>
      </c>
      <c r="Z1053" s="7">
        <v>1.1337999999999999</v>
      </c>
      <c r="AA1053" s="9">
        <f t="shared" si="152"/>
        <v>9.7113092610565804E-4</v>
      </c>
    </row>
    <row r="1054" spans="1:27" x14ac:dyDescent="0.25">
      <c r="A1054" s="6">
        <v>44944</v>
      </c>
      <c r="B1054" s="7">
        <v>25958.43</v>
      </c>
      <c r="C1054" s="9">
        <f t="shared" si="144"/>
        <v>-6.5048018649445727E-3</v>
      </c>
      <c r="D1054" s="6">
        <v>44951</v>
      </c>
      <c r="E1054" s="7">
        <v>1781.34</v>
      </c>
      <c r="F1054" s="9">
        <f t="shared" si="145"/>
        <v>-7.018111074568208E-3</v>
      </c>
      <c r="G1054" s="6">
        <v>44973</v>
      </c>
      <c r="H1054" s="7">
        <v>2.7454999999999998</v>
      </c>
      <c r="I1054" s="9">
        <f t="shared" si="146"/>
        <v>-5.4605023662178994E-4</v>
      </c>
      <c r="J1054" s="6">
        <v>44932</v>
      </c>
      <c r="K1054" s="7">
        <v>1.1832</v>
      </c>
      <c r="L1054" s="9">
        <f t="shared" si="147"/>
        <v>-1.6900456312318572E-4</v>
      </c>
      <c r="M1054" s="6">
        <v>44971</v>
      </c>
      <c r="N1054" s="7">
        <v>2.2896000000000001</v>
      </c>
      <c r="O1054" s="9">
        <f t="shared" si="148"/>
        <v>8.7359133397387078E-5</v>
      </c>
      <c r="P1054" s="6">
        <v>44971</v>
      </c>
      <c r="Q1054" s="7">
        <v>1.2396</v>
      </c>
      <c r="R1054" s="9">
        <f t="shared" si="149"/>
        <v>1.7779214481978176E-3</v>
      </c>
      <c r="S1054" s="6">
        <v>44935</v>
      </c>
      <c r="T1054" s="7">
        <v>1.4025000000000001</v>
      </c>
      <c r="U1054" s="9">
        <f t="shared" si="150"/>
        <v>6.2419285406802643E-3</v>
      </c>
      <c r="V1054" s="6">
        <v>44935</v>
      </c>
      <c r="W1054" s="7">
        <v>1.2982</v>
      </c>
      <c r="X1054" s="9">
        <f t="shared" si="151"/>
        <v>4.7209968268709804E-3</v>
      </c>
      <c r="Y1054" s="6">
        <v>44935</v>
      </c>
      <c r="Z1054" s="7">
        <v>1.1373</v>
      </c>
      <c r="AA1054" s="9">
        <f t="shared" si="152"/>
        <v>3.0869641912154339E-3</v>
      </c>
    </row>
    <row r="1055" spans="1:27" x14ac:dyDescent="0.25">
      <c r="A1055" s="6">
        <v>44945</v>
      </c>
      <c r="B1055" s="7">
        <v>25668.09</v>
      </c>
      <c r="C1055" s="9">
        <f t="shared" si="144"/>
        <v>-1.1184805860755067E-2</v>
      </c>
      <c r="D1055" s="6">
        <v>44952</v>
      </c>
      <c r="E1055" s="7">
        <v>1818.39</v>
      </c>
      <c r="F1055" s="9">
        <f t="shared" si="145"/>
        <v>2.0798949105729499E-2</v>
      </c>
      <c r="G1055" s="6">
        <v>44974</v>
      </c>
      <c r="H1055" s="7">
        <v>2.7342</v>
      </c>
      <c r="I1055" s="9">
        <f t="shared" si="146"/>
        <v>-4.1158258969221876E-3</v>
      </c>
      <c r="J1055" s="6">
        <v>44935</v>
      </c>
      <c r="K1055" s="7">
        <v>1.1856</v>
      </c>
      <c r="L1055" s="9">
        <f t="shared" si="147"/>
        <v>2.0283975659228853E-3</v>
      </c>
      <c r="M1055" s="6">
        <v>44972</v>
      </c>
      <c r="N1055" s="7">
        <v>2.2875000000000001</v>
      </c>
      <c r="O1055" s="9">
        <f t="shared" si="148"/>
        <v>-9.1719077568133765E-4</v>
      </c>
      <c r="P1055" s="6">
        <v>44972</v>
      </c>
      <c r="Q1055" s="7">
        <v>1.2383</v>
      </c>
      <c r="R1055" s="9">
        <f t="shared" si="149"/>
        <v>-1.0487253952888664E-3</v>
      </c>
      <c r="S1055" s="6">
        <v>44936</v>
      </c>
      <c r="T1055" s="7">
        <v>1.401</v>
      </c>
      <c r="U1055" s="9">
        <f t="shared" si="150"/>
        <v>-1.0695187165775807E-3</v>
      </c>
      <c r="V1055" s="6">
        <v>44936</v>
      </c>
      <c r="W1055" s="7">
        <v>1.2974000000000001</v>
      </c>
      <c r="X1055" s="9">
        <f t="shared" si="151"/>
        <v>-6.1623786781690943E-4</v>
      </c>
      <c r="Y1055" s="6">
        <v>44936</v>
      </c>
      <c r="Z1055" s="7">
        <v>1.1371</v>
      </c>
      <c r="AA1055" s="9">
        <f t="shared" si="152"/>
        <v>-1.758550954013699E-4</v>
      </c>
    </row>
    <row r="1056" spans="1:27" x14ac:dyDescent="0.25">
      <c r="A1056" s="6">
        <v>44946</v>
      </c>
      <c r="B1056" s="7">
        <v>26067.68</v>
      </c>
      <c r="C1056" s="9">
        <f t="shared" si="144"/>
        <v>1.5567578265465025E-2</v>
      </c>
      <c r="D1056" s="6">
        <v>44953</v>
      </c>
      <c r="E1056" s="7">
        <v>1838.22</v>
      </c>
      <c r="F1056" s="9">
        <f t="shared" si="145"/>
        <v>1.0905251348720531E-2</v>
      </c>
      <c r="G1056" s="6">
        <v>44977</v>
      </c>
      <c r="H1056" s="7">
        <v>2.7275</v>
      </c>
      <c r="I1056" s="9">
        <f t="shared" si="146"/>
        <v>-2.450442542608415E-3</v>
      </c>
      <c r="J1056" s="6">
        <v>44936</v>
      </c>
      <c r="K1056" s="7">
        <v>1.1855</v>
      </c>
      <c r="L1056" s="9">
        <f t="shared" si="147"/>
        <v>-8.43454790823119E-5</v>
      </c>
      <c r="M1056" s="6">
        <v>44973</v>
      </c>
      <c r="N1056" s="7">
        <v>2.2871000000000001</v>
      </c>
      <c r="O1056" s="9">
        <f t="shared" si="148"/>
        <v>-1.7486338797812281E-4</v>
      </c>
      <c r="P1056" s="6">
        <v>44973</v>
      </c>
      <c r="Q1056" s="7">
        <v>1.2357</v>
      </c>
      <c r="R1056" s="9">
        <f t="shared" si="149"/>
        <v>-2.0996527497374917E-3</v>
      </c>
      <c r="S1056" s="6">
        <v>44937</v>
      </c>
      <c r="T1056" s="7">
        <v>1.4085000000000001</v>
      </c>
      <c r="U1056" s="9">
        <f t="shared" si="150"/>
        <v>5.3533190578158897E-3</v>
      </c>
      <c r="V1056" s="6">
        <v>44937</v>
      </c>
      <c r="W1056" s="7">
        <v>1.3004</v>
      </c>
      <c r="X1056" s="9">
        <f t="shared" si="151"/>
        <v>2.312316941575375E-3</v>
      </c>
      <c r="Y1056" s="6">
        <v>44937</v>
      </c>
      <c r="Z1056" s="7">
        <v>1.1378999999999999</v>
      </c>
      <c r="AA1056" s="9">
        <f t="shared" si="152"/>
        <v>7.0354410342090569E-4</v>
      </c>
    </row>
    <row r="1057" spans="1:27" x14ac:dyDescent="0.25">
      <c r="A1057" s="6">
        <v>44949</v>
      </c>
      <c r="B1057" s="7">
        <v>26366.55</v>
      </c>
      <c r="C1057" s="9">
        <f t="shared" si="144"/>
        <v>1.1465155318770178E-2</v>
      </c>
      <c r="D1057" s="6">
        <v>44956</v>
      </c>
      <c r="E1057" s="7">
        <v>1802.7</v>
      </c>
      <c r="F1057" s="9">
        <f t="shared" si="145"/>
        <v>-1.9323040767699178E-2</v>
      </c>
      <c r="G1057" s="6">
        <v>44978</v>
      </c>
      <c r="H1057" s="7">
        <v>2.7195999999999998</v>
      </c>
      <c r="I1057" s="9">
        <f t="shared" si="146"/>
        <v>-2.8964252978919305E-3</v>
      </c>
      <c r="J1057" s="6">
        <v>44937</v>
      </c>
      <c r="K1057" s="7">
        <v>1.1855</v>
      </c>
      <c r="L1057" s="9">
        <f t="shared" si="147"/>
        <v>0</v>
      </c>
      <c r="M1057" s="6">
        <v>44974</v>
      </c>
      <c r="N1057" s="7">
        <v>2.2871000000000001</v>
      </c>
      <c r="O1057" s="9">
        <f t="shared" si="148"/>
        <v>0</v>
      </c>
      <c r="P1057" s="6">
        <v>44974</v>
      </c>
      <c r="Q1057" s="7">
        <v>1.2334000000000001</v>
      </c>
      <c r="R1057" s="9">
        <f t="shared" si="149"/>
        <v>-1.8612931941409474E-3</v>
      </c>
      <c r="S1057" s="6">
        <v>44938</v>
      </c>
      <c r="T1057" s="7">
        <v>1.4155</v>
      </c>
      <c r="U1057" s="9">
        <f t="shared" si="150"/>
        <v>4.9698260560879625E-3</v>
      </c>
      <c r="V1057" s="6">
        <v>44938</v>
      </c>
      <c r="W1057" s="7">
        <v>1.3032999999999999</v>
      </c>
      <c r="X1057" s="9">
        <f t="shared" si="151"/>
        <v>2.2300830513687347E-3</v>
      </c>
      <c r="Y1057" s="6">
        <v>44938</v>
      </c>
      <c r="Z1057" s="7">
        <v>1.1386000000000001</v>
      </c>
      <c r="AA1057" s="9">
        <f t="shared" si="152"/>
        <v>6.1516829246870987E-4</v>
      </c>
    </row>
    <row r="1058" spans="1:27" x14ac:dyDescent="0.25">
      <c r="A1058" s="6">
        <v>44950</v>
      </c>
      <c r="B1058" s="7">
        <v>26234.880000000001</v>
      </c>
      <c r="C1058" s="9">
        <f t="shared" si="144"/>
        <v>-4.9938274063158908E-3</v>
      </c>
      <c r="D1058" s="6">
        <v>44957</v>
      </c>
      <c r="E1058" s="7">
        <v>1827.68</v>
      </c>
      <c r="F1058" s="9">
        <f t="shared" si="145"/>
        <v>1.3856992289343771E-2</v>
      </c>
      <c r="G1058" s="6">
        <v>44979</v>
      </c>
      <c r="H1058" s="7">
        <v>2.6907999999999999</v>
      </c>
      <c r="I1058" s="9">
        <f t="shared" si="146"/>
        <v>-1.0589792616561237E-2</v>
      </c>
      <c r="J1058" s="6">
        <v>44938</v>
      </c>
      <c r="K1058" s="7">
        <v>1.1859</v>
      </c>
      <c r="L1058" s="9">
        <f t="shared" si="147"/>
        <v>3.3741037536900542E-4</v>
      </c>
      <c r="M1058" s="6">
        <v>44977</v>
      </c>
      <c r="N1058" s="7">
        <v>2.2902</v>
      </c>
      <c r="O1058" s="9">
        <f t="shared" si="148"/>
        <v>1.3554282716102841E-3</v>
      </c>
      <c r="P1058" s="6">
        <v>44977</v>
      </c>
      <c r="Q1058" s="7">
        <v>1.2345999999999999</v>
      </c>
      <c r="R1058" s="9">
        <f t="shared" si="149"/>
        <v>9.7292038268190998E-4</v>
      </c>
      <c r="S1058" s="6">
        <v>44939</v>
      </c>
      <c r="T1058" s="7">
        <v>1.4198999999999999</v>
      </c>
      <c r="U1058" s="9">
        <f t="shared" si="150"/>
        <v>3.1084422465559587E-3</v>
      </c>
      <c r="V1058" s="6">
        <v>44939</v>
      </c>
      <c r="W1058" s="7">
        <v>1.3049999999999999</v>
      </c>
      <c r="X1058" s="9">
        <f t="shared" si="151"/>
        <v>1.3043811862196231E-3</v>
      </c>
      <c r="Y1058" s="6">
        <v>44939</v>
      </c>
      <c r="Z1058" s="7">
        <v>1.139</v>
      </c>
      <c r="AA1058" s="9">
        <f t="shared" si="152"/>
        <v>3.513086246266959E-4</v>
      </c>
    </row>
    <row r="1059" spans="1:27" x14ac:dyDescent="0.25">
      <c r="A1059" s="6">
        <v>44951</v>
      </c>
      <c r="B1059" s="7">
        <v>26058.5</v>
      </c>
      <c r="C1059" s="9">
        <f t="shared" si="144"/>
        <v>-6.723110606947736E-3</v>
      </c>
      <c r="D1059" s="6">
        <v>44958</v>
      </c>
      <c r="E1059" s="7">
        <v>1861.86</v>
      </c>
      <c r="F1059" s="9">
        <f t="shared" si="145"/>
        <v>1.8701304385888032E-2</v>
      </c>
      <c r="G1059" s="6">
        <v>44980</v>
      </c>
      <c r="H1059" s="7">
        <v>2.7202999999999999</v>
      </c>
      <c r="I1059" s="9">
        <f t="shared" si="146"/>
        <v>1.0963282295228216E-2</v>
      </c>
      <c r="J1059" s="6">
        <v>44939</v>
      </c>
      <c r="K1059" s="7">
        <v>1.1868000000000001</v>
      </c>
      <c r="L1059" s="9">
        <f t="shared" si="147"/>
        <v>7.5891727801679991E-4</v>
      </c>
      <c r="M1059" s="6">
        <v>44978</v>
      </c>
      <c r="N1059" s="7">
        <v>2.2902999999999998</v>
      </c>
      <c r="O1059" s="9">
        <f t="shared" si="148"/>
        <v>4.3664308793890029E-5</v>
      </c>
      <c r="P1059" s="6">
        <v>44978</v>
      </c>
      <c r="Q1059" s="7">
        <v>1.2337</v>
      </c>
      <c r="R1059" s="9">
        <f t="shared" si="149"/>
        <v>-7.289810464927109E-4</v>
      </c>
      <c r="S1059" s="6">
        <v>44942</v>
      </c>
      <c r="T1059" s="7">
        <v>1.4209000000000001</v>
      </c>
      <c r="U1059" s="9">
        <f t="shared" si="150"/>
        <v>7.0427494894014506E-4</v>
      </c>
      <c r="V1059" s="6">
        <v>44942</v>
      </c>
      <c r="W1059" s="7">
        <v>1.3058000000000001</v>
      </c>
      <c r="X1059" s="9">
        <f t="shared" si="151"/>
        <v>6.130268199234743E-4</v>
      </c>
      <c r="Y1059" s="6">
        <v>44942</v>
      </c>
      <c r="Z1059" s="7">
        <v>1.1395999999999999</v>
      </c>
      <c r="AA1059" s="9">
        <f t="shared" si="152"/>
        <v>5.2677787532917815E-4</v>
      </c>
    </row>
    <row r="1060" spans="1:27" x14ac:dyDescent="0.25">
      <c r="A1060" s="6">
        <v>44952</v>
      </c>
      <c r="B1060" s="7">
        <v>26397.45</v>
      </c>
      <c r="C1060" s="9">
        <f t="shared" si="144"/>
        <v>1.300727209931503E-2</v>
      </c>
      <c r="D1060" s="6">
        <v>44959</v>
      </c>
      <c r="E1060" s="7">
        <v>1896.16</v>
      </c>
      <c r="F1060" s="9">
        <f t="shared" si="145"/>
        <v>1.8422437777276587E-2</v>
      </c>
      <c r="G1060" s="6">
        <v>44981</v>
      </c>
      <c r="H1060" s="7">
        <v>2.7084999999999999</v>
      </c>
      <c r="I1060" s="9">
        <f t="shared" si="146"/>
        <v>-4.3377568650516604E-3</v>
      </c>
      <c r="J1060" s="6">
        <v>44942</v>
      </c>
      <c r="K1060" s="7">
        <v>1.1879999999999999</v>
      </c>
      <c r="L1060" s="9">
        <f t="shared" si="147"/>
        <v>1.0111223458037309E-3</v>
      </c>
      <c r="M1060" s="6">
        <v>44979</v>
      </c>
      <c r="N1060" s="7">
        <v>2.2900999999999998</v>
      </c>
      <c r="O1060" s="9">
        <f t="shared" si="148"/>
        <v>-8.7324804610740075E-5</v>
      </c>
      <c r="P1060" s="6">
        <v>44979</v>
      </c>
      <c r="Q1060" s="7">
        <v>1.2333000000000001</v>
      </c>
      <c r="R1060" s="9">
        <f t="shared" si="149"/>
        <v>-3.2422793223632645E-4</v>
      </c>
      <c r="S1060" s="6">
        <v>44943</v>
      </c>
      <c r="T1060" s="7">
        <v>1.4172</v>
      </c>
      <c r="U1060" s="9">
        <f t="shared" si="150"/>
        <v>-2.6039833908086682E-3</v>
      </c>
      <c r="V1060" s="6">
        <v>44943</v>
      </c>
      <c r="W1060" s="7">
        <v>1.3046</v>
      </c>
      <c r="X1060" s="9">
        <f t="shared" si="151"/>
        <v>-9.1897687241544637E-4</v>
      </c>
      <c r="Y1060" s="6">
        <v>44943</v>
      </c>
      <c r="Z1060" s="7">
        <v>1.1393</v>
      </c>
      <c r="AA1060" s="9">
        <f t="shared" si="152"/>
        <v>-2.6325026325023425E-4</v>
      </c>
    </row>
    <row r="1061" spans="1:27" x14ac:dyDescent="0.25">
      <c r="A1061" s="6">
        <v>44953</v>
      </c>
      <c r="B1061" s="7">
        <v>26546.06</v>
      </c>
      <c r="C1061" s="9">
        <f t="shared" si="144"/>
        <v>5.6297104455165399E-3</v>
      </c>
      <c r="D1061" s="6">
        <v>44960</v>
      </c>
      <c r="E1061" s="7">
        <v>1883.56</v>
      </c>
      <c r="F1061" s="9">
        <f t="shared" si="145"/>
        <v>-6.6450088600118846E-3</v>
      </c>
      <c r="G1061" s="6">
        <v>44984</v>
      </c>
      <c r="H1061" s="7">
        <v>2.7208000000000001</v>
      </c>
      <c r="I1061" s="9">
        <f t="shared" si="146"/>
        <v>4.5412589994462621E-3</v>
      </c>
      <c r="J1061" s="6">
        <v>44943</v>
      </c>
      <c r="K1061" s="7">
        <v>1.1873</v>
      </c>
      <c r="L1061" s="9">
        <f t="shared" si="147"/>
        <v>-5.8922558922552435E-4</v>
      </c>
      <c r="M1061" s="6">
        <v>44980</v>
      </c>
      <c r="N1061" s="7">
        <v>2.2907999999999999</v>
      </c>
      <c r="O1061" s="9">
        <f t="shared" si="148"/>
        <v>3.0566350814381253E-4</v>
      </c>
      <c r="P1061" s="6">
        <v>44980</v>
      </c>
      <c r="Q1061" s="7">
        <v>1.2342</v>
      </c>
      <c r="R1061" s="9">
        <f t="shared" si="149"/>
        <v>7.2974945268783006E-4</v>
      </c>
      <c r="S1061" s="6">
        <v>44944</v>
      </c>
      <c r="T1061" s="7">
        <v>1.4184000000000001</v>
      </c>
      <c r="U1061" s="9">
        <f t="shared" si="150"/>
        <v>8.4674005080446644E-4</v>
      </c>
      <c r="V1061" s="6">
        <v>44944</v>
      </c>
      <c r="W1061" s="7">
        <v>1.3059000000000001</v>
      </c>
      <c r="X1061" s="9">
        <f t="shared" si="151"/>
        <v>9.9647401502382248E-4</v>
      </c>
      <c r="Y1061" s="6">
        <v>44944</v>
      </c>
      <c r="Z1061" s="7">
        <v>1.1402000000000001</v>
      </c>
      <c r="AA1061" s="9">
        <f t="shared" si="152"/>
        <v>7.8995874659889664E-4</v>
      </c>
    </row>
    <row r="1062" spans="1:27" x14ac:dyDescent="0.25">
      <c r="A1062" s="6">
        <v>44956</v>
      </c>
      <c r="B1062" s="7">
        <v>26242.78</v>
      </c>
      <c r="C1062" s="9">
        <f t="shared" si="144"/>
        <v>-1.1424670930450789E-2</v>
      </c>
      <c r="D1062" s="6">
        <v>44963</v>
      </c>
      <c r="E1062" s="7">
        <v>1880.81</v>
      </c>
      <c r="F1062" s="9">
        <f t="shared" si="145"/>
        <v>-1.4600012741829303E-3</v>
      </c>
      <c r="G1062" s="6">
        <v>44985</v>
      </c>
      <c r="H1062" s="7">
        <v>2.7393000000000001</v>
      </c>
      <c r="I1062" s="9">
        <f t="shared" si="146"/>
        <v>6.7994707438988385E-3</v>
      </c>
      <c r="J1062" s="6">
        <v>44944</v>
      </c>
      <c r="K1062" s="7">
        <v>1.1889000000000001</v>
      </c>
      <c r="L1062" s="9">
        <f t="shared" si="147"/>
        <v>1.3475953844858466E-3</v>
      </c>
      <c r="M1062" s="6">
        <v>44981</v>
      </c>
      <c r="N1062" s="7">
        <v>2.2907000000000002</v>
      </c>
      <c r="O1062" s="9">
        <f t="shared" si="148"/>
        <v>-4.3652872358899488E-5</v>
      </c>
      <c r="P1062" s="6">
        <v>44981</v>
      </c>
      <c r="Q1062" s="7">
        <v>1.2351000000000001</v>
      </c>
      <c r="R1062" s="9">
        <f t="shared" si="149"/>
        <v>7.2921730675751337E-4</v>
      </c>
      <c r="S1062" s="6">
        <v>44945</v>
      </c>
      <c r="T1062" s="7">
        <v>1.4096</v>
      </c>
      <c r="U1062" s="9">
        <f t="shared" si="150"/>
        <v>-6.2041737168641708E-3</v>
      </c>
      <c r="V1062" s="6">
        <v>44945</v>
      </c>
      <c r="W1062" s="7">
        <v>1.3029999999999999</v>
      </c>
      <c r="X1062" s="9">
        <f t="shared" si="151"/>
        <v>-2.2206907113868786E-3</v>
      </c>
      <c r="Y1062" s="6">
        <v>44945</v>
      </c>
      <c r="Z1062" s="7">
        <v>1.1399999999999999</v>
      </c>
      <c r="AA1062" s="9">
        <f t="shared" si="152"/>
        <v>-1.7540782318908963E-4</v>
      </c>
    </row>
    <row r="1063" spans="1:27" x14ac:dyDescent="0.25">
      <c r="A1063" s="6">
        <v>44957</v>
      </c>
      <c r="B1063" s="7">
        <v>26516.75</v>
      </c>
      <c r="C1063" s="9">
        <f t="shared" si="144"/>
        <v>1.0439823829640045E-2</v>
      </c>
      <c r="D1063" s="6">
        <v>44964</v>
      </c>
      <c r="E1063" s="7">
        <v>1908.91</v>
      </c>
      <c r="F1063" s="9">
        <f t="shared" si="145"/>
        <v>1.4940371435711282E-2</v>
      </c>
      <c r="G1063" s="6">
        <v>44986</v>
      </c>
      <c r="H1063" s="7">
        <v>2.7442000000000002</v>
      </c>
      <c r="I1063" s="9">
        <f t="shared" si="146"/>
        <v>1.7887781550031492E-3</v>
      </c>
      <c r="J1063" s="6">
        <v>44945</v>
      </c>
      <c r="K1063" s="7">
        <v>1.1890000000000001</v>
      </c>
      <c r="L1063" s="9">
        <f t="shared" si="147"/>
        <v>8.4111363445192177E-5</v>
      </c>
      <c r="M1063" s="6">
        <v>44984</v>
      </c>
      <c r="N1063" s="7">
        <v>2.2913999999999999</v>
      </c>
      <c r="O1063" s="9">
        <f t="shared" si="148"/>
        <v>3.0558344610804591E-4</v>
      </c>
      <c r="P1063" s="6">
        <v>44984</v>
      </c>
      <c r="Q1063" s="7">
        <v>1.2365999999999999</v>
      </c>
      <c r="R1063" s="9">
        <f t="shared" si="149"/>
        <v>1.2144765606022466E-3</v>
      </c>
      <c r="S1063" s="6">
        <v>44946</v>
      </c>
      <c r="T1063" s="7">
        <v>1.4177</v>
      </c>
      <c r="U1063" s="9">
        <f t="shared" si="150"/>
        <v>5.7463110102156613E-3</v>
      </c>
      <c r="V1063" s="6">
        <v>44946</v>
      </c>
      <c r="W1063" s="7">
        <v>1.3058000000000001</v>
      </c>
      <c r="X1063" s="9">
        <f t="shared" si="151"/>
        <v>2.1488871834229747E-3</v>
      </c>
      <c r="Y1063" s="6">
        <v>44946</v>
      </c>
      <c r="Z1063" s="7">
        <v>1.1406000000000001</v>
      </c>
      <c r="AA1063" s="9">
        <f t="shared" si="152"/>
        <v>5.2631578947382102E-4</v>
      </c>
    </row>
    <row r="1064" spans="1:27" x14ac:dyDescent="0.25">
      <c r="A1064" s="6">
        <v>44958</v>
      </c>
      <c r="B1064" s="7">
        <v>26681.42</v>
      </c>
      <c r="C1064" s="9">
        <f t="shared" si="144"/>
        <v>6.210037052051939E-3</v>
      </c>
      <c r="D1064" s="6">
        <v>44965</v>
      </c>
      <c r="E1064" s="7">
        <v>1890.22</v>
      </c>
      <c r="F1064" s="9">
        <f t="shared" si="145"/>
        <v>-9.7909278069684032E-3</v>
      </c>
      <c r="G1064" s="6">
        <v>44987</v>
      </c>
      <c r="H1064" s="7">
        <v>2.7185000000000001</v>
      </c>
      <c r="I1064" s="9">
        <f t="shared" si="146"/>
        <v>-9.3652066175934894E-3</v>
      </c>
      <c r="J1064" s="6">
        <v>44946</v>
      </c>
      <c r="K1064" s="7">
        <v>1.1894</v>
      </c>
      <c r="L1064" s="9">
        <f t="shared" si="147"/>
        <v>3.3641715727498399E-4</v>
      </c>
      <c r="M1064" s="6">
        <v>44985</v>
      </c>
      <c r="N1064" s="7">
        <v>2.29</v>
      </c>
      <c r="O1064" s="9">
        <f t="shared" si="148"/>
        <v>-6.1098018678530414E-4</v>
      </c>
      <c r="P1064" s="6">
        <v>44985</v>
      </c>
      <c r="Q1064" s="7">
        <v>1.2355</v>
      </c>
      <c r="R1064" s="9">
        <f t="shared" si="149"/>
        <v>-8.8953582403354268E-4</v>
      </c>
      <c r="S1064" s="6">
        <v>44949</v>
      </c>
      <c r="T1064" s="7">
        <v>1.4225000000000001</v>
      </c>
      <c r="U1064" s="9">
        <f t="shared" si="150"/>
        <v>3.3857656768005485E-3</v>
      </c>
      <c r="V1064" s="6">
        <v>44949</v>
      </c>
      <c r="W1064" s="7">
        <v>1.3075000000000001</v>
      </c>
      <c r="X1064" s="9">
        <f t="shared" si="151"/>
        <v>1.3018839025884781E-3</v>
      </c>
      <c r="Y1064" s="6">
        <v>44949</v>
      </c>
      <c r="Z1064" s="7">
        <v>1.1409</v>
      </c>
      <c r="AA1064" s="9">
        <f t="shared" si="152"/>
        <v>2.6301946344026563E-4</v>
      </c>
    </row>
    <row r="1065" spans="1:27" x14ac:dyDescent="0.25">
      <c r="A1065" s="6">
        <v>44959</v>
      </c>
      <c r="B1065" s="7">
        <v>27137.32</v>
      </c>
      <c r="C1065" s="9">
        <f t="shared" si="144"/>
        <v>1.7086796729709343E-2</v>
      </c>
      <c r="D1065" s="6">
        <v>44966</v>
      </c>
      <c r="E1065" s="7">
        <v>1875.68</v>
      </c>
      <c r="F1065" s="9">
        <f t="shared" si="145"/>
        <v>-7.6922263017003122E-3</v>
      </c>
      <c r="G1065" s="6">
        <v>44988</v>
      </c>
      <c r="H1065" s="7">
        <v>2.7288000000000001</v>
      </c>
      <c r="I1065" s="9">
        <f t="shared" si="146"/>
        <v>3.7888541475078075E-3</v>
      </c>
      <c r="J1065" s="6">
        <v>44949</v>
      </c>
      <c r="K1065" s="7">
        <v>1.1906000000000001</v>
      </c>
      <c r="L1065" s="9">
        <f t="shared" si="147"/>
        <v>1.0089120564991507E-3</v>
      </c>
      <c r="M1065" s="6">
        <v>44986</v>
      </c>
      <c r="N1065" s="7">
        <v>2.2892999999999999</v>
      </c>
      <c r="O1065" s="9">
        <f t="shared" si="148"/>
        <v>-3.0567685589525978E-4</v>
      </c>
      <c r="P1065" s="6">
        <v>44986</v>
      </c>
      <c r="Q1065" s="7">
        <v>1.2378</v>
      </c>
      <c r="R1065" s="9">
        <f t="shared" si="149"/>
        <v>1.8615944961553773E-3</v>
      </c>
      <c r="S1065" s="6">
        <v>44950</v>
      </c>
      <c r="T1065" s="7">
        <v>1.4220999999999999</v>
      </c>
      <c r="U1065" s="9">
        <f t="shared" si="150"/>
        <v>-2.8119507908624112E-4</v>
      </c>
      <c r="V1065" s="6">
        <v>44950</v>
      </c>
      <c r="W1065" s="7">
        <v>1.3075000000000001</v>
      </c>
      <c r="X1065" s="9">
        <f t="shared" si="151"/>
        <v>0</v>
      </c>
      <c r="Y1065" s="6">
        <v>44950</v>
      </c>
      <c r="Z1065" s="7">
        <v>1.1412</v>
      </c>
      <c r="AA1065" s="9">
        <f t="shared" si="152"/>
        <v>2.6295030239281876E-4</v>
      </c>
    </row>
    <row r="1066" spans="1:27" x14ac:dyDescent="0.25">
      <c r="A1066" s="6">
        <v>44960</v>
      </c>
      <c r="B1066" s="7">
        <v>27062.62</v>
      </c>
      <c r="C1066" s="9">
        <f t="shared" si="144"/>
        <v>-2.7526668071865875E-3</v>
      </c>
      <c r="D1066" s="6">
        <v>44967</v>
      </c>
      <c r="E1066" s="7">
        <v>1871.58</v>
      </c>
      <c r="F1066" s="9">
        <f t="shared" si="145"/>
        <v>-2.1858739230573108E-3</v>
      </c>
      <c r="G1066" s="6">
        <v>44991</v>
      </c>
      <c r="H1066" s="7">
        <v>2.7528999999999999</v>
      </c>
      <c r="I1066" s="9">
        <f t="shared" si="146"/>
        <v>8.8317209029609312E-3</v>
      </c>
      <c r="J1066" s="6">
        <v>44950</v>
      </c>
      <c r="K1066" s="7">
        <v>1.1910000000000001</v>
      </c>
      <c r="L1066" s="9">
        <f t="shared" si="147"/>
        <v>3.3596505963376106E-4</v>
      </c>
      <c r="M1066" s="6">
        <v>44987</v>
      </c>
      <c r="N1066" s="7">
        <v>2.2871000000000001</v>
      </c>
      <c r="O1066" s="9">
        <f t="shared" si="148"/>
        <v>-9.6099244310477339E-4</v>
      </c>
      <c r="P1066" s="6">
        <v>44987</v>
      </c>
      <c r="Q1066" s="7">
        <v>1.2364999999999999</v>
      </c>
      <c r="R1066" s="9">
        <f t="shared" si="149"/>
        <v>-1.0502504443367902E-3</v>
      </c>
      <c r="S1066" s="6">
        <v>44951</v>
      </c>
      <c r="T1066" s="7">
        <v>1.4188000000000001</v>
      </c>
      <c r="U1066" s="9">
        <f t="shared" si="150"/>
        <v>-2.320511918992939E-3</v>
      </c>
      <c r="V1066" s="6">
        <v>44951</v>
      </c>
      <c r="W1066" s="7">
        <v>1.3063</v>
      </c>
      <c r="X1066" s="9">
        <f t="shared" si="151"/>
        <v>-9.1778202676871107E-4</v>
      </c>
      <c r="Y1066" s="6">
        <v>44951</v>
      </c>
      <c r="Z1066" s="7">
        <v>1.141</v>
      </c>
      <c r="AA1066" s="9">
        <f t="shared" si="152"/>
        <v>-1.7525411847176477E-4</v>
      </c>
    </row>
    <row r="1067" spans="1:27" x14ac:dyDescent="0.25">
      <c r="A1067" s="6">
        <v>44963</v>
      </c>
      <c r="B1067" s="7">
        <v>27028.25</v>
      </c>
      <c r="C1067" s="9">
        <f t="shared" si="144"/>
        <v>-1.2700174632019731E-3</v>
      </c>
      <c r="D1067" s="6">
        <v>44970</v>
      </c>
      <c r="E1067" s="7">
        <v>1894.52</v>
      </c>
      <c r="F1067" s="9">
        <f t="shared" si="145"/>
        <v>1.2257023477489637E-2</v>
      </c>
      <c r="G1067" s="6">
        <v>44992</v>
      </c>
      <c r="H1067" s="7">
        <v>2.7273999999999998</v>
      </c>
      <c r="I1067" s="9">
        <f t="shared" si="146"/>
        <v>-9.2629590613535102E-3</v>
      </c>
      <c r="J1067" s="6">
        <v>44951</v>
      </c>
      <c r="K1067" s="7">
        <v>1.1912</v>
      </c>
      <c r="L1067" s="9">
        <f t="shared" si="147"/>
        <v>1.6792611251047689E-4</v>
      </c>
      <c r="M1067" s="6">
        <v>44988</v>
      </c>
      <c r="N1067" s="7">
        <v>2.2890999999999999</v>
      </c>
      <c r="O1067" s="9">
        <f t="shared" si="148"/>
        <v>8.7446985265173351E-4</v>
      </c>
      <c r="P1067" s="6">
        <v>44988</v>
      </c>
      <c r="Q1067" s="7">
        <v>1.2356</v>
      </c>
      <c r="R1067" s="9">
        <f t="shared" si="149"/>
        <v>-7.2786089769502702E-4</v>
      </c>
      <c r="S1067" s="6">
        <v>44952</v>
      </c>
      <c r="T1067" s="7">
        <v>1.4273</v>
      </c>
      <c r="U1067" s="9">
        <f t="shared" si="150"/>
        <v>5.9909782915139216E-3</v>
      </c>
      <c r="V1067" s="6">
        <v>44952</v>
      </c>
      <c r="W1067" s="7">
        <v>1.3098000000000001</v>
      </c>
      <c r="X1067" s="9">
        <f t="shared" si="151"/>
        <v>2.6793232794917387E-3</v>
      </c>
      <c r="Y1067" s="6">
        <v>44952</v>
      </c>
      <c r="Z1067" s="7">
        <v>1.1417999999999999</v>
      </c>
      <c r="AA1067" s="9">
        <f t="shared" si="152"/>
        <v>7.0113935144602271E-4</v>
      </c>
    </row>
    <row r="1068" spans="1:27" x14ac:dyDescent="0.25">
      <c r="A1068" s="6">
        <v>44964</v>
      </c>
      <c r="B1068" s="7">
        <v>27410.83</v>
      </c>
      <c r="C1068" s="9">
        <f t="shared" si="144"/>
        <v>1.4154819494417941E-2</v>
      </c>
      <c r="D1068" s="6">
        <v>44971</v>
      </c>
      <c r="E1068" s="7">
        <v>1901.48</v>
      </c>
      <c r="F1068" s="9">
        <f t="shared" si="145"/>
        <v>3.6737537740430485E-3</v>
      </c>
      <c r="G1068" s="6">
        <v>44993</v>
      </c>
      <c r="H1068" s="7">
        <v>2.7391999999999999</v>
      </c>
      <c r="I1068" s="9">
        <f t="shared" si="146"/>
        <v>4.3264647649776467E-3</v>
      </c>
      <c r="J1068" s="6">
        <v>44952</v>
      </c>
      <c r="K1068" s="7">
        <v>1.1924999999999999</v>
      </c>
      <c r="L1068" s="9">
        <f t="shared" si="147"/>
        <v>1.0913364674276836E-3</v>
      </c>
      <c r="M1068" s="6">
        <v>44991</v>
      </c>
      <c r="N1068" s="7">
        <v>2.2909999999999999</v>
      </c>
      <c r="O1068" s="9">
        <f t="shared" si="148"/>
        <v>8.3002053208685201E-4</v>
      </c>
      <c r="P1068" s="6">
        <v>44991</v>
      </c>
      <c r="Q1068" s="7">
        <v>1.2387999999999999</v>
      </c>
      <c r="R1068" s="9">
        <f t="shared" si="149"/>
        <v>2.5898348980251452E-3</v>
      </c>
      <c r="S1068" s="6">
        <v>44953</v>
      </c>
      <c r="T1068" s="7">
        <v>1.4296</v>
      </c>
      <c r="U1068" s="9">
        <f t="shared" si="150"/>
        <v>1.6114341764169892E-3</v>
      </c>
      <c r="V1068" s="6">
        <v>44953</v>
      </c>
      <c r="W1068" s="7">
        <v>1.3106</v>
      </c>
      <c r="X1068" s="9">
        <f t="shared" si="151"/>
        <v>6.1078027179715369E-4</v>
      </c>
      <c r="Y1068" s="6">
        <v>44953</v>
      </c>
      <c r="Z1068" s="7">
        <v>1.1420999999999999</v>
      </c>
      <c r="AA1068" s="9">
        <f t="shared" si="152"/>
        <v>2.627430373094824E-4</v>
      </c>
    </row>
    <row r="1069" spans="1:27" x14ac:dyDescent="0.25">
      <c r="A1069" s="6">
        <v>44965</v>
      </c>
      <c r="B1069" s="7">
        <v>27164.85</v>
      </c>
      <c r="C1069" s="9">
        <f t="shared" si="144"/>
        <v>-8.9738253091935991E-3</v>
      </c>
      <c r="D1069" s="6">
        <v>44972</v>
      </c>
      <c r="E1069" s="7">
        <v>1920.21</v>
      </c>
      <c r="F1069" s="9">
        <f t="shared" si="145"/>
        <v>9.8502219323895173E-3</v>
      </c>
      <c r="G1069" s="6">
        <v>44994</v>
      </c>
      <c r="H1069" s="7">
        <v>2.7246000000000001</v>
      </c>
      <c r="I1069" s="9">
        <f t="shared" si="146"/>
        <v>-5.3300233644858813E-3</v>
      </c>
      <c r="J1069" s="6">
        <v>44953</v>
      </c>
      <c r="K1069" s="7">
        <v>1.1929000000000001</v>
      </c>
      <c r="L1069" s="9">
        <f t="shared" si="147"/>
        <v>3.3542976939218282E-4</v>
      </c>
      <c r="M1069" s="6">
        <v>44992</v>
      </c>
      <c r="N1069" s="7">
        <v>2.2915000000000001</v>
      </c>
      <c r="O1069" s="9">
        <f t="shared" si="148"/>
        <v>2.1824530772595677E-4</v>
      </c>
      <c r="P1069" s="6">
        <v>44992</v>
      </c>
      <c r="Q1069" s="7">
        <v>1.2405999999999999</v>
      </c>
      <c r="R1069" s="9">
        <f t="shared" si="149"/>
        <v>1.4530190506942394E-3</v>
      </c>
      <c r="S1069" s="6">
        <v>44956</v>
      </c>
      <c r="T1069" s="7">
        <v>1.4211</v>
      </c>
      <c r="U1069" s="9">
        <f t="shared" si="150"/>
        <v>-5.9457190822607385E-3</v>
      </c>
      <c r="V1069" s="6">
        <v>44956</v>
      </c>
      <c r="W1069" s="7">
        <v>1.3081</v>
      </c>
      <c r="X1069" s="9">
        <f t="shared" si="151"/>
        <v>-1.9075232717838751E-3</v>
      </c>
      <c r="Y1069" s="6">
        <v>44956</v>
      </c>
      <c r="Z1069" s="7">
        <v>1.1423000000000001</v>
      </c>
      <c r="AA1069" s="9">
        <f t="shared" si="152"/>
        <v>1.7511601435968833E-4</v>
      </c>
    </row>
    <row r="1070" spans="1:27" x14ac:dyDescent="0.25">
      <c r="A1070" s="6">
        <v>44966</v>
      </c>
      <c r="B1070" s="7">
        <v>26921.57</v>
      </c>
      <c r="C1070" s="9">
        <f t="shared" si="144"/>
        <v>-8.9556909020296026E-3</v>
      </c>
      <c r="D1070" s="6">
        <v>44973</v>
      </c>
      <c r="E1070" s="7">
        <v>1885.35</v>
      </c>
      <c r="F1070" s="9">
        <f t="shared" si="145"/>
        <v>-1.8154264377333796E-2</v>
      </c>
      <c r="G1070" s="6">
        <v>44995</v>
      </c>
      <c r="H1070" s="7">
        <v>2.6867999999999999</v>
      </c>
      <c r="I1070" s="9">
        <f t="shared" si="146"/>
        <v>-1.3873596124201819E-2</v>
      </c>
      <c r="J1070" s="6">
        <v>44956</v>
      </c>
      <c r="K1070" s="7">
        <v>1.1941999999999999</v>
      </c>
      <c r="L1070" s="9">
        <f t="shared" si="147"/>
        <v>1.0897812054655519E-3</v>
      </c>
      <c r="M1070" s="6">
        <v>44993</v>
      </c>
      <c r="N1070" s="7">
        <v>2.2932999999999999</v>
      </c>
      <c r="O1070" s="9">
        <f t="shared" si="148"/>
        <v>7.8551167357617359E-4</v>
      </c>
      <c r="P1070" s="6">
        <v>44993</v>
      </c>
      <c r="Q1070" s="7">
        <v>1.2430000000000001</v>
      </c>
      <c r="R1070" s="9">
        <f t="shared" si="149"/>
        <v>1.9345477994520232E-3</v>
      </c>
      <c r="S1070" s="6">
        <v>44957</v>
      </c>
      <c r="T1070" s="7">
        <v>1.4205000000000001</v>
      </c>
      <c r="U1070" s="9">
        <f t="shared" si="150"/>
        <v>-4.2220814861722181E-4</v>
      </c>
      <c r="V1070" s="6">
        <v>44957</v>
      </c>
      <c r="W1070" s="7">
        <v>1.3070999999999999</v>
      </c>
      <c r="X1070" s="9">
        <f t="shared" si="151"/>
        <v>-7.64467548352658E-4</v>
      </c>
      <c r="Y1070" s="6">
        <v>44957</v>
      </c>
      <c r="Z1070" s="7">
        <v>1.1416999999999999</v>
      </c>
      <c r="AA1070" s="9">
        <f t="shared" si="152"/>
        <v>-5.2525606233052257E-4</v>
      </c>
    </row>
    <row r="1071" spans="1:27" x14ac:dyDescent="0.25">
      <c r="A1071" s="6">
        <v>44967</v>
      </c>
      <c r="B1071" s="7">
        <v>26937.68</v>
      </c>
      <c r="C1071" s="9">
        <f t="shared" si="144"/>
        <v>5.9840492214980712E-4</v>
      </c>
      <c r="D1071" s="6">
        <v>44974</v>
      </c>
      <c r="E1071" s="7">
        <v>1865.42</v>
      </c>
      <c r="F1071" s="9">
        <f t="shared" si="145"/>
        <v>-1.0570981515368413E-2</v>
      </c>
      <c r="G1071" s="6">
        <v>44998</v>
      </c>
      <c r="H1071" s="7">
        <v>2.6307</v>
      </c>
      <c r="I1071" s="9">
        <f t="shared" si="146"/>
        <v>-2.0879857079053082E-2</v>
      </c>
      <c r="J1071" s="6">
        <v>44957</v>
      </c>
      <c r="K1071" s="7">
        <v>1.1936</v>
      </c>
      <c r="L1071" s="9">
        <f t="shared" si="147"/>
        <v>-5.0242840395238149E-4</v>
      </c>
      <c r="M1071" s="6">
        <v>44994</v>
      </c>
      <c r="N1071" s="7">
        <v>2.2949000000000002</v>
      </c>
      <c r="O1071" s="9">
        <f t="shared" si="148"/>
        <v>6.9768455936871233E-4</v>
      </c>
      <c r="P1071" s="6">
        <v>44994</v>
      </c>
      <c r="Q1071" s="7">
        <v>1.244</v>
      </c>
      <c r="R1071" s="9">
        <f t="shared" si="149"/>
        <v>8.0450522928390172E-4</v>
      </c>
      <c r="S1071" s="6">
        <v>44958</v>
      </c>
      <c r="T1071" s="7">
        <v>1.4229000000000001</v>
      </c>
      <c r="U1071" s="9">
        <f t="shared" si="150"/>
        <v>1.6895459345300651E-3</v>
      </c>
      <c r="V1071" s="6">
        <v>44958</v>
      </c>
      <c r="W1071" s="7">
        <v>1.3083</v>
      </c>
      <c r="X1071" s="9">
        <f t="shared" si="151"/>
        <v>9.1806288730784935E-4</v>
      </c>
      <c r="Y1071" s="6">
        <v>44958</v>
      </c>
      <c r="Z1071" s="7">
        <v>1.1420999999999999</v>
      </c>
      <c r="AA1071" s="9">
        <f t="shared" si="152"/>
        <v>3.5035473416830686E-4</v>
      </c>
    </row>
    <row r="1072" spans="1:27" x14ac:dyDescent="0.25">
      <c r="A1072" s="6">
        <v>44970</v>
      </c>
      <c r="B1072" s="7">
        <v>27217.62</v>
      </c>
      <c r="C1072" s="9">
        <f t="shared" si="144"/>
        <v>1.0392134734691283E-2</v>
      </c>
      <c r="D1072" s="6">
        <v>44977</v>
      </c>
      <c r="E1072" s="7">
        <v>1860.87</v>
      </c>
      <c r="F1072" s="9">
        <f t="shared" si="145"/>
        <v>-2.4391289897182306E-3</v>
      </c>
      <c r="G1072" s="6">
        <v>44999</v>
      </c>
      <c r="H1072" s="7">
        <v>2.6496</v>
      </c>
      <c r="I1072" s="9">
        <f t="shared" si="146"/>
        <v>7.1843995894628485E-3</v>
      </c>
      <c r="J1072" s="6">
        <v>44958</v>
      </c>
      <c r="K1072" s="7">
        <v>1.1931</v>
      </c>
      <c r="L1072" s="9">
        <f t="shared" si="147"/>
        <v>-4.1890080428949811E-4</v>
      </c>
      <c r="M1072" s="6">
        <v>44995</v>
      </c>
      <c r="N1072" s="7">
        <v>2.2970000000000002</v>
      </c>
      <c r="O1072" s="9">
        <f t="shared" si="148"/>
        <v>9.1507255218091878E-4</v>
      </c>
      <c r="P1072" s="6">
        <v>44995</v>
      </c>
      <c r="Q1072" s="7">
        <v>1.2444</v>
      </c>
      <c r="R1072" s="9">
        <f t="shared" si="149"/>
        <v>3.2154340836009323E-4</v>
      </c>
      <c r="S1072" s="6">
        <v>44959</v>
      </c>
      <c r="T1072" s="7">
        <v>1.4303999999999999</v>
      </c>
      <c r="U1072" s="9">
        <f t="shared" si="150"/>
        <v>5.2709255745307755E-3</v>
      </c>
      <c r="V1072" s="6">
        <v>44959</v>
      </c>
      <c r="W1072" s="7">
        <v>1.3113999999999999</v>
      </c>
      <c r="X1072" s="9">
        <f t="shared" si="151"/>
        <v>2.3694871206908817E-3</v>
      </c>
      <c r="Y1072" s="6">
        <v>44959</v>
      </c>
      <c r="Z1072" s="7">
        <v>1.1429</v>
      </c>
      <c r="AA1072" s="9">
        <f t="shared" si="152"/>
        <v>7.0046405743817003E-4</v>
      </c>
    </row>
    <row r="1073" spans="1:27" x14ac:dyDescent="0.25">
      <c r="A1073" s="6">
        <v>44971</v>
      </c>
      <c r="B1073" s="7">
        <v>27219.46</v>
      </c>
      <c r="C1073" s="9">
        <f t="shared" si="144"/>
        <v>6.7603265825599214E-5</v>
      </c>
      <c r="D1073" s="6">
        <v>44978</v>
      </c>
      <c r="E1073" s="7">
        <v>1820.7</v>
      </c>
      <c r="F1073" s="9">
        <f t="shared" si="145"/>
        <v>-2.1586677199374404E-2</v>
      </c>
      <c r="G1073" s="6">
        <v>45000</v>
      </c>
      <c r="H1073" s="7">
        <v>2.5947</v>
      </c>
      <c r="I1073" s="9">
        <f t="shared" si="146"/>
        <v>-2.0720108695652155E-2</v>
      </c>
      <c r="J1073" s="6">
        <v>44959</v>
      </c>
      <c r="K1073" s="7">
        <v>1.1937</v>
      </c>
      <c r="L1073" s="9">
        <f t="shared" si="147"/>
        <v>5.0289162685435748E-4</v>
      </c>
      <c r="M1073" s="6">
        <v>44998</v>
      </c>
      <c r="N1073" s="7">
        <v>2.2995999999999999</v>
      </c>
      <c r="O1073" s="9">
        <f t="shared" si="148"/>
        <v>1.1319111885066233E-3</v>
      </c>
      <c r="P1073" s="6">
        <v>44998</v>
      </c>
      <c r="Q1073" s="7">
        <v>1.2462</v>
      </c>
      <c r="R1073" s="9">
        <f t="shared" si="149"/>
        <v>1.4464802314368562E-3</v>
      </c>
      <c r="S1073" s="6">
        <v>44960</v>
      </c>
      <c r="T1073" s="7">
        <v>1.4218</v>
      </c>
      <c r="U1073" s="9">
        <f t="shared" si="150"/>
        <v>-6.0123042505592431E-3</v>
      </c>
      <c r="V1073" s="6">
        <v>44960</v>
      </c>
      <c r="W1073" s="7">
        <v>1.3087</v>
      </c>
      <c r="X1073" s="9">
        <f t="shared" si="151"/>
        <v>-2.0588683849320764E-3</v>
      </c>
      <c r="Y1073" s="6">
        <v>44960</v>
      </c>
      <c r="Z1073" s="7">
        <v>1.1417999999999999</v>
      </c>
      <c r="AA1073" s="9">
        <f t="shared" si="152"/>
        <v>-9.6246390760355318E-4</v>
      </c>
    </row>
    <row r="1074" spans="1:27" x14ac:dyDescent="0.25">
      <c r="A1074" s="6">
        <v>44972</v>
      </c>
      <c r="B1074" s="7">
        <v>27429.65</v>
      </c>
      <c r="C1074" s="9">
        <f t="shared" si="144"/>
        <v>7.7220488576923395E-3</v>
      </c>
      <c r="D1074" s="6">
        <v>44979</v>
      </c>
      <c r="E1074" s="7">
        <v>1833.15</v>
      </c>
      <c r="F1074" s="9">
        <f t="shared" si="145"/>
        <v>6.8380293293788348E-3</v>
      </c>
      <c r="G1074" s="6">
        <v>45001</v>
      </c>
      <c r="H1074" s="7">
        <v>2.5964999999999998</v>
      </c>
      <c r="I1074" s="9">
        <f t="shared" si="146"/>
        <v>6.9372181755108554E-4</v>
      </c>
      <c r="J1074" s="6">
        <v>44960</v>
      </c>
      <c r="K1074" s="7">
        <v>1.1955</v>
      </c>
      <c r="L1074" s="9">
        <f t="shared" si="147"/>
        <v>1.5079165619502587E-3</v>
      </c>
      <c r="M1074" s="6">
        <v>44999</v>
      </c>
      <c r="N1074" s="7">
        <v>2.2991000000000001</v>
      </c>
      <c r="O1074" s="9">
        <f t="shared" si="148"/>
        <v>-2.1742911810737647E-4</v>
      </c>
      <c r="P1074" s="6">
        <v>44999</v>
      </c>
      <c r="Q1074" s="7">
        <v>1.2455000000000001</v>
      </c>
      <c r="R1074" s="9">
        <f t="shared" si="149"/>
        <v>-5.6170759107681189E-4</v>
      </c>
      <c r="S1074" s="6">
        <v>44963</v>
      </c>
      <c r="T1074" s="7">
        <v>1.4155</v>
      </c>
      <c r="U1074" s="9">
        <f t="shared" si="150"/>
        <v>-4.4310029540019502E-3</v>
      </c>
      <c r="V1074" s="6">
        <v>44963</v>
      </c>
      <c r="W1074" s="7">
        <v>1.3059000000000001</v>
      </c>
      <c r="X1074" s="9">
        <f t="shared" si="151"/>
        <v>-2.1395277756551647E-3</v>
      </c>
      <c r="Y1074" s="6">
        <v>44963</v>
      </c>
      <c r="Z1074" s="7">
        <v>1.1415999999999999</v>
      </c>
      <c r="AA1074" s="9">
        <f t="shared" si="152"/>
        <v>-1.7516202487298825E-4</v>
      </c>
    </row>
    <row r="1075" spans="1:27" x14ac:dyDescent="0.25">
      <c r="A1075" s="6">
        <v>44973</v>
      </c>
      <c r="B1075" s="7">
        <v>27043.88</v>
      </c>
      <c r="C1075" s="9">
        <f t="shared" si="144"/>
        <v>-1.4063978213356729E-2</v>
      </c>
      <c r="D1075" s="6">
        <v>44980</v>
      </c>
      <c r="E1075" s="7">
        <v>1852.62</v>
      </c>
      <c r="F1075" s="9">
        <f t="shared" si="145"/>
        <v>1.0621062106210511E-2</v>
      </c>
      <c r="G1075" s="6">
        <v>45002</v>
      </c>
      <c r="H1075" s="7">
        <v>2.5676000000000001</v>
      </c>
      <c r="I1075" s="9">
        <f t="shared" si="146"/>
        <v>-1.1130367802811363E-2</v>
      </c>
      <c r="J1075" s="6">
        <v>44963</v>
      </c>
      <c r="K1075" s="7">
        <v>1.1955</v>
      </c>
      <c r="L1075" s="9">
        <f t="shared" si="147"/>
        <v>0</v>
      </c>
      <c r="M1075" s="6">
        <v>45000</v>
      </c>
      <c r="N1075" s="7">
        <v>2.3027000000000002</v>
      </c>
      <c r="O1075" s="9">
        <f t="shared" si="148"/>
        <v>1.5658301074333641E-3</v>
      </c>
      <c r="P1075" s="6">
        <v>45000</v>
      </c>
      <c r="Q1075" s="7">
        <v>1.2464999999999999</v>
      </c>
      <c r="R1075" s="9">
        <f t="shared" si="149"/>
        <v>8.0289040545956632E-4</v>
      </c>
      <c r="S1075" s="6">
        <v>44964</v>
      </c>
      <c r="T1075" s="7">
        <v>1.419</v>
      </c>
      <c r="U1075" s="9">
        <f t="shared" si="150"/>
        <v>2.4726245143059404E-3</v>
      </c>
      <c r="V1075" s="6">
        <v>44964</v>
      </c>
      <c r="W1075" s="7">
        <v>1.3050999999999999</v>
      </c>
      <c r="X1075" s="9">
        <f t="shared" si="151"/>
        <v>-6.126043341757668E-4</v>
      </c>
      <c r="Y1075" s="6">
        <v>44964</v>
      </c>
      <c r="Z1075" s="7">
        <v>1.1398999999999999</v>
      </c>
      <c r="AA1075" s="9">
        <f t="shared" si="152"/>
        <v>-1.4891380518570734E-3</v>
      </c>
    </row>
    <row r="1076" spans="1:27" x14ac:dyDescent="0.25">
      <c r="A1076" s="6">
        <v>44974</v>
      </c>
      <c r="B1076" s="7">
        <v>26960.3</v>
      </c>
      <c r="C1076" s="9">
        <f t="shared" si="144"/>
        <v>-3.0905328673253153E-3</v>
      </c>
      <c r="D1076" s="6">
        <v>44981</v>
      </c>
      <c r="E1076" s="7">
        <v>1828.4</v>
      </c>
      <c r="F1076" s="9">
        <f t="shared" si="145"/>
        <v>-1.3073377163152617E-2</v>
      </c>
      <c r="G1076" s="6">
        <v>45005</v>
      </c>
      <c r="H1076" s="7">
        <v>2.5655999999999999</v>
      </c>
      <c r="I1076" s="9">
        <f t="shared" si="146"/>
        <v>-7.7893752921024447E-4</v>
      </c>
      <c r="J1076" s="6">
        <v>44964</v>
      </c>
      <c r="K1076" s="7">
        <v>1.1949000000000001</v>
      </c>
      <c r="L1076" s="9">
        <f t="shared" si="147"/>
        <v>-5.0188205771638131E-4</v>
      </c>
      <c r="M1076" s="6">
        <v>45001</v>
      </c>
      <c r="N1076" s="7">
        <v>2.3022999999999998</v>
      </c>
      <c r="O1076" s="9">
        <f t="shared" si="148"/>
        <v>-1.7370912407191558E-4</v>
      </c>
      <c r="P1076" s="6">
        <v>45001</v>
      </c>
      <c r="Q1076" s="7">
        <v>1.2485999999999999</v>
      </c>
      <c r="R1076" s="9">
        <f t="shared" si="149"/>
        <v>1.6847172081829048E-3</v>
      </c>
      <c r="S1076" s="6">
        <v>44965</v>
      </c>
      <c r="T1076" s="7">
        <v>1.4194</v>
      </c>
      <c r="U1076" s="9">
        <f t="shared" si="150"/>
        <v>2.8188865398164618E-4</v>
      </c>
      <c r="V1076" s="6">
        <v>44965</v>
      </c>
      <c r="W1076" s="7">
        <v>1.3057000000000001</v>
      </c>
      <c r="X1076" s="9">
        <f t="shared" si="151"/>
        <v>4.5973488621573518E-4</v>
      </c>
      <c r="Y1076" s="6">
        <v>44965</v>
      </c>
      <c r="Z1076" s="7">
        <v>1.1402000000000001</v>
      </c>
      <c r="AA1076" s="9">
        <f t="shared" si="152"/>
        <v>2.6318098078795423E-4</v>
      </c>
    </row>
    <row r="1077" spans="1:27" x14ac:dyDescent="0.25">
      <c r="A1077" s="6">
        <v>44978</v>
      </c>
      <c r="B1077" s="7">
        <v>26473.93</v>
      </c>
      <c r="C1077" s="9">
        <f t="shared" si="144"/>
        <v>-1.8040229522668479E-2</v>
      </c>
      <c r="D1077" s="6">
        <v>44984</v>
      </c>
      <c r="E1077" s="7">
        <v>1834.04</v>
      </c>
      <c r="F1077" s="9">
        <f t="shared" si="145"/>
        <v>3.0846641872674867E-3</v>
      </c>
      <c r="G1077" s="6">
        <v>45006</v>
      </c>
      <c r="H1077" s="7">
        <v>2.6030000000000002</v>
      </c>
      <c r="I1077" s="9">
        <f t="shared" si="146"/>
        <v>1.4577486747739446E-2</v>
      </c>
      <c r="J1077" s="6">
        <v>44965</v>
      </c>
      <c r="K1077" s="7">
        <v>1.1957</v>
      </c>
      <c r="L1077" s="9">
        <f t="shared" si="147"/>
        <v>6.6951209306210721E-4</v>
      </c>
      <c r="M1077" s="6">
        <v>45002</v>
      </c>
      <c r="N1077" s="7">
        <v>2.3014999999999999</v>
      </c>
      <c r="O1077" s="9">
        <f t="shared" si="148"/>
        <v>-3.4747860834813534E-4</v>
      </c>
      <c r="P1077" s="6">
        <v>45002</v>
      </c>
      <c r="Q1077" s="7">
        <v>1.2465999999999999</v>
      </c>
      <c r="R1077" s="9">
        <f t="shared" si="149"/>
        <v>-1.6017940092904067E-3</v>
      </c>
      <c r="S1077" s="6">
        <v>44966</v>
      </c>
      <c r="T1077" s="7">
        <v>1.4187000000000001</v>
      </c>
      <c r="U1077" s="9">
        <f t="shared" si="150"/>
        <v>-4.9316612653228331E-4</v>
      </c>
      <c r="V1077" s="6">
        <v>44966</v>
      </c>
      <c r="W1077" s="7">
        <v>1.3062</v>
      </c>
      <c r="X1077" s="9">
        <f t="shared" si="151"/>
        <v>3.8293635597759431E-4</v>
      </c>
      <c r="Y1077" s="6">
        <v>44966</v>
      </c>
      <c r="Z1077" s="7">
        <v>1.1406000000000001</v>
      </c>
      <c r="AA1077" s="9">
        <f t="shared" si="152"/>
        <v>3.5081564637778976E-4</v>
      </c>
    </row>
    <row r="1078" spans="1:27" x14ac:dyDescent="0.25">
      <c r="A1078" s="6">
        <v>44979</v>
      </c>
      <c r="B1078" s="7">
        <v>26619.62</v>
      </c>
      <c r="C1078" s="9">
        <f t="shared" si="144"/>
        <v>5.503149702367525E-3</v>
      </c>
      <c r="D1078" s="6">
        <v>44985</v>
      </c>
      <c r="E1078" s="7">
        <v>1827.96</v>
      </c>
      <c r="F1078" s="9">
        <f t="shared" si="145"/>
        <v>-3.3150858214651413E-3</v>
      </c>
      <c r="G1078" s="6">
        <v>45007</v>
      </c>
      <c r="H1078" s="7">
        <v>2.5851000000000002</v>
      </c>
      <c r="I1078" s="9">
        <f t="shared" si="146"/>
        <v>-6.8766807529773433E-3</v>
      </c>
      <c r="J1078" s="6">
        <v>44966</v>
      </c>
      <c r="K1078" s="7">
        <v>1.1969000000000001</v>
      </c>
      <c r="L1078" s="9">
        <f t="shared" si="147"/>
        <v>1.0035962197876473E-3</v>
      </c>
      <c r="M1078" s="6">
        <v>45005</v>
      </c>
      <c r="N1078" s="7">
        <v>2.3010000000000002</v>
      </c>
      <c r="O1078" s="9">
        <f t="shared" si="148"/>
        <v>-2.1724961981304494E-4</v>
      </c>
      <c r="P1078" s="6">
        <v>45005</v>
      </c>
      <c r="Q1078" s="7">
        <v>1.2472000000000001</v>
      </c>
      <c r="R1078" s="9">
        <f t="shared" si="149"/>
        <v>4.8130916091782125E-4</v>
      </c>
      <c r="S1078" s="6">
        <v>44967</v>
      </c>
      <c r="T1078" s="7">
        <v>1.4101999999999999</v>
      </c>
      <c r="U1078" s="9">
        <f t="shared" si="150"/>
        <v>-5.9914005779940606E-3</v>
      </c>
      <c r="V1078" s="6">
        <v>44967</v>
      </c>
      <c r="W1078" s="7">
        <v>1.3016000000000001</v>
      </c>
      <c r="X1078" s="9">
        <f t="shared" si="151"/>
        <v>-3.521665901087075E-3</v>
      </c>
      <c r="Y1078" s="6">
        <v>44967</v>
      </c>
      <c r="Z1078" s="7">
        <v>1.1394</v>
      </c>
      <c r="AA1078" s="9">
        <f t="shared" si="152"/>
        <v>-1.052077853761257E-3</v>
      </c>
    </row>
    <row r="1079" spans="1:27" x14ac:dyDescent="0.25">
      <c r="A1079" s="6">
        <v>44980</v>
      </c>
      <c r="B1079" s="7">
        <v>26841.13</v>
      </c>
      <c r="C1079" s="9">
        <f t="shared" si="144"/>
        <v>8.3213058638704103E-3</v>
      </c>
      <c r="D1079" s="6">
        <v>44986</v>
      </c>
      <c r="E1079" s="7">
        <v>1816.6</v>
      </c>
      <c r="F1079" s="9">
        <f t="shared" si="145"/>
        <v>-6.2145779995186586E-3</v>
      </c>
      <c r="G1079" s="6">
        <v>45008</v>
      </c>
      <c r="H1079" s="7">
        <v>2.5893000000000002</v>
      </c>
      <c r="I1079" s="9">
        <f t="shared" si="146"/>
        <v>1.6246953696181894E-3</v>
      </c>
      <c r="J1079" s="6">
        <v>44967</v>
      </c>
      <c r="K1079" s="7">
        <v>1.1966000000000001</v>
      </c>
      <c r="L1079" s="9">
        <f t="shared" si="147"/>
        <v>-2.5064750605728711E-4</v>
      </c>
      <c r="M1079" s="6">
        <v>45006</v>
      </c>
      <c r="N1079" s="7">
        <v>2.3007</v>
      </c>
      <c r="O1079" s="9">
        <f t="shared" si="148"/>
        <v>-1.3037809647987352E-4</v>
      </c>
      <c r="P1079" s="6">
        <v>45006</v>
      </c>
      <c r="Q1079" s="7">
        <v>1.2472000000000001</v>
      </c>
      <c r="R1079" s="9">
        <f t="shared" si="149"/>
        <v>0</v>
      </c>
      <c r="S1079" s="6">
        <v>44970</v>
      </c>
      <c r="T1079" s="7">
        <v>1.4168000000000001</v>
      </c>
      <c r="U1079" s="9">
        <f t="shared" si="150"/>
        <v>4.6801872074884142E-3</v>
      </c>
      <c r="V1079" s="6">
        <v>44970</v>
      </c>
      <c r="W1079" s="7">
        <v>1.3042</v>
      </c>
      <c r="X1079" s="9">
        <f t="shared" si="151"/>
        <v>1.9975414874000732E-3</v>
      </c>
      <c r="Y1079" s="6">
        <v>44970</v>
      </c>
      <c r="Z1079" s="7">
        <v>1.1402000000000001</v>
      </c>
      <c r="AA1079" s="9">
        <f t="shared" si="152"/>
        <v>7.0212392487285758E-4</v>
      </c>
    </row>
    <row r="1080" spans="1:27" x14ac:dyDescent="0.25">
      <c r="A1080" s="6">
        <v>44981</v>
      </c>
      <c r="B1080" s="7">
        <v>26575.43</v>
      </c>
      <c r="C1080" s="9">
        <f t="shared" si="144"/>
        <v>-9.8989871141789004E-3</v>
      </c>
      <c r="D1080" s="6">
        <v>44987</v>
      </c>
      <c r="E1080" s="7">
        <v>1839.19</v>
      </c>
      <c r="F1080" s="9">
        <f t="shared" si="145"/>
        <v>1.2435318727292826E-2</v>
      </c>
      <c r="G1080" s="6">
        <v>45009</v>
      </c>
      <c r="H1080" s="7">
        <v>2.5508000000000002</v>
      </c>
      <c r="I1080" s="9">
        <f t="shared" si="146"/>
        <v>-1.4868883482022159E-2</v>
      </c>
      <c r="J1080" s="6">
        <v>44970</v>
      </c>
      <c r="K1080" s="7">
        <v>1.1976</v>
      </c>
      <c r="L1080" s="9">
        <f t="shared" si="147"/>
        <v>8.3570115326749939E-4</v>
      </c>
      <c r="M1080" s="6">
        <v>45007</v>
      </c>
      <c r="N1080" s="7">
        <v>2.2999999999999998</v>
      </c>
      <c r="O1080" s="9">
        <f t="shared" si="148"/>
        <v>-3.0425522667020688E-4</v>
      </c>
      <c r="P1080" s="6">
        <v>45007</v>
      </c>
      <c r="Q1080" s="7">
        <v>1.248</v>
      </c>
      <c r="R1080" s="9">
        <f t="shared" si="149"/>
        <v>6.4143681847330964E-4</v>
      </c>
      <c r="S1080" s="6">
        <v>44971</v>
      </c>
      <c r="T1080" s="7">
        <v>1.4161999999999999</v>
      </c>
      <c r="U1080" s="9">
        <f t="shared" si="150"/>
        <v>-4.2348955392444661E-4</v>
      </c>
      <c r="V1080" s="6">
        <v>44971</v>
      </c>
      <c r="W1080" s="7">
        <v>1.304</v>
      </c>
      <c r="X1080" s="9">
        <f t="shared" si="151"/>
        <v>-1.5335071308079893E-4</v>
      </c>
      <c r="Y1080" s="6">
        <v>44971</v>
      </c>
      <c r="Z1080" s="7">
        <v>1.1400999999999999</v>
      </c>
      <c r="AA1080" s="9">
        <f t="shared" si="152"/>
        <v>-8.770391159464219E-5</v>
      </c>
    </row>
    <row r="1081" spans="1:27" x14ac:dyDescent="0.25">
      <c r="A1081" s="6">
        <v>44984</v>
      </c>
      <c r="B1081" s="7">
        <v>26628.720000000001</v>
      </c>
      <c r="C1081" s="9">
        <f t="shared" si="144"/>
        <v>2.0052356631671013E-3</v>
      </c>
      <c r="D1081" s="6">
        <v>44988</v>
      </c>
      <c r="E1081" s="7">
        <v>1878.9</v>
      </c>
      <c r="F1081" s="9">
        <f t="shared" si="145"/>
        <v>2.1591026484485038E-2</v>
      </c>
      <c r="G1081" s="6">
        <v>45012</v>
      </c>
      <c r="H1081" s="7">
        <v>2.5710999999999999</v>
      </c>
      <c r="I1081" s="9">
        <f t="shared" si="146"/>
        <v>7.9582875960482052E-3</v>
      </c>
      <c r="J1081" s="6">
        <v>44971</v>
      </c>
      <c r="K1081" s="7">
        <v>1.1974</v>
      </c>
      <c r="L1081" s="9">
        <f t="shared" si="147"/>
        <v>-1.6700066800265362E-4</v>
      </c>
      <c r="M1081" s="6">
        <v>45008</v>
      </c>
      <c r="N1081" s="7">
        <v>2.3005</v>
      </c>
      <c r="O1081" s="9">
        <f t="shared" si="148"/>
        <v>2.1739130434789871E-4</v>
      </c>
      <c r="P1081" s="6">
        <v>45008</v>
      </c>
      <c r="Q1081" s="7">
        <v>1.2507999999999999</v>
      </c>
      <c r="R1081" s="9">
        <f t="shared" si="149"/>
        <v>2.2435897435896745E-3</v>
      </c>
      <c r="S1081" s="6">
        <v>44972</v>
      </c>
      <c r="T1081" s="7">
        <v>1.4104000000000001</v>
      </c>
      <c r="U1081" s="9">
        <f t="shared" si="150"/>
        <v>-4.0954667419854582E-3</v>
      </c>
      <c r="V1081" s="6">
        <v>44972</v>
      </c>
      <c r="W1081" s="7">
        <v>1.3009999999999999</v>
      </c>
      <c r="X1081" s="9">
        <f t="shared" si="151"/>
        <v>-2.3006134969326022E-3</v>
      </c>
      <c r="Y1081" s="6">
        <v>44972</v>
      </c>
      <c r="Z1081" s="7">
        <v>1.1392</v>
      </c>
      <c r="AA1081" s="9">
        <f t="shared" si="152"/>
        <v>-7.8940443820708797E-4</v>
      </c>
    </row>
    <row r="1082" spans="1:27" x14ac:dyDescent="0.25">
      <c r="A1082" s="6">
        <v>44985</v>
      </c>
      <c r="B1082" s="7">
        <v>26560.35</v>
      </c>
      <c r="C1082" s="9">
        <f t="shared" si="144"/>
        <v>-2.5675285931882051E-3</v>
      </c>
      <c r="D1082" s="6">
        <v>44991</v>
      </c>
      <c r="E1082" s="7">
        <v>1870.94</v>
      </c>
      <c r="F1082" s="9">
        <f t="shared" si="145"/>
        <v>-4.2365213688860693E-3</v>
      </c>
      <c r="G1082" s="6">
        <v>45013</v>
      </c>
      <c r="H1082" s="7">
        <v>2.5705</v>
      </c>
      <c r="I1082" s="9">
        <f t="shared" si="146"/>
        <v>-2.333631519582801E-4</v>
      </c>
      <c r="J1082" s="6">
        <v>44972</v>
      </c>
      <c r="K1082" s="7">
        <v>1.1966000000000001</v>
      </c>
      <c r="L1082" s="9">
        <f t="shared" si="147"/>
        <v>-6.6811424753625509E-4</v>
      </c>
      <c r="M1082" s="6">
        <v>45009</v>
      </c>
      <c r="N1082" s="7">
        <v>2.3007</v>
      </c>
      <c r="O1082" s="9">
        <f t="shared" si="148"/>
        <v>8.6937622256021718E-5</v>
      </c>
      <c r="P1082" s="6">
        <v>45009</v>
      </c>
      <c r="Q1082" s="7">
        <v>1.2511000000000001</v>
      </c>
      <c r="R1082" s="9">
        <f t="shared" si="149"/>
        <v>2.3984649824127682E-4</v>
      </c>
      <c r="S1082" s="6">
        <v>44973</v>
      </c>
      <c r="T1082" s="7">
        <v>1.4097999999999999</v>
      </c>
      <c r="U1082" s="9">
        <f t="shared" si="150"/>
        <v>-4.2541123085660515E-4</v>
      </c>
      <c r="V1082" s="6">
        <v>44973</v>
      </c>
      <c r="W1082" s="7">
        <v>1.3009999999999999</v>
      </c>
      <c r="X1082" s="9">
        <f t="shared" si="151"/>
        <v>0</v>
      </c>
      <c r="Y1082" s="6">
        <v>44973</v>
      </c>
      <c r="Z1082" s="7">
        <v>1.1392</v>
      </c>
      <c r="AA1082" s="9">
        <f t="shared" si="152"/>
        <v>0</v>
      </c>
    </row>
    <row r="1083" spans="1:27" x14ac:dyDescent="0.25">
      <c r="A1083" s="6">
        <v>44986</v>
      </c>
      <c r="B1083" s="7">
        <v>26289.21</v>
      </c>
      <c r="C1083" s="9">
        <f t="shared" si="144"/>
        <v>-1.0208449813349577E-2</v>
      </c>
      <c r="D1083" s="6">
        <v>44992</v>
      </c>
      <c r="E1083" s="7">
        <v>1867.6</v>
      </c>
      <c r="F1083" s="9">
        <f t="shared" si="145"/>
        <v>-1.7851988839835298E-3</v>
      </c>
      <c r="G1083" s="6">
        <v>45014</v>
      </c>
      <c r="H1083" s="7">
        <v>2.5863</v>
      </c>
      <c r="I1083" s="9">
        <f t="shared" si="146"/>
        <v>6.1466640731375356E-3</v>
      </c>
      <c r="J1083" s="6">
        <v>44973</v>
      </c>
      <c r="K1083" s="7">
        <v>1.1967000000000001</v>
      </c>
      <c r="L1083" s="9">
        <f t="shared" si="147"/>
        <v>8.3570115326749941E-5</v>
      </c>
      <c r="M1083" s="6">
        <v>45012</v>
      </c>
      <c r="N1083" s="7">
        <v>2.3008000000000002</v>
      </c>
      <c r="O1083" s="9">
        <f t="shared" si="148"/>
        <v>4.3465032381540847E-5</v>
      </c>
      <c r="P1083" s="6">
        <v>45012</v>
      </c>
      <c r="Q1083" s="7">
        <v>1.2525999999999999</v>
      </c>
      <c r="R1083" s="9">
        <f t="shared" si="149"/>
        <v>1.1989449284628205E-3</v>
      </c>
      <c r="S1083" s="6">
        <v>44974</v>
      </c>
      <c r="T1083" s="7">
        <v>1.4059999999999999</v>
      </c>
      <c r="U1083" s="9">
        <f t="shared" si="150"/>
        <v>-2.6954177897574308E-3</v>
      </c>
      <c r="V1083" s="6">
        <v>44974</v>
      </c>
      <c r="W1083" s="7">
        <v>1.2992999999999999</v>
      </c>
      <c r="X1083" s="9">
        <f t="shared" si="151"/>
        <v>-1.306687163720242E-3</v>
      </c>
      <c r="Y1083" s="6">
        <v>44974</v>
      </c>
      <c r="Z1083" s="7">
        <v>1.1391</v>
      </c>
      <c r="AA1083" s="9">
        <f t="shared" si="152"/>
        <v>-8.7780898876394829E-5</v>
      </c>
    </row>
    <row r="1084" spans="1:27" x14ac:dyDescent="0.25">
      <c r="A1084" s="6">
        <v>44987</v>
      </c>
      <c r="B1084" s="7">
        <v>26587.19</v>
      </c>
      <c r="C1084" s="9">
        <f t="shared" si="144"/>
        <v>1.1334688261838206E-2</v>
      </c>
      <c r="D1084" s="6">
        <v>44993</v>
      </c>
      <c r="E1084" s="7">
        <v>1886.28</v>
      </c>
      <c r="F1084" s="9">
        <f t="shared" si="145"/>
        <v>1.0002141786249768E-2</v>
      </c>
      <c r="G1084" s="6">
        <v>45015</v>
      </c>
      <c r="H1084" s="7">
        <v>2.6177000000000001</v>
      </c>
      <c r="I1084" s="9">
        <f t="shared" si="146"/>
        <v>1.2140896261067971E-2</v>
      </c>
      <c r="J1084" s="6">
        <v>44974</v>
      </c>
      <c r="K1084" s="7">
        <v>1.1968000000000001</v>
      </c>
      <c r="L1084" s="9">
        <f t="shared" si="147"/>
        <v>8.3563131946176139E-5</v>
      </c>
      <c r="M1084" s="6">
        <v>45013</v>
      </c>
      <c r="N1084" s="7">
        <v>2.3008999999999999</v>
      </c>
      <c r="O1084" s="9">
        <f t="shared" si="148"/>
        <v>4.3463143254418866E-5</v>
      </c>
      <c r="P1084" s="6">
        <v>45013</v>
      </c>
      <c r="Q1084" s="7">
        <v>1.2517</v>
      </c>
      <c r="R1084" s="9">
        <f t="shared" si="149"/>
        <v>-7.1850550854215308E-4</v>
      </c>
      <c r="S1084" s="6">
        <v>44977</v>
      </c>
      <c r="T1084" s="7">
        <v>1.4074</v>
      </c>
      <c r="U1084" s="9">
        <f t="shared" si="150"/>
        <v>9.9573257467999135E-4</v>
      </c>
      <c r="V1084" s="6">
        <v>44977</v>
      </c>
      <c r="W1084" s="7">
        <v>1.3006</v>
      </c>
      <c r="X1084" s="9">
        <f t="shared" si="151"/>
        <v>1.0005387516355568E-3</v>
      </c>
      <c r="Y1084" s="6">
        <v>44977</v>
      </c>
      <c r="Z1084" s="7">
        <v>1.1398999999999999</v>
      </c>
      <c r="AA1084" s="9">
        <f t="shared" si="152"/>
        <v>7.0230884031245006E-4</v>
      </c>
    </row>
    <row r="1085" spans="1:27" x14ac:dyDescent="0.25">
      <c r="A1085" s="6">
        <v>44988</v>
      </c>
      <c r="B1085" s="7">
        <v>26998.97</v>
      </c>
      <c r="C1085" s="9">
        <f t="shared" si="144"/>
        <v>1.5487909779108003E-2</v>
      </c>
      <c r="D1085" s="6">
        <v>44994</v>
      </c>
      <c r="E1085" s="7">
        <v>1849.46</v>
      </c>
      <c r="F1085" s="9">
        <f t="shared" si="145"/>
        <v>-1.9519901605275961E-2</v>
      </c>
      <c r="G1085" s="6">
        <v>45016</v>
      </c>
      <c r="H1085" s="7">
        <v>2.6154999999999999</v>
      </c>
      <c r="I1085" s="9">
        <f t="shared" si="146"/>
        <v>-8.4043244069228779E-4</v>
      </c>
      <c r="J1085" s="6">
        <v>44977</v>
      </c>
      <c r="K1085" s="7">
        <v>1.1990000000000001</v>
      </c>
      <c r="L1085" s="9">
        <f t="shared" si="147"/>
        <v>1.8382352941176299E-3</v>
      </c>
      <c r="M1085" s="6">
        <v>45014</v>
      </c>
      <c r="N1085" s="7">
        <v>2.3016999999999999</v>
      </c>
      <c r="O1085" s="9">
        <f t="shared" si="148"/>
        <v>3.4769003433435258E-4</v>
      </c>
      <c r="P1085" s="6">
        <v>45014</v>
      </c>
      <c r="Q1085" s="7">
        <v>1.2647999999999999</v>
      </c>
      <c r="R1085" s="9">
        <f t="shared" si="149"/>
        <v>1.0465766557481736E-2</v>
      </c>
      <c r="S1085" s="6">
        <v>44978</v>
      </c>
      <c r="T1085" s="7">
        <v>1.3991</v>
      </c>
      <c r="U1085" s="9">
        <f t="shared" si="150"/>
        <v>-5.8973994599971396E-3</v>
      </c>
      <c r="V1085" s="6">
        <v>44978</v>
      </c>
      <c r="W1085" s="7">
        <v>1.298</v>
      </c>
      <c r="X1085" s="9">
        <f t="shared" si="151"/>
        <v>-1.9990773489158356E-3</v>
      </c>
      <c r="Y1085" s="6">
        <v>44978</v>
      </c>
      <c r="Z1085" s="7">
        <v>1.1397999999999999</v>
      </c>
      <c r="AA1085" s="9">
        <f t="shared" si="152"/>
        <v>-8.7726993595919808E-5</v>
      </c>
    </row>
    <row r="1086" spans="1:27" x14ac:dyDescent="0.25">
      <c r="A1086" s="6">
        <v>44991</v>
      </c>
      <c r="B1086" s="7">
        <v>26916.080000000002</v>
      </c>
      <c r="C1086" s="9">
        <f t="shared" si="144"/>
        <v>-3.0701171192826769E-3</v>
      </c>
      <c r="D1086" s="6">
        <v>44995</v>
      </c>
      <c r="E1086" s="7">
        <v>1794.27</v>
      </c>
      <c r="F1086" s="9">
        <f t="shared" si="145"/>
        <v>-2.9841142820066426E-2</v>
      </c>
      <c r="G1086" s="6">
        <v>45019</v>
      </c>
      <c r="H1086" s="7">
        <v>2.6286999999999998</v>
      </c>
      <c r="I1086" s="9">
        <f t="shared" si="146"/>
        <v>5.0468361689924978E-3</v>
      </c>
      <c r="J1086" s="6">
        <v>44978</v>
      </c>
      <c r="K1086" s="7">
        <v>1.1997</v>
      </c>
      <c r="L1086" s="9">
        <f t="shared" si="147"/>
        <v>5.8381984987483139E-4</v>
      </c>
      <c r="M1086" s="6">
        <v>45015</v>
      </c>
      <c r="N1086" s="7">
        <v>2.3003999999999998</v>
      </c>
      <c r="O1086" s="9">
        <f t="shared" si="148"/>
        <v>-5.6479993048619672E-4</v>
      </c>
      <c r="P1086" s="6">
        <v>45015</v>
      </c>
      <c r="Q1086" s="7">
        <v>1.2644</v>
      </c>
      <c r="R1086" s="9">
        <f t="shared" si="149"/>
        <v>-3.1625553447181846E-4</v>
      </c>
      <c r="S1086" s="6">
        <v>44979</v>
      </c>
      <c r="T1086" s="7">
        <v>1.3886000000000001</v>
      </c>
      <c r="U1086" s="9">
        <f t="shared" si="150"/>
        <v>-7.5048245300550027E-3</v>
      </c>
      <c r="V1086" s="6">
        <v>44979</v>
      </c>
      <c r="W1086" s="7">
        <v>1.2943</v>
      </c>
      <c r="X1086" s="9">
        <f t="shared" si="151"/>
        <v>-2.8505392912172856E-3</v>
      </c>
      <c r="Y1086" s="6">
        <v>44979</v>
      </c>
      <c r="Z1086" s="7">
        <v>1.1394</v>
      </c>
      <c r="AA1086" s="9">
        <f t="shared" si="152"/>
        <v>-3.5093876118613438E-4</v>
      </c>
    </row>
    <row r="1087" spans="1:27" x14ac:dyDescent="0.25">
      <c r="A1087" s="6">
        <v>44992</v>
      </c>
      <c r="B1087" s="7">
        <v>26757.19</v>
      </c>
      <c r="C1087" s="9">
        <f t="shared" si="144"/>
        <v>-5.9031627190884797E-3</v>
      </c>
      <c r="D1087" s="6">
        <v>44998</v>
      </c>
      <c r="E1087" s="7">
        <v>1781.66</v>
      </c>
      <c r="F1087" s="9">
        <f t="shared" si="145"/>
        <v>-7.0279277923611834E-3</v>
      </c>
      <c r="G1087" s="6">
        <v>45020</v>
      </c>
      <c r="H1087" s="7">
        <v>2.6326000000000001</v>
      </c>
      <c r="I1087" s="9">
        <f t="shared" si="146"/>
        <v>1.4836230836536071E-3</v>
      </c>
      <c r="J1087" s="6">
        <v>44979</v>
      </c>
      <c r="K1087" s="7">
        <v>1.1997</v>
      </c>
      <c r="L1087" s="9">
        <f t="shared" si="147"/>
        <v>0</v>
      </c>
      <c r="M1087" s="6">
        <v>45016</v>
      </c>
      <c r="N1087" s="7">
        <v>2.3003999999999998</v>
      </c>
      <c r="O1087" s="9">
        <f t="shared" si="148"/>
        <v>0</v>
      </c>
      <c r="P1087" s="6">
        <v>45016</v>
      </c>
      <c r="Q1087" s="7">
        <v>1.2630999999999999</v>
      </c>
      <c r="R1087" s="9">
        <f t="shared" si="149"/>
        <v>-1.028155646947231E-3</v>
      </c>
      <c r="S1087" s="6">
        <v>44980</v>
      </c>
      <c r="T1087" s="7">
        <v>1.3928</v>
      </c>
      <c r="U1087" s="9">
        <f t="shared" si="150"/>
        <v>3.024629122857541E-3</v>
      </c>
      <c r="V1087" s="6">
        <v>44980</v>
      </c>
      <c r="W1087" s="7">
        <v>1.2958000000000001</v>
      </c>
      <c r="X1087" s="9">
        <f t="shared" si="151"/>
        <v>1.1589276056556107E-3</v>
      </c>
      <c r="Y1087" s="6">
        <v>44980</v>
      </c>
      <c r="Z1087" s="7">
        <v>1.1397999999999999</v>
      </c>
      <c r="AA1087" s="9">
        <f t="shared" si="152"/>
        <v>3.5106196243633137E-4</v>
      </c>
    </row>
    <row r="1088" spans="1:27" x14ac:dyDescent="0.25">
      <c r="A1088" s="6">
        <v>44993</v>
      </c>
      <c r="B1088" s="7">
        <v>26839.82</v>
      </c>
      <c r="C1088" s="9">
        <f t="shared" si="144"/>
        <v>3.0881419162475964E-3</v>
      </c>
      <c r="D1088" s="6">
        <v>44999</v>
      </c>
      <c r="E1088" s="7">
        <v>1829.5</v>
      </c>
      <c r="F1088" s="9">
        <f t="shared" si="145"/>
        <v>2.6851363335316455E-2</v>
      </c>
      <c r="G1088" s="6">
        <v>45021</v>
      </c>
      <c r="H1088" s="7">
        <v>2.6254</v>
      </c>
      <c r="I1088" s="9">
        <f t="shared" si="146"/>
        <v>-2.7349388437286695E-3</v>
      </c>
      <c r="J1088" s="6">
        <v>44980</v>
      </c>
      <c r="K1088" s="7">
        <v>1.1996</v>
      </c>
      <c r="L1088" s="9">
        <f t="shared" si="147"/>
        <v>-8.3354171876293229E-5</v>
      </c>
      <c r="M1088" s="6">
        <v>45019</v>
      </c>
      <c r="N1088" s="7">
        <v>2.3016999999999999</v>
      </c>
      <c r="O1088" s="9">
        <f t="shared" si="148"/>
        <v>5.6511910972008306E-4</v>
      </c>
      <c r="P1088" s="6">
        <v>45019</v>
      </c>
      <c r="Q1088" s="7">
        <v>1.2627999999999999</v>
      </c>
      <c r="R1088" s="9">
        <f t="shared" si="149"/>
        <v>-2.3751088591557833E-4</v>
      </c>
      <c r="S1088" s="6">
        <v>44981</v>
      </c>
      <c r="T1088" s="7">
        <v>1.3807</v>
      </c>
      <c r="U1088" s="9">
        <f t="shared" si="150"/>
        <v>-8.6875358989086729E-3</v>
      </c>
      <c r="V1088" s="6">
        <v>44981</v>
      </c>
      <c r="W1088" s="7">
        <v>1.2918000000000001</v>
      </c>
      <c r="X1088" s="9">
        <f t="shared" si="151"/>
        <v>-3.0868961259453644E-3</v>
      </c>
      <c r="Y1088" s="6">
        <v>44981</v>
      </c>
      <c r="Z1088" s="7">
        <v>1.1395</v>
      </c>
      <c r="AA1088" s="9">
        <f t="shared" si="152"/>
        <v>-2.6320407088960079E-4</v>
      </c>
    </row>
    <row r="1089" spans="1:27" x14ac:dyDescent="0.25">
      <c r="A1089" s="6">
        <v>44994</v>
      </c>
      <c r="B1089" s="7">
        <v>26534</v>
      </c>
      <c r="C1089" s="9">
        <f t="shared" si="144"/>
        <v>-1.1394264194022155E-2</v>
      </c>
      <c r="D1089" s="6">
        <v>45000</v>
      </c>
      <c r="E1089" s="7">
        <v>1855.58</v>
      </c>
      <c r="F1089" s="9">
        <f t="shared" si="145"/>
        <v>1.4255261000273259E-2</v>
      </c>
      <c r="G1089" s="6">
        <v>45022</v>
      </c>
      <c r="H1089" s="7">
        <v>2.6374</v>
      </c>
      <c r="I1089" s="9">
        <f t="shared" si="146"/>
        <v>4.5707320789213114E-3</v>
      </c>
      <c r="J1089" s="6">
        <v>44981</v>
      </c>
      <c r="K1089" s="7">
        <v>1.2</v>
      </c>
      <c r="L1089" s="9">
        <f t="shared" si="147"/>
        <v>3.3344448149379456E-4</v>
      </c>
      <c r="M1089" s="6">
        <v>45020</v>
      </c>
      <c r="N1089" s="7">
        <v>2.302</v>
      </c>
      <c r="O1089" s="9">
        <f t="shared" si="148"/>
        <v>1.3033844549688883E-4</v>
      </c>
      <c r="P1089" s="6">
        <v>45020</v>
      </c>
      <c r="Q1089" s="7">
        <v>1.2633000000000001</v>
      </c>
      <c r="R1089" s="9">
        <f t="shared" si="149"/>
        <v>3.9594551789686968E-4</v>
      </c>
      <c r="S1089" s="6">
        <v>44984</v>
      </c>
      <c r="T1089" s="7">
        <v>1.3851</v>
      </c>
      <c r="U1089" s="9">
        <f t="shared" si="150"/>
        <v>3.1867893097703771E-3</v>
      </c>
      <c r="V1089" s="6">
        <v>44984</v>
      </c>
      <c r="W1089" s="7">
        <v>1.2934000000000001</v>
      </c>
      <c r="X1089" s="9">
        <f t="shared" si="151"/>
        <v>1.2385818238117711E-3</v>
      </c>
      <c r="Y1089" s="6">
        <v>44984</v>
      </c>
      <c r="Z1089" s="7">
        <v>1.1400999999999999</v>
      </c>
      <c r="AA1089" s="9">
        <f t="shared" si="152"/>
        <v>5.2654673102232028E-4</v>
      </c>
    </row>
    <row r="1090" spans="1:27" x14ac:dyDescent="0.25">
      <c r="A1090" s="6">
        <v>44995</v>
      </c>
      <c r="B1090" s="7">
        <v>25860.799999999999</v>
      </c>
      <c r="C1090" s="9">
        <f t="shared" si="144"/>
        <v>-2.5371221828597298E-2</v>
      </c>
      <c r="D1090" s="6">
        <v>45001</v>
      </c>
      <c r="E1090" s="7">
        <v>1888.67</v>
      </c>
      <c r="F1090" s="9">
        <f t="shared" si="145"/>
        <v>1.7832699209950606E-2</v>
      </c>
      <c r="G1090" s="6">
        <v>45027</v>
      </c>
      <c r="H1090" s="7">
        <v>2.6855000000000002</v>
      </c>
      <c r="I1090" s="9">
        <f t="shared" si="146"/>
        <v>1.8237658299840847E-2</v>
      </c>
      <c r="J1090" s="6">
        <v>44984</v>
      </c>
      <c r="K1090" s="7">
        <v>1.2004999999999999</v>
      </c>
      <c r="L1090" s="9">
        <f t="shared" si="147"/>
        <v>4.1666666666662078E-4</v>
      </c>
      <c r="M1090" s="6">
        <v>45021</v>
      </c>
      <c r="N1090" s="7">
        <v>2.3016000000000001</v>
      </c>
      <c r="O1090" s="9">
        <f t="shared" si="148"/>
        <v>-1.7376194613377756E-4</v>
      </c>
      <c r="P1090" s="6">
        <v>45021</v>
      </c>
      <c r="Q1090" s="7">
        <v>1.2625999999999999</v>
      </c>
      <c r="R1090" s="9">
        <f t="shared" si="149"/>
        <v>-5.5410432992966424E-4</v>
      </c>
      <c r="S1090" s="6">
        <v>44985</v>
      </c>
      <c r="T1090" s="7">
        <v>1.3795999999999999</v>
      </c>
      <c r="U1090" s="9">
        <f t="shared" si="150"/>
        <v>-3.9708324308714606E-3</v>
      </c>
      <c r="V1090" s="6">
        <v>44985</v>
      </c>
      <c r="W1090" s="7">
        <v>1.2911999999999999</v>
      </c>
      <c r="X1090" s="9">
        <f t="shared" si="151"/>
        <v>-1.7009432503480762E-3</v>
      </c>
      <c r="Y1090" s="6">
        <v>44985</v>
      </c>
      <c r="Z1090" s="7">
        <v>1.1391</v>
      </c>
      <c r="AA1090" s="9">
        <f t="shared" si="152"/>
        <v>-8.7711604245231992E-4</v>
      </c>
    </row>
    <row r="1091" spans="1:27" x14ac:dyDescent="0.25">
      <c r="A1091" s="6">
        <v>44998</v>
      </c>
      <c r="B1091" s="7">
        <v>25654.49</v>
      </c>
      <c r="C1091" s="9">
        <f t="shared" si="144"/>
        <v>-7.9777114397078849E-3</v>
      </c>
      <c r="D1091" s="6">
        <v>45002</v>
      </c>
      <c r="E1091" s="7">
        <v>1867.7</v>
      </c>
      <c r="F1091" s="9">
        <f t="shared" si="145"/>
        <v>-1.1103051353598049E-2</v>
      </c>
      <c r="G1091" s="6">
        <v>45028</v>
      </c>
      <c r="H1091" s="7">
        <v>2.6886999999999999</v>
      </c>
      <c r="I1091" s="9">
        <f t="shared" si="146"/>
        <v>1.1915844349281875E-3</v>
      </c>
      <c r="J1091" s="6">
        <v>44985</v>
      </c>
      <c r="K1091" s="7">
        <v>1.1999</v>
      </c>
      <c r="L1091" s="9">
        <f t="shared" si="147"/>
        <v>-4.9979175343601331E-4</v>
      </c>
      <c r="M1091" s="6">
        <v>45022</v>
      </c>
      <c r="N1091" s="7">
        <v>2.3031000000000001</v>
      </c>
      <c r="O1091" s="9">
        <f t="shared" si="148"/>
        <v>6.5172054223151582E-4</v>
      </c>
      <c r="P1091" s="6">
        <v>45022</v>
      </c>
      <c r="Q1091" s="7">
        <v>1.2622</v>
      </c>
      <c r="R1091" s="9">
        <f t="shared" si="149"/>
        <v>-3.168065895770283E-4</v>
      </c>
      <c r="S1091" s="6">
        <v>44986</v>
      </c>
      <c r="T1091" s="7">
        <v>1.3816999999999999</v>
      </c>
      <c r="U1091" s="9">
        <f t="shared" si="150"/>
        <v>1.5221803421281465E-3</v>
      </c>
      <c r="V1091" s="6">
        <v>44986</v>
      </c>
      <c r="W1091" s="7">
        <v>1.2919</v>
      </c>
      <c r="X1091" s="9">
        <f t="shared" si="151"/>
        <v>5.4213135068164882E-4</v>
      </c>
      <c r="Y1091" s="6">
        <v>44986</v>
      </c>
      <c r="Z1091" s="7">
        <v>1.1388</v>
      </c>
      <c r="AA1091" s="9">
        <f t="shared" si="152"/>
        <v>-2.633658151171688E-4</v>
      </c>
    </row>
    <row r="1092" spans="1:27" x14ac:dyDescent="0.25">
      <c r="A1092" s="6">
        <v>44999</v>
      </c>
      <c r="B1092" s="7">
        <v>26058.41</v>
      </c>
      <c r="C1092" s="9">
        <f t="shared" ref="C1092:C1155" si="153">(B1092-B1091)/B1091</f>
        <v>1.5744612346610603E-2</v>
      </c>
      <c r="D1092" s="6">
        <v>45005</v>
      </c>
      <c r="E1092" s="7">
        <v>1865.96</v>
      </c>
      <c r="F1092" s="9">
        <f t="shared" ref="F1092:F1155" si="154">(E1092-E1091)/E1091</f>
        <v>-9.3162713497885587E-4</v>
      </c>
      <c r="G1092" s="6">
        <v>45029</v>
      </c>
      <c r="H1092" s="7">
        <v>2.6886999999999999</v>
      </c>
      <c r="I1092" s="9">
        <f t="shared" ref="I1092:I1155" si="155">(H1092-H1091)/H1091</f>
        <v>0</v>
      </c>
      <c r="J1092" s="6">
        <v>44986</v>
      </c>
      <c r="K1092" s="7">
        <v>1.1995</v>
      </c>
      <c r="L1092" s="9">
        <f t="shared" ref="L1092:L1155" si="156">(K1092-K1091)/K1091</f>
        <v>-3.3336111342608212E-4</v>
      </c>
      <c r="M1092" s="6">
        <v>45027</v>
      </c>
      <c r="N1092" s="7">
        <v>2.3033999999999999</v>
      </c>
      <c r="O1092" s="9">
        <f t="shared" ref="O1092:O1155" si="157">(N1092-N1091)/N1091</f>
        <v>1.3025921583940988E-4</v>
      </c>
      <c r="P1092" s="6">
        <v>45027</v>
      </c>
      <c r="Q1092" s="7">
        <v>1.2648999999999999</v>
      </c>
      <c r="R1092" s="9">
        <f t="shared" ref="R1092:R1155" si="158">(Q1092-Q1091)/Q1091</f>
        <v>2.1391221676437368E-3</v>
      </c>
      <c r="S1092" s="6">
        <v>44987</v>
      </c>
      <c r="T1092" s="7">
        <v>1.3838999999999999</v>
      </c>
      <c r="U1092" s="9">
        <f t="shared" ref="U1092:U1155" si="159">(T1092-T1091)/T1091</f>
        <v>1.5922414417022363E-3</v>
      </c>
      <c r="V1092" s="6">
        <v>44987</v>
      </c>
      <c r="W1092" s="7">
        <v>1.2923</v>
      </c>
      <c r="X1092" s="9">
        <f t="shared" ref="X1092:X1155" si="160">(W1092-W1091)/W1091</f>
        <v>3.0962148773121446E-4</v>
      </c>
      <c r="Y1092" s="6">
        <v>44987</v>
      </c>
      <c r="Z1092" s="7">
        <v>1.1383000000000001</v>
      </c>
      <c r="AA1092" s="9">
        <f t="shared" ref="AA1092:AA1155" si="161">(Z1092-Z1091)/Z1091</f>
        <v>-4.3905865823669208E-4</v>
      </c>
    </row>
    <row r="1093" spans="1:27" x14ac:dyDescent="0.25">
      <c r="A1093" s="6">
        <v>45000</v>
      </c>
      <c r="B1093" s="7">
        <v>26166.42</v>
      </c>
      <c r="C1093" s="9">
        <f t="shared" si="153"/>
        <v>4.1449190491667908E-3</v>
      </c>
      <c r="D1093" s="6">
        <v>45006</v>
      </c>
      <c r="E1093" s="7">
        <v>1872.15</v>
      </c>
      <c r="F1093" s="9">
        <f t="shared" si="154"/>
        <v>3.3173272738965757E-3</v>
      </c>
      <c r="G1093" s="6">
        <v>45030</v>
      </c>
      <c r="H1093" s="7">
        <v>2.7176999999999998</v>
      </c>
      <c r="I1093" s="9">
        <f t="shared" si="155"/>
        <v>1.0785881652843351E-2</v>
      </c>
      <c r="J1093" s="6">
        <v>44987</v>
      </c>
      <c r="K1093" s="7">
        <v>1.1993</v>
      </c>
      <c r="L1093" s="9">
        <f t="shared" si="156"/>
        <v>-1.6673614005833929E-4</v>
      </c>
      <c r="M1093" s="6">
        <v>45028</v>
      </c>
      <c r="N1093" s="7">
        <v>2.3029999999999999</v>
      </c>
      <c r="O1093" s="9">
        <f t="shared" si="157"/>
        <v>-1.7365633411476773E-4</v>
      </c>
      <c r="P1093" s="6">
        <v>45028</v>
      </c>
      <c r="Q1093" s="7">
        <v>1.2644</v>
      </c>
      <c r="R1093" s="9">
        <f t="shared" si="158"/>
        <v>-3.952881650722942E-4</v>
      </c>
      <c r="S1093" s="6">
        <v>44988</v>
      </c>
      <c r="T1093" s="7">
        <v>1.3945000000000001</v>
      </c>
      <c r="U1093" s="9">
        <f t="shared" si="159"/>
        <v>7.6595129705904798E-3</v>
      </c>
      <c r="V1093" s="6">
        <v>44988</v>
      </c>
      <c r="W1093" s="7">
        <v>1.2965</v>
      </c>
      <c r="X1093" s="9">
        <f t="shared" si="160"/>
        <v>3.2500193453532319E-3</v>
      </c>
      <c r="Y1093" s="6">
        <v>44988</v>
      </c>
      <c r="Z1093" s="7">
        <v>1.1393</v>
      </c>
      <c r="AA1093" s="9">
        <f t="shared" si="161"/>
        <v>8.7850303083535954E-4</v>
      </c>
    </row>
    <row r="1094" spans="1:27" x14ac:dyDescent="0.25">
      <c r="A1094" s="6">
        <v>45001</v>
      </c>
      <c r="B1094" s="7">
        <v>26462.37</v>
      </c>
      <c r="C1094" s="9">
        <f t="shared" si="153"/>
        <v>1.131029770216945E-2</v>
      </c>
      <c r="D1094" s="6">
        <v>45007</v>
      </c>
      <c r="E1094" s="7">
        <v>1837.46</v>
      </c>
      <c r="F1094" s="9">
        <f t="shared" si="154"/>
        <v>-1.8529498170552602E-2</v>
      </c>
      <c r="G1094" s="6">
        <v>45033</v>
      </c>
      <c r="H1094" s="7">
        <v>2.7313999999999998</v>
      </c>
      <c r="I1094" s="9">
        <f t="shared" si="155"/>
        <v>5.0410273392942732E-3</v>
      </c>
      <c r="J1094" s="6">
        <v>44988</v>
      </c>
      <c r="K1094" s="7">
        <v>1.1998</v>
      </c>
      <c r="L1094" s="9">
        <f t="shared" si="156"/>
        <v>4.1690986408733839E-4</v>
      </c>
      <c r="M1094" s="6">
        <v>45029</v>
      </c>
      <c r="N1094" s="7">
        <v>2.3014999999999999</v>
      </c>
      <c r="O1094" s="9">
        <f t="shared" si="157"/>
        <v>-6.5132435953107115E-4</v>
      </c>
      <c r="P1094" s="6">
        <v>45029</v>
      </c>
      <c r="Q1094" s="7">
        <v>1.2649999999999999</v>
      </c>
      <c r="R1094" s="9">
        <f t="shared" si="158"/>
        <v>4.7453337551402555E-4</v>
      </c>
      <c r="S1094" s="6">
        <v>44991</v>
      </c>
      <c r="T1094" s="7">
        <v>1.3975</v>
      </c>
      <c r="U1094" s="9">
        <f t="shared" si="159"/>
        <v>2.1513087128002088E-3</v>
      </c>
      <c r="V1094" s="6">
        <v>44991</v>
      </c>
      <c r="W1094" s="7">
        <v>1.2988</v>
      </c>
      <c r="X1094" s="9">
        <f t="shared" si="160"/>
        <v>1.7740069417662699E-3</v>
      </c>
      <c r="Y1094" s="6">
        <v>44991</v>
      </c>
      <c r="Z1094" s="7">
        <v>1.141</v>
      </c>
      <c r="AA1094" s="9">
        <f t="shared" si="161"/>
        <v>1.492144299131076E-3</v>
      </c>
    </row>
    <row r="1095" spans="1:27" x14ac:dyDescent="0.25">
      <c r="A1095" s="6">
        <v>45002</v>
      </c>
      <c r="B1095" s="7">
        <v>26219.86</v>
      </c>
      <c r="C1095" s="9">
        <f t="shared" si="153"/>
        <v>-9.1643341091519163E-3</v>
      </c>
      <c r="D1095" s="6">
        <v>45008</v>
      </c>
      <c r="E1095" s="7">
        <v>1836.41</v>
      </c>
      <c r="F1095" s="9">
        <f t="shared" si="154"/>
        <v>-5.7144101096075802E-4</v>
      </c>
      <c r="G1095" s="6">
        <v>45034</v>
      </c>
      <c r="H1095" s="7">
        <v>2.7602000000000002</v>
      </c>
      <c r="I1095" s="9">
        <f t="shared" si="155"/>
        <v>1.0544043347733904E-2</v>
      </c>
      <c r="J1095" s="6">
        <v>44991</v>
      </c>
      <c r="K1095" s="7">
        <v>1.2005999999999999</v>
      </c>
      <c r="L1095" s="9">
        <f t="shared" si="156"/>
        <v>6.6677779629930982E-4</v>
      </c>
      <c r="M1095" s="6">
        <v>45030</v>
      </c>
      <c r="N1095" s="7">
        <v>2.302</v>
      </c>
      <c r="O1095" s="9">
        <f t="shared" si="157"/>
        <v>2.1724961981323788E-4</v>
      </c>
      <c r="P1095" s="6">
        <v>45030</v>
      </c>
      <c r="Q1095" s="7">
        <v>1.2667999999999999</v>
      </c>
      <c r="R1095" s="9">
        <f t="shared" si="158"/>
        <v>1.4229249011857897E-3</v>
      </c>
      <c r="S1095" s="6">
        <v>44992</v>
      </c>
      <c r="T1095" s="7">
        <v>1.3837999999999999</v>
      </c>
      <c r="U1095" s="9">
        <f t="shared" si="159"/>
        <v>-9.8032200357782082E-3</v>
      </c>
      <c r="V1095" s="6">
        <v>44992</v>
      </c>
      <c r="W1095" s="7">
        <v>1.294</v>
      </c>
      <c r="X1095" s="9">
        <f t="shared" si="160"/>
        <v>-3.6957191253464087E-3</v>
      </c>
      <c r="Y1095" s="6">
        <v>44992</v>
      </c>
      <c r="Z1095" s="7">
        <v>1.1406000000000001</v>
      </c>
      <c r="AA1095" s="9">
        <f t="shared" si="161"/>
        <v>-3.5056967572301136E-4</v>
      </c>
    </row>
    <row r="1096" spans="1:27" x14ac:dyDescent="0.25">
      <c r="A1096" s="6">
        <v>45005</v>
      </c>
      <c r="B1096" s="7">
        <v>26210.560000000001</v>
      </c>
      <c r="C1096" s="9">
        <f t="shared" si="153"/>
        <v>-3.5469296937509477E-4</v>
      </c>
      <c r="D1096" s="6">
        <v>45009</v>
      </c>
      <c r="E1096" s="7">
        <v>1852.3</v>
      </c>
      <c r="F1096" s="9">
        <f t="shared" si="154"/>
        <v>8.6527518364634647E-3</v>
      </c>
      <c r="G1096" s="6">
        <v>45035</v>
      </c>
      <c r="H1096" s="7">
        <v>2.7631000000000001</v>
      </c>
      <c r="I1096" s="9">
        <f t="shared" si="155"/>
        <v>1.0506485037315783E-3</v>
      </c>
      <c r="J1096" s="6">
        <v>44992</v>
      </c>
      <c r="K1096" s="7">
        <v>1.2008000000000001</v>
      </c>
      <c r="L1096" s="9">
        <f t="shared" si="156"/>
        <v>1.6658337497934368E-4</v>
      </c>
      <c r="M1096" s="6">
        <v>45033</v>
      </c>
      <c r="N1096" s="7">
        <v>2.2902999999999998</v>
      </c>
      <c r="O1096" s="9">
        <f t="shared" si="157"/>
        <v>-5.0825369244136684E-3</v>
      </c>
      <c r="P1096" s="6">
        <v>45033</v>
      </c>
      <c r="Q1096" s="7">
        <v>1.3111999999999999</v>
      </c>
      <c r="R1096" s="9">
        <f t="shared" si="158"/>
        <v>3.5048942216608779E-2</v>
      </c>
      <c r="S1096" s="6">
        <v>44993</v>
      </c>
      <c r="T1096" s="7">
        <v>1.3891</v>
      </c>
      <c r="U1096" s="9">
        <f t="shared" si="159"/>
        <v>3.8300332417980074E-3</v>
      </c>
      <c r="V1096" s="6">
        <v>44993</v>
      </c>
      <c r="W1096" s="7">
        <v>1.2959000000000001</v>
      </c>
      <c r="X1096" s="9">
        <f t="shared" si="160"/>
        <v>1.4683153013910454E-3</v>
      </c>
      <c r="Y1096" s="6">
        <v>44993</v>
      </c>
      <c r="Z1096" s="7">
        <v>1.1415</v>
      </c>
      <c r="AA1096" s="9">
        <f t="shared" si="161"/>
        <v>7.8905839032079677E-4</v>
      </c>
    </row>
    <row r="1097" spans="1:27" x14ac:dyDescent="0.25">
      <c r="A1097" s="6">
        <v>45006</v>
      </c>
      <c r="B1097" s="7">
        <v>26564.84</v>
      </c>
      <c r="C1097" s="9">
        <f t="shared" si="153"/>
        <v>1.3516689456463305E-2</v>
      </c>
      <c r="D1097" s="6">
        <v>45012</v>
      </c>
      <c r="E1097" s="7">
        <v>1850.42</v>
      </c>
      <c r="F1097" s="9">
        <f t="shared" si="154"/>
        <v>-1.0149543810397245E-3</v>
      </c>
      <c r="G1097" s="6">
        <v>45036</v>
      </c>
      <c r="H1097" s="7">
        <v>2.7744</v>
      </c>
      <c r="I1097" s="9">
        <f t="shared" si="155"/>
        <v>4.0896094965798798E-3</v>
      </c>
      <c r="J1097" s="6">
        <v>44993</v>
      </c>
      <c r="K1097" s="7">
        <v>1.2002999999999999</v>
      </c>
      <c r="L1097" s="9">
        <f t="shared" si="156"/>
        <v>-4.1638907395083854E-4</v>
      </c>
      <c r="M1097" s="6">
        <v>45034</v>
      </c>
      <c r="N1097" s="7">
        <v>2.2902</v>
      </c>
      <c r="O1097" s="9">
        <f t="shared" si="157"/>
        <v>-4.3662402305273089E-5</v>
      </c>
      <c r="P1097" s="6">
        <v>45034</v>
      </c>
      <c r="Q1097" s="7">
        <v>1.3125</v>
      </c>
      <c r="R1097" s="9">
        <f t="shared" si="158"/>
        <v>9.9145820622336713E-4</v>
      </c>
      <c r="S1097" s="6">
        <v>44994</v>
      </c>
      <c r="T1097" s="7">
        <v>1.383</v>
      </c>
      <c r="U1097" s="9">
        <f t="shared" si="159"/>
        <v>-4.3913325174573421E-3</v>
      </c>
      <c r="V1097" s="6">
        <v>44994</v>
      </c>
      <c r="W1097" s="7">
        <v>1.2948</v>
      </c>
      <c r="X1097" s="9">
        <f t="shared" si="160"/>
        <v>-8.488309283124476E-4</v>
      </c>
      <c r="Y1097" s="6">
        <v>44994</v>
      </c>
      <c r="Z1097" s="7">
        <v>1.1418999999999999</v>
      </c>
      <c r="AA1097" s="9">
        <f t="shared" si="161"/>
        <v>3.5041611914144192E-4</v>
      </c>
    </row>
    <row r="1098" spans="1:27" x14ac:dyDescent="0.25">
      <c r="A1098" s="6">
        <v>45007</v>
      </c>
      <c r="B1098" s="7">
        <v>26349.1</v>
      </c>
      <c r="C1098" s="9">
        <f t="shared" si="153"/>
        <v>-8.1212610352632119E-3</v>
      </c>
      <c r="D1098" s="6">
        <v>45013</v>
      </c>
      <c r="E1098" s="7">
        <v>1825</v>
      </c>
      <c r="F1098" s="9">
        <f t="shared" si="154"/>
        <v>-1.3737421774516095E-2</v>
      </c>
      <c r="G1098" s="6">
        <v>45037</v>
      </c>
      <c r="H1098" s="7">
        <v>2.7761999999999998</v>
      </c>
      <c r="I1098" s="9">
        <f t="shared" si="155"/>
        <v>6.4878892733556865E-4</v>
      </c>
      <c r="J1098" s="6">
        <v>44994</v>
      </c>
      <c r="K1098" s="7">
        <v>1.2011000000000001</v>
      </c>
      <c r="L1098" s="9">
        <f t="shared" si="156"/>
        <v>6.6650004165636422E-4</v>
      </c>
      <c r="M1098" s="6">
        <v>45035</v>
      </c>
      <c r="N1098" s="7">
        <v>2.2915999999999999</v>
      </c>
      <c r="O1098" s="9">
        <f t="shared" si="157"/>
        <v>6.113003231158178E-4</v>
      </c>
      <c r="P1098" s="6">
        <v>45035</v>
      </c>
      <c r="Q1098" s="7">
        <v>1.3140000000000001</v>
      </c>
      <c r="R1098" s="9">
        <f t="shared" si="158"/>
        <v>1.1428571428571861E-3</v>
      </c>
      <c r="S1098" s="6">
        <v>44995</v>
      </c>
      <c r="T1098" s="7">
        <v>1.3671</v>
      </c>
      <c r="U1098" s="9">
        <f t="shared" si="159"/>
        <v>-1.1496746203904574E-2</v>
      </c>
      <c r="V1098" s="6">
        <v>44995</v>
      </c>
      <c r="W1098" s="7">
        <v>1.2899</v>
      </c>
      <c r="X1098" s="9">
        <f t="shared" si="160"/>
        <v>-3.7843682421994937E-3</v>
      </c>
      <c r="Y1098" s="6">
        <v>44995</v>
      </c>
      <c r="Z1098" s="7">
        <v>1.1420999999999999</v>
      </c>
      <c r="AA1098" s="9">
        <f t="shared" si="161"/>
        <v>1.7514668534896049E-4</v>
      </c>
    </row>
    <row r="1099" spans="1:27" x14ac:dyDescent="0.25">
      <c r="A1099" s="6">
        <v>45008</v>
      </c>
      <c r="B1099" s="7">
        <v>26370.3</v>
      </c>
      <c r="C1099" s="9">
        <f t="shared" si="153"/>
        <v>8.0458156066054356E-4</v>
      </c>
      <c r="D1099" s="6">
        <v>45014</v>
      </c>
      <c r="E1099" s="7">
        <v>1855.88</v>
      </c>
      <c r="F1099" s="9">
        <f t="shared" si="154"/>
        <v>1.692054794520554E-2</v>
      </c>
      <c r="G1099" s="6">
        <v>45040</v>
      </c>
      <c r="H1099" s="7">
        <v>2.7724000000000002</v>
      </c>
      <c r="I1099" s="9">
        <f t="shared" si="155"/>
        <v>-1.3687774656003103E-3</v>
      </c>
      <c r="J1099" s="6">
        <v>44995</v>
      </c>
      <c r="K1099" s="7">
        <v>1.2015</v>
      </c>
      <c r="L1099" s="9">
        <f t="shared" si="156"/>
        <v>3.3302805761381728E-4</v>
      </c>
      <c r="M1099" s="6">
        <v>45036</v>
      </c>
      <c r="N1099" s="7">
        <v>2.2928999999999999</v>
      </c>
      <c r="O1099" s="9">
        <f t="shared" si="157"/>
        <v>5.6728923023218662E-4</v>
      </c>
      <c r="P1099" s="6">
        <v>45036</v>
      </c>
      <c r="Q1099" s="7">
        <v>1.3164</v>
      </c>
      <c r="R1099" s="9">
        <f t="shared" si="158"/>
        <v>1.826484018264808E-3</v>
      </c>
      <c r="S1099" s="6">
        <v>44998</v>
      </c>
      <c r="T1099" s="7">
        <v>1.359</v>
      </c>
      <c r="U1099" s="9">
        <f t="shared" si="159"/>
        <v>-5.9249506254114518E-3</v>
      </c>
      <c r="V1099" s="6">
        <v>44998</v>
      </c>
      <c r="W1099" s="7">
        <v>1.2882</v>
      </c>
      <c r="X1099" s="9">
        <f t="shared" si="160"/>
        <v>-1.3179316226064304E-3</v>
      </c>
      <c r="Y1099" s="6">
        <v>44998</v>
      </c>
      <c r="Z1099" s="7">
        <v>1.1428</v>
      </c>
      <c r="AA1099" s="9">
        <f t="shared" si="161"/>
        <v>6.1290605025842305E-4</v>
      </c>
    </row>
    <row r="1100" spans="1:27" x14ac:dyDescent="0.25">
      <c r="A1100" s="6">
        <v>45009</v>
      </c>
      <c r="B1100" s="7">
        <v>26594.06</v>
      </c>
      <c r="C1100" s="9">
        <f t="shared" si="153"/>
        <v>8.4853035422426757E-3</v>
      </c>
      <c r="D1100" s="6">
        <v>45015</v>
      </c>
      <c r="E1100" s="7">
        <v>1851.71</v>
      </c>
      <c r="F1100" s="9">
        <f t="shared" si="154"/>
        <v>-2.2469125158954633E-3</v>
      </c>
      <c r="G1100" s="6">
        <v>45041</v>
      </c>
      <c r="H1100" s="7">
        <v>2.7650999999999999</v>
      </c>
      <c r="I1100" s="9">
        <f t="shared" si="155"/>
        <v>-2.6330976771029814E-3</v>
      </c>
      <c r="J1100" s="6">
        <v>44998</v>
      </c>
      <c r="K1100" s="7">
        <v>1.2015</v>
      </c>
      <c r="L1100" s="9">
        <f t="shared" si="156"/>
        <v>0</v>
      </c>
      <c r="M1100" s="6">
        <v>45037</v>
      </c>
      <c r="N1100" s="7">
        <v>2.2913000000000001</v>
      </c>
      <c r="O1100" s="9">
        <f t="shared" si="157"/>
        <v>-6.9780627153378854E-4</v>
      </c>
      <c r="P1100" s="6">
        <v>45037</v>
      </c>
      <c r="Q1100" s="7">
        <v>1.3172999999999999</v>
      </c>
      <c r="R1100" s="9">
        <f t="shared" si="158"/>
        <v>6.8368277119409059E-4</v>
      </c>
      <c r="S1100" s="6">
        <v>44999</v>
      </c>
      <c r="T1100" s="7">
        <v>1.3649</v>
      </c>
      <c r="U1100" s="9">
        <f t="shared" si="159"/>
        <v>4.341427520235479E-3</v>
      </c>
      <c r="V1100" s="6">
        <v>44999</v>
      </c>
      <c r="W1100" s="7">
        <v>1.2899</v>
      </c>
      <c r="X1100" s="9">
        <f t="shared" si="160"/>
        <v>1.319670858562362E-3</v>
      </c>
      <c r="Y1100" s="6">
        <v>44999</v>
      </c>
      <c r="Z1100" s="7">
        <v>1.1426000000000001</v>
      </c>
      <c r="AA1100" s="9">
        <f t="shared" si="161"/>
        <v>-1.750087504375026E-4</v>
      </c>
    </row>
    <row r="1101" spans="1:27" x14ac:dyDescent="0.25">
      <c r="A1101" s="6">
        <v>45012</v>
      </c>
      <c r="B1101" s="7">
        <v>26596.67</v>
      </c>
      <c r="C1101" s="9">
        <f t="shared" si="153"/>
        <v>9.8142216720461032E-5</v>
      </c>
      <c r="D1101" s="6">
        <v>45016</v>
      </c>
      <c r="E1101" s="7">
        <v>1884.84</v>
      </c>
      <c r="F1101" s="9">
        <f t="shared" si="154"/>
        <v>1.7891570494299798E-2</v>
      </c>
      <c r="G1101" s="6">
        <v>45042</v>
      </c>
      <c r="H1101" s="7">
        <v>2.7591999999999999</v>
      </c>
      <c r="I1101" s="9">
        <f t="shared" si="155"/>
        <v>-2.1337383819753416E-3</v>
      </c>
      <c r="J1101" s="6">
        <v>44999</v>
      </c>
      <c r="K1101" s="7">
        <v>1.2011000000000001</v>
      </c>
      <c r="L1101" s="9">
        <f t="shared" si="156"/>
        <v>-3.3291718684973443E-4</v>
      </c>
      <c r="M1101" s="6">
        <v>45040</v>
      </c>
      <c r="N1101" s="7">
        <v>2.2923</v>
      </c>
      <c r="O1101" s="9">
        <f t="shared" si="157"/>
        <v>4.364334657181032E-4</v>
      </c>
      <c r="P1101" s="6">
        <v>45040</v>
      </c>
      <c r="Q1101" s="7">
        <v>1.3176000000000001</v>
      </c>
      <c r="R1101" s="9">
        <f t="shared" si="158"/>
        <v>2.2773855613769759E-4</v>
      </c>
      <c r="S1101" s="6">
        <v>45000</v>
      </c>
      <c r="T1101" s="7">
        <v>1.3557999999999999</v>
      </c>
      <c r="U1101" s="9">
        <f t="shared" si="159"/>
        <v>-6.6671551029380237E-3</v>
      </c>
      <c r="V1101" s="6">
        <v>45000</v>
      </c>
      <c r="W1101" s="7">
        <v>1.2881</v>
      </c>
      <c r="X1101" s="9">
        <f t="shared" si="160"/>
        <v>-1.3954570121715046E-3</v>
      </c>
      <c r="Y1101" s="6">
        <v>45000</v>
      </c>
      <c r="Z1101" s="7">
        <v>1.1439999999999999</v>
      </c>
      <c r="AA1101" s="9">
        <f t="shared" si="161"/>
        <v>1.2252756870294466E-3</v>
      </c>
    </row>
    <row r="1102" spans="1:27" x14ac:dyDescent="0.25">
      <c r="A1102" s="6">
        <v>45013</v>
      </c>
      <c r="B1102" s="7">
        <v>26377.38</v>
      </c>
      <c r="C1102" s="9">
        <f t="shared" si="153"/>
        <v>-8.2450171393635835E-3</v>
      </c>
      <c r="D1102" s="6">
        <v>45019</v>
      </c>
      <c r="E1102" s="7">
        <v>1860.03</v>
      </c>
      <c r="F1102" s="9">
        <f t="shared" si="154"/>
        <v>-1.3162920990641086E-2</v>
      </c>
      <c r="G1102" s="6">
        <v>45043</v>
      </c>
      <c r="H1102" s="7">
        <v>2.7957999999999998</v>
      </c>
      <c r="I1102" s="9">
        <f t="shared" si="155"/>
        <v>1.3264714409973894E-2</v>
      </c>
      <c r="J1102" s="6">
        <v>45000</v>
      </c>
      <c r="K1102" s="7">
        <v>1.2023999999999999</v>
      </c>
      <c r="L1102" s="9">
        <f t="shared" si="156"/>
        <v>1.0823411872449061E-3</v>
      </c>
      <c r="M1102" s="6">
        <v>45041</v>
      </c>
      <c r="N1102" s="7">
        <v>2.2944</v>
      </c>
      <c r="O1102" s="9">
        <f t="shared" si="157"/>
        <v>9.1611045674649515E-4</v>
      </c>
      <c r="P1102" s="6">
        <v>45041</v>
      </c>
      <c r="Q1102" s="7">
        <v>1.3216000000000001</v>
      </c>
      <c r="R1102" s="9">
        <f t="shared" si="158"/>
        <v>3.0358227079538579E-3</v>
      </c>
      <c r="S1102" s="6">
        <v>45001</v>
      </c>
      <c r="T1102" s="7">
        <v>1.3637999999999999</v>
      </c>
      <c r="U1102" s="9">
        <f t="shared" si="159"/>
        <v>5.9005753060923493E-3</v>
      </c>
      <c r="V1102" s="6">
        <v>45001</v>
      </c>
      <c r="W1102" s="7">
        <v>1.2904</v>
      </c>
      <c r="X1102" s="9">
        <f t="shared" si="160"/>
        <v>1.7855756540641012E-3</v>
      </c>
      <c r="Y1102" s="6">
        <v>45001</v>
      </c>
      <c r="Z1102" s="7">
        <v>1.1438999999999999</v>
      </c>
      <c r="AA1102" s="9">
        <f t="shared" si="161"/>
        <v>-8.741258741257779E-5</v>
      </c>
    </row>
    <row r="1103" spans="1:27" x14ac:dyDescent="0.25">
      <c r="A1103" s="6">
        <v>45014</v>
      </c>
      <c r="B1103" s="7">
        <v>26707.67</v>
      </c>
      <c r="C1103" s="9">
        <f t="shared" si="153"/>
        <v>1.2521713680433661E-2</v>
      </c>
      <c r="D1103" s="6">
        <v>45020</v>
      </c>
      <c r="E1103" s="7">
        <v>1845.59</v>
      </c>
      <c r="F1103" s="9">
        <f t="shared" si="154"/>
        <v>-7.7633156454466083E-3</v>
      </c>
      <c r="G1103" s="6">
        <v>45044</v>
      </c>
      <c r="H1103" s="7">
        <v>2.7820999999999998</v>
      </c>
      <c r="I1103" s="9">
        <f t="shared" si="155"/>
        <v>-4.9002074540382169E-3</v>
      </c>
      <c r="J1103" s="6">
        <v>45001</v>
      </c>
      <c r="K1103" s="7">
        <v>1.2013</v>
      </c>
      <c r="L1103" s="9">
        <f t="shared" si="156"/>
        <v>-9.1483699268120333E-4</v>
      </c>
      <c r="M1103" s="6">
        <v>45042</v>
      </c>
      <c r="N1103" s="7">
        <v>2.2948</v>
      </c>
      <c r="O1103" s="9">
        <f t="shared" si="157"/>
        <v>1.7433751743373255E-4</v>
      </c>
      <c r="P1103" s="6">
        <v>45042</v>
      </c>
      <c r="Q1103" s="7">
        <v>1.3217000000000001</v>
      </c>
      <c r="R1103" s="9">
        <f t="shared" si="158"/>
        <v>7.5665859564156304E-5</v>
      </c>
      <c r="S1103" s="6">
        <v>45002</v>
      </c>
      <c r="T1103" s="7">
        <v>1.3583000000000001</v>
      </c>
      <c r="U1103" s="9">
        <f t="shared" si="159"/>
        <v>-4.0328493914062466E-3</v>
      </c>
      <c r="V1103" s="6">
        <v>45002</v>
      </c>
      <c r="W1103" s="7">
        <v>1.2892999999999999</v>
      </c>
      <c r="X1103" s="9">
        <f t="shared" si="160"/>
        <v>-8.5244885306889407E-4</v>
      </c>
      <c r="Y1103" s="6">
        <v>45002</v>
      </c>
      <c r="Z1103" s="7">
        <v>1.1443000000000001</v>
      </c>
      <c r="AA1103" s="9">
        <f t="shared" si="161"/>
        <v>3.4968091616415599E-4</v>
      </c>
    </row>
    <row r="1104" spans="1:27" x14ac:dyDescent="0.25">
      <c r="A1104" s="6">
        <v>45015</v>
      </c>
      <c r="B1104" s="7">
        <v>26756.1</v>
      </c>
      <c r="C1104" s="9">
        <f t="shared" si="153"/>
        <v>1.813336768052035E-3</v>
      </c>
      <c r="D1104" s="6">
        <v>45021</v>
      </c>
      <c r="E1104" s="7">
        <v>1825.28</v>
      </c>
      <c r="F1104" s="9">
        <f t="shared" si="154"/>
        <v>-1.1004610991606991E-2</v>
      </c>
      <c r="G1104" s="6">
        <v>45048</v>
      </c>
      <c r="H1104" s="7">
        <v>2.7886000000000002</v>
      </c>
      <c r="I1104" s="9">
        <f t="shared" si="155"/>
        <v>2.3363646166566243E-3</v>
      </c>
      <c r="J1104" s="6">
        <v>45002</v>
      </c>
      <c r="K1104" s="7">
        <v>1.2002999999999999</v>
      </c>
      <c r="L1104" s="9">
        <f t="shared" si="156"/>
        <v>-8.3243153250654451E-4</v>
      </c>
      <c r="M1104" s="6">
        <v>45043</v>
      </c>
      <c r="N1104" s="7">
        <v>2.2953000000000001</v>
      </c>
      <c r="O1104" s="9">
        <f t="shared" si="157"/>
        <v>2.1788391145205116E-4</v>
      </c>
      <c r="P1104" s="6">
        <v>45043</v>
      </c>
      <c r="Q1104" s="7">
        <v>1.3216000000000001</v>
      </c>
      <c r="R1104" s="9">
        <f t="shared" si="158"/>
        <v>-7.5660134675031385E-5</v>
      </c>
      <c r="S1104" s="6">
        <v>45005</v>
      </c>
      <c r="T1104" s="7">
        <v>1.3625</v>
      </c>
      <c r="U1104" s="9">
        <f t="shared" si="159"/>
        <v>3.092100419642186E-3</v>
      </c>
      <c r="V1104" s="6">
        <v>45005</v>
      </c>
      <c r="W1104" s="7">
        <v>1.2902</v>
      </c>
      <c r="X1104" s="9">
        <f t="shared" si="160"/>
        <v>6.9805320716677497E-4</v>
      </c>
      <c r="Y1104" s="6">
        <v>45005</v>
      </c>
      <c r="Z1104" s="7">
        <v>1.1437999999999999</v>
      </c>
      <c r="AA1104" s="9">
        <f t="shared" si="161"/>
        <v>-4.369483527048562E-4</v>
      </c>
    </row>
    <row r="1105" spans="1:27" x14ac:dyDescent="0.25">
      <c r="A1105" s="6">
        <v>45016</v>
      </c>
      <c r="B1105" s="7">
        <v>27208.22</v>
      </c>
      <c r="C1105" s="9">
        <f t="shared" si="153"/>
        <v>1.6897828906305576E-2</v>
      </c>
      <c r="D1105" s="6">
        <v>45022</v>
      </c>
      <c r="E1105" s="7">
        <v>1823.38</v>
      </c>
      <c r="F1105" s="9">
        <f t="shared" si="154"/>
        <v>-1.0409361851331652E-3</v>
      </c>
      <c r="G1105" s="6">
        <v>45049</v>
      </c>
      <c r="H1105" s="7">
        <v>2.7879</v>
      </c>
      <c r="I1105" s="9">
        <f t="shared" si="155"/>
        <v>-2.5102201821707845E-4</v>
      </c>
      <c r="J1105" s="6">
        <v>45005</v>
      </c>
      <c r="K1105" s="7">
        <v>1.1993</v>
      </c>
      <c r="L1105" s="9">
        <f t="shared" si="156"/>
        <v>-8.331250520702241E-4</v>
      </c>
      <c r="M1105" s="6">
        <v>45044</v>
      </c>
      <c r="N1105" s="7">
        <v>2.2961999999999998</v>
      </c>
      <c r="O1105" s="9">
        <f t="shared" si="157"/>
        <v>3.9210560711004172E-4</v>
      </c>
      <c r="P1105" s="6">
        <v>45044</v>
      </c>
      <c r="Q1105" s="7">
        <v>1.3212999999999999</v>
      </c>
      <c r="R1105" s="9">
        <f t="shared" si="158"/>
        <v>-2.2699757869263694E-4</v>
      </c>
      <c r="S1105" s="6">
        <v>45006</v>
      </c>
      <c r="T1105" s="7">
        <v>1.3648</v>
      </c>
      <c r="U1105" s="9">
        <f t="shared" si="159"/>
        <v>1.6880733944953899E-3</v>
      </c>
      <c r="V1105" s="6">
        <v>45006</v>
      </c>
      <c r="W1105" s="7">
        <v>1.2907999999999999</v>
      </c>
      <c r="X1105" s="9">
        <f t="shared" si="160"/>
        <v>4.6504417919697249E-4</v>
      </c>
      <c r="Y1105" s="6">
        <v>45006</v>
      </c>
      <c r="Z1105" s="7">
        <v>1.1438999999999999</v>
      </c>
      <c r="AA1105" s="9">
        <f t="shared" si="161"/>
        <v>8.7427872005585756E-5</v>
      </c>
    </row>
    <row r="1106" spans="1:27" x14ac:dyDescent="0.25">
      <c r="A1106" s="6">
        <v>45019</v>
      </c>
      <c r="B1106" s="7">
        <v>27151.99</v>
      </c>
      <c r="C1106" s="9">
        <f t="shared" si="153"/>
        <v>-2.0666548565102592E-3</v>
      </c>
      <c r="D1106" s="6">
        <v>45027</v>
      </c>
      <c r="E1106" s="7">
        <v>1833.07</v>
      </c>
      <c r="F1106" s="9">
        <f t="shared" si="154"/>
        <v>5.3143063980079994E-3</v>
      </c>
      <c r="G1106" s="6">
        <v>45050</v>
      </c>
      <c r="H1106" s="7">
        <v>2.7528000000000001</v>
      </c>
      <c r="I1106" s="9">
        <f t="shared" si="155"/>
        <v>-1.259012159690086E-2</v>
      </c>
      <c r="J1106" s="6">
        <v>45006</v>
      </c>
      <c r="K1106" s="7">
        <v>1.2004999999999999</v>
      </c>
      <c r="L1106" s="9">
        <f t="shared" si="156"/>
        <v>1.000583673809612E-3</v>
      </c>
      <c r="M1106" s="6">
        <v>45048</v>
      </c>
      <c r="N1106" s="7">
        <v>2.2989999999999999</v>
      </c>
      <c r="O1106" s="9">
        <f t="shared" si="157"/>
        <v>1.2194059750893372E-3</v>
      </c>
      <c r="P1106" s="6">
        <v>45048</v>
      </c>
      <c r="Q1106" s="7">
        <v>1.3249</v>
      </c>
      <c r="R1106" s="9">
        <f t="shared" si="158"/>
        <v>2.7245894195111237E-3</v>
      </c>
      <c r="S1106" s="6">
        <v>45007</v>
      </c>
      <c r="T1106" s="7">
        <v>1.3586</v>
      </c>
      <c r="U1106" s="9">
        <f t="shared" si="159"/>
        <v>-4.5427901524032702E-3</v>
      </c>
      <c r="V1106" s="6">
        <v>45007</v>
      </c>
      <c r="W1106" s="7">
        <v>1.2887</v>
      </c>
      <c r="X1106" s="9">
        <f t="shared" si="160"/>
        <v>-1.6268980477223357E-3</v>
      </c>
      <c r="Y1106" s="6">
        <v>45007</v>
      </c>
      <c r="Z1106" s="7">
        <v>1.1434</v>
      </c>
      <c r="AA1106" s="9">
        <f t="shared" si="161"/>
        <v>-4.3710114520495235E-4</v>
      </c>
    </row>
    <row r="1107" spans="1:27" x14ac:dyDescent="0.25">
      <c r="A1107" s="6">
        <v>45020</v>
      </c>
      <c r="B1107" s="7">
        <v>26961.72</v>
      </c>
      <c r="C1107" s="9">
        <f t="shared" si="153"/>
        <v>-7.007589498964917E-3</v>
      </c>
      <c r="D1107" s="6">
        <v>45028</v>
      </c>
      <c r="E1107" s="7">
        <v>1801.13</v>
      </c>
      <c r="F1107" s="9">
        <f t="shared" si="154"/>
        <v>-1.742432094791788E-2</v>
      </c>
      <c r="G1107" s="6">
        <v>45051</v>
      </c>
      <c r="H1107" s="7">
        <v>2.7738999999999998</v>
      </c>
      <c r="I1107" s="9">
        <f t="shared" si="155"/>
        <v>7.6649229875035141E-3</v>
      </c>
      <c r="J1107" s="6">
        <v>45007</v>
      </c>
      <c r="K1107" s="7">
        <v>1.2010000000000001</v>
      </c>
      <c r="L1107" s="9">
        <f t="shared" si="156"/>
        <v>4.1649312786352937E-4</v>
      </c>
      <c r="M1107" s="6">
        <v>45049</v>
      </c>
      <c r="N1107" s="7">
        <v>2.2909000000000002</v>
      </c>
      <c r="O1107" s="9">
        <f t="shared" si="157"/>
        <v>-3.5232709873857216E-3</v>
      </c>
      <c r="P1107" s="6">
        <v>45049</v>
      </c>
      <c r="Q1107" s="7">
        <v>1.3117000000000001</v>
      </c>
      <c r="R1107" s="9">
        <f t="shared" si="158"/>
        <v>-9.9630160766849413E-3</v>
      </c>
      <c r="S1107" s="6">
        <v>45008</v>
      </c>
      <c r="T1107" s="7">
        <v>1.3592</v>
      </c>
      <c r="U1107" s="9">
        <f t="shared" si="159"/>
        <v>4.4163109082874568E-4</v>
      </c>
      <c r="V1107" s="6">
        <v>45008</v>
      </c>
      <c r="W1107" s="7">
        <v>1.2888999999999999</v>
      </c>
      <c r="X1107" s="9">
        <f t="shared" si="160"/>
        <v>1.5519515791105609E-4</v>
      </c>
      <c r="Y1107" s="6">
        <v>45008</v>
      </c>
      <c r="Z1107" s="7">
        <v>1.1434</v>
      </c>
      <c r="AA1107" s="9">
        <f t="shared" si="161"/>
        <v>0</v>
      </c>
    </row>
    <row r="1108" spans="1:27" x14ac:dyDescent="0.25">
      <c r="A1108" s="6">
        <v>45021</v>
      </c>
      <c r="B1108" s="7">
        <v>26909.49</v>
      </c>
      <c r="C1108" s="9">
        <f t="shared" si="153"/>
        <v>-1.9371909507256793E-3</v>
      </c>
      <c r="D1108" s="6">
        <v>45029</v>
      </c>
      <c r="E1108" s="7">
        <v>1814.63</v>
      </c>
      <c r="F1108" s="9">
        <f t="shared" si="154"/>
        <v>7.4952946205992903E-3</v>
      </c>
      <c r="G1108" s="6">
        <v>45055</v>
      </c>
      <c r="H1108" s="7">
        <v>2.7806000000000002</v>
      </c>
      <c r="I1108" s="9">
        <f t="shared" si="155"/>
        <v>2.4153718591154593E-3</v>
      </c>
      <c r="J1108" s="6">
        <v>45008</v>
      </c>
      <c r="K1108" s="7">
        <v>1.2010000000000001</v>
      </c>
      <c r="L1108" s="9">
        <f t="shared" si="156"/>
        <v>0</v>
      </c>
      <c r="M1108" s="6">
        <v>45050</v>
      </c>
      <c r="N1108" s="7">
        <v>2.2909000000000002</v>
      </c>
      <c r="O1108" s="9">
        <f t="shared" si="157"/>
        <v>0</v>
      </c>
      <c r="P1108" s="6">
        <v>45050</v>
      </c>
      <c r="Q1108" s="7">
        <v>1.3111999999999999</v>
      </c>
      <c r="R1108" s="9">
        <f t="shared" si="158"/>
        <v>-3.8118472211646484E-4</v>
      </c>
      <c r="S1108" s="6">
        <v>45009</v>
      </c>
      <c r="T1108" s="7">
        <v>1.3553999999999999</v>
      </c>
      <c r="U1108" s="9">
        <f t="shared" si="159"/>
        <v>-2.7957622130665286E-3</v>
      </c>
      <c r="V1108" s="6">
        <v>45009</v>
      </c>
      <c r="W1108" s="7">
        <v>1.2875000000000001</v>
      </c>
      <c r="X1108" s="9">
        <f t="shared" si="160"/>
        <v>-1.0861975327797703E-3</v>
      </c>
      <c r="Y1108" s="6">
        <v>45009</v>
      </c>
      <c r="Z1108" s="7">
        <v>1.1434</v>
      </c>
      <c r="AA1108" s="9">
        <f t="shared" si="161"/>
        <v>0</v>
      </c>
    </row>
    <row r="1109" spans="1:27" x14ac:dyDescent="0.25">
      <c r="A1109" s="6">
        <v>45022</v>
      </c>
      <c r="B1109" s="7">
        <v>26945.21</v>
      </c>
      <c r="C1109" s="9">
        <f t="shared" si="153"/>
        <v>1.3274127454662844E-3</v>
      </c>
      <c r="D1109" s="6">
        <v>45030</v>
      </c>
      <c r="E1109" s="7">
        <v>1822.87</v>
      </c>
      <c r="F1109" s="9">
        <f t="shared" si="154"/>
        <v>4.54087059069881E-3</v>
      </c>
      <c r="G1109" s="6">
        <v>45056</v>
      </c>
      <c r="H1109" s="7">
        <v>2.7947000000000002</v>
      </c>
      <c r="I1109" s="9">
        <f t="shared" si="155"/>
        <v>5.0708480184132919E-3</v>
      </c>
      <c r="J1109" s="6">
        <v>45009</v>
      </c>
      <c r="K1109" s="7">
        <v>1.2004999999999999</v>
      </c>
      <c r="L1109" s="9">
        <f t="shared" si="156"/>
        <v>-4.1631973355550953E-4</v>
      </c>
      <c r="M1109" s="6">
        <v>45051</v>
      </c>
      <c r="N1109" s="7">
        <v>2.2925</v>
      </c>
      <c r="O1109" s="9">
        <f t="shared" si="157"/>
        <v>6.9841546990258134E-4</v>
      </c>
      <c r="P1109" s="6">
        <v>45051</v>
      </c>
      <c r="Q1109" s="7">
        <v>1.3105</v>
      </c>
      <c r="R1109" s="9">
        <f t="shared" si="158"/>
        <v>-5.3386211104326038E-4</v>
      </c>
      <c r="S1109" s="6">
        <v>45012</v>
      </c>
      <c r="T1109" s="7">
        <v>1.3607</v>
      </c>
      <c r="U1109" s="9">
        <f t="shared" si="159"/>
        <v>3.9102847867788721E-3</v>
      </c>
      <c r="V1109" s="6">
        <v>45012</v>
      </c>
      <c r="W1109" s="7">
        <v>1.286</v>
      </c>
      <c r="X1109" s="9">
        <f t="shared" si="160"/>
        <v>-1.1650485436893645E-3</v>
      </c>
      <c r="Y1109" s="6">
        <v>45012</v>
      </c>
      <c r="Z1109" s="7">
        <v>1.1435999999999999</v>
      </c>
      <c r="AA1109" s="9">
        <f t="shared" si="161"/>
        <v>1.7491691446560958E-4</v>
      </c>
    </row>
    <row r="1110" spans="1:27" x14ac:dyDescent="0.25">
      <c r="A1110" s="6">
        <v>45027</v>
      </c>
      <c r="B1110" s="7">
        <v>27004.04</v>
      </c>
      <c r="C1110" s="9">
        <f t="shared" si="153"/>
        <v>2.1833194100176526E-3</v>
      </c>
      <c r="D1110" s="6">
        <v>45033</v>
      </c>
      <c r="E1110" s="7">
        <v>1847.86</v>
      </c>
      <c r="F1110" s="9">
        <f t="shared" si="154"/>
        <v>1.3709150954264435E-2</v>
      </c>
      <c r="G1110" s="6">
        <v>45057</v>
      </c>
      <c r="H1110" s="7">
        <v>2.8029000000000002</v>
      </c>
      <c r="I1110" s="9">
        <f t="shared" si="155"/>
        <v>2.9341253086198819E-3</v>
      </c>
      <c r="J1110" s="6">
        <v>45012</v>
      </c>
      <c r="K1110" s="7">
        <v>1.2009000000000001</v>
      </c>
      <c r="L1110" s="9">
        <f t="shared" si="156"/>
        <v>3.3319450229086047E-4</v>
      </c>
      <c r="M1110" s="6">
        <v>45055</v>
      </c>
      <c r="N1110" s="7">
        <v>2.2945000000000002</v>
      </c>
      <c r="O1110" s="9">
        <f t="shared" si="157"/>
        <v>8.7241003271547389E-4</v>
      </c>
      <c r="P1110" s="6">
        <v>45055</v>
      </c>
      <c r="Q1110" s="7">
        <v>1.3106</v>
      </c>
      <c r="R1110" s="9">
        <f t="shared" si="158"/>
        <v>7.6306753147645158E-5</v>
      </c>
      <c r="S1110" s="6">
        <v>45013</v>
      </c>
      <c r="T1110" s="7">
        <v>1.3603000000000001</v>
      </c>
      <c r="U1110" s="9">
        <f t="shared" si="159"/>
        <v>-2.9396634085393985E-4</v>
      </c>
      <c r="V1110" s="6">
        <v>45013</v>
      </c>
      <c r="W1110" s="7">
        <v>1.2857000000000001</v>
      </c>
      <c r="X1110" s="9">
        <f t="shared" si="160"/>
        <v>-2.3328149300152952E-4</v>
      </c>
      <c r="Y1110" s="6">
        <v>45013</v>
      </c>
      <c r="Z1110" s="7">
        <v>1.1433</v>
      </c>
      <c r="AA1110" s="9">
        <f t="shared" si="161"/>
        <v>-2.6232948583417888E-4</v>
      </c>
    </row>
    <row r="1111" spans="1:27" x14ac:dyDescent="0.25">
      <c r="A1111" s="6">
        <v>45028</v>
      </c>
      <c r="B1111" s="7">
        <v>26882.68</v>
      </c>
      <c r="C1111" s="9">
        <f t="shared" si="153"/>
        <v>-4.4941423579583119E-3</v>
      </c>
      <c r="D1111" s="6">
        <v>45034</v>
      </c>
      <c r="E1111" s="7">
        <v>1842.78</v>
      </c>
      <c r="F1111" s="9">
        <f t="shared" si="154"/>
        <v>-2.7491260160401368E-3</v>
      </c>
      <c r="G1111" s="6">
        <v>45058</v>
      </c>
      <c r="H1111" s="7">
        <v>2.8207</v>
      </c>
      <c r="I1111" s="9">
        <f t="shared" si="155"/>
        <v>6.3505654857468393E-3</v>
      </c>
      <c r="J1111" s="6">
        <v>45013</v>
      </c>
      <c r="K1111" s="7">
        <v>1.2007000000000001</v>
      </c>
      <c r="L1111" s="9">
        <f t="shared" si="156"/>
        <v>-1.665417603463885E-4</v>
      </c>
      <c r="M1111" s="6">
        <v>45056</v>
      </c>
      <c r="N1111" s="7">
        <v>2.2957000000000001</v>
      </c>
      <c r="O1111" s="9">
        <f t="shared" si="157"/>
        <v>5.2298975811717924E-4</v>
      </c>
      <c r="P1111" s="6">
        <v>45056</v>
      </c>
      <c r="Q1111" s="7">
        <v>1.3161</v>
      </c>
      <c r="R1111" s="9">
        <f t="shared" si="158"/>
        <v>4.1965511979246608E-3</v>
      </c>
      <c r="S1111" s="6">
        <v>45014</v>
      </c>
      <c r="T1111" s="7">
        <v>1.3676999999999999</v>
      </c>
      <c r="U1111" s="9">
        <f t="shared" si="159"/>
        <v>5.4399764757772926E-3</v>
      </c>
      <c r="V1111" s="6">
        <v>45014</v>
      </c>
      <c r="W1111" s="7">
        <v>1.2884</v>
      </c>
      <c r="X1111" s="9">
        <f t="shared" si="160"/>
        <v>2.1000233335925367E-3</v>
      </c>
      <c r="Y1111" s="6">
        <v>45014</v>
      </c>
      <c r="Z1111" s="7">
        <v>1.1436999999999999</v>
      </c>
      <c r="AA1111" s="9">
        <f t="shared" si="161"/>
        <v>3.498644275342919E-4</v>
      </c>
    </row>
    <row r="1112" spans="1:27" x14ac:dyDescent="0.25">
      <c r="A1112" s="6">
        <v>45029</v>
      </c>
      <c r="B1112" s="7">
        <v>27133.56</v>
      </c>
      <c r="C1112" s="9">
        <f t="shared" si="153"/>
        <v>9.3324028705471709E-3</v>
      </c>
      <c r="D1112" s="6">
        <v>45035</v>
      </c>
      <c r="E1112" s="7">
        <v>1824.91</v>
      </c>
      <c r="F1112" s="9">
        <f t="shared" si="154"/>
        <v>-9.6973051585104528E-3</v>
      </c>
      <c r="G1112" s="6">
        <v>45061</v>
      </c>
      <c r="H1112" s="7">
        <v>2.8273000000000001</v>
      </c>
      <c r="I1112" s="9">
        <f t="shared" si="155"/>
        <v>2.3398447193959519E-3</v>
      </c>
      <c r="J1112" s="6">
        <v>45014</v>
      </c>
      <c r="K1112" s="7">
        <v>1.1998</v>
      </c>
      <c r="L1112" s="9">
        <f t="shared" si="156"/>
        <v>-7.4956275505965093E-4</v>
      </c>
      <c r="M1112" s="6">
        <v>45057</v>
      </c>
      <c r="N1112" s="7">
        <v>2.3001999999999998</v>
      </c>
      <c r="O1112" s="9">
        <f t="shared" si="157"/>
        <v>1.9601864355097472E-3</v>
      </c>
      <c r="P1112" s="6">
        <v>45057</v>
      </c>
      <c r="Q1112" s="7">
        <v>1.321</v>
      </c>
      <c r="R1112" s="9">
        <f t="shared" si="158"/>
        <v>3.7231213433628935E-3</v>
      </c>
      <c r="S1112" s="6">
        <v>45015</v>
      </c>
      <c r="T1112" s="7">
        <v>1.3727</v>
      </c>
      <c r="U1112" s="9">
        <f t="shared" si="159"/>
        <v>3.6557724647218802E-3</v>
      </c>
      <c r="V1112" s="6">
        <v>45015</v>
      </c>
      <c r="W1112" s="7">
        <v>1.2899</v>
      </c>
      <c r="X1112" s="9">
        <f t="shared" si="160"/>
        <v>1.1642347097175231E-3</v>
      </c>
      <c r="Y1112" s="6">
        <v>45015</v>
      </c>
      <c r="Z1112" s="7">
        <v>1.1435</v>
      </c>
      <c r="AA1112" s="9">
        <f t="shared" si="161"/>
        <v>-1.7487103261342834E-4</v>
      </c>
    </row>
    <row r="1113" spans="1:27" x14ac:dyDescent="0.25">
      <c r="A1113" s="6">
        <v>45030</v>
      </c>
      <c r="B1113" s="7">
        <v>27219.71</v>
      </c>
      <c r="C1113" s="9">
        <f t="shared" si="153"/>
        <v>3.1750349014282612E-3</v>
      </c>
      <c r="D1113" s="6">
        <v>45036</v>
      </c>
      <c r="E1113" s="7">
        <v>1823.12</v>
      </c>
      <c r="F1113" s="9">
        <f t="shared" si="154"/>
        <v>-9.8087028949383299E-4</v>
      </c>
      <c r="G1113" s="6">
        <v>45062</v>
      </c>
      <c r="H1113" s="7">
        <v>2.8597999999999999</v>
      </c>
      <c r="I1113" s="9">
        <f t="shared" si="155"/>
        <v>1.1495065963993828E-2</v>
      </c>
      <c r="J1113" s="6">
        <v>45015</v>
      </c>
      <c r="K1113" s="7">
        <v>1.1997</v>
      </c>
      <c r="L1113" s="9">
        <f t="shared" si="156"/>
        <v>-8.3347224537413727E-5</v>
      </c>
      <c r="M1113" s="6">
        <v>45058</v>
      </c>
      <c r="N1113" s="7">
        <v>2.2999999999999998</v>
      </c>
      <c r="O1113" s="9">
        <f t="shared" si="157"/>
        <v>-8.6948960959906966E-5</v>
      </c>
      <c r="P1113" s="6">
        <v>45058</v>
      </c>
      <c r="Q1113" s="7">
        <v>1.3222</v>
      </c>
      <c r="R1113" s="9">
        <f t="shared" si="158"/>
        <v>9.0840272520824371E-4</v>
      </c>
      <c r="S1113" s="6">
        <v>45016</v>
      </c>
      <c r="T1113" s="7">
        <v>1.3749</v>
      </c>
      <c r="U1113" s="9">
        <f t="shared" si="159"/>
        <v>1.6026808479638521E-3</v>
      </c>
      <c r="V1113" s="6">
        <v>45016</v>
      </c>
      <c r="W1113" s="7">
        <v>1.2936000000000001</v>
      </c>
      <c r="X1113" s="9">
        <f t="shared" si="160"/>
        <v>2.8684394139080831E-3</v>
      </c>
      <c r="Y1113" s="6">
        <v>45016</v>
      </c>
      <c r="Z1113" s="7">
        <v>1.1434</v>
      </c>
      <c r="AA1113" s="9">
        <f t="shared" si="161"/>
        <v>-8.7450808919972887E-5</v>
      </c>
    </row>
    <row r="1114" spans="1:27" x14ac:dyDescent="0.25">
      <c r="A1114" s="6">
        <v>45033</v>
      </c>
      <c r="B1114" s="7">
        <v>27399.99</v>
      </c>
      <c r="C1114" s="9">
        <f t="shared" si="153"/>
        <v>6.6231418336199204E-3</v>
      </c>
      <c r="D1114" s="6">
        <v>45037</v>
      </c>
      <c r="E1114" s="7">
        <v>1827.3</v>
      </c>
      <c r="F1114" s="9">
        <f t="shared" si="154"/>
        <v>2.2927728289964806E-3</v>
      </c>
      <c r="G1114" s="6">
        <v>45063</v>
      </c>
      <c r="H1114" s="7">
        <v>2.8448000000000002</v>
      </c>
      <c r="I1114" s="9">
        <f t="shared" si="155"/>
        <v>-5.2451220365059377E-3</v>
      </c>
      <c r="J1114" s="6">
        <v>45016</v>
      </c>
      <c r="K1114" s="7">
        <v>1.2</v>
      </c>
      <c r="L1114" s="9">
        <f t="shared" si="156"/>
        <v>2.5006251562887971E-4</v>
      </c>
      <c r="M1114" s="6">
        <v>45061</v>
      </c>
      <c r="N1114" s="7">
        <v>2.3029000000000002</v>
      </c>
      <c r="O1114" s="9">
        <f t="shared" si="157"/>
        <v>1.2608695652175422E-3</v>
      </c>
      <c r="P1114" s="6">
        <v>45061</v>
      </c>
      <c r="Q1114" s="7">
        <v>1.3242</v>
      </c>
      <c r="R1114" s="9">
        <f t="shared" si="158"/>
        <v>1.5126304643775538E-3</v>
      </c>
      <c r="S1114" s="6">
        <v>45019</v>
      </c>
      <c r="T1114" s="7">
        <v>1.3769</v>
      </c>
      <c r="U1114" s="9">
        <f t="shared" si="159"/>
        <v>1.4546512473634459E-3</v>
      </c>
      <c r="V1114" s="6">
        <v>45019</v>
      </c>
      <c r="W1114" s="7">
        <v>1.2948999999999999</v>
      </c>
      <c r="X1114" s="9">
        <f t="shared" si="160"/>
        <v>1.0049474335187515E-3</v>
      </c>
      <c r="Y1114" s="6">
        <v>45019</v>
      </c>
      <c r="Z1114" s="7">
        <v>1.1444000000000001</v>
      </c>
      <c r="AA1114" s="9">
        <f t="shared" si="161"/>
        <v>8.7458457232824206E-4</v>
      </c>
    </row>
    <row r="1115" spans="1:27" x14ac:dyDescent="0.25">
      <c r="A1115" s="6">
        <v>45034</v>
      </c>
      <c r="B1115" s="7">
        <v>27378.85</v>
      </c>
      <c r="C1115" s="9">
        <f t="shared" si="153"/>
        <v>-7.7153312829687359E-4</v>
      </c>
      <c r="D1115" s="6">
        <v>45040</v>
      </c>
      <c r="E1115" s="7">
        <v>1802.52</v>
      </c>
      <c r="F1115" s="9">
        <f t="shared" si="154"/>
        <v>-1.3560991626990627E-2</v>
      </c>
      <c r="G1115" s="6">
        <v>45064</v>
      </c>
      <c r="H1115" s="7">
        <v>2.8462000000000001</v>
      </c>
      <c r="I1115" s="9">
        <f t="shared" si="155"/>
        <v>4.9212598425191429E-4</v>
      </c>
      <c r="J1115" s="6">
        <v>45019</v>
      </c>
      <c r="K1115" s="7">
        <v>1.2009000000000001</v>
      </c>
      <c r="L1115" s="9">
        <f t="shared" si="156"/>
        <v>7.5000000000010247E-4</v>
      </c>
      <c r="M1115" s="6">
        <v>45062</v>
      </c>
      <c r="N1115" s="7">
        <v>2.3027000000000002</v>
      </c>
      <c r="O1115" s="9">
        <f t="shared" si="157"/>
        <v>-8.6847018976064078E-5</v>
      </c>
      <c r="P1115" s="6">
        <v>45062</v>
      </c>
      <c r="Q1115" s="7">
        <v>1.3297000000000001</v>
      </c>
      <c r="R1115" s="9">
        <f t="shared" si="158"/>
        <v>4.1534511403111766E-3</v>
      </c>
      <c r="S1115" s="6">
        <v>45020</v>
      </c>
      <c r="T1115" s="7">
        <v>1.3734</v>
      </c>
      <c r="U1115" s="9">
        <f t="shared" si="159"/>
        <v>-2.5419420437214459E-3</v>
      </c>
      <c r="V1115" s="6">
        <v>45020</v>
      </c>
      <c r="W1115" s="7">
        <v>1.2939000000000001</v>
      </c>
      <c r="X1115" s="9">
        <f t="shared" si="160"/>
        <v>-7.7226040620888866E-4</v>
      </c>
      <c r="Y1115" s="6">
        <v>45020</v>
      </c>
      <c r="Z1115" s="7">
        <v>1.1443000000000001</v>
      </c>
      <c r="AA1115" s="9">
        <f t="shared" si="161"/>
        <v>-8.7382034253747799E-5</v>
      </c>
    </row>
    <row r="1116" spans="1:27" x14ac:dyDescent="0.25">
      <c r="A1116" s="6">
        <v>45035</v>
      </c>
      <c r="B1116" s="7">
        <v>27297.86</v>
      </c>
      <c r="C1116" s="9">
        <f t="shared" si="153"/>
        <v>-2.9581227845580792E-3</v>
      </c>
      <c r="D1116" s="6">
        <v>45041</v>
      </c>
      <c r="E1116" s="7">
        <v>1771.73</v>
      </c>
      <c r="F1116" s="9">
        <f t="shared" si="154"/>
        <v>-1.7081641257794624E-2</v>
      </c>
      <c r="G1116" s="6">
        <v>45065</v>
      </c>
      <c r="H1116" s="7">
        <v>2.8887</v>
      </c>
      <c r="I1116" s="9">
        <f t="shared" si="155"/>
        <v>1.4932190288806121E-2</v>
      </c>
      <c r="J1116" s="6">
        <v>45020</v>
      </c>
      <c r="K1116" s="7">
        <v>1.2010000000000001</v>
      </c>
      <c r="L1116" s="9">
        <f t="shared" si="156"/>
        <v>8.3270880173194251E-5</v>
      </c>
      <c r="M1116" s="6">
        <v>45063</v>
      </c>
      <c r="N1116" s="7">
        <v>2.3014999999999999</v>
      </c>
      <c r="O1116" s="9">
        <f t="shared" si="157"/>
        <v>-5.2112737221536099E-4</v>
      </c>
      <c r="P1116" s="6">
        <v>45063</v>
      </c>
      <c r="Q1116" s="7">
        <v>1.3290999999999999</v>
      </c>
      <c r="R1116" s="9">
        <f t="shared" si="158"/>
        <v>-4.5122960066192069E-4</v>
      </c>
      <c r="S1116" s="6">
        <v>45021</v>
      </c>
      <c r="T1116" s="7">
        <v>1.3694</v>
      </c>
      <c r="U1116" s="9">
        <f t="shared" si="159"/>
        <v>-2.912479976700163E-3</v>
      </c>
      <c r="V1116" s="6">
        <v>45021</v>
      </c>
      <c r="W1116" s="7">
        <v>1.2923</v>
      </c>
      <c r="X1116" s="9">
        <f t="shared" si="160"/>
        <v>-1.2365716052245505E-3</v>
      </c>
      <c r="Y1116" s="6">
        <v>45021</v>
      </c>
      <c r="Z1116" s="7">
        <v>1.1438999999999999</v>
      </c>
      <c r="AA1116" s="9">
        <f t="shared" si="161"/>
        <v>-3.4955868216392374E-4</v>
      </c>
    </row>
    <row r="1117" spans="1:27" x14ac:dyDescent="0.25">
      <c r="A1117" s="6">
        <v>45036</v>
      </c>
      <c r="B1117" s="7">
        <v>27226</v>
      </c>
      <c r="C1117" s="9">
        <f t="shared" si="153"/>
        <v>-2.6324407847355281E-3</v>
      </c>
      <c r="D1117" s="6">
        <v>45042</v>
      </c>
      <c r="E1117" s="7">
        <v>1773.78</v>
      </c>
      <c r="F1117" s="9">
        <f t="shared" si="154"/>
        <v>1.1570611774931589E-3</v>
      </c>
      <c r="G1117" s="6">
        <v>45068</v>
      </c>
      <c r="H1117" s="7">
        <v>2.9045000000000001</v>
      </c>
      <c r="I1117" s="9">
        <f t="shared" si="155"/>
        <v>5.4695883961643774E-3</v>
      </c>
      <c r="J1117" s="6">
        <v>45021</v>
      </c>
      <c r="K1117" s="7">
        <v>1.1997</v>
      </c>
      <c r="L1117" s="9">
        <f t="shared" si="156"/>
        <v>-1.0824313072440291E-3</v>
      </c>
      <c r="M1117" s="6">
        <v>45064</v>
      </c>
      <c r="N1117" s="7">
        <v>2.3014999999999999</v>
      </c>
      <c r="O1117" s="9">
        <f t="shared" si="157"/>
        <v>0</v>
      </c>
      <c r="P1117" s="6">
        <v>45064</v>
      </c>
      <c r="Q1117" s="7">
        <v>1.3267</v>
      </c>
      <c r="R1117" s="9">
        <f t="shared" si="158"/>
        <v>-1.8057332029192369E-3</v>
      </c>
      <c r="S1117" s="6">
        <v>45022</v>
      </c>
      <c r="T1117" s="7">
        <v>1.3701000000000001</v>
      </c>
      <c r="U1117" s="9">
        <f t="shared" si="159"/>
        <v>5.1117277639852853E-4</v>
      </c>
      <c r="V1117" s="6">
        <v>45022</v>
      </c>
      <c r="W1117" s="7">
        <v>1.2927</v>
      </c>
      <c r="X1117" s="9">
        <f t="shared" si="160"/>
        <v>3.0952565193837032E-4</v>
      </c>
      <c r="Y1117" s="6">
        <v>45022</v>
      </c>
      <c r="Z1117" s="7">
        <v>1.1443000000000001</v>
      </c>
      <c r="AA1117" s="9">
        <f t="shared" si="161"/>
        <v>3.4968091616415599E-4</v>
      </c>
    </row>
    <row r="1118" spans="1:27" x14ac:dyDescent="0.25">
      <c r="A1118" s="6">
        <v>45037</v>
      </c>
      <c r="B1118" s="7">
        <v>27277.1</v>
      </c>
      <c r="C1118" s="9">
        <f t="shared" si="153"/>
        <v>1.8768823918312843E-3</v>
      </c>
      <c r="D1118" s="6">
        <v>45043</v>
      </c>
      <c r="E1118" s="7">
        <v>1806.96</v>
      </c>
      <c r="F1118" s="9">
        <f t="shared" si="154"/>
        <v>1.8705814700808478E-2</v>
      </c>
      <c r="G1118" s="6">
        <v>45069</v>
      </c>
      <c r="H1118" s="7">
        <v>2.9073000000000002</v>
      </c>
      <c r="I1118" s="9">
        <f t="shared" si="155"/>
        <v>9.6402134618699803E-4</v>
      </c>
      <c r="J1118" s="6">
        <v>45022</v>
      </c>
      <c r="K1118" s="7">
        <v>1.2003999999999999</v>
      </c>
      <c r="L1118" s="9">
        <f t="shared" si="156"/>
        <v>5.8347920313405258E-4</v>
      </c>
      <c r="M1118" s="6">
        <v>45065</v>
      </c>
      <c r="N1118" s="7">
        <v>2.3026</v>
      </c>
      <c r="O1118" s="9">
        <f t="shared" si="157"/>
        <v>4.779491635890076E-4</v>
      </c>
      <c r="P1118" s="6">
        <v>45065</v>
      </c>
      <c r="Q1118" s="7">
        <v>1.3341000000000001</v>
      </c>
      <c r="R1118" s="9">
        <f t="shared" si="158"/>
        <v>5.5777493027813927E-3</v>
      </c>
      <c r="S1118" s="6">
        <v>45027</v>
      </c>
      <c r="T1118" s="7">
        <v>1.383</v>
      </c>
      <c r="U1118" s="9">
        <f t="shared" si="159"/>
        <v>9.4153711407925778E-3</v>
      </c>
      <c r="V1118" s="6">
        <v>45027</v>
      </c>
      <c r="W1118" s="7">
        <v>1.2975000000000001</v>
      </c>
      <c r="X1118" s="9">
        <f t="shared" si="160"/>
        <v>3.713158505453808E-3</v>
      </c>
      <c r="Y1118" s="6">
        <v>45027</v>
      </c>
      <c r="Z1118" s="7">
        <v>1.1452</v>
      </c>
      <c r="AA1118" s="9">
        <f t="shared" si="161"/>
        <v>7.865070348683919E-4</v>
      </c>
    </row>
    <row r="1119" spans="1:27" x14ac:dyDescent="0.25">
      <c r="A1119" s="6">
        <v>45040</v>
      </c>
      <c r="B1119" s="7">
        <v>27197.13</v>
      </c>
      <c r="C1119" s="9">
        <f t="shared" si="153"/>
        <v>-2.9317632739549854E-3</v>
      </c>
      <c r="D1119" s="6">
        <v>45044</v>
      </c>
      <c r="E1119" s="7">
        <v>1804.34</v>
      </c>
      <c r="F1119" s="9">
        <f t="shared" si="154"/>
        <v>-1.4499490857573594E-3</v>
      </c>
      <c r="G1119" s="6">
        <v>45070</v>
      </c>
      <c r="H1119" s="7">
        <v>2.8854000000000002</v>
      </c>
      <c r="I1119" s="9">
        <f t="shared" si="155"/>
        <v>-7.5327623568259309E-3</v>
      </c>
      <c r="J1119" s="6">
        <v>45027</v>
      </c>
      <c r="K1119" s="7">
        <v>1.2013</v>
      </c>
      <c r="L1119" s="9">
        <f t="shared" si="156"/>
        <v>7.4975008330566725E-4</v>
      </c>
      <c r="M1119" s="6">
        <v>45068</v>
      </c>
      <c r="N1119" s="7">
        <v>2.3025000000000002</v>
      </c>
      <c r="O1119" s="9">
        <f t="shared" si="157"/>
        <v>-4.3429167028475178E-5</v>
      </c>
      <c r="P1119" s="6">
        <v>45068</v>
      </c>
      <c r="Q1119" s="7">
        <v>1.3353999999999999</v>
      </c>
      <c r="R1119" s="9">
        <f t="shared" si="158"/>
        <v>9.7443969717401753E-4</v>
      </c>
      <c r="S1119" s="6">
        <v>45028</v>
      </c>
      <c r="T1119" s="7">
        <v>1.3809</v>
      </c>
      <c r="U1119" s="9">
        <f t="shared" si="159"/>
        <v>-1.5184381778741798E-3</v>
      </c>
      <c r="V1119" s="6">
        <v>45028</v>
      </c>
      <c r="W1119" s="7">
        <v>1.2968999999999999</v>
      </c>
      <c r="X1119" s="9">
        <f t="shared" si="160"/>
        <v>-4.6242774566486005E-4</v>
      </c>
      <c r="Y1119" s="6">
        <v>45028</v>
      </c>
      <c r="Z1119" s="7">
        <v>1.145</v>
      </c>
      <c r="AA1119" s="9">
        <f t="shared" si="161"/>
        <v>-1.7464198393291825E-4</v>
      </c>
    </row>
    <row r="1120" spans="1:27" x14ac:dyDescent="0.25">
      <c r="A1120" s="6">
        <v>45041</v>
      </c>
      <c r="B1120" s="7">
        <v>26927.17</v>
      </c>
      <c r="C1120" s="9">
        <f t="shared" si="153"/>
        <v>-9.9260473439661736E-3</v>
      </c>
      <c r="D1120" s="6">
        <v>45048</v>
      </c>
      <c r="E1120" s="7">
        <v>1796.64</v>
      </c>
      <c r="F1120" s="9">
        <f t="shared" si="154"/>
        <v>-4.2674883891061655E-3</v>
      </c>
      <c r="G1120" s="6">
        <v>45071</v>
      </c>
      <c r="H1120" s="7">
        <v>2.8706999999999998</v>
      </c>
      <c r="I1120" s="9">
        <f t="shared" si="155"/>
        <v>-5.0946142649200728E-3</v>
      </c>
      <c r="J1120" s="6">
        <v>45028</v>
      </c>
      <c r="K1120" s="7">
        <v>1.2018</v>
      </c>
      <c r="L1120" s="9">
        <f t="shared" si="156"/>
        <v>4.1621576625317983E-4</v>
      </c>
      <c r="M1120" s="6">
        <v>45069</v>
      </c>
      <c r="N1120" s="7">
        <v>2.3022</v>
      </c>
      <c r="O1120" s="9">
        <f t="shared" si="157"/>
        <v>-1.3029315960920258E-4</v>
      </c>
      <c r="P1120" s="6">
        <v>45069</v>
      </c>
      <c r="Q1120" s="7">
        <v>1.3404</v>
      </c>
      <c r="R1120" s="9">
        <f t="shared" si="158"/>
        <v>3.7441964954321671E-3</v>
      </c>
      <c r="S1120" s="6">
        <v>45029</v>
      </c>
      <c r="T1120" s="7">
        <v>1.3787</v>
      </c>
      <c r="U1120" s="9">
        <f t="shared" si="159"/>
        <v>-1.5931638786298645E-3</v>
      </c>
      <c r="V1120" s="6">
        <v>45029</v>
      </c>
      <c r="W1120" s="7">
        <v>1.2954000000000001</v>
      </c>
      <c r="X1120" s="9">
        <f t="shared" si="160"/>
        <v>-1.1566042100391973E-3</v>
      </c>
      <c r="Y1120" s="6">
        <v>45029</v>
      </c>
      <c r="Z1120" s="7">
        <v>1.1443000000000001</v>
      </c>
      <c r="AA1120" s="9">
        <f t="shared" si="161"/>
        <v>-6.1135371179032571E-4</v>
      </c>
    </row>
    <row r="1121" spans="1:27" x14ac:dyDescent="0.25">
      <c r="A1121" s="6">
        <v>45042</v>
      </c>
      <c r="B1121" s="7">
        <v>26637.52</v>
      </c>
      <c r="C1121" s="9">
        <f t="shared" si="153"/>
        <v>-1.075679323152035E-2</v>
      </c>
      <c r="D1121" s="6">
        <v>45049</v>
      </c>
      <c r="E1121" s="7">
        <v>1761.94</v>
      </c>
      <c r="F1121" s="9">
        <f t="shared" si="154"/>
        <v>-1.9313830260931541E-2</v>
      </c>
      <c r="G1121" s="6">
        <v>45072</v>
      </c>
      <c r="H1121" s="7">
        <v>2.8858999999999999</v>
      </c>
      <c r="I1121" s="9">
        <f t="shared" si="155"/>
        <v>5.2948758142613659E-3</v>
      </c>
      <c r="J1121" s="6">
        <v>45029</v>
      </c>
      <c r="K1121" s="7">
        <v>1.2016</v>
      </c>
      <c r="L1121" s="9">
        <f t="shared" si="156"/>
        <v>-1.6641704110499083E-4</v>
      </c>
      <c r="M1121" s="6">
        <v>45070</v>
      </c>
      <c r="N1121" s="7">
        <v>2.3027000000000002</v>
      </c>
      <c r="O1121" s="9">
        <f t="shared" si="157"/>
        <v>2.1718356354798323E-4</v>
      </c>
      <c r="P1121" s="6">
        <v>45070</v>
      </c>
      <c r="Q1121" s="7">
        <v>1.3411</v>
      </c>
      <c r="R1121" s="9">
        <f t="shared" si="158"/>
        <v>5.2223216950158375E-4</v>
      </c>
      <c r="S1121" s="6">
        <v>45030</v>
      </c>
      <c r="T1121" s="7">
        <v>1.3833</v>
      </c>
      <c r="U1121" s="9">
        <f t="shared" si="159"/>
        <v>3.336476390802885E-3</v>
      </c>
      <c r="V1121" s="6">
        <v>45030</v>
      </c>
      <c r="W1121" s="7">
        <v>1.2974000000000001</v>
      </c>
      <c r="X1121" s="9">
        <f t="shared" si="160"/>
        <v>1.5439246564767652E-3</v>
      </c>
      <c r="Y1121" s="6">
        <v>45030</v>
      </c>
      <c r="Z1121" s="7">
        <v>1.145</v>
      </c>
      <c r="AA1121" s="9">
        <f t="shared" si="161"/>
        <v>6.1172769378652699E-4</v>
      </c>
    </row>
    <row r="1122" spans="1:27" x14ac:dyDescent="0.25">
      <c r="A1122" s="6">
        <v>45043</v>
      </c>
      <c r="B1122" s="7">
        <v>27096.14</v>
      </c>
      <c r="C1122" s="9">
        <f t="shared" si="153"/>
        <v>1.7217068255603336E-2</v>
      </c>
      <c r="D1122" s="6">
        <v>45050</v>
      </c>
      <c r="E1122" s="7">
        <v>1773.06</v>
      </c>
      <c r="F1122" s="9">
        <f t="shared" si="154"/>
        <v>6.3112251268487522E-3</v>
      </c>
      <c r="G1122" s="6">
        <v>45075</v>
      </c>
      <c r="H1122" s="7">
        <v>2.8873000000000002</v>
      </c>
      <c r="I1122" s="9">
        <f t="shared" si="155"/>
        <v>4.8511729443164695E-4</v>
      </c>
      <c r="J1122" s="6">
        <v>45030</v>
      </c>
      <c r="K1122" s="7">
        <v>1.2030000000000001</v>
      </c>
      <c r="L1122" s="9">
        <f t="shared" si="156"/>
        <v>1.1651131824234918E-3</v>
      </c>
      <c r="M1122" s="6">
        <v>45071</v>
      </c>
      <c r="N1122" s="7">
        <v>2.3031999999999999</v>
      </c>
      <c r="O1122" s="9">
        <f t="shared" si="157"/>
        <v>2.1713640508955697E-4</v>
      </c>
      <c r="P1122" s="6">
        <v>45071</v>
      </c>
      <c r="Q1122" s="7">
        <v>1.3372999999999999</v>
      </c>
      <c r="R1122" s="9">
        <f t="shared" si="158"/>
        <v>-2.8334948922526474E-3</v>
      </c>
      <c r="S1122" s="6">
        <v>45033</v>
      </c>
      <c r="T1122" s="7">
        <v>1.3866000000000001</v>
      </c>
      <c r="U1122" s="9">
        <f t="shared" si="159"/>
        <v>2.3855996530037452E-3</v>
      </c>
      <c r="V1122" s="6">
        <v>45033</v>
      </c>
      <c r="W1122" s="7">
        <v>1.2974000000000001</v>
      </c>
      <c r="X1122" s="9">
        <f t="shared" si="160"/>
        <v>0</v>
      </c>
      <c r="Y1122" s="6">
        <v>45033</v>
      </c>
      <c r="Z1122" s="7">
        <v>1.1429</v>
      </c>
      <c r="AA1122" s="9">
        <f t="shared" si="161"/>
        <v>-1.834061135371171E-3</v>
      </c>
    </row>
    <row r="1123" spans="1:27" x14ac:dyDescent="0.25">
      <c r="A1123" s="6">
        <v>45044</v>
      </c>
      <c r="B1123" s="7">
        <v>27291.77</v>
      </c>
      <c r="C1123" s="9">
        <f t="shared" si="153"/>
        <v>7.2198475502415109E-3</v>
      </c>
      <c r="D1123" s="6">
        <v>45051</v>
      </c>
      <c r="E1123" s="7">
        <v>1801.31</v>
      </c>
      <c r="F1123" s="9">
        <f t="shared" si="154"/>
        <v>1.5932906951823401E-2</v>
      </c>
      <c r="G1123" s="6">
        <v>45076</v>
      </c>
      <c r="H1123" s="7">
        <v>2.867</v>
      </c>
      <c r="I1123" s="9">
        <f t="shared" si="155"/>
        <v>-7.0307900114294341E-3</v>
      </c>
      <c r="J1123" s="6">
        <v>45033</v>
      </c>
      <c r="K1123" s="7">
        <v>1.1967000000000001</v>
      </c>
      <c r="L1123" s="9">
        <f t="shared" si="156"/>
        <v>-5.2369077306732934E-3</v>
      </c>
      <c r="M1123" s="6">
        <v>45072</v>
      </c>
      <c r="N1123" s="7">
        <v>2.3029999999999999</v>
      </c>
      <c r="O1123" s="9">
        <f t="shared" si="157"/>
        <v>-8.683570684264414E-5</v>
      </c>
      <c r="P1123" s="6">
        <v>45072</v>
      </c>
      <c r="Q1123" s="7">
        <v>1.3351</v>
      </c>
      <c r="R1123" s="9">
        <f t="shared" si="158"/>
        <v>-1.6451058102145964E-3</v>
      </c>
      <c r="S1123" s="6">
        <v>45034</v>
      </c>
      <c r="T1123" s="7">
        <v>1.3914</v>
      </c>
      <c r="U1123" s="9">
        <f t="shared" si="159"/>
        <v>3.4617048896580954E-3</v>
      </c>
      <c r="V1123" s="6">
        <v>45034</v>
      </c>
      <c r="W1123" s="7">
        <v>1.2991999999999999</v>
      </c>
      <c r="X1123" s="9">
        <f t="shared" si="160"/>
        <v>1.3873901649451223E-3</v>
      </c>
      <c r="Y1123" s="6">
        <v>45034</v>
      </c>
      <c r="Z1123" s="7">
        <v>1.1432</v>
      </c>
      <c r="AA1123" s="9">
        <f t="shared" si="161"/>
        <v>2.6249015661909789E-4</v>
      </c>
    </row>
    <row r="1124" spans="1:27" x14ac:dyDescent="0.25">
      <c r="A1124" s="6">
        <v>45047</v>
      </c>
      <c r="B1124" s="7">
        <v>27397.45</v>
      </c>
      <c r="C1124" s="9">
        <f t="shared" si="153"/>
        <v>3.8722296135428481E-3</v>
      </c>
      <c r="D1124" s="6">
        <v>45054</v>
      </c>
      <c r="E1124" s="7">
        <v>1815.94</v>
      </c>
      <c r="F1124" s="9">
        <f t="shared" si="154"/>
        <v>8.1218668635604698E-3</v>
      </c>
      <c r="G1124" s="6">
        <v>45077</v>
      </c>
      <c r="H1124" s="7">
        <v>2.8277000000000001</v>
      </c>
      <c r="I1124" s="9">
        <f t="shared" si="155"/>
        <v>-1.3707708405999264E-2</v>
      </c>
      <c r="J1124" s="6">
        <v>45034</v>
      </c>
      <c r="K1124" s="7">
        <v>1.1971000000000001</v>
      </c>
      <c r="L1124" s="9">
        <f t="shared" si="156"/>
        <v>3.3425252778470456E-4</v>
      </c>
      <c r="M1124" s="6">
        <v>45075</v>
      </c>
      <c r="N1124" s="7">
        <v>2.3041</v>
      </c>
      <c r="O1124" s="9">
        <f t="shared" si="157"/>
        <v>4.7763786365614459E-4</v>
      </c>
      <c r="P1124" s="6">
        <v>45075</v>
      </c>
      <c r="Q1124" s="7">
        <v>1.3389</v>
      </c>
      <c r="R1124" s="9">
        <f t="shared" si="158"/>
        <v>2.8462287469103631E-3</v>
      </c>
      <c r="S1124" s="6">
        <v>45035</v>
      </c>
      <c r="T1124" s="7">
        <v>1.3908</v>
      </c>
      <c r="U1124" s="9">
        <f t="shared" si="159"/>
        <v>-4.3122035360064248E-4</v>
      </c>
      <c r="V1124" s="6">
        <v>45035</v>
      </c>
      <c r="W1124" s="7">
        <v>1.2997000000000001</v>
      </c>
      <c r="X1124" s="9">
        <f t="shared" si="160"/>
        <v>3.8485221674889702E-4</v>
      </c>
      <c r="Y1124" s="6">
        <v>45035</v>
      </c>
      <c r="Z1124" s="7">
        <v>1.1444000000000001</v>
      </c>
      <c r="AA1124" s="9">
        <f t="shared" si="161"/>
        <v>1.0496850944717371E-3</v>
      </c>
    </row>
    <row r="1125" spans="1:27" x14ac:dyDescent="0.25">
      <c r="A1125" s="6">
        <v>45048</v>
      </c>
      <c r="B1125" s="7">
        <v>27062.84</v>
      </c>
      <c r="C1125" s="9">
        <f t="shared" si="153"/>
        <v>-1.2213180423725586E-2</v>
      </c>
      <c r="D1125" s="6">
        <v>45056</v>
      </c>
      <c r="E1125" s="7">
        <v>1844.59</v>
      </c>
      <c r="F1125" s="9">
        <f t="shared" si="154"/>
        <v>1.5776952983028E-2</v>
      </c>
      <c r="G1125" s="6">
        <v>45078</v>
      </c>
      <c r="H1125" s="7">
        <v>2.8431999999999999</v>
      </c>
      <c r="I1125" s="9">
        <f t="shared" si="155"/>
        <v>5.4814867206563096E-3</v>
      </c>
      <c r="J1125" s="6">
        <v>45035</v>
      </c>
      <c r="K1125" s="7">
        <v>1.2008000000000001</v>
      </c>
      <c r="L1125" s="9">
        <f t="shared" si="156"/>
        <v>3.0908027733690053E-3</v>
      </c>
      <c r="M1125" s="6">
        <v>45076</v>
      </c>
      <c r="N1125" s="7">
        <v>2.3054999999999999</v>
      </c>
      <c r="O1125" s="9">
        <f t="shared" si="157"/>
        <v>6.0761251681777954E-4</v>
      </c>
      <c r="P1125" s="6">
        <v>45076</v>
      </c>
      <c r="Q1125" s="7">
        <v>1.3386</v>
      </c>
      <c r="R1125" s="9">
        <f t="shared" si="158"/>
        <v>-2.2406453058478374E-4</v>
      </c>
      <c r="S1125" s="6">
        <v>45036</v>
      </c>
      <c r="T1125" s="7">
        <v>1.3898999999999999</v>
      </c>
      <c r="U1125" s="9">
        <f t="shared" si="159"/>
        <v>-6.471095772218313E-4</v>
      </c>
      <c r="V1125" s="6">
        <v>45036</v>
      </c>
      <c r="W1125" s="7">
        <v>1.2999000000000001</v>
      </c>
      <c r="X1125" s="9">
        <f t="shared" si="160"/>
        <v>1.5388166499959833E-4</v>
      </c>
      <c r="Y1125" s="6">
        <v>45036</v>
      </c>
      <c r="Z1125" s="7">
        <v>1.1449</v>
      </c>
      <c r="AA1125" s="9">
        <f t="shared" si="161"/>
        <v>4.3691017126873898E-4</v>
      </c>
    </row>
    <row r="1126" spans="1:27" x14ac:dyDescent="0.25">
      <c r="A1126" s="6">
        <v>45049</v>
      </c>
      <c r="B1126" s="7">
        <v>26743.73</v>
      </c>
      <c r="C1126" s="9">
        <f t="shared" si="153"/>
        <v>-1.17914453915406E-2</v>
      </c>
      <c r="D1126" s="6">
        <v>45057</v>
      </c>
      <c r="E1126" s="7">
        <v>1869.07</v>
      </c>
      <c r="F1126" s="9">
        <f t="shared" si="154"/>
        <v>1.3271241847781902E-2</v>
      </c>
      <c r="G1126" s="6">
        <v>45079</v>
      </c>
      <c r="H1126" s="7">
        <v>2.9087999999999998</v>
      </c>
      <c r="I1126" s="9">
        <f t="shared" si="155"/>
        <v>2.3072594259988703E-2</v>
      </c>
      <c r="J1126" s="6">
        <v>45036</v>
      </c>
      <c r="K1126" s="7">
        <v>1.2013</v>
      </c>
      <c r="L1126" s="9">
        <f t="shared" si="156"/>
        <v>4.1638907395065363E-4</v>
      </c>
      <c r="M1126" s="6">
        <v>45077</v>
      </c>
      <c r="N1126" s="7">
        <v>2.3054000000000001</v>
      </c>
      <c r="O1126" s="9">
        <f t="shared" si="157"/>
        <v>-4.3374539145420496E-5</v>
      </c>
      <c r="P1126" s="6">
        <v>45077</v>
      </c>
      <c r="Q1126" s="7">
        <v>1.3482000000000001</v>
      </c>
      <c r="R1126" s="9">
        <f t="shared" si="158"/>
        <v>7.1716718960107969E-3</v>
      </c>
      <c r="S1126" s="6">
        <v>45037</v>
      </c>
      <c r="T1126" s="7">
        <v>1.3863000000000001</v>
      </c>
      <c r="U1126" s="9">
        <f t="shared" si="159"/>
        <v>-2.5901143967190631E-3</v>
      </c>
      <c r="V1126" s="6">
        <v>45037</v>
      </c>
      <c r="W1126" s="7">
        <v>1.2984</v>
      </c>
      <c r="X1126" s="9">
        <f t="shared" si="160"/>
        <v>-1.1539349180706645E-3</v>
      </c>
      <c r="Y1126" s="6">
        <v>45037</v>
      </c>
      <c r="Z1126" s="7">
        <v>1.1445000000000001</v>
      </c>
      <c r="AA1126" s="9">
        <f t="shared" si="161"/>
        <v>-3.4937549130924618E-4</v>
      </c>
    </row>
    <row r="1127" spans="1:27" x14ac:dyDescent="0.25">
      <c r="A1127" s="6">
        <v>45050</v>
      </c>
      <c r="B1127" s="7">
        <v>26665.66</v>
      </c>
      <c r="C1127" s="9">
        <f t="shared" si="153"/>
        <v>-2.9191889089517321E-3</v>
      </c>
      <c r="D1127" s="6">
        <v>45058</v>
      </c>
      <c r="E1127" s="7">
        <v>1898.05</v>
      </c>
      <c r="F1127" s="9">
        <f t="shared" si="154"/>
        <v>1.5505037264521938E-2</v>
      </c>
      <c r="G1127" s="6">
        <v>45082</v>
      </c>
      <c r="H1127" s="7">
        <v>2.9037999999999999</v>
      </c>
      <c r="I1127" s="9">
        <f t="shared" si="155"/>
        <v>-1.7189218921891823E-3</v>
      </c>
      <c r="J1127" s="6">
        <v>45037</v>
      </c>
      <c r="K1127" s="7">
        <v>1.2005999999999999</v>
      </c>
      <c r="L1127" s="9">
        <f t="shared" si="156"/>
        <v>-5.8270207275463656E-4</v>
      </c>
      <c r="M1127" s="6">
        <v>45078</v>
      </c>
      <c r="N1127" s="7">
        <v>2.306</v>
      </c>
      <c r="O1127" s="9">
        <f t="shared" si="157"/>
        <v>2.6025852346661486E-4</v>
      </c>
      <c r="P1127" s="6">
        <v>45078</v>
      </c>
      <c r="Q1127" s="7">
        <v>1.3473999999999999</v>
      </c>
      <c r="R1127" s="9">
        <f t="shared" si="158"/>
        <v>-5.9338377095396371E-4</v>
      </c>
      <c r="S1127" s="6">
        <v>45040</v>
      </c>
      <c r="T1127" s="7">
        <v>1.3805000000000001</v>
      </c>
      <c r="U1127" s="9">
        <f t="shared" si="159"/>
        <v>-4.1837986005915217E-3</v>
      </c>
      <c r="V1127" s="6">
        <v>45040</v>
      </c>
      <c r="W1127" s="7">
        <v>1.2963</v>
      </c>
      <c r="X1127" s="9">
        <f t="shared" si="160"/>
        <v>-1.6173752310535974E-3</v>
      </c>
      <c r="Y1127" s="6">
        <v>45040</v>
      </c>
      <c r="Z1127" s="7">
        <v>1.1444000000000001</v>
      </c>
      <c r="AA1127" s="9">
        <f t="shared" si="161"/>
        <v>-8.7374399300995176E-5</v>
      </c>
    </row>
    <row r="1128" spans="1:27" x14ac:dyDescent="0.25">
      <c r="A1128" s="6">
        <v>45051</v>
      </c>
      <c r="B1128" s="7">
        <v>27038.959999999999</v>
      </c>
      <c r="C1128" s="9">
        <f t="shared" si="153"/>
        <v>1.3999278472762319E-2</v>
      </c>
      <c r="D1128" s="6">
        <v>45061</v>
      </c>
      <c r="E1128" s="7">
        <v>1906.35</v>
      </c>
      <c r="F1128" s="9">
        <f t="shared" si="154"/>
        <v>4.3729090382234161E-3</v>
      </c>
      <c r="G1128" s="6">
        <v>45083</v>
      </c>
      <c r="H1128" s="7">
        <v>2.9135</v>
      </c>
      <c r="I1128" s="9">
        <f t="shared" si="155"/>
        <v>3.3404504442454859E-3</v>
      </c>
      <c r="J1128" s="6">
        <v>45040</v>
      </c>
      <c r="K1128" s="7">
        <v>1.2010000000000001</v>
      </c>
      <c r="L1128" s="9">
        <f t="shared" si="156"/>
        <v>3.3316674995850245E-4</v>
      </c>
      <c r="M1128" s="6">
        <v>45079</v>
      </c>
      <c r="N1128" s="7">
        <v>2.3073999999999999</v>
      </c>
      <c r="O1128" s="9">
        <f t="shared" si="157"/>
        <v>6.0711188204676746E-4</v>
      </c>
      <c r="P1128" s="6">
        <v>45079</v>
      </c>
      <c r="Q1128" s="7">
        <v>1.3512</v>
      </c>
      <c r="R1128" s="9">
        <f t="shared" si="158"/>
        <v>2.820246400475008E-3</v>
      </c>
      <c r="S1128" s="6">
        <v>45041</v>
      </c>
      <c r="T1128" s="7">
        <v>1.371</v>
      </c>
      <c r="U1128" s="9">
        <f t="shared" si="159"/>
        <v>-6.8815646504889992E-3</v>
      </c>
      <c r="V1128" s="6">
        <v>45041</v>
      </c>
      <c r="W1128" s="7">
        <v>1.294</v>
      </c>
      <c r="X1128" s="9">
        <f t="shared" si="160"/>
        <v>-1.7742806449124191E-3</v>
      </c>
      <c r="Y1128" s="6">
        <v>45041</v>
      </c>
      <c r="Z1128" s="7">
        <v>1.1448</v>
      </c>
      <c r="AA1128" s="9">
        <f t="shared" si="161"/>
        <v>3.495281370149912E-4</v>
      </c>
    </row>
    <row r="1129" spans="1:27" x14ac:dyDescent="0.25">
      <c r="A1129" s="6">
        <v>45054</v>
      </c>
      <c r="B1129" s="7">
        <v>27112.92</v>
      </c>
      <c r="C1129" s="9">
        <f t="shared" si="153"/>
        <v>2.7353123049111035E-3</v>
      </c>
      <c r="D1129" s="6">
        <v>45062</v>
      </c>
      <c r="E1129" s="7">
        <v>1904.76</v>
      </c>
      <c r="F1129" s="9">
        <f t="shared" si="154"/>
        <v>-8.3405460697139468E-4</v>
      </c>
      <c r="G1129" s="6">
        <v>45084</v>
      </c>
      <c r="H1129" s="7">
        <v>2.9207000000000001</v>
      </c>
      <c r="I1129" s="9">
        <f t="shared" si="155"/>
        <v>2.4712545048910573E-3</v>
      </c>
      <c r="J1129" s="6">
        <v>45041</v>
      </c>
      <c r="K1129" s="7">
        <v>1.2015</v>
      </c>
      <c r="L1129" s="9">
        <f t="shared" si="156"/>
        <v>4.1631973355532467E-4</v>
      </c>
      <c r="M1129" s="6">
        <v>45082</v>
      </c>
      <c r="N1129" s="7">
        <v>2.3090999999999999</v>
      </c>
      <c r="O1129" s="9">
        <f t="shared" si="157"/>
        <v>7.3675998959869761E-4</v>
      </c>
      <c r="P1129" s="6">
        <v>45082</v>
      </c>
      <c r="Q1129" s="7">
        <v>1.3478000000000001</v>
      </c>
      <c r="R1129" s="9">
        <f t="shared" si="158"/>
        <v>-2.5162818235641266E-3</v>
      </c>
      <c r="S1129" s="6">
        <v>45042</v>
      </c>
      <c r="T1129" s="7">
        <v>1.3681000000000001</v>
      </c>
      <c r="U1129" s="9">
        <f t="shared" si="159"/>
        <v>-2.1152443471917598E-3</v>
      </c>
      <c r="V1129" s="6">
        <v>45042</v>
      </c>
      <c r="W1129" s="7">
        <v>1.2930999999999999</v>
      </c>
      <c r="X1129" s="9">
        <f t="shared" si="160"/>
        <v>-6.9551777434321703E-4</v>
      </c>
      <c r="Y1129" s="6">
        <v>45042</v>
      </c>
      <c r="Z1129" s="7">
        <v>1.1447000000000001</v>
      </c>
      <c r="AA1129" s="9">
        <f t="shared" si="161"/>
        <v>-8.7351502445832442E-5</v>
      </c>
    </row>
    <row r="1130" spans="1:27" x14ac:dyDescent="0.25">
      <c r="A1130" s="6">
        <v>45055</v>
      </c>
      <c r="B1130" s="7">
        <v>27051.34</v>
      </c>
      <c r="C1130" s="9">
        <f t="shared" si="153"/>
        <v>-2.2712419023844764E-3</v>
      </c>
      <c r="D1130" s="6">
        <v>45063</v>
      </c>
      <c r="E1130" s="7">
        <v>1937.01</v>
      </c>
      <c r="F1130" s="9">
        <f t="shared" si="154"/>
        <v>1.6931266931266932E-2</v>
      </c>
      <c r="G1130" s="6">
        <v>45085</v>
      </c>
      <c r="H1130" s="7">
        <v>2.9266999999999999</v>
      </c>
      <c r="I1130" s="9">
        <f t="shared" si="155"/>
        <v>2.0543020508781398E-3</v>
      </c>
      <c r="J1130" s="6">
        <v>45042</v>
      </c>
      <c r="K1130" s="7">
        <v>1.2014</v>
      </c>
      <c r="L1130" s="9">
        <f t="shared" si="156"/>
        <v>-8.3229296712433607E-5</v>
      </c>
      <c r="M1130" s="6">
        <v>45083</v>
      </c>
      <c r="N1130" s="7">
        <v>2.3087</v>
      </c>
      <c r="O1130" s="9">
        <f t="shared" si="157"/>
        <v>-1.7322766445799486E-4</v>
      </c>
      <c r="P1130" s="6">
        <v>45083</v>
      </c>
      <c r="Q1130" s="7">
        <v>1.3473999999999999</v>
      </c>
      <c r="R1130" s="9">
        <f t="shared" si="158"/>
        <v>-2.967799376763451E-4</v>
      </c>
      <c r="S1130" s="6">
        <v>45043</v>
      </c>
      <c r="T1130" s="7">
        <v>1.3774999999999999</v>
      </c>
      <c r="U1130" s="9">
        <f t="shared" si="159"/>
        <v>6.870842774650868E-3</v>
      </c>
      <c r="V1130" s="6">
        <v>45043</v>
      </c>
      <c r="W1130" s="7">
        <v>1.2963</v>
      </c>
      <c r="X1130" s="9">
        <f t="shared" si="160"/>
        <v>2.4746732657954466E-3</v>
      </c>
      <c r="Y1130" s="6">
        <v>45043</v>
      </c>
      <c r="Z1130" s="7">
        <v>1.1455</v>
      </c>
      <c r="AA1130" s="9">
        <f t="shared" si="161"/>
        <v>6.9887306717909662E-4</v>
      </c>
    </row>
    <row r="1131" spans="1:27" x14ac:dyDescent="0.25">
      <c r="A1131" s="6">
        <v>45056</v>
      </c>
      <c r="B1131" s="7">
        <v>27177.94</v>
      </c>
      <c r="C1131" s="9">
        <f t="shared" si="153"/>
        <v>4.6799899746185784E-3</v>
      </c>
      <c r="D1131" s="6">
        <v>45065</v>
      </c>
      <c r="E1131" s="7">
        <v>1983.25</v>
      </c>
      <c r="F1131" s="9">
        <f t="shared" si="154"/>
        <v>2.3871843717895112E-2</v>
      </c>
      <c r="G1131" s="6">
        <v>45086</v>
      </c>
      <c r="H1131" s="7">
        <v>2.9468999999999999</v>
      </c>
      <c r="I1131" s="9">
        <f t="shared" si="155"/>
        <v>6.9019715037414138E-3</v>
      </c>
      <c r="J1131" s="6">
        <v>45043</v>
      </c>
      <c r="K1131" s="7">
        <v>1.202</v>
      </c>
      <c r="L1131" s="9">
        <f t="shared" si="156"/>
        <v>4.9941734642911092E-4</v>
      </c>
      <c r="M1131" s="6">
        <v>45084</v>
      </c>
      <c r="N1131" s="7">
        <v>2.3104</v>
      </c>
      <c r="O1131" s="9">
        <f t="shared" si="157"/>
        <v>7.3634512929355688E-4</v>
      </c>
      <c r="P1131" s="6">
        <v>45084</v>
      </c>
      <c r="Q1131" s="7">
        <v>1.3476999999999999</v>
      </c>
      <c r="R1131" s="9">
        <f t="shared" si="158"/>
        <v>2.2265103161642197E-4</v>
      </c>
      <c r="S1131" s="6">
        <v>45044</v>
      </c>
      <c r="T1131" s="7">
        <v>1.3832</v>
      </c>
      <c r="U1131" s="9">
        <f t="shared" si="159"/>
        <v>4.1379310344827865E-3</v>
      </c>
      <c r="V1131" s="6">
        <v>45044</v>
      </c>
      <c r="W1131" s="7">
        <v>1.2981</v>
      </c>
      <c r="X1131" s="9">
        <f t="shared" si="160"/>
        <v>1.3885674612358434E-3</v>
      </c>
      <c r="Y1131" s="6">
        <v>45044</v>
      </c>
      <c r="Z1131" s="7">
        <v>1.1457999999999999</v>
      </c>
      <c r="AA1131" s="9">
        <f t="shared" si="161"/>
        <v>2.6189436927103181E-4</v>
      </c>
    </row>
    <row r="1132" spans="1:27" x14ac:dyDescent="0.25">
      <c r="A1132" s="6">
        <v>45057</v>
      </c>
      <c r="B1132" s="7">
        <v>27328.400000000001</v>
      </c>
      <c r="C1132" s="9">
        <f t="shared" si="153"/>
        <v>5.5361075931436585E-3</v>
      </c>
      <c r="D1132" s="6">
        <v>45068</v>
      </c>
      <c r="E1132" s="7">
        <v>1982.92</v>
      </c>
      <c r="F1132" s="9">
        <f t="shared" si="154"/>
        <v>-1.6639354594727201E-4</v>
      </c>
      <c r="G1132" s="6">
        <v>45089</v>
      </c>
      <c r="H1132" s="7">
        <v>2.9517000000000002</v>
      </c>
      <c r="I1132" s="9">
        <f t="shared" si="155"/>
        <v>1.6288302962436322E-3</v>
      </c>
      <c r="J1132" s="6">
        <v>45044</v>
      </c>
      <c r="K1132" s="7">
        <v>1.2019</v>
      </c>
      <c r="L1132" s="9">
        <f t="shared" si="156"/>
        <v>-8.3194675540756232E-5</v>
      </c>
      <c r="M1132" s="6">
        <v>45085</v>
      </c>
      <c r="N1132" s="7">
        <v>2.3125</v>
      </c>
      <c r="O1132" s="9">
        <f t="shared" si="157"/>
        <v>9.0893351800553615E-4</v>
      </c>
      <c r="P1132" s="6">
        <v>45085</v>
      </c>
      <c r="Q1132" s="7">
        <v>1.3483000000000001</v>
      </c>
      <c r="R1132" s="9">
        <f t="shared" si="158"/>
        <v>4.4520293833950881E-4</v>
      </c>
      <c r="S1132" s="6">
        <v>45048</v>
      </c>
      <c r="T1132" s="7">
        <v>1.3807</v>
      </c>
      <c r="U1132" s="9">
        <f t="shared" si="159"/>
        <v>-1.8074031231925583E-3</v>
      </c>
      <c r="V1132" s="6">
        <v>45048</v>
      </c>
      <c r="W1132" s="7">
        <v>1.2985</v>
      </c>
      <c r="X1132" s="9">
        <f t="shared" si="160"/>
        <v>3.0814267005620211E-4</v>
      </c>
      <c r="Y1132" s="6">
        <v>45048</v>
      </c>
      <c r="Z1132" s="7">
        <v>1.147</v>
      </c>
      <c r="AA1132" s="9">
        <f t="shared" si="161"/>
        <v>1.0473031942748211E-3</v>
      </c>
    </row>
    <row r="1133" spans="1:27" x14ac:dyDescent="0.25">
      <c r="A1133" s="6">
        <v>45058</v>
      </c>
      <c r="B1133" s="7">
        <v>27455.21</v>
      </c>
      <c r="C1133" s="9">
        <f t="shared" si="153"/>
        <v>4.6402277484228005E-3</v>
      </c>
      <c r="D1133" s="6">
        <v>45069</v>
      </c>
      <c r="E1133" s="7">
        <v>1954.65</v>
      </c>
      <c r="F1133" s="9">
        <f t="shared" si="154"/>
        <v>-1.4256752667782856E-2</v>
      </c>
      <c r="G1133" s="6">
        <v>45090</v>
      </c>
      <c r="H1133" s="7">
        <v>2.9255</v>
      </c>
      <c r="I1133" s="9">
        <f t="shared" si="155"/>
        <v>-8.876240810380534E-3</v>
      </c>
      <c r="J1133" s="6">
        <v>45048</v>
      </c>
      <c r="K1133" s="7">
        <v>1.2038</v>
      </c>
      <c r="L1133" s="9">
        <f t="shared" si="156"/>
        <v>1.580830351942768E-3</v>
      </c>
      <c r="M1133" s="6">
        <v>45086</v>
      </c>
      <c r="N1133" s="7">
        <v>2.3147000000000002</v>
      </c>
      <c r="O1133" s="9">
        <f t="shared" si="157"/>
        <v>9.5135135135143863E-4</v>
      </c>
      <c r="P1133" s="6">
        <v>45086</v>
      </c>
      <c r="Q1133" s="7">
        <v>1.3489</v>
      </c>
      <c r="R1133" s="9">
        <f t="shared" si="158"/>
        <v>4.4500482088551059E-4</v>
      </c>
      <c r="S1133" s="6">
        <v>45049</v>
      </c>
      <c r="T1133" s="7">
        <v>1.3757999999999999</v>
      </c>
      <c r="U1133" s="9">
        <f t="shared" si="159"/>
        <v>-3.5489244586080441E-3</v>
      </c>
      <c r="V1133" s="6">
        <v>45049</v>
      </c>
      <c r="W1133" s="7">
        <v>1.2949999999999999</v>
      </c>
      <c r="X1133" s="9">
        <f t="shared" si="160"/>
        <v>-2.6954177897574576E-3</v>
      </c>
      <c r="Y1133" s="6">
        <v>45049</v>
      </c>
      <c r="Z1133" s="7">
        <v>1.1440999999999999</v>
      </c>
      <c r="AA1133" s="9">
        <f t="shared" si="161"/>
        <v>-2.528334786399411E-3</v>
      </c>
    </row>
    <row r="1134" spans="1:27" x14ac:dyDescent="0.25">
      <c r="A1134" s="6">
        <v>45061</v>
      </c>
      <c r="B1134" s="7">
        <v>27514.42</v>
      </c>
      <c r="C1134" s="9">
        <f t="shared" si="153"/>
        <v>2.1566034279103721E-3</v>
      </c>
      <c r="D1134" s="6">
        <v>45070</v>
      </c>
      <c r="E1134" s="7">
        <v>1949.92</v>
      </c>
      <c r="F1134" s="9">
        <f t="shared" si="154"/>
        <v>-2.4198705650628084E-3</v>
      </c>
      <c r="G1134" s="6">
        <v>45091</v>
      </c>
      <c r="H1134" s="7">
        <v>2.9588999999999999</v>
      </c>
      <c r="I1134" s="9">
        <f t="shared" si="155"/>
        <v>1.1416851820201633E-2</v>
      </c>
      <c r="J1134" s="6">
        <v>45049</v>
      </c>
      <c r="K1134" s="7">
        <v>1.1990000000000001</v>
      </c>
      <c r="L1134" s="9">
        <f t="shared" si="156"/>
        <v>-3.9873733178268115E-3</v>
      </c>
      <c r="M1134" s="6">
        <v>45089</v>
      </c>
      <c r="N1134" s="7">
        <v>2.3166000000000002</v>
      </c>
      <c r="O1134" s="9">
        <f t="shared" si="157"/>
        <v>8.2084071369940489E-4</v>
      </c>
      <c r="P1134" s="6">
        <v>45089</v>
      </c>
      <c r="Q1134" s="7">
        <v>1.3504</v>
      </c>
      <c r="R1134" s="9">
        <f t="shared" si="158"/>
        <v>1.1120171991993897E-3</v>
      </c>
      <c r="S1134" s="6">
        <v>45050</v>
      </c>
      <c r="T1134" s="7">
        <v>1.3672</v>
      </c>
      <c r="U1134" s="9">
        <f t="shared" si="159"/>
        <v>-6.2509085622909884E-3</v>
      </c>
      <c r="V1134" s="6">
        <v>45050</v>
      </c>
      <c r="W1134" s="7">
        <v>1.2919</v>
      </c>
      <c r="X1134" s="9">
        <f t="shared" si="160"/>
        <v>-2.3938223938223019E-3</v>
      </c>
      <c r="Y1134" s="6">
        <v>45050</v>
      </c>
      <c r="Z1134" s="7">
        <v>1.1434</v>
      </c>
      <c r="AA1134" s="9">
        <f t="shared" si="161"/>
        <v>-6.1183462983998161E-4</v>
      </c>
    </row>
    <row r="1135" spans="1:27" x14ac:dyDescent="0.25">
      <c r="A1135" s="6">
        <v>45062</v>
      </c>
      <c r="B1135" s="7">
        <v>27332.16</v>
      </c>
      <c r="C1135" s="9">
        <f t="shared" si="153"/>
        <v>-6.6241628934936084E-3</v>
      </c>
      <c r="D1135" s="6">
        <v>45071</v>
      </c>
      <c r="E1135" s="7">
        <v>1994.36</v>
      </c>
      <c r="F1135" s="9">
        <f t="shared" si="154"/>
        <v>2.2790678591942143E-2</v>
      </c>
      <c r="G1135" s="6">
        <v>45092</v>
      </c>
      <c r="H1135" s="7">
        <v>2.9596</v>
      </c>
      <c r="I1135" s="9">
        <f t="shared" si="155"/>
        <v>2.3657440264968232E-4</v>
      </c>
      <c r="J1135" s="6">
        <v>45050</v>
      </c>
      <c r="K1135" s="7">
        <v>1.1982999999999999</v>
      </c>
      <c r="L1135" s="9">
        <f t="shared" si="156"/>
        <v>-5.8381984987501657E-4</v>
      </c>
      <c r="M1135" s="6">
        <v>45090</v>
      </c>
      <c r="N1135" s="7">
        <v>2.3176999999999999</v>
      </c>
      <c r="O1135" s="9">
        <f t="shared" si="157"/>
        <v>4.7483380816699331E-4</v>
      </c>
      <c r="P1135" s="6">
        <v>45090</v>
      </c>
      <c r="Q1135" s="7">
        <v>1.3505</v>
      </c>
      <c r="R1135" s="9">
        <f t="shared" si="158"/>
        <v>7.4052132701413648E-5</v>
      </c>
      <c r="S1135" s="6">
        <v>45051</v>
      </c>
      <c r="T1135" s="7">
        <v>1.3776999999999999</v>
      </c>
      <c r="U1135" s="9">
        <f t="shared" si="159"/>
        <v>7.6799297834990888E-3</v>
      </c>
      <c r="V1135" s="6">
        <v>45051</v>
      </c>
      <c r="W1135" s="7">
        <v>1.2956000000000001</v>
      </c>
      <c r="X1135" s="9">
        <f t="shared" si="160"/>
        <v>2.8639987615140775E-3</v>
      </c>
      <c r="Y1135" s="6">
        <v>45051</v>
      </c>
      <c r="Z1135" s="7">
        <v>1.1446000000000001</v>
      </c>
      <c r="AA1135" s="9">
        <f t="shared" si="161"/>
        <v>1.0495014867938515E-3</v>
      </c>
    </row>
    <row r="1136" spans="1:27" x14ac:dyDescent="0.25">
      <c r="A1136" s="6">
        <v>45063</v>
      </c>
      <c r="B1136" s="7">
        <v>27630.82</v>
      </c>
      <c r="C1136" s="9">
        <f t="shared" si="153"/>
        <v>1.092705442965356E-2</v>
      </c>
      <c r="D1136" s="6">
        <v>45072</v>
      </c>
      <c r="E1136" s="7">
        <v>2040.93</v>
      </c>
      <c r="F1136" s="9">
        <f t="shared" si="154"/>
        <v>2.3350849395294814E-2</v>
      </c>
      <c r="G1136" s="6">
        <v>45093</v>
      </c>
      <c r="H1136" s="7">
        <v>2.9781</v>
      </c>
      <c r="I1136" s="9">
        <f t="shared" si="155"/>
        <v>6.2508447087444114E-3</v>
      </c>
      <c r="J1136" s="6">
        <v>45051</v>
      </c>
      <c r="K1136" s="7">
        <v>1.1997</v>
      </c>
      <c r="L1136" s="9">
        <f t="shared" si="156"/>
        <v>1.1683217892014253E-3</v>
      </c>
      <c r="M1136" s="6">
        <v>45091</v>
      </c>
      <c r="N1136" s="7">
        <v>2.3189000000000002</v>
      </c>
      <c r="O1136" s="9">
        <f t="shared" si="157"/>
        <v>5.177546705787254E-4</v>
      </c>
      <c r="P1136" s="6">
        <v>45091</v>
      </c>
      <c r="Q1136" s="7">
        <v>1.3511</v>
      </c>
      <c r="R1136" s="9">
        <f t="shared" si="158"/>
        <v>4.4427989633464193E-4</v>
      </c>
      <c r="S1136" s="6">
        <v>45055</v>
      </c>
      <c r="T1136" s="7">
        <v>1.3805000000000001</v>
      </c>
      <c r="U1136" s="9">
        <f t="shared" si="159"/>
        <v>2.0323727952385397E-3</v>
      </c>
      <c r="V1136" s="6">
        <v>45055</v>
      </c>
      <c r="W1136" s="7">
        <v>1.2968999999999999</v>
      </c>
      <c r="X1136" s="9">
        <f t="shared" si="160"/>
        <v>1.0033961099103557E-3</v>
      </c>
      <c r="Y1136" s="6">
        <v>45055</v>
      </c>
      <c r="Z1136" s="7">
        <v>1.1452</v>
      </c>
      <c r="AA1136" s="9">
        <f t="shared" si="161"/>
        <v>5.242005940939489E-4</v>
      </c>
    </row>
    <row r="1137" spans="1:27" x14ac:dyDescent="0.25">
      <c r="A1137" s="6">
        <v>45064</v>
      </c>
      <c r="B1137" s="7">
        <v>27982.93</v>
      </c>
      <c r="C1137" s="9">
        <f t="shared" si="153"/>
        <v>1.274337858956052E-2</v>
      </c>
      <c r="D1137" s="6">
        <v>45076</v>
      </c>
      <c r="E1137" s="7">
        <v>2039.74</v>
      </c>
      <c r="F1137" s="9">
        <f t="shared" si="154"/>
        <v>-5.8306752313898791E-4</v>
      </c>
      <c r="G1137" s="6">
        <v>45096</v>
      </c>
      <c r="H1137" s="7">
        <v>2.9815</v>
      </c>
      <c r="I1137" s="9">
        <f t="shared" si="155"/>
        <v>1.1416675061280915E-3</v>
      </c>
      <c r="J1137" s="6">
        <v>45055</v>
      </c>
      <c r="K1137" s="7">
        <v>1.2009000000000001</v>
      </c>
      <c r="L1137" s="9">
        <f t="shared" si="156"/>
        <v>1.0002500625157038E-3</v>
      </c>
      <c r="M1137" s="6">
        <v>45092</v>
      </c>
      <c r="N1137" s="7">
        <v>2.3189000000000002</v>
      </c>
      <c r="O1137" s="9">
        <f t="shared" si="157"/>
        <v>0</v>
      </c>
      <c r="P1137" s="6">
        <v>45092</v>
      </c>
      <c r="Q1137" s="7">
        <v>1.3516999999999999</v>
      </c>
      <c r="R1137" s="9">
        <f t="shared" si="158"/>
        <v>4.4408259936343269E-4</v>
      </c>
      <c r="S1137" s="6">
        <v>45056</v>
      </c>
      <c r="T1137" s="7">
        <v>1.3819999999999999</v>
      </c>
      <c r="U1137" s="9">
        <f t="shared" si="159"/>
        <v>1.0865628395507676E-3</v>
      </c>
      <c r="V1137" s="6">
        <v>45056</v>
      </c>
      <c r="W1137" s="7">
        <v>1.2979000000000001</v>
      </c>
      <c r="X1137" s="9">
        <f t="shared" si="160"/>
        <v>7.7106947335963598E-4</v>
      </c>
      <c r="Y1137" s="6">
        <v>45056</v>
      </c>
      <c r="Z1137" s="7">
        <v>1.1459999999999999</v>
      </c>
      <c r="AA1137" s="9">
        <f t="shared" si="161"/>
        <v>6.9856793573167301E-4</v>
      </c>
    </row>
    <row r="1138" spans="1:27" x14ac:dyDescent="0.25">
      <c r="A1138" s="6">
        <v>45065</v>
      </c>
      <c r="B1138" s="7">
        <v>28003.58</v>
      </c>
      <c r="C1138" s="9">
        <f t="shared" si="153"/>
        <v>7.3794988587690623E-4</v>
      </c>
      <c r="D1138" s="6">
        <v>45077</v>
      </c>
      <c r="E1138" s="7">
        <v>2037.07</v>
      </c>
      <c r="F1138" s="9">
        <f t="shared" si="154"/>
        <v>-1.3089903615166995E-3</v>
      </c>
      <c r="G1138" s="6">
        <v>45097</v>
      </c>
      <c r="H1138" s="7">
        <v>2.9744999999999999</v>
      </c>
      <c r="I1138" s="9">
        <f t="shared" si="155"/>
        <v>-2.3478115042764101E-3</v>
      </c>
      <c r="J1138" s="6">
        <v>45056</v>
      </c>
      <c r="K1138" s="7">
        <v>1.2018</v>
      </c>
      <c r="L1138" s="9">
        <f t="shared" si="156"/>
        <v>7.494379215587483E-4</v>
      </c>
      <c r="M1138" s="6">
        <v>45093</v>
      </c>
      <c r="N1138" s="7">
        <v>2.3193999999999999</v>
      </c>
      <c r="O1138" s="9">
        <f t="shared" si="157"/>
        <v>2.1561947475084E-4</v>
      </c>
      <c r="P1138" s="6">
        <v>45093</v>
      </c>
      <c r="Q1138" s="7">
        <v>1.3593</v>
      </c>
      <c r="R1138" s="9">
        <f t="shared" si="158"/>
        <v>5.6225493822594152E-3</v>
      </c>
      <c r="S1138" s="6">
        <v>45057</v>
      </c>
      <c r="T1138" s="7">
        <v>1.3839999999999999</v>
      </c>
      <c r="U1138" s="9">
        <f t="shared" si="159"/>
        <v>1.4471780028943574E-3</v>
      </c>
      <c r="V1138" s="6">
        <v>45057</v>
      </c>
      <c r="W1138" s="7">
        <v>1.3005</v>
      </c>
      <c r="X1138" s="9">
        <f t="shared" si="160"/>
        <v>2.0032359966098588E-3</v>
      </c>
      <c r="Y1138" s="6">
        <v>45057</v>
      </c>
      <c r="Z1138" s="7">
        <v>1.1484000000000001</v>
      </c>
      <c r="AA1138" s="9">
        <f t="shared" si="161"/>
        <v>2.0942408376964923E-3</v>
      </c>
    </row>
    <row r="1139" spans="1:27" x14ac:dyDescent="0.25">
      <c r="A1139" s="6">
        <v>45068</v>
      </c>
      <c r="B1139" s="7">
        <v>28058.69</v>
      </c>
      <c r="C1139" s="9">
        <f t="shared" si="153"/>
        <v>1.9679626676302438E-3</v>
      </c>
      <c r="D1139" s="6">
        <v>45078</v>
      </c>
      <c r="E1139" s="7">
        <v>2044.95</v>
      </c>
      <c r="F1139" s="9">
        <f t="shared" si="154"/>
        <v>3.8683010402195848E-3</v>
      </c>
      <c r="G1139" s="6">
        <v>45098</v>
      </c>
      <c r="H1139" s="7">
        <v>2.9773000000000001</v>
      </c>
      <c r="I1139" s="9">
        <f t="shared" si="155"/>
        <v>9.4133467809720485E-4</v>
      </c>
      <c r="J1139" s="6">
        <v>45057</v>
      </c>
      <c r="K1139" s="7">
        <v>1.2037</v>
      </c>
      <c r="L1139" s="9">
        <f t="shared" si="156"/>
        <v>1.5809618904975976E-3</v>
      </c>
      <c r="M1139" s="6">
        <v>45096</v>
      </c>
      <c r="N1139" s="7">
        <v>2.319</v>
      </c>
      <c r="O1139" s="9">
        <f t="shared" si="157"/>
        <v>-1.7245839441232903E-4</v>
      </c>
      <c r="P1139" s="6">
        <v>45096</v>
      </c>
      <c r="Q1139" s="7">
        <v>1.3592</v>
      </c>
      <c r="R1139" s="9">
        <f t="shared" si="158"/>
        <v>-7.356727727505995E-5</v>
      </c>
      <c r="S1139" s="6">
        <v>45058</v>
      </c>
      <c r="T1139" s="7">
        <v>1.3897999999999999</v>
      </c>
      <c r="U1139" s="9">
        <f t="shared" si="159"/>
        <v>4.1907514450867257E-3</v>
      </c>
      <c r="V1139" s="6">
        <v>45058</v>
      </c>
      <c r="W1139" s="7">
        <v>1.3027</v>
      </c>
      <c r="X1139" s="9">
        <f t="shared" si="160"/>
        <v>1.6916570549788388E-3</v>
      </c>
      <c r="Y1139" s="6">
        <v>45058</v>
      </c>
      <c r="Z1139" s="7">
        <v>1.149</v>
      </c>
      <c r="AA1139" s="9">
        <f t="shared" si="161"/>
        <v>5.2246603970736139E-4</v>
      </c>
    </row>
    <row r="1140" spans="1:27" x14ac:dyDescent="0.25">
      <c r="A1140" s="6">
        <v>45069</v>
      </c>
      <c r="B1140" s="7">
        <v>27710.54</v>
      </c>
      <c r="C1140" s="9">
        <f t="shared" si="153"/>
        <v>-1.2407920683396047E-2</v>
      </c>
      <c r="D1140" s="6">
        <v>45079</v>
      </c>
      <c r="E1140" s="7">
        <v>2053.7199999999998</v>
      </c>
      <c r="F1140" s="9">
        <f t="shared" si="154"/>
        <v>4.2886134135307731E-3</v>
      </c>
      <c r="G1140" s="6">
        <v>45099</v>
      </c>
      <c r="H1140" s="7">
        <v>2.9727000000000001</v>
      </c>
      <c r="I1140" s="9">
        <f t="shared" si="155"/>
        <v>-1.5450240150471693E-3</v>
      </c>
      <c r="J1140" s="6">
        <v>45058</v>
      </c>
      <c r="K1140" s="7">
        <v>1.2040999999999999</v>
      </c>
      <c r="L1140" s="9">
        <f t="shared" si="156"/>
        <v>3.3230871479600891E-4</v>
      </c>
      <c r="M1140" s="6">
        <v>45097</v>
      </c>
      <c r="N1140" s="7">
        <v>2.3182</v>
      </c>
      <c r="O1140" s="9">
        <f t="shared" si="157"/>
        <v>-3.4497628288051397E-4</v>
      </c>
      <c r="P1140" s="6">
        <v>45097</v>
      </c>
      <c r="Q1140" s="7">
        <v>1.3592</v>
      </c>
      <c r="R1140" s="9">
        <f t="shared" si="158"/>
        <v>0</v>
      </c>
      <c r="S1140" s="6">
        <v>45061</v>
      </c>
      <c r="T1140" s="7">
        <v>1.3928</v>
      </c>
      <c r="U1140" s="9">
        <f t="shared" si="159"/>
        <v>2.1585839689164726E-3</v>
      </c>
      <c r="V1140" s="6">
        <v>45061</v>
      </c>
      <c r="W1140" s="7">
        <v>1.3042</v>
      </c>
      <c r="X1140" s="9">
        <f t="shared" si="160"/>
        <v>1.151454671067826E-3</v>
      </c>
      <c r="Y1140" s="6">
        <v>45061</v>
      </c>
      <c r="Z1140" s="7">
        <v>1.1498999999999999</v>
      </c>
      <c r="AA1140" s="9">
        <f t="shared" si="161"/>
        <v>7.8328981723228971E-4</v>
      </c>
    </row>
    <row r="1141" spans="1:27" x14ac:dyDescent="0.25">
      <c r="A1141" s="6">
        <v>45070</v>
      </c>
      <c r="B1141" s="7">
        <v>27412.36</v>
      </c>
      <c r="C1141" s="9">
        <f t="shared" si="153"/>
        <v>-1.076052650002491E-2</v>
      </c>
      <c r="D1141" s="6">
        <v>45082</v>
      </c>
      <c r="E1141" s="7">
        <v>2039.18</v>
      </c>
      <c r="F1141" s="9">
        <f t="shared" si="154"/>
        <v>-7.0798356153710038E-3</v>
      </c>
      <c r="G1141" s="6">
        <v>45100</v>
      </c>
      <c r="H1141" s="7">
        <v>2.9485999999999999</v>
      </c>
      <c r="I1141" s="9">
        <f t="shared" si="155"/>
        <v>-8.1071080162815733E-3</v>
      </c>
      <c r="J1141" s="6">
        <v>45061</v>
      </c>
      <c r="K1141" s="7">
        <v>1.2053</v>
      </c>
      <c r="L1141" s="9">
        <f t="shared" si="156"/>
        <v>9.9659496719549032E-4</v>
      </c>
      <c r="M1141" s="6">
        <v>45098</v>
      </c>
      <c r="N1141" s="7">
        <v>2.3186</v>
      </c>
      <c r="O1141" s="9">
        <f t="shared" si="157"/>
        <v>1.7254766629279438E-4</v>
      </c>
      <c r="P1141" s="6">
        <v>45098</v>
      </c>
      <c r="Q1141" s="7">
        <v>1.3613999999999999</v>
      </c>
      <c r="R1141" s="9">
        <f t="shared" si="158"/>
        <v>1.6185991759858592E-3</v>
      </c>
      <c r="S1141" s="6">
        <v>45062</v>
      </c>
      <c r="T1141" s="7">
        <v>1.3942000000000001</v>
      </c>
      <c r="U1141" s="9">
        <f t="shared" si="159"/>
        <v>1.005169442848986E-3</v>
      </c>
      <c r="V1141" s="6">
        <v>45062</v>
      </c>
      <c r="W1141" s="7">
        <v>1.3048</v>
      </c>
      <c r="X1141" s="9">
        <f t="shared" si="160"/>
        <v>4.6005213924239682E-4</v>
      </c>
      <c r="Y1141" s="6">
        <v>45062</v>
      </c>
      <c r="Z1141" s="7">
        <v>1.1498999999999999</v>
      </c>
      <c r="AA1141" s="9">
        <f t="shared" si="161"/>
        <v>0</v>
      </c>
    </row>
    <row r="1142" spans="1:27" x14ac:dyDescent="0.25">
      <c r="A1142" s="6">
        <v>45071</v>
      </c>
      <c r="B1142" s="7">
        <v>27876.69</v>
      </c>
      <c r="C1142" s="9">
        <f t="shared" si="153"/>
        <v>1.6938709399701379E-2</v>
      </c>
      <c r="D1142" s="6">
        <v>45083</v>
      </c>
      <c r="E1142" s="7">
        <v>2053.04</v>
      </c>
      <c r="F1142" s="9">
        <f t="shared" si="154"/>
        <v>6.7968497141007167E-3</v>
      </c>
      <c r="G1142" s="6">
        <v>45103</v>
      </c>
      <c r="H1142" s="7">
        <v>2.9626000000000001</v>
      </c>
      <c r="I1142" s="9">
        <f t="shared" si="155"/>
        <v>4.7480160075969056E-3</v>
      </c>
      <c r="J1142" s="6">
        <v>45062</v>
      </c>
      <c r="K1142" s="7">
        <v>1.2055</v>
      </c>
      <c r="L1142" s="9">
        <f t="shared" si="156"/>
        <v>1.6593379241680741E-4</v>
      </c>
      <c r="M1142" s="6">
        <v>45099</v>
      </c>
      <c r="N1142" s="7">
        <v>2.3197000000000001</v>
      </c>
      <c r="O1142" s="9">
        <f t="shared" si="157"/>
        <v>4.7442422151302552E-4</v>
      </c>
      <c r="P1142" s="6">
        <v>45099</v>
      </c>
      <c r="Q1142" s="7">
        <v>1.3662000000000001</v>
      </c>
      <c r="R1142" s="9">
        <f t="shared" si="158"/>
        <v>3.5257822829441294E-3</v>
      </c>
      <c r="S1142" s="6">
        <v>45063</v>
      </c>
      <c r="T1142" s="7">
        <v>1.3936999999999999</v>
      </c>
      <c r="U1142" s="9">
        <f t="shared" si="159"/>
        <v>-3.5862860421759213E-4</v>
      </c>
      <c r="V1142" s="6">
        <v>45063</v>
      </c>
      <c r="W1142" s="7">
        <v>1.3041</v>
      </c>
      <c r="X1142" s="9">
        <f t="shared" si="160"/>
        <v>-5.3648068669521988E-4</v>
      </c>
      <c r="Y1142" s="6">
        <v>45063</v>
      </c>
      <c r="Z1142" s="7">
        <v>1.1495</v>
      </c>
      <c r="AA1142" s="9">
        <f t="shared" si="161"/>
        <v>-3.4785633533346896E-4</v>
      </c>
    </row>
    <row r="1143" spans="1:27" x14ac:dyDescent="0.25">
      <c r="A1143" s="6">
        <v>45072</v>
      </c>
      <c r="B1143" s="7">
        <v>28176.74</v>
      </c>
      <c r="C1143" s="9">
        <f t="shared" si="153"/>
        <v>1.0763472994821227E-2</v>
      </c>
      <c r="D1143" s="6">
        <v>45084</v>
      </c>
      <c r="E1143" s="7">
        <v>2016.89</v>
      </c>
      <c r="F1143" s="9">
        <f t="shared" si="154"/>
        <v>-1.7608034914078568E-2</v>
      </c>
      <c r="G1143" s="6">
        <v>45104</v>
      </c>
      <c r="H1143" s="7">
        <v>2.9441000000000002</v>
      </c>
      <c r="I1143" s="9">
        <f t="shared" si="155"/>
        <v>-6.244514953081739E-3</v>
      </c>
      <c r="J1143" s="6">
        <v>45063</v>
      </c>
      <c r="K1143" s="7">
        <v>1.2047000000000001</v>
      </c>
      <c r="L1143" s="9">
        <f t="shared" si="156"/>
        <v>-6.6362505184563406E-4</v>
      </c>
      <c r="M1143" s="6">
        <v>45100</v>
      </c>
      <c r="N1143" s="7">
        <v>2.3184999999999998</v>
      </c>
      <c r="O1143" s="9">
        <f t="shared" si="157"/>
        <v>-5.173082726215941E-4</v>
      </c>
      <c r="P1143" s="6">
        <v>45100</v>
      </c>
      <c r="Q1143" s="7">
        <v>1.3675999999999999</v>
      </c>
      <c r="R1143" s="9">
        <f t="shared" si="158"/>
        <v>1.0247401551748249E-3</v>
      </c>
      <c r="S1143" s="6">
        <v>45064</v>
      </c>
      <c r="T1143" s="7">
        <v>1.3954</v>
      </c>
      <c r="U1143" s="9">
        <f t="shared" si="159"/>
        <v>1.219774700437709E-3</v>
      </c>
      <c r="V1143" s="6">
        <v>45064</v>
      </c>
      <c r="W1143" s="7">
        <v>1.3046</v>
      </c>
      <c r="X1143" s="9">
        <f t="shared" si="160"/>
        <v>3.8340618050758754E-4</v>
      </c>
      <c r="Y1143" s="6">
        <v>45064</v>
      </c>
      <c r="Z1143" s="7">
        <v>1.1496</v>
      </c>
      <c r="AA1143" s="9">
        <f t="shared" si="161"/>
        <v>8.6994345367541533E-5</v>
      </c>
    </row>
    <row r="1144" spans="1:27" x14ac:dyDescent="0.25">
      <c r="A1144" s="6">
        <v>45076</v>
      </c>
      <c r="B1144" s="7">
        <v>28050</v>
      </c>
      <c r="C1144" s="9">
        <f t="shared" si="153"/>
        <v>-4.4980363235775887E-3</v>
      </c>
      <c r="D1144" s="6">
        <v>45085</v>
      </c>
      <c r="E1144" s="7">
        <v>2023.29</v>
      </c>
      <c r="F1144" s="9">
        <f t="shared" si="154"/>
        <v>3.1732023065213586E-3</v>
      </c>
      <c r="G1144" s="6">
        <v>45105</v>
      </c>
      <c r="H1144" s="7">
        <v>2.9497</v>
      </c>
      <c r="I1144" s="9">
        <f t="shared" si="155"/>
        <v>1.9021093033524089E-3</v>
      </c>
      <c r="J1144" s="6">
        <v>45064</v>
      </c>
      <c r="K1144" s="7">
        <v>1.2051000000000001</v>
      </c>
      <c r="L1144" s="9">
        <f t="shared" si="156"/>
        <v>3.320328712542176E-4</v>
      </c>
      <c r="M1144" s="6">
        <v>45103</v>
      </c>
      <c r="N1144" s="7">
        <v>2.3212000000000002</v>
      </c>
      <c r="O1144" s="9">
        <f t="shared" si="157"/>
        <v>1.1645460427001807E-3</v>
      </c>
      <c r="P1144" s="6">
        <v>45103</v>
      </c>
      <c r="Q1144" s="7">
        <v>1.3741000000000001</v>
      </c>
      <c r="R1144" s="9">
        <f t="shared" si="158"/>
        <v>4.7528517110267425E-3</v>
      </c>
      <c r="S1144" s="6">
        <v>45065</v>
      </c>
      <c r="T1144" s="7">
        <v>1.4049</v>
      </c>
      <c r="U1144" s="9">
        <f t="shared" si="159"/>
        <v>6.8080837035975807E-3</v>
      </c>
      <c r="V1144" s="6">
        <v>45065</v>
      </c>
      <c r="W1144" s="7">
        <v>1.3083</v>
      </c>
      <c r="X1144" s="9">
        <f t="shared" si="160"/>
        <v>2.8361183504522739E-3</v>
      </c>
      <c r="Y1144" s="6">
        <v>45065</v>
      </c>
      <c r="Z1144" s="7">
        <v>1.1506000000000001</v>
      </c>
      <c r="AA1144" s="9">
        <f t="shared" si="161"/>
        <v>8.6986778009752257E-4</v>
      </c>
    </row>
    <row r="1145" spans="1:27" x14ac:dyDescent="0.25">
      <c r="A1145" s="6">
        <v>45077</v>
      </c>
      <c r="B1145" s="7">
        <v>27999.439999999999</v>
      </c>
      <c r="C1145" s="9">
        <f t="shared" si="153"/>
        <v>-1.802495543672061E-3</v>
      </c>
      <c r="D1145" s="6">
        <v>45086</v>
      </c>
      <c r="E1145" s="7">
        <v>2034.41</v>
      </c>
      <c r="F1145" s="9">
        <f t="shared" si="154"/>
        <v>5.4959990905901375E-3</v>
      </c>
      <c r="G1145" s="6">
        <v>45106</v>
      </c>
      <c r="H1145" s="7">
        <v>2.9746999999999999</v>
      </c>
      <c r="I1145" s="9">
        <f t="shared" si="155"/>
        <v>8.4754381801538832E-3</v>
      </c>
      <c r="J1145" s="6">
        <v>45065</v>
      </c>
      <c r="K1145" s="7">
        <v>1.2064999999999999</v>
      </c>
      <c r="L1145" s="9">
        <f t="shared" si="156"/>
        <v>1.161729317068995E-3</v>
      </c>
      <c r="M1145" s="6">
        <v>45104</v>
      </c>
      <c r="N1145" s="7">
        <v>2.3214999999999999</v>
      </c>
      <c r="O1145" s="9">
        <f t="shared" si="157"/>
        <v>1.2924349474398799E-4</v>
      </c>
      <c r="P1145" s="6">
        <v>45104</v>
      </c>
      <c r="Q1145" s="7">
        <v>1.3737999999999999</v>
      </c>
      <c r="R1145" s="9">
        <f t="shared" si="158"/>
        <v>-2.1832472163611744E-4</v>
      </c>
      <c r="S1145" s="6">
        <v>45068</v>
      </c>
      <c r="T1145" s="7">
        <v>1.4027000000000001</v>
      </c>
      <c r="U1145" s="9">
        <f t="shared" si="159"/>
        <v>-1.565947754288547E-3</v>
      </c>
      <c r="V1145" s="6">
        <v>45068</v>
      </c>
      <c r="W1145" s="7">
        <v>1.3073999999999999</v>
      </c>
      <c r="X1145" s="9">
        <f t="shared" si="160"/>
        <v>-6.8791561568456994E-4</v>
      </c>
      <c r="Y1145" s="6">
        <v>45068</v>
      </c>
      <c r="Z1145" s="7">
        <v>1.1504000000000001</v>
      </c>
      <c r="AA1145" s="9">
        <f t="shared" si="161"/>
        <v>-1.7382235355464798E-4</v>
      </c>
    </row>
    <row r="1146" spans="1:27" x14ac:dyDescent="0.25">
      <c r="A1146" s="6">
        <v>45078</v>
      </c>
      <c r="B1146" s="7">
        <v>28223.16</v>
      </c>
      <c r="C1146" s="9">
        <f t="shared" si="153"/>
        <v>7.9901598031961053E-3</v>
      </c>
      <c r="D1146" s="6">
        <v>45089</v>
      </c>
      <c r="E1146" s="7">
        <v>2078</v>
      </c>
      <c r="F1146" s="9">
        <f t="shared" si="154"/>
        <v>2.1426359485059509E-2</v>
      </c>
      <c r="G1146" s="6">
        <v>45107</v>
      </c>
      <c r="H1146" s="7">
        <v>2.9885000000000002</v>
      </c>
      <c r="I1146" s="9">
        <f t="shared" si="155"/>
        <v>4.6391232729351721E-3</v>
      </c>
      <c r="J1146" s="6">
        <v>45068</v>
      </c>
      <c r="K1146" s="7">
        <v>1.2063999999999999</v>
      </c>
      <c r="L1146" s="9">
        <f t="shared" si="156"/>
        <v>-8.2884376295059255E-5</v>
      </c>
      <c r="M1146" s="6">
        <v>45105</v>
      </c>
      <c r="N1146" s="7">
        <v>2.3218000000000001</v>
      </c>
      <c r="O1146" s="9">
        <f t="shared" si="157"/>
        <v>1.2922679302183459E-4</v>
      </c>
      <c r="P1146" s="6">
        <v>45105</v>
      </c>
      <c r="Q1146" s="7">
        <v>1.3712</v>
      </c>
      <c r="R1146" s="9">
        <f t="shared" si="158"/>
        <v>-1.8925607803173211E-3</v>
      </c>
      <c r="S1146" s="6">
        <v>45069</v>
      </c>
      <c r="T1146" s="7">
        <v>1.3976</v>
      </c>
      <c r="U1146" s="9">
        <f t="shared" si="159"/>
        <v>-3.6358451557710874E-3</v>
      </c>
      <c r="V1146" s="6">
        <v>45069</v>
      </c>
      <c r="W1146" s="7">
        <v>1.306</v>
      </c>
      <c r="X1146" s="9">
        <f t="shared" si="160"/>
        <v>-1.0708275967568042E-3</v>
      </c>
      <c r="Y1146" s="6">
        <v>45069</v>
      </c>
      <c r="Z1146" s="7">
        <v>1.1506000000000001</v>
      </c>
      <c r="AA1146" s="9">
        <f t="shared" si="161"/>
        <v>1.738525730180615E-4</v>
      </c>
    </row>
    <row r="1147" spans="1:27" x14ac:dyDescent="0.25">
      <c r="A1147" s="6">
        <v>45079</v>
      </c>
      <c r="B1147" s="7">
        <v>28626.55</v>
      </c>
      <c r="C1147" s="9">
        <f t="shared" si="153"/>
        <v>1.4292871528205893E-2</v>
      </c>
      <c r="D1147" s="6">
        <v>45090</v>
      </c>
      <c r="E1147" s="7">
        <v>2075.06</v>
      </c>
      <c r="F1147" s="9">
        <f t="shared" si="154"/>
        <v>-1.4148219441771197E-3</v>
      </c>
      <c r="G1147" s="6">
        <v>45110</v>
      </c>
      <c r="H1147" s="7">
        <v>3.0045999999999999</v>
      </c>
      <c r="I1147" s="9">
        <f t="shared" si="155"/>
        <v>5.3873180525346427E-3</v>
      </c>
      <c r="J1147" s="6">
        <v>45069</v>
      </c>
      <c r="K1147" s="7">
        <v>1.2065999999999999</v>
      </c>
      <c r="L1147" s="9">
        <f t="shared" si="156"/>
        <v>1.6578249336868201E-4</v>
      </c>
      <c r="M1147" s="6">
        <v>45106</v>
      </c>
      <c r="N1147" s="7">
        <v>2.3222999999999998</v>
      </c>
      <c r="O1147" s="9">
        <f t="shared" si="157"/>
        <v>2.1535015935899858E-4</v>
      </c>
      <c r="P1147" s="6">
        <v>45106</v>
      </c>
      <c r="Q1147" s="7">
        <v>1.3726</v>
      </c>
      <c r="R1147" s="9">
        <f t="shared" si="158"/>
        <v>1.02100350058348E-3</v>
      </c>
      <c r="S1147" s="6">
        <v>45070</v>
      </c>
      <c r="T1147" s="7">
        <v>1.3841000000000001</v>
      </c>
      <c r="U1147" s="9">
        <f t="shared" si="159"/>
        <v>-9.6594161419575313E-3</v>
      </c>
      <c r="V1147" s="6">
        <v>45070</v>
      </c>
      <c r="W1147" s="7">
        <v>1.3019000000000001</v>
      </c>
      <c r="X1147" s="9">
        <f t="shared" si="160"/>
        <v>-3.1393568147013726E-3</v>
      </c>
      <c r="Y1147" s="6">
        <v>45070</v>
      </c>
      <c r="Z1147" s="7">
        <v>1.1505000000000001</v>
      </c>
      <c r="AA1147" s="9">
        <f t="shared" si="161"/>
        <v>-8.6911176777323989E-5</v>
      </c>
    </row>
    <row r="1148" spans="1:27" x14ac:dyDescent="0.25">
      <c r="A1148" s="6">
        <v>45082</v>
      </c>
      <c r="B1148" s="7">
        <v>28637.26</v>
      </c>
      <c r="C1148" s="9">
        <f t="shared" si="153"/>
        <v>3.7412821314475992E-4</v>
      </c>
      <c r="D1148" s="6">
        <v>45091</v>
      </c>
      <c r="E1148" s="7">
        <v>2083.34</v>
      </c>
      <c r="F1148" s="9">
        <f t="shared" si="154"/>
        <v>3.9902460651741155E-3</v>
      </c>
      <c r="G1148" s="6">
        <v>45111</v>
      </c>
      <c r="H1148" s="7">
        <v>3.0024000000000002</v>
      </c>
      <c r="I1148" s="9">
        <f t="shared" si="155"/>
        <v>-7.3221061039731002E-4</v>
      </c>
      <c r="J1148" s="6">
        <v>45070</v>
      </c>
      <c r="K1148" s="7">
        <v>1.2071000000000001</v>
      </c>
      <c r="L1148" s="9">
        <f t="shared" si="156"/>
        <v>4.1438753522307891E-4</v>
      </c>
      <c r="M1148" s="6">
        <v>45107</v>
      </c>
      <c r="N1148" s="7">
        <v>2.3231000000000002</v>
      </c>
      <c r="O1148" s="9">
        <f t="shared" si="157"/>
        <v>3.4448606984470399E-4</v>
      </c>
      <c r="P1148" s="6">
        <v>45107</v>
      </c>
      <c r="Q1148" s="7">
        <v>1.3722000000000001</v>
      </c>
      <c r="R1148" s="9">
        <f t="shared" si="158"/>
        <v>-2.9141774734078093E-4</v>
      </c>
      <c r="S1148" s="6">
        <v>45071</v>
      </c>
      <c r="T1148" s="7">
        <v>1.3797999999999999</v>
      </c>
      <c r="U1148" s="9">
        <f t="shared" si="159"/>
        <v>-3.1067119427788397E-3</v>
      </c>
      <c r="V1148" s="6">
        <v>45071</v>
      </c>
      <c r="W1148" s="7">
        <v>1.3006</v>
      </c>
      <c r="X1148" s="9">
        <f t="shared" si="160"/>
        <v>-9.9854059451576845E-4</v>
      </c>
      <c r="Y1148" s="6">
        <v>45071</v>
      </c>
      <c r="Z1148" s="7">
        <v>1.1505000000000001</v>
      </c>
      <c r="AA1148" s="9">
        <f t="shared" si="161"/>
        <v>0</v>
      </c>
    </row>
    <row r="1149" spans="1:27" x14ac:dyDescent="0.25">
      <c r="A1149" s="6">
        <v>45083</v>
      </c>
      <c r="B1149" s="7">
        <v>28713.09</v>
      </c>
      <c r="C1149" s="9">
        <f t="shared" si="153"/>
        <v>2.6479488610293635E-3</v>
      </c>
      <c r="D1149" s="6">
        <v>45092</v>
      </c>
      <c r="E1149" s="7">
        <v>2082.88</v>
      </c>
      <c r="F1149" s="9">
        <f t="shared" si="154"/>
        <v>-2.2079929344227844E-4</v>
      </c>
      <c r="G1149" s="6">
        <v>45114</v>
      </c>
      <c r="H1149" s="7">
        <v>3.0024999999999999</v>
      </c>
      <c r="I1149" s="9">
        <f t="shared" si="155"/>
        <v>3.3306687982869353E-5</v>
      </c>
      <c r="J1149" s="6">
        <v>45071</v>
      </c>
      <c r="K1149" s="7">
        <v>1.2075</v>
      </c>
      <c r="L1149" s="9">
        <f t="shared" si="156"/>
        <v>3.3137271145717499E-4</v>
      </c>
      <c r="M1149" s="6">
        <v>45110</v>
      </c>
      <c r="N1149" s="7">
        <v>2.3250999999999999</v>
      </c>
      <c r="O1149" s="9">
        <f t="shared" si="157"/>
        <v>8.6091860014626126E-4</v>
      </c>
      <c r="P1149" s="6">
        <v>45110</v>
      </c>
      <c r="Q1149" s="7">
        <v>1.3741000000000001</v>
      </c>
      <c r="R1149" s="9">
        <f t="shared" si="158"/>
        <v>1.3846378078997323E-3</v>
      </c>
      <c r="S1149" s="6">
        <v>45072</v>
      </c>
      <c r="T1149" s="7">
        <v>1.3855999999999999</v>
      </c>
      <c r="U1149" s="9">
        <f t="shared" si="159"/>
        <v>4.2035077547470847E-3</v>
      </c>
      <c r="V1149" s="6">
        <v>45072</v>
      </c>
      <c r="W1149" s="7">
        <v>1.3022</v>
      </c>
      <c r="X1149" s="9">
        <f t="shared" si="160"/>
        <v>1.2302014454867337E-3</v>
      </c>
      <c r="Y1149" s="6">
        <v>45072</v>
      </c>
      <c r="Z1149" s="7">
        <v>1.1505000000000001</v>
      </c>
      <c r="AA1149" s="9">
        <f t="shared" si="161"/>
        <v>0</v>
      </c>
    </row>
    <row r="1150" spans="1:27" x14ac:dyDescent="0.25">
      <c r="A1150" s="6">
        <v>45084</v>
      </c>
      <c r="B1150" s="7">
        <v>28337.02</v>
      </c>
      <c r="C1150" s="9">
        <f t="shared" si="153"/>
        <v>-1.3097510577928035E-2</v>
      </c>
      <c r="D1150" s="6">
        <v>45093</v>
      </c>
      <c r="E1150" s="7">
        <v>2060.38</v>
      </c>
      <c r="F1150" s="9">
        <f t="shared" si="154"/>
        <v>-1.0802350591488707E-2</v>
      </c>
      <c r="G1150" s="6">
        <v>45117</v>
      </c>
      <c r="H1150" s="7">
        <v>3.0034999999999998</v>
      </c>
      <c r="I1150" s="9">
        <f t="shared" si="155"/>
        <v>3.3305578684425974E-4</v>
      </c>
      <c r="J1150" s="6">
        <v>45072</v>
      </c>
      <c r="K1150" s="7">
        <v>1.2071000000000001</v>
      </c>
      <c r="L1150" s="9">
        <f t="shared" si="156"/>
        <v>-3.3126293995855563E-4</v>
      </c>
      <c r="M1150" s="6">
        <v>45111</v>
      </c>
      <c r="N1150" s="7">
        <v>2.3271000000000002</v>
      </c>
      <c r="O1150" s="9">
        <f t="shared" si="157"/>
        <v>8.6017805685786582E-4</v>
      </c>
      <c r="P1150" s="6">
        <v>45111</v>
      </c>
      <c r="Q1150" s="7">
        <v>1.3746</v>
      </c>
      <c r="R1150" s="9">
        <f t="shared" si="158"/>
        <v>3.6387453605992641E-4</v>
      </c>
      <c r="S1150" s="6">
        <v>45075</v>
      </c>
      <c r="T1150" s="7">
        <v>1.3891</v>
      </c>
      <c r="U1150" s="9">
        <f t="shared" si="159"/>
        <v>2.5259815242494651E-3</v>
      </c>
      <c r="V1150" s="6">
        <v>45075</v>
      </c>
      <c r="W1150" s="7">
        <v>1.3039000000000001</v>
      </c>
      <c r="X1150" s="9">
        <f t="shared" si="160"/>
        <v>1.3054830287206533E-3</v>
      </c>
      <c r="Y1150" s="6">
        <v>45075</v>
      </c>
      <c r="Z1150" s="7">
        <v>1.1511</v>
      </c>
      <c r="AA1150" s="9">
        <f t="shared" si="161"/>
        <v>5.215123859191081E-4</v>
      </c>
    </row>
    <row r="1151" spans="1:27" x14ac:dyDescent="0.25">
      <c r="A1151" s="6">
        <v>45085</v>
      </c>
      <c r="B1151" s="7">
        <v>28350.54</v>
      </c>
      <c r="C1151" s="9">
        <f t="shared" si="153"/>
        <v>4.7711438958649978E-4</v>
      </c>
      <c r="D1151" s="6">
        <v>45096</v>
      </c>
      <c r="E1151" s="7">
        <v>2056.34</v>
      </c>
      <c r="F1151" s="9">
        <f t="shared" si="154"/>
        <v>-1.9608033469553981E-3</v>
      </c>
      <c r="G1151" s="6">
        <v>45118</v>
      </c>
      <c r="H1151" s="7">
        <v>3.0171000000000001</v>
      </c>
      <c r="I1151" s="9">
        <f t="shared" si="155"/>
        <v>4.528050607624531E-3</v>
      </c>
      <c r="J1151" s="6">
        <v>45075</v>
      </c>
      <c r="K1151" s="7">
        <v>1.2077</v>
      </c>
      <c r="L1151" s="9">
        <f t="shared" si="156"/>
        <v>4.9705906718576249E-4</v>
      </c>
      <c r="M1151" s="6">
        <v>45114</v>
      </c>
      <c r="N1151" s="7">
        <v>2.3269000000000002</v>
      </c>
      <c r="O1151" s="9">
        <f t="shared" si="157"/>
        <v>-8.5943878647233883E-5</v>
      </c>
      <c r="P1151" s="6">
        <v>45114</v>
      </c>
      <c r="Q1151" s="7">
        <v>1.3718999999999999</v>
      </c>
      <c r="R1151" s="9">
        <f t="shared" si="158"/>
        <v>-1.9642077695330618E-3</v>
      </c>
      <c r="S1151" s="6">
        <v>45076</v>
      </c>
      <c r="T1151" s="7">
        <v>1.3856999999999999</v>
      </c>
      <c r="U1151" s="9">
        <f t="shared" si="159"/>
        <v>-2.4476279605500466E-3</v>
      </c>
      <c r="V1151" s="6">
        <v>45076</v>
      </c>
      <c r="W1151" s="7">
        <v>1.3032999999999999</v>
      </c>
      <c r="X1151" s="9">
        <f t="shared" si="160"/>
        <v>-4.6015798757585393E-4</v>
      </c>
      <c r="Y1151" s="6">
        <v>45076</v>
      </c>
      <c r="Z1151" s="7">
        <v>1.1515</v>
      </c>
      <c r="AA1151" s="9">
        <f t="shared" si="161"/>
        <v>3.4749370167661881E-4</v>
      </c>
    </row>
    <row r="1152" spans="1:27" x14ac:dyDescent="0.25">
      <c r="A1152" s="6">
        <v>45086</v>
      </c>
      <c r="B1152" s="7">
        <v>28441.68</v>
      </c>
      <c r="C1152" s="9">
        <f t="shared" si="153"/>
        <v>3.2147535814132434E-3</v>
      </c>
      <c r="D1152" s="6">
        <v>45097</v>
      </c>
      <c r="E1152" s="7">
        <v>2052.63</v>
      </c>
      <c r="F1152" s="9">
        <f t="shared" si="154"/>
        <v>-1.8041763521596799E-3</v>
      </c>
      <c r="G1152" s="6">
        <v>45119</v>
      </c>
      <c r="H1152" s="7">
        <v>3.0710999999999999</v>
      </c>
      <c r="I1152" s="9">
        <f t="shared" si="155"/>
        <v>1.7897981505419054E-2</v>
      </c>
      <c r="J1152" s="6">
        <v>45076</v>
      </c>
      <c r="K1152" s="7">
        <v>1.2076</v>
      </c>
      <c r="L1152" s="9">
        <f t="shared" si="156"/>
        <v>-8.2802020369287892E-5</v>
      </c>
      <c r="M1152" s="6">
        <v>45117</v>
      </c>
      <c r="N1152" s="7">
        <v>2.3292000000000002</v>
      </c>
      <c r="O1152" s="9">
        <f t="shared" si="157"/>
        <v>9.884395547724305E-4</v>
      </c>
      <c r="P1152" s="6">
        <v>45117</v>
      </c>
      <c r="Q1152" s="7">
        <v>1.3735999999999999</v>
      </c>
      <c r="R1152" s="9">
        <f t="shared" si="158"/>
        <v>1.2391573729863947E-3</v>
      </c>
      <c r="S1152" s="6">
        <v>45077</v>
      </c>
      <c r="T1152" s="7">
        <v>1.3783000000000001</v>
      </c>
      <c r="U1152" s="9">
        <f t="shared" si="159"/>
        <v>-5.3402612398064887E-3</v>
      </c>
      <c r="V1152" s="6">
        <v>45077</v>
      </c>
      <c r="W1152" s="7">
        <v>1.3013999999999999</v>
      </c>
      <c r="X1152" s="9">
        <f t="shared" si="160"/>
        <v>-1.4578377963630883E-3</v>
      </c>
      <c r="Y1152" s="6">
        <v>45077</v>
      </c>
      <c r="Z1152" s="7">
        <v>1.1516999999999999</v>
      </c>
      <c r="AA1152" s="9">
        <f t="shared" si="161"/>
        <v>1.7368649587492659E-4</v>
      </c>
    </row>
    <row r="1153" spans="1:27" x14ac:dyDescent="0.25">
      <c r="A1153" s="6">
        <v>45089</v>
      </c>
      <c r="B1153" s="7">
        <v>28681.93</v>
      </c>
      <c r="C1153" s="9">
        <f t="shared" si="153"/>
        <v>8.4471100160046809E-3</v>
      </c>
      <c r="D1153" s="6">
        <v>45098</v>
      </c>
      <c r="E1153" s="7">
        <v>2013.51</v>
      </c>
      <c r="F1153" s="9">
        <f t="shared" si="154"/>
        <v>-1.9058476198827903E-2</v>
      </c>
      <c r="G1153" s="6">
        <v>45120</v>
      </c>
      <c r="H1153" s="7">
        <v>3.0729000000000002</v>
      </c>
      <c r="I1153" s="9">
        <f t="shared" si="155"/>
        <v>5.8610921168319031E-4</v>
      </c>
      <c r="J1153" s="6">
        <v>45077</v>
      </c>
      <c r="K1153" s="7">
        <v>1.2072000000000001</v>
      </c>
      <c r="L1153" s="9">
        <f t="shared" si="156"/>
        <v>-3.3123550844646899E-4</v>
      </c>
      <c r="M1153" s="6">
        <v>45118</v>
      </c>
      <c r="N1153" s="7">
        <v>2.3317000000000001</v>
      </c>
      <c r="O1153" s="9">
        <f t="shared" si="157"/>
        <v>1.0733298986776345E-3</v>
      </c>
      <c r="P1153" s="6">
        <v>45118</v>
      </c>
      <c r="Q1153" s="7">
        <v>1.3767</v>
      </c>
      <c r="R1153" s="9">
        <f t="shared" si="158"/>
        <v>2.2568433313920376E-3</v>
      </c>
      <c r="S1153" s="6">
        <v>45078</v>
      </c>
      <c r="T1153" s="7">
        <v>1.3848</v>
      </c>
      <c r="U1153" s="9">
        <f t="shared" si="159"/>
        <v>4.7159544366247915E-3</v>
      </c>
      <c r="V1153" s="6">
        <v>45078</v>
      </c>
      <c r="W1153" s="7">
        <v>1.3030999999999999</v>
      </c>
      <c r="X1153" s="9">
        <f t="shared" si="160"/>
        <v>1.3062855386507108E-3</v>
      </c>
      <c r="Y1153" s="6">
        <v>45078</v>
      </c>
      <c r="Z1153" s="7">
        <v>1.1516999999999999</v>
      </c>
      <c r="AA1153" s="9">
        <f t="shared" si="161"/>
        <v>0</v>
      </c>
    </row>
    <row r="1154" spans="1:27" x14ac:dyDescent="0.25">
      <c r="A1154" s="6">
        <v>45090</v>
      </c>
      <c r="B1154" s="7">
        <v>28841.48</v>
      </c>
      <c r="C1154" s="9">
        <f t="shared" si="153"/>
        <v>5.5627358409981219E-3</v>
      </c>
      <c r="D1154" s="6">
        <v>45099</v>
      </c>
      <c r="E1154" s="7">
        <v>2024.06</v>
      </c>
      <c r="F1154" s="9">
        <f t="shared" si="154"/>
        <v>5.2396064583736628E-3</v>
      </c>
      <c r="G1154" s="6">
        <v>45121</v>
      </c>
      <c r="H1154" s="7">
        <v>3.08</v>
      </c>
      <c r="I1154" s="9">
        <f t="shared" si="155"/>
        <v>2.3105210062155891E-3</v>
      </c>
      <c r="J1154" s="6">
        <v>45078</v>
      </c>
      <c r="K1154" s="7">
        <v>1.2077</v>
      </c>
      <c r="L1154" s="9">
        <f t="shared" si="156"/>
        <v>4.1418157720340038E-4</v>
      </c>
      <c r="M1154" s="6">
        <v>45119</v>
      </c>
      <c r="N1154" s="7">
        <v>2.3338999999999999</v>
      </c>
      <c r="O1154" s="9">
        <f t="shared" si="157"/>
        <v>9.435176051806654E-4</v>
      </c>
      <c r="P1154" s="6">
        <v>45119</v>
      </c>
      <c r="Q1154" s="7">
        <v>1.3843000000000001</v>
      </c>
      <c r="R1154" s="9">
        <f t="shared" si="158"/>
        <v>5.5204474467930925E-3</v>
      </c>
      <c r="S1154" s="6">
        <v>45079</v>
      </c>
      <c r="T1154" s="7">
        <v>1.4016999999999999</v>
      </c>
      <c r="U1154" s="9">
        <f t="shared" si="159"/>
        <v>1.2203928365106814E-2</v>
      </c>
      <c r="V1154" s="6">
        <v>45079</v>
      </c>
      <c r="W1154" s="7">
        <v>1.3089999999999999</v>
      </c>
      <c r="X1154" s="9">
        <f t="shared" si="160"/>
        <v>4.5276647993247E-3</v>
      </c>
      <c r="Y1154" s="6">
        <v>45079</v>
      </c>
      <c r="Z1154" s="7">
        <v>1.1528</v>
      </c>
      <c r="AA1154" s="9">
        <f t="shared" si="161"/>
        <v>9.5510983763141529E-4</v>
      </c>
    </row>
    <row r="1155" spans="1:27" x14ac:dyDescent="0.25">
      <c r="A1155" s="6">
        <v>45091</v>
      </c>
      <c r="B1155" s="7">
        <v>28801.19</v>
      </c>
      <c r="C1155" s="9">
        <f t="shared" si="153"/>
        <v>-1.3969463425594275E-3</v>
      </c>
      <c r="D1155" s="6">
        <v>45103</v>
      </c>
      <c r="E1155" s="7">
        <v>1992.07</v>
      </c>
      <c r="F1155" s="9">
        <f t="shared" si="154"/>
        <v>-1.5804867444640974E-2</v>
      </c>
      <c r="G1155" s="6">
        <v>45124</v>
      </c>
      <c r="H1155" s="7">
        <v>3.1065999999999998</v>
      </c>
      <c r="I1155" s="9">
        <f t="shared" si="155"/>
        <v>8.6363636363635497E-3</v>
      </c>
      <c r="J1155" s="6">
        <v>45079</v>
      </c>
      <c r="K1155" s="7">
        <v>1.2094</v>
      </c>
      <c r="L1155" s="9">
        <f t="shared" si="156"/>
        <v>1.4076343462780781E-3</v>
      </c>
      <c r="M1155" s="6">
        <v>45120</v>
      </c>
      <c r="N1155" s="7">
        <v>2.3365999999999998</v>
      </c>
      <c r="O1155" s="9">
        <f t="shared" si="157"/>
        <v>1.1568619049659046E-3</v>
      </c>
      <c r="P1155" s="6">
        <v>45120</v>
      </c>
      <c r="Q1155" s="7">
        <v>1.3944000000000001</v>
      </c>
      <c r="R1155" s="9">
        <f t="shared" si="158"/>
        <v>7.2961063353319351E-3</v>
      </c>
      <c r="S1155" s="6">
        <v>45082</v>
      </c>
      <c r="T1155" s="7">
        <v>1.3978999999999999</v>
      </c>
      <c r="U1155" s="9">
        <f t="shared" si="159"/>
        <v>-2.7109937932510708E-3</v>
      </c>
      <c r="V1155" s="6">
        <v>45082</v>
      </c>
      <c r="W1155" s="7">
        <v>1.3082</v>
      </c>
      <c r="X1155" s="9">
        <f t="shared" si="160"/>
        <v>-6.1115355232995567E-4</v>
      </c>
      <c r="Y1155" s="6">
        <v>45082</v>
      </c>
      <c r="Z1155" s="7">
        <v>1.1532</v>
      </c>
      <c r="AA1155" s="9">
        <f t="shared" si="161"/>
        <v>3.4698126301175913E-4</v>
      </c>
    </row>
    <row r="1156" spans="1:27" x14ac:dyDescent="0.25">
      <c r="A1156" s="6">
        <v>45092</v>
      </c>
      <c r="B1156" s="7">
        <v>29021.95</v>
      </c>
      <c r="C1156" s="9">
        <f t="shared" ref="C1156:C1219" si="162">(B1156-B1155)/B1155</f>
        <v>7.6649610658449194E-3</v>
      </c>
      <c r="D1156" s="6">
        <v>45104</v>
      </c>
      <c r="E1156" s="7">
        <v>2012.02</v>
      </c>
      <c r="F1156" s="9">
        <f t="shared" ref="F1156:F1219" si="163">(E1156-E1155)/E1155</f>
        <v>1.0014708318482807E-2</v>
      </c>
      <c r="G1156" s="6">
        <v>45125</v>
      </c>
      <c r="H1156" s="7">
        <v>3.1339000000000001</v>
      </c>
      <c r="I1156" s="9">
        <f t="shared" ref="I1156:I1219" si="164">(H1156-H1155)/H1155</f>
        <v>8.7877422262281363E-3</v>
      </c>
      <c r="J1156" s="6">
        <v>45082</v>
      </c>
      <c r="K1156" s="7">
        <v>1.2099</v>
      </c>
      <c r="L1156" s="9">
        <f t="shared" ref="L1156:L1219" si="165">(K1156-K1155)/K1155</f>
        <v>4.1342814618814696E-4</v>
      </c>
      <c r="M1156" s="6">
        <v>45121</v>
      </c>
      <c r="N1156" s="7">
        <v>2.3376000000000001</v>
      </c>
      <c r="O1156" s="9">
        <f t="shared" ref="O1156:O1219" si="166">(N1156-N1155)/N1155</f>
        <v>4.2797226739721563E-4</v>
      </c>
      <c r="P1156" s="6">
        <v>45121</v>
      </c>
      <c r="Q1156" s="7">
        <v>1.4017999999999999</v>
      </c>
      <c r="R1156" s="9">
        <f t="shared" ref="R1156:R1219" si="167">(Q1156-Q1155)/Q1155</f>
        <v>5.306942053929899E-3</v>
      </c>
      <c r="S1156" s="6">
        <v>45083</v>
      </c>
      <c r="T1156" s="7">
        <v>1.4001999999999999</v>
      </c>
      <c r="U1156" s="9">
        <f t="shared" ref="U1156:U1219" si="168">(T1156-T1155)/T1155</f>
        <v>1.64532513055295E-3</v>
      </c>
      <c r="V1156" s="6">
        <v>45083</v>
      </c>
      <c r="W1156" s="7">
        <v>1.3087</v>
      </c>
      <c r="X1156" s="9">
        <f t="shared" ref="X1156:X1219" si="169">(W1156-W1155)/W1155</f>
        <v>3.8220455587826397E-4</v>
      </c>
      <c r="Y1156" s="6">
        <v>45083</v>
      </c>
      <c r="Z1156" s="7">
        <v>1.153</v>
      </c>
      <c r="AA1156" s="9">
        <f t="shared" ref="AA1156:AA1219" si="170">(Z1156-Z1155)/Z1155</f>
        <v>-1.7343045438777139E-4</v>
      </c>
    </row>
    <row r="1157" spans="1:27" x14ac:dyDescent="0.25">
      <c r="A1157" s="6">
        <v>45093</v>
      </c>
      <c r="B1157" s="7">
        <v>28895.89</v>
      </c>
      <c r="C1157" s="9">
        <f t="shared" si="162"/>
        <v>-4.3436088891339588E-3</v>
      </c>
      <c r="D1157" s="6">
        <v>45105</v>
      </c>
      <c r="E1157" s="7">
        <v>2033.49</v>
      </c>
      <c r="F1157" s="9">
        <f t="shared" si="163"/>
        <v>1.0670868082822253E-2</v>
      </c>
      <c r="G1157" s="6">
        <v>45126</v>
      </c>
      <c r="H1157" s="7">
        <v>3.1371000000000002</v>
      </c>
      <c r="I1157" s="9">
        <f t="shared" si="164"/>
        <v>1.0210919301828685E-3</v>
      </c>
      <c r="J1157" s="6">
        <v>45083</v>
      </c>
      <c r="K1157" s="7">
        <v>1.2095</v>
      </c>
      <c r="L1157" s="9">
        <f t="shared" si="165"/>
        <v>-3.3060583519295476E-4</v>
      </c>
      <c r="M1157" s="6">
        <v>45124</v>
      </c>
      <c r="N1157" s="7">
        <v>2.3389000000000002</v>
      </c>
      <c r="O1157" s="9">
        <f t="shared" si="166"/>
        <v>5.5612594113624183E-4</v>
      </c>
      <c r="P1157" s="6">
        <v>45124</v>
      </c>
      <c r="Q1157" s="7">
        <v>1.4036</v>
      </c>
      <c r="R1157" s="9">
        <f t="shared" si="167"/>
        <v>1.2840633471251418E-3</v>
      </c>
      <c r="S1157" s="6">
        <v>45084</v>
      </c>
      <c r="T1157" s="7">
        <v>1.4071</v>
      </c>
      <c r="U1157" s="9">
        <f t="shared" si="168"/>
        <v>4.9278674475075907E-3</v>
      </c>
      <c r="V1157" s="6">
        <v>45084</v>
      </c>
      <c r="W1157" s="7">
        <v>1.3138000000000001</v>
      </c>
      <c r="X1157" s="9">
        <f t="shared" si="169"/>
        <v>3.8969970199435352E-3</v>
      </c>
      <c r="Y1157" s="6">
        <v>45084</v>
      </c>
      <c r="Z1157" s="7">
        <v>1.1564000000000001</v>
      </c>
      <c r="AA1157" s="9">
        <f t="shared" si="170"/>
        <v>2.9488291413703985E-3</v>
      </c>
    </row>
    <row r="1158" spans="1:27" x14ac:dyDescent="0.25">
      <c r="A1158" s="6">
        <v>45097</v>
      </c>
      <c r="B1158" s="7">
        <v>28604.21</v>
      </c>
      <c r="C1158" s="9">
        <f t="shared" si="162"/>
        <v>-1.009416910155736E-2</v>
      </c>
      <c r="D1158" s="6">
        <v>45106</v>
      </c>
      <c r="E1158" s="7">
        <v>2040.28</v>
      </c>
      <c r="F1158" s="9">
        <f t="shared" si="163"/>
        <v>3.3390869883795659E-3</v>
      </c>
      <c r="G1158" s="6">
        <v>45127</v>
      </c>
      <c r="H1158" s="7">
        <v>3.1435</v>
      </c>
      <c r="I1158" s="9">
        <f t="shared" si="164"/>
        <v>2.0401007299734593E-3</v>
      </c>
      <c r="J1158" s="6">
        <v>45084</v>
      </c>
      <c r="K1158" s="7">
        <v>1.2116</v>
      </c>
      <c r="L1158" s="9">
        <f t="shared" si="165"/>
        <v>1.7362546506820924E-3</v>
      </c>
      <c r="M1158" s="6">
        <v>45125</v>
      </c>
      <c r="N1158" s="7">
        <v>2.3397999999999999</v>
      </c>
      <c r="O1158" s="9">
        <f t="shared" si="166"/>
        <v>3.8479627175154078E-4</v>
      </c>
      <c r="P1158" s="6">
        <v>45125</v>
      </c>
      <c r="Q1158" s="7">
        <v>1.4036</v>
      </c>
      <c r="R1158" s="9">
        <f t="shared" si="167"/>
        <v>0</v>
      </c>
      <c r="S1158" s="6">
        <v>45085</v>
      </c>
      <c r="T1158" s="7">
        <v>1.4051</v>
      </c>
      <c r="U1158" s="9">
        <f t="shared" si="168"/>
        <v>-1.4213630872006266E-3</v>
      </c>
      <c r="V1158" s="6">
        <v>45085</v>
      </c>
      <c r="W1158" s="7">
        <v>1.3138000000000001</v>
      </c>
      <c r="X1158" s="9">
        <f t="shared" si="169"/>
        <v>0</v>
      </c>
      <c r="Y1158" s="6">
        <v>45085</v>
      </c>
      <c r="Z1158" s="7">
        <v>1.1571</v>
      </c>
      <c r="AA1158" s="9">
        <f t="shared" si="170"/>
        <v>6.0532687651325043E-4</v>
      </c>
    </row>
    <row r="1159" spans="1:27" x14ac:dyDescent="0.25">
      <c r="A1159" s="6">
        <v>45098</v>
      </c>
      <c r="B1159" s="7">
        <v>28330.79</v>
      </c>
      <c r="C1159" s="9">
        <f t="shared" si="162"/>
        <v>-9.5587327879357014E-3</v>
      </c>
      <c r="D1159" s="6">
        <v>45107</v>
      </c>
      <c r="E1159" s="7">
        <v>2063.65</v>
      </c>
      <c r="F1159" s="9">
        <f t="shared" si="163"/>
        <v>1.1454310192718704E-2</v>
      </c>
      <c r="G1159" s="6">
        <v>45128</v>
      </c>
      <c r="H1159" s="7">
        <v>3.1568000000000001</v>
      </c>
      <c r="I1159" s="9">
        <f t="shared" si="164"/>
        <v>4.2309527596628245E-3</v>
      </c>
      <c r="J1159" s="6">
        <v>45085</v>
      </c>
      <c r="K1159" s="7">
        <v>1.2121999999999999</v>
      </c>
      <c r="L1159" s="9">
        <f t="shared" si="165"/>
        <v>4.9521294156481838E-4</v>
      </c>
      <c r="M1159" s="6">
        <v>45126</v>
      </c>
      <c r="N1159" s="7">
        <v>2.3409</v>
      </c>
      <c r="O1159" s="9">
        <f t="shared" si="166"/>
        <v>4.7012565176515129E-4</v>
      </c>
      <c r="P1159" s="6">
        <v>45126</v>
      </c>
      <c r="Q1159" s="7">
        <v>1.4032</v>
      </c>
      <c r="R1159" s="9">
        <f t="shared" si="167"/>
        <v>-2.8498147620401536E-4</v>
      </c>
      <c r="S1159" s="6">
        <v>45086</v>
      </c>
      <c r="T1159" s="7">
        <v>1.4108000000000001</v>
      </c>
      <c r="U1159" s="9">
        <f t="shared" si="168"/>
        <v>4.0566507721870601E-3</v>
      </c>
      <c r="V1159" s="6">
        <v>45086</v>
      </c>
      <c r="W1159" s="7">
        <v>1.3163</v>
      </c>
      <c r="X1159" s="9">
        <f t="shared" si="169"/>
        <v>1.9028771502511391E-3</v>
      </c>
      <c r="Y1159" s="6">
        <v>45086</v>
      </c>
      <c r="Z1159" s="7">
        <v>1.1578999999999999</v>
      </c>
      <c r="AA1159" s="9">
        <f t="shared" si="170"/>
        <v>6.9138363149244824E-4</v>
      </c>
    </row>
    <row r="1160" spans="1:27" x14ac:dyDescent="0.25">
      <c r="A1160" s="6">
        <v>45099</v>
      </c>
      <c r="B1160" s="7">
        <v>28400.04</v>
      </c>
      <c r="C1160" s="9">
        <f t="shared" si="162"/>
        <v>2.4443370622562943E-3</v>
      </c>
      <c r="D1160" s="6">
        <v>45110</v>
      </c>
      <c r="E1160" s="7">
        <v>2059.59</v>
      </c>
      <c r="F1160" s="9">
        <f t="shared" si="163"/>
        <v>-1.9673878806967969E-3</v>
      </c>
      <c r="G1160" s="6">
        <v>45131</v>
      </c>
      <c r="H1160" s="7">
        <v>3.1928999999999998</v>
      </c>
      <c r="I1160" s="9">
        <f t="shared" si="164"/>
        <v>1.1435631018753103E-2</v>
      </c>
      <c r="J1160" s="6">
        <v>45086</v>
      </c>
      <c r="K1160" s="7">
        <v>1.214</v>
      </c>
      <c r="L1160" s="9">
        <f t="shared" si="165"/>
        <v>1.4849034812737369E-3</v>
      </c>
      <c r="M1160" s="6">
        <v>45127</v>
      </c>
      <c r="N1160" s="7">
        <v>2.3420000000000001</v>
      </c>
      <c r="O1160" s="9">
        <f t="shared" si="166"/>
        <v>4.699047374941693E-4</v>
      </c>
      <c r="P1160" s="6">
        <v>45127</v>
      </c>
      <c r="Q1160" s="7">
        <v>1.4003000000000001</v>
      </c>
      <c r="R1160" s="9">
        <f t="shared" si="167"/>
        <v>-2.0667046750284367E-3</v>
      </c>
      <c r="S1160" s="6">
        <v>45089</v>
      </c>
      <c r="T1160" s="7">
        <v>1.4175</v>
      </c>
      <c r="U1160" s="9">
        <f t="shared" si="168"/>
        <v>4.7490785370002328E-3</v>
      </c>
      <c r="V1160" s="6">
        <v>45089</v>
      </c>
      <c r="W1160" s="7">
        <v>1.3191999999999999</v>
      </c>
      <c r="X1160" s="9">
        <f t="shared" si="169"/>
        <v>2.2031451796702141E-3</v>
      </c>
      <c r="Y1160" s="6">
        <v>45089</v>
      </c>
      <c r="Z1160" s="7">
        <v>1.1589</v>
      </c>
      <c r="AA1160" s="9">
        <f t="shared" si="170"/>
        <v>8.6363243803446929E-4</v>
      </c>
    </row>
    <row r="1161" spans="1:27" x14ac:dyDescent="0.25">
      <c r="A1161" s="6">
        <v>45100</v>
      </c>
      <c r="B1161" s="7">
        <v>28352.66</v>
      </c>
      <c r="C1161" s="9">
        <f t="shared" si="162"/>
        <v>-1.668307509426079E-3</v>
      </c>
      <c r="D1161" s="6">
        <v>45111</v>
      </c>
      <c r="E1161" s="7">
        <v>2061.9499999999998</v>
      </c>
      <c r="F1161" s="9">
        <f t="shared" si="163"/>
        <v>1.1458591273018769E-3</v>
      </c>
      <c r="G1161" s="6">
        <v>45132</v>
      </c>
      <c r="H1161" s="7">
        <v>3.2025000000000001</v>
      </c>
      <c r="I1161" s="9">
        <f t="shared" si="164"/>
        <v>3.0066710513953696E-3</v>
      </c>
      <c r="J1161" s="6">
        <v>45089</v>
      </c>
      <c r="K1161" s="7">
        <v>1.2150000000000001</v>
      </c>
      <c r="L1161" s="9">
        <f t="shared" si="165"/>
        <v>8.2372322899514983E-4</v>
      </c>
      <c r="M1161" s="6">
        <v>45128</v>
      </c>
      <c r="N1161" s="7">
        <v>2.3431000000000002</v>
      </c>
      <c r="O1161" s="9">
        <f t="shared" si="166"/>
        <v>4.6968403074299783E-4</v>
      </c>
      <c r="P1161" s="6">
        <v>45128</v>
      </c>
      <c r="Q1161" s="7">
        <v>1.401</v>
      </c>
      <c r="R1161" s="9">
        <f t="shared" si="167"/>
        <v>4.9989288009706699E-4</v>
      </c>
      <c r="S1161" s="6">
        <v>45090</v>
      </c>
      <c r="T1161" s="7">
        <v>1.4247000000000001</v>
      </c>
      <c r="U1161" s="9">
        <f t="shared" si="168"/>
        <v>5.079365079365147E-3</v>
      </c>
      <c r="V1161" s="6">
        <v>45090</v>
      </c>
      <c r="W1161" s="7">
        <v>1.3219000000000001</v>
      </c>
      <c r="X1161" s="9">
        <f t="shared" si="169"/>
        <v>2.0466949666465635E-3</v>
      </c>
      <c r="Y1161" s="6">
        <v>45090</v>
      </c>
      <c r="Z1161" s="7">
        <v>1.1596</v>
      </c>
      <c r="AA1161" s="9">
        <f t="shared" si="170"/>
        <v>6.0402105444811707E-4</v>
      </c>
    </row>
    <row r="1162" spans="1:27" x14ac:dyDescent="0.25">
      <c r="A1162" s="6">
        <v>45103</v>
      </c>
      <c r="B1162" s="7">
        <v>28179.93</v>
      </c>
      <c r="C1162" s="9">
        <f t="shared" si="162"/>
        <v>-6.0921973458574813E-3</v>
      </c>
      <c r="D1162" s="6">
        <v>45112</v>
      </c>
      <c r="E1162" s="7">
        <v>2063.41</v>
      </c>
      <c r="F1162" s="9">
        <f t="shared" si="163"/>
        <v>7.0806760590704746E-4</v>
      </c>
      <c r="G1162" s="6">
        <v>45133</v>
      </c>
      <c r="H1162" s="7">
        <v>3.1844000000000001</v>
      </c>
      <c r="I1162" s="9">
        <f t="shared" si="164"/>
        <v>-5.6518345042935224E-3</v>
      </c>
      <c r="J1162" s="6">
        <v>45090</v>
      </c>
      <c r="K1162" s="7">
        <v>1.2161</v>
      </c>
      <c r="L1162" s="9">
        <f t="shared" si="165"/>
        <v>9.0534979423858338E-4</v>
      </c>
      <c r="M1162" s="6">
        <v>45131</v>
      </c>
      <c r="N1162" s="7">
        <v>2.3458999999999999</v>
      </c>
      <c r="O1162" s="9">
        <f t="shared" si="166"/>
        <v>1.1949980794672406E-3</v>
      </c>
      <c r="P1162" s="6">
        <v>45131</v>
      </c>
      <c r="Q1162" s="7">
        <v>1.4033</v>
      </c>
      <c r="R1162" s="9">
        <f t="shared" si="167"/>
        <v>1.6416845110635036E-3</v>
      </c>
      <c r="S1162" s="6">
        <v>45091</v>
      </c>
      <c r="T1162" s="7">
        <v>1.4267000000000001</v>
      </c>
      <c r="U1162" s="9">
        <f t="shared" si="168"/>
        <v>1.4038043096792319E-3</v>
      </c>
      <c r="V1162" s="6">
        <v>45091</v>
      </c>
      <c r="W1162" s="7">
        <v>1.3231999999999999</v>
      </c>
      <c r="X1162" s="9">
        <f t="shared" si="169"/>
        <v>9.8343293743842703E-4</v>
      </c>
      <c r="Y1162" s="6">
        <v>45091</v>
      </c>
      <c r="Z1162" s="7">
        <v>1.1605000000000001</v>
      </c>
      <c r="AA1162" s="9">
        <f t="shared" si="170"/>
        <v>7.7612969989662207E-4</v>
      </c>
    </row>
    <row r="1163" spans="1:27" x14ac:dyDescent="0.25">
      <c r="A1163" s="6">
        <v>45104</v>
      </c>
      <c r="B1163" s="7">
        <v>28309.62</v>
      </c>
      <c r="C1163" s="9">
        <f t="shared" si="162"/>
        <v>4.6022115739818622E-3</v>
      </c>
      <c r="D1163" s="6">
        <v>45113</v>
      </c>
      <c r="E1163" s="7">
        <v>2052.04</v>
      </c>
      <c r="F1163" s="9">
        <f t="shared" si="163"/>
        <v>-5.5102960633126195E-3</v>
      </c>
      <c r="G1163" s="6">
        <v>45134</v>
      </c>
      <c r="H1163" s="7">
        <v>3.2094999999999998</v>
      </c>
      <c r="I1163" s="9">
        <f t="shared" si="164"/>
        <v>7.8821756060795372E-3</v>
      </c>
      <c r="J1163" s="6">
        <v>45091</v>
      </c>
      <c r="K1163" s="7">
        <v>1.2175</v>
      </c>
      <c r="L1163" s="9">
        <f t="shared" si="165"/>
        <v>1.151221116684539E-3</v>
      </c>
      <c r="M1163" s="6">
        <v>45132</v>
      </c>
      <c r="N1163" s="7">
        <v>2.3454000000000002</v>
      </c>
      <c r="O1163" s="9">
        <f t="shared" si="166"/>
        <v>-2.1313781491100341E-4</v>
      </c>
      <c r="P1163" s="6">
        <v>45132</v>
      </c>
      <c r="Q1163" s="7">
        <v>1.4014</v>
      </c>
      <c r="R1163" s="9">
        <f t="shared" si="167"/>
        <v>-1.3539514002707993E-3</v>
      </c>
      <c r="S1163" s="6">
        <v>45092</v>
      </c>
      <c r="T1163" s="7">
        <v>1.4278</v>
      </c>
      <c r="U1163" s="9">
        <f t="shared" si="168"/>
        <v>7.7101002313021577E-4</v>
      </c>
      <c r="V1163" s="6">
        <v>45092</v>
      </c>
      <c r="W1163" s="7">
        <v>1.3236000000000001</v>
      </c>
      <c r="X1163" s="9">
        <f t="shared" si="169"/>
        <v>3.0229746070146464E-4</v>
      </c>
      <c r="Y1163" s="6">
        <v>45092</v>
      </c>
      <c r="Z1163" s="7">
        <v>1.1607000000000001</v>
      </c>
      <c r="AA1163" s="9">
        <f t="shared" si="170"/>
        <v>1.7233950883238083E-4</v>
      </c>
    </row>
    <row r="1164" spans="1:27" x14ac:dyDescent="0.25">
      <c r="A1164" s="6">
        <v>45105</v>
      </c>
      <c r="B1164" s="7">
        <v>28477.3</v>
      </c>
      <c r="C1164" s="9">
        <f t="shared" si="162"/>
        <v>5.9230749123442951E-3</v>
      </c>
      <c r="D1164" s="6">
        <v>45114</v>
      </c>
      <c r="E1164" s="7">
        <v>2034.94</v>
      </c>
      <c r="F1164" s="9">
        <f t="shared" si="163"/>
        <v>-8.3331708933548614E-3</v>
      </c>
      <c r="G1164" s="6">
        <v>45135</v>
      </c>
      <c r="H1164" s="7">
        <v>3.2117</v>
      </c>
      <c r="I1164" s="9">
        <f t="shared" si="164"/>
        <v>6.854650257050014E-4</v>
      </c>
      <c r="J1164" s="6">
        <v>45092</v>
      </c>
      <c r="K1164" s="7">
        <v>1.2175</v>
      </c>
      <c r="L1164" s="9">
        <f t="shared" si="165"/>
        <v>0</v>
      </c>
      <c r="M1164" s="6">
        <v>45133</v>
      </c>
      <c r="N1164" s="7">
        <v>2.3452999999999999</v>
      </c>
      <c r="O1164" s="9">
        <f t="shared" si="166"/>
        <v>-4.2636650464829463E-5</v>
      </c>
      <c r="P1164" s="6">
        <v>45133</v>
      </c>
      <c r="Q1164" s="7">
        <v>1.4018999999999999</v>
      </c>
      <c r="R1164" s="9">
        <f t="shared" si="167"/>
        <v>3.5678607107174609E-4</v>
      </c>
      <c r="S1164" s="6">
        <v>45093</v>
      </c>
      <c r="T1164" s="7">
        <v>1.4315</v>
      </c>
      <c r="U1164" s="9">
        <f t="shared" si="168"/>
        <v>2.591399355652078E-3</v>
      </c>
      <c r="V1164" s="6">
        <v>45093</v>
      </c>
      <c r="W1164" s="7">
        <v>1.3249</v>
      </c>
      <c r="X1164" s="9">
        <f t="shared" si="169"/>
        <v>9.8216983983065637E-4</v>
      </c>
      <c r="Y1164" s="6">
        <v>45093</v>
      </c>
      <c r="Z1164" s="7">
        <v>1.161</v>
      </c>
      <c r="AA1164" s="9">
        <f t="shared" si="170"/>
        <v>2.5846471956575081E-4</v>
      </c>
    </row>
    <row r="1165" spans="1:27" x14ac:dyDescent="0.25">
      <c r="A1165" s="6">
        <v>45106</v>
      </c>
      <c r="B1165" s="7">
        <v>28557.3</v>
      </c>
      <c r="C1165" s="9">
        <f t="shared" si="162"/>
        <v>2.8092550908969602E-3</v>
      </c>
      <c r="D1165" s="6">
        <v>45117</v>
      </c>
      <c r="E1165" s="7">
        <v>2043.33</v>
      </c>
      <c r="F1165" s="9">
        <f t="shared" si="163"/>
        <v>4.1229716846687726E-3</v>
      </c>
      <c r="G1165" s="6">
        <v>45138</v>
      </c>
      <c r="H1165" s="7">
        <v>3.2092000000000001</v>
      </c>
      <c r="I1165" s="9">
        <f t="shared" si="164"/>
        <v>-7.7840396051933453E-4</v>
      </c>
      <c r="J1165" s="6">
        <v>45093</v>
      </c>
      <c r="K1165" s="7">
        <v>1.2181999999999999</v>
      </c>
      <c r="L1165" s="9">
        <f t="shared" si="165"/>
        <v>5.7494866529767799E-4</v>
      </c>
      <c r="M1165" s="6">
        <v>45134</v>
      </c>
      <c r="N1165" s="7">
        <v>2.3502000000000001</v>
      </c>
      <c r="O1165" s="9">
        <f t="shared" si="166"/>
        <v>2.0892849528845463E-3</v>
      </c>
      <c r="P1165" s="6">
        <v>45134</v>
      </c>
      <c r="Q1165" s="7">
        <v>1.4056</v>
      </c>
      <c r="R1165" s="9">
        <f t="shared" si="167"/>
        <v>2.6392752692774354E-3</v>
      </c>
      <c r="S1165" s="6">
        <v>45096</v>
      </c>
      <c r="T1165" s="7">
        <v>1.4261999999999999</v>
      </c>
      <c r="U1165" s="9">
        <f t="shared" si="168"/>
        <v>-3.7024100593783323E-3</v>
      </c>
      <c r="V1165" s="6">
        <v>45096</v>
      </c>
      <c r="W1165" s="7">
        <v>1.3233999999999999</v>
      </c>
      <c r="X1165" s="9">
        <f t="shared" si="169"/>
        <v>-1.1321609178051603E-3</v>
      </c>
      <c r="Y1165" s="6">
        <v>45096</v>
      </c>
      <c r="Z1165" s="7">
        <v>1.1609</v>
      </c>
      <c r="AA1165" s="9">
        <f t="shared" si="170"/>
        <v>-8.6132644272169666E-5</v>
      </c>
    </row>
    <row r="1166" spans="1:27" x14ac:dyDescent="0.25">
      <c r="A1166" s="6">
        <v>45107</v>
      </c>
      <c r="B1166" s="7">
        <v>28856.61</v>
      </c>
      <c r="C1166" s="9">
        <f t="shared" si="162"/>
        <v>1.0481032870754635E-2</v>
      </c>
      <c r="D1166" s="6">
        <v>45118</v>
      </c>
      <c r="E1166" s="7">
        <v>2050.5500000000002</v>
      </c>
      <c r="F1166" s="9">
        <f t="shared" si="163"/>
        <v>3.5334478522804709E-3</v>
      </c>
      <c r="G1166" s="6">
        <v>45139</v>
      </c>
      <c r="H1166" s="7">
        <v>3.2185000000000001</v>
      </c>
      <c r="I1166" s="9">
        <f t="shared" si="164"/>
        <v>2.8979184843574992E-3</v>
      </c>
      <c r="J1166" s="6">
        <v>45096</v>
      </c>
      <c r="K1166" s="7">
        <v>1.2181</v>
      </c>
      <c r="L1166" s="9">
        <f t="shared" si="165"/>
        <v>-8.2088327039885886E-5</v>
      </c>
      <c r="M1166" s="6">
        <v>45135</v>
      </c>
      <c r="N1166" s="7">
        <v>2.3466</v>
      </c>
      <c r="O1166" s="9">
        <f t="shared" si="166"/>
        <v>-1.5317845289762775E-3</v>
      </c>
      <c r="P1166" s="6">
        <v>45135</v>
      </c>
      <c r="Q1166" s="7">
        <v>1.4129</v>
      </c>
      <c r="R1166" s="9">
        <f t="shared" si="167"/>
        <v>5.1935116676153133E-3</v>
      </c>
      <c r="S1166" s="6">
        <v>45097</v>
      </c>
      <c r="T1166" s="7">
        <v>1.4173</v>
      </c>
      <c r="U1166" s="9">
        <f t="shared" si="168"/>
        <v>-6.2403589959331854E-3</v>
      </c>
      <c r="V1166" s="6">
        <v>45097</v>
      </c>
      <c r="W1166" s="7">
        <v>1.3201000000000001</v>
      </c>
      <c r="X1166" s="9">
        <f t="shared" si="169"/>
        <v>-2.4935771497656481E-3</v>
      </c>
      <c r="Y1166" s="6">
        <v>45097</v>
      </c>
      <c r="Z1166" s="7">
        <v>1.1600999999999999</v>
      </c>
      <c r="AA1166" s="9">
        <f t="shared" si="170"/>
        <v>-6.8912050994929274E-4</v>
      </c>
    </row>
    <row r="1167" spans="1:27" x14ac:dyDescent="0.25">
      <c r="A1167" s="6">
        <v>45110</v>
      </c>
      <c r="B1167" s="7">
        <v>28778.36</v>
      </c>
      <c r="C1167" s="9">
        <f t="shared" si="162"/>
        <v>-2.7116837355462059E-3</v>
      </c>
      <c r="D1167" s="6">
        <v>45119</v>
      </c>
      <c r="E1167" s="7">
        <v>2040.98</v>
      </c>
      <c r="F1167" s="9">
        <f t="shared" si="163"/>
        <v>-4.6670405500963954E-3</v>
      </c>
      <c r="G1167" s="6">
        <v>45140</v>
      </c>
      <c r="H1167" s="7">
        <v>3.1884999999999999</v>
      </c>
      <c r="I1167" s="9">
        <f t="shared" si="164"/>
        <v>-9.3211123194035257E-3</v>
      </c>
      <c r="J1167" s="6">
        <v>45097</v>
      </c>
      <c r="K1167" s="7">
        <v>1.2171000000000001</v>
      </c>
      <c r="L1167" s="9">
        <f t="shared" si="165"/>
        <v>-8.2095066086519165E-4</v>
      </c>
      <c r="M1167" s="6">
        <v>45138</v>
      </c>
      <c r="N1167" s="7">
        <v>2.3472</v>
      </c>
      <c r="O1167" s="9">
        <f t="shared" si="166"/>
        <v>2.5568908207616718E-4</v>
      </c>
      <c r="P1167" s="6">
        <v>45138</v>
      </c>
      <c r="Q1167" s="7">
        <v>1.4128000000000001</v>
      </c>
      <c r="R1167" s="9">
        <f t="shared" si="167"/>
        <v>-7.077641729774859E-5</v>
      </c>
      <c r="S1167" s="6">
        <v>45098</v>
      </c>
      <c r="T1167" s="7">
        <v>1.415</v>
      </c>
      <c r="U1167" s="9">
        <f t="shared" si="168"/>
        <v>-1.6228039229520699E-3</v>
      </c>
      <c r="V1167" s="6">
        <v>45098</v>
      </c>
      <c r="W1167" s="7">
        <v>1.3197000000000001</v>
      </c>
      <c r="X1167" s="9">
        <f t="shared" si="169"/>
        <v>-3.0300734792815389E-4</v>
      </c>
      <c r="Y1167" s="6">
        <v>45098</v>
      </c>
      <c r="Z1167" s="7">
        <v>1.1605000000000001</v>
      </c>
      <c r="AA1167" s="9">
        <f t="shared" si="170"/>
        <v>3.4479786225340749E-4</v>
      </c>
    </row>
    <row r="1168" spans="1:27" x14ac:dyDescent="0.25">
      <c r="A1168" s="6">
        <v>45112</v>
      </c>
      <c r="B1168" s="7">
        <v>28717.16</v>
      </c>
      <c r="C1168" s="9">
        <f t="shared" si="162"/>
        <v>-2.1265979020347486E-3</v>
      </c>
      <c r="D1168" s="6">
        <v>45120</v>
      </c>
      <c r="E1168" s="7">
        <v>2065.96</v>
      </c>
      <c r="F1168" s="9">
        <f t="shared" si="163"/>
        <v>1.2239218414683152E-2</v>
      </c>
      <c r="G1168" s="6">
        <v>45141</v>
      </c>
      <c r="H1168" s="7">
        <v>3.1861999999999999</v>
      </c>
      <c r="I1168" s="9">
        <f t="shared" si="164"/>
        <v>-7.2134232397678185E-4</v>
      </c>
      <c r="J1168" s="6">
        <v>45098</v>
      </c>
      <c r="K1168" s="7">
        <v>1.2177</v>
      </c>
      <c r="L1168" s="9">
        <f t="shared" si="165"/>
        <v>4.9297510475715541E-4</v>
      </c>
      <c r="M1168" s="6">
        <v>45139</v>
      </c>
      <c r="N1168" s="7">
        <v>2.347</v>
      </c>
      <c r="O1168" s="9">
        <f t="shared" si="166"/>
        <v>-8.5207907293787476E-5</v>
      </c>
      <c r="P1168" s="6">
        <v>45139</v>
      </c>
      <c r="Q1168" s="7">
        <v>1.4100999999999999</v>
      </c>
      <c r="R1168" s="9">
        <f t="shared" si="167"/>
        <v>-1.9110985277464231E-3</v>
      </c>
      <c r="S1168" s="6">
        <v>45099</v>
      </c>
      <c r="T1168" s="7">
        <v>1.4067000000000001</v>
      </c>
      <c r="U1168" s="9">
        <f t="shared" si="168"/>
        <v>-5.8657243816254232E-3</v>
      </c>
      <c r="V1168" s="6">
        <v>45099</v>
      </c>
      <c r="W1168" s="7">
        <v>1.3169</v>
      </c>
      <c r="X1168" s="9">
        <f t="shared" si="169"/>
        <v>-2.1216943244677846E-3</v>
      </c>
      <c r="Y1168" s="6">
        <v>45099</v>
      </c>
      <c r="Z1168" s="7">
        <v>1.1603000000000001</v>
      </c>
      <c r="AA1168" s="9">
        <f t="shared" si="170"/>
        <v>-1.7233950883238083E-4</v>
      </c>
    </row>
    <row r="1169" spans="1:27" x14ac:dyDescent="0.25">
      <c r="A1169" s="6">
        <v>45113</v>
      </c>
      <c r="B1169" s="7">
        <v>28391.52</v>
      </c>
      <c r="C1169" s="9">
        <f t="shared" si="162"/>
        <v>-1.133956143295505E-2</v>
      </c>
      <c r="D1169" s="6">
        <v>45121</v>
      </c>
      <c r="E1169" s="7">
        <v>2054.62</v>
      </c>
      <c r="F1169" s="9">
        <f t="shared" si="163"/>
        <v>-5.4889736490542629E-3</v>
      </c>
      <c r="G1169" s="6">
        <v>45142</v>
      </c>
      <c r="H1169" s="7">
        <v>3.2282000000000002</v>
      </c>
      <c r="I1169" s="9">
        <f t="shared" si="164"/>
        <v>1.3181846713954008E-2</v>
      </c>
      <c r="J1169" s="6">
        <v>45099</v>
      </c>
      <c r="K1169" s="7">
        <v>1.2182999999999999</v>
      </c>
      <c r="L1169" s="9">
        <f t="shared" si="165"/>
        <v>4.927322000492189E-4</v>
      </c>
      <c r="M1169" s="6">
        <v>45140</v>
      </c>
      <c r="N1169" s="7">
        <v>2.3479000000000001</v>
      </c>
      <c r="O1169" s="9">
        <f t="shared" si="166"/>
        <v>3.8346825734986064E-4</v>
      </c>
      <c r="P1169" s="6">
        <v>45140</v>
      </c>
      <c r="Q1169" s="7">
        <v>1.4075</v>
      </c>
      <c r="R1169" s="9">
        <f t="shared" si="167"/>
        <v>-1.8438408623501425E-3</v>
      </c>
      <c r="S1169" s="6">
        <v>45100</v>
      </c>
      <c r="T1169" s="7">
        <v>1.4028</v>
      </c>
      <c r="U1169" s="9">
        <f t="shared" si="168"/>
        <v>-2.7724461505651628E-3</v>
      </c>
      <c r="V1169" s="6">
        <v>45100</v>
      </c>
      <c r="W1169" s="7">
        <v>1.3154999999999999</v>
      </c>
      <c r="X1169" s="9">
        <f t="shared" si="169"/>
        <v>-1.063102741286406E-3</v>
      </c>
      <c r="Y1169" s="6">
        <v>45100</v>
      </c>
      <c r="Z1169" s="7">
        <v>1.1598999999999999</v>
      </c>
      <c r="AA1169" s="9">
        <f t="shared" si="170"/>
        <v>-3.4473842971660603E-4</v>
      </c>
    </row>
    <row r="1170" spans="1:27" x14ac:dyDescent="0.25">
      <c r="A1170" s="6">
        <v>45114</v>
      </c>
      <c r="B1170" s="7">
        <v>28137.95</v>
      </c>
      <c r="C1170" s="9">
        <f t="shared" si="162"/>
        <v>-8.9311879039938574E-3</v>
      </c>
      <c r="D1170" s="6">
        <v>45124</v>
      </c>
      <c r="E1170" s="7">
        <v>2079.3000000000002</v>
      </c>
      <c r="F1170" s="9">
        <f t="shared" si="163"/>
        <v>1.2011953548588203E-2</v>
      </c>
      <c r="G1170" s="6">
        <v>45145</v>
      </c>
      <c r="H1170" s="7">
        <v>3.2311000000000001</v>
      </c>
      <c r="I1170" s="9">
        <f t="shared" si="164"/>
        <v>8.9833343659001996E-4</v>
      </c>
      <c r="J1170" s="6">
        <v>45100</v>
      </c>
      <c r="K1170" s="7">
        <v>1.2166999999999999</v>
      </c>
      <c r="L1170" s="9">
        <f t="shared" si="165"/>
        <v>-1.3133054255930771E-3</v>
      </c>
      <c r="M1170" s="6">
        <v>45141</v>
      </c>
      <c r="N1170" s="7">
        <v>2.3477999999999999</v>
      </c>
      <c r="O1170" s="9">
        <f t="shared" si="166"/>
        <v>-4.2591251756979012E-5</v>
      </c>
      <c r="P1170" s="6">
        <v>45141</v>
      </c>
      <c r="Q1170" s="7">
        <v>1.4061999999999999</v>
      </c>
      <c r="R1170" s="9">
        <f t="shared" si="167"/>
        <v>-9.2362344582598858E-4</v>
      </c>
      <c r="S1170" s="6">
        <v>45103</v>
      </c>
      <c r="T1170" s="7">
        <v>1.3997999999999999</v>
      </c>
      <c r="U1170" s="9">
        <f t="shared" si="168"/>
        <v>-2.1385799828914412E-3</v>
      </c>
      <c r="V1170" s="6">
        <v>45103</v>
      </c>
      <c r="W1170" s="7">
        <v>1.3152999999999999</v>
      </c>
      <c r="X1170" s="9">
        <f t="shared" si="169"/>
        <v>-1.5203344735840213E-4</v>
      </c>
      <c r="Y1170" s="6">
        <v>45103</v>
      </c>
      <c r="Z1170" s="7">
        <v>1.1608000000000001</v>
      </c>
      <c r="AA1170" s="9">
        <f t="shared" si="170"/>
        <v>7.759289593931571E-4</v>
      </c>
    </row>
    <row r="1171" spans="1:27" x14ac:dyDescent="0.25">
      <c r="A1171" s="6">
        <v>45117</v>
      </c>
      <c r="B1171" s="7">
        <v>28218.65</v>
      </c>
      <c r="C1171" s="9">
        <f t="shared" si="162"/>
        <v>2.8680127727855344E-3</v>
      </c>
      <c r="D1171" s="6">
        <v>45125</v>
      </c>
      <c r="E1171" s="7">
        <v>2088.36</v>
      </c>
      <c r="F1171" s="9">
        <f t="shared" si="163"/>
        <v>4.3572356081373271E-3</v>
      </c>
      <c r="G1171" s="6">
        <v>45146</v>
      </c>
      <c r="H1171" s="7">
        <v>3.2023000000000001</v>
      </c>
      <c r="I1171" s="9">
        <f t="shared" si="164"/>
        <v>-8.9133731546531935E-3</v>
      </c>
      <c r="J1171" s="6">
        <v>45103</v>
      </c>
      <c r="K1171" s="7">
        <v>1.2181999999999999</v>
      </c>
      <c r="L1171" s="9">
        <f t="shared" si="165"/>
        <v>1.2328429358100246E-3</v>
      </c>
      <c r="M1171" s="6">
        <v>45142</v>
      </c>
      <c r="N1171" s="7">
        <v>2.3492000000000002</v>
      </c>
      <c r="O1171" s="9">
        <f t="shared" si="166"/>
        <v>5.9630292188444069E-4</v>
      </c>
      <c r="P1171" s="6">
        <v>45142</v>
      </c>
      <c r="Q1171" s="7">
        <v>1.4092</v>
      </c>
      <c r="R1171" s="9">
        <f t="shared" si="167"/>
        <v>2.1334091878823166E-3</v>
      </c>
      <c r="S1171" s="6">
        <v>45104</v>
      </c>
      <c r="T1171" s="7">
        <v>1.3983000000000001</v>
      </c>
      <c r="U1171" s="9">
        <f t="shared" si="168"/>
        <v>-1.0715816545219567E-3</v>
      </c>
      <c r="V1171" s="6">
        <v>45104</v>
      </c>
      <c r="W1171" s="7">
        <v>1.3143</v>
      </c>
      <c r="X1171" s="9">
        <f t="shared" si="169"/>
        <v>-7.6028282521089477E-4</v>
      </c>
      <c r="Y1171" s="6">
        <v>45104</v>
      </c>
      <c r="Z1171" s="7">
        <v>1.1604000000000001</v>
      </c>
      <c r="AA1171" s="9">
        <f t="shared" si="170"/>
        <v>-3.4458993797377321E-4</v>
      </c>
    </row>
    <row r="1172" spans="1:27" x14ac:dyDescent="0.25">
      <c r="A1172" s="6">
        <v>45118</v>
      </c>
      <c r="B1172" s="7">
        <v>28338.14</v>
      </c>
      <c r="C1172" s="9">
        <f t="shared" si="162"/>
        <v>4.2344336103958893E-3</v>
      </c>
      <c r="D1172" s="6">
        <v>45126</v>
      </c>
      <c r="E1172" s="7">
        <v>2093.4499999999998</v>
      </c>
      <c r="F1172" s="9">
        <f t="shared" si="163"/>
        <v>2.4373192361468762E-3</v>
      </c>
      <c r="G1172" s="6">
        <v>45147</v>
      </c>
      <c r="H1172" s="7">
        <v>3.2126000000000001</v>
      </c>
      <c r="I1172" s="9">
        <f t="shared" si="164"/>
        <v>3.2164381850544846E-3</v>
      </c>
      <c r="J1172" s="6">
        <v>45104</v>
      </c>
      <c r="K1172" s="7">
        <v>1.2181</v>
      </c>
      <c r="L1172" s="9">
        <f t="shared" si="165"/>
        <v>-8.2088327039885886E-5</v>
      </c>
      <c r="M1172" s="6">
        <v>45145</v>
      </c>
      <c r="N1172" s="7">
        <v>2.3512</v>
      </c>
      <c r="O1172" s="9">
        <f t="shared" si="166"/>
        <v>8.5135365230707457E-4</v>
      </c>
      <c r="P1172" s="6">
        <v>45145</v>
      </c>
      <c r="Q1172" s="7">
        <v>1.4117</v>
      </c>
      <c r="R1172" s="9">
        <f t="shared" si="167"/>
        <v>1.7740562021004447E-3</v>
      </c>
      <c r="S1172" s="6">
        <v>45105</v>
      </c>
      <c r="T1172" s="7">
        <v>1.4029</v>
      </c>
      <c r="U1172" s="9">
        <f t="shared" si="168"/>
        <v>3.2897089322748603E-3</v>
      </c>
      <c r="V1172" s="6">
        <v>45105</v>
      </c>
      <c r="W1172" s="7">
        <v>1.3164</v>
      </c>
      <c r="X1172" s="9">
        <f t="shared" si="169"/>
        <v>1.5978087194704336E-3</v>
      </c>
      <c r="Y1172" s="6">
        <v>45105</v>
      </c>
      <c r="Z1172" s="7">
        <v>1.161</v>
      </c>
      <c r="AA1172" s="9">
        <f t="shared" si="170"/>
        <v>5.1706308169590992E-4</v>
      </c>
    </row>
    <row r="1173" spans="1:27" x14ac:dyDescent="0.25">
      <c r="A1173" s="6">
        <v>45119</v>
      </c>
      <c r="B1173" s="7">
        <v>28333.23</v>
      </c>
      <c r="C1173" s="9">
        <f t="shared" si="162"/>
        <v>-1.732647237962638E-4</v>
      </c>
      <c r="D1173" s="6">
        <v>45127</v>
      </c>
      <c r="E1173" s="7">
        <v>2060.16</v>
      </c>
      <c r="F1173" s="9">
        <f t="shared" si="163"/>
        <v>-1.5901979985191893E-2</v>
      </c>
      <c r="G1173" s="6">
        <v>45148</v>
      </c>
      <c r="H1173" s="7">
        <v>3.2416999999999998</v>
      </c>
      <c r="I1173" s="9">
        <f t="shared" si="164"/>
        <v>9.0580837950568639E-3</v>
      </c>
      <c r="J1173" s="6">
        <v>45105</v>
      </c>
      <c r="K1173" s="7">
        <v>1.2182999999999999</v>
      </c>
      <c r="L1173" s="9">
        <f t="shared" si="165"/>
        <v>1.6419013217303831E-4</v>
      </c>
      <c r="M1173" s="6">
        <v>45146</v>
      </c>
      <c r="N1173" s="7">
        <v>2.3512</v>
      </c>
      <c r="O1173" s="9">
        <f t="shared" si="166"/>
        <v>0</v>
      </c>
      <c r="P1173" s="6">
        <v>45146</v>
      </c>
      <c r="Q1173" s="7">
        <v>1.4128000000000001</v>
      </c>
      <c r="R1173" s="9">
        <f t="shared" si="167"/>
        <v>7.7920238010915986E-4</v>
      </c>
      <c r="S1173" s="6">
        <v>45106</v>
      </c>
      <c r="T1173" s="7">
        <v>1.4051</v>
      </c>
      <c r="U1173" s="9">
        <f t="shared" si="168"/>
        <v>1.5681801981609379E-3</v>
      </c>
      <c r="V1173" s="6">
        <v>45106</v>
      </c>
      <c r="W1173" s="7">
        <v>1.3171999999999999</v>
      </c>
      <c r="X1173" s="9">
        <f t="shared" si="169"/>
        <v>6.0771801883919164E-4</v>
      </c>
      <c r="Y1173" s="6">
        <v>45106</v>
      </c>
      <c r="Z1173" s="7">
        <v>1.1613</v>
      </c>
      <c r="AA1173" s="9">
        <f t="shared" si="170"/>
        <v>2.5839793281650899E-4</v>
      </c>
    </row>
    <row r="1174" spans="1:27" x14ac:dyDescent="0.25">
      <c r="A1174" s="6">
        <v>45120</v>
      </c>
      <c r="B1174" s="7">
        <v>28545.85</v>
      </c>
      <c r="C1174" s="9">
        <f t="shared" si="162"/>
        <v>7.5042626626049685E-3</v>
      </c>
      <c r="D1174" s="6">
        <v>45128</v>
      </c>
      <c r="E1174" s="7">
        <v>2068.12</v>
      </c>
      <c r="F1174" s="9">
        <f t="shared" si="163"/>
        <v>3.8637775706741404E-3</v>
      </c>
      <c r="G1174" s="6">
        <v>45149</v>
      </c>
      <c r="H1174" s="7">
        <v>3.2155999999999998</v>
      </c>
      <c r="I1174" s="9">
        <f t="shared" si="164"/>
        <v>-8.051331091711144E-3</v>
      </c>
      <c r="J1174" s="6">
        <v>45106</v>
      </c>
      <c r="K1174" s="7">
        <v>1.2191000000000001</v>
      </c>
      <c r="L1174" s="9">
        <f t="shared" si="165"/>
        <v>6.5665271279662975E-4</v>
      </c>
      <c r="M1174" s="6">
        <v>45147</v>
      </c>
      <c r="N1174" s="7">
        <v>2.3529</v>
      </c>
      <c r="O1174" s="9">
        <f t="shared" si="166"/>
        <v>7.2303504593400597E-4</v>
      </c>
      <c r="P1174" s="6">
        <v>45147</v>
      </c>
      <c r="Q1174" s="7">
        <v>1.4137999999999999</v>
      </c>
      <c r="R1174" s="9">
        <f t="shared" si="167"/>
        <v>7.0781426953559585E-4</v>
      </c>
      <c r="S1174" s="6">
        <v>45107</v>
      </c>
      <c r="T1174" s="7">
        <v>1.4166000000000001</v>
      </c>
      <c r="U1174" s="9">
        <f t="shared" si="168"/>
        <v>8.1844708561668676E-3</v>
      </c>
      <c r="V1174" s="6">
        <v>45107</v>
      </c>
      <c r="W1174" s="7">
        <v>1.3216000000000001</v>
      </c>
      <c r="X1174" s="9">
        <f t="shared" si="169"/>
        <v>3.3404190707562874E-3</v>
      </c>
      <c r="Y1174" s="6">
        <v>45107</v>
      </c>
      <c r="Z1174" s="7">
        <v>1.1624000000000001</v>
      </c>
      <c r="AA1174" s="9">
        <f t="shared" si="170"/>
        <v>9.4721432876956934E-4</v>
      </c>
    </row>
    <row r="1175" spans="1:27" x14ac:dyDescent="0.25">
      <c r="A1175" s="6">
        <v>45121</v>
      </c>
      <c r="B1175" s="7">
        <v>28598.95</v>
      </c>
      <c r="C1175" s="9">
        <f t="shared" si="162"/>
        <v>1.8601653129965367E-3</v>
      </c>
      <c r="D1175" s="6">
        <v>45131</v>
      </c>
      <c r="E1175" s="7">
        <v>2084.89</v>
      </c>
      <c r="F1175" s="9">
        <f t="shared" si="163"/>
        <v>8.1088138019070385E-3</v>
      </c>
      <c r="G1175" s="6">
        <v>45152</v>
      </c>
      <c r="H1175" s="7">
        <v>3.2039</v>
      </c>
      <c r="I1175" s="9">
        <f t="shared" si="164"/>
        <v>-3.6385122527677022E-3</v>
      </c>
      <c r="J1175" s="6">
        <v>45107</v>
      </c>
      <c r="K1175" s="7">
        <v>1.2211000000000001</v>
      </c>
      <c r="L1175" s="9">
        <f t="shared" si="165"/>
        <v>1.6405545074235106E-3</v>
      </c>
      <c r="M1175" s="6">
        <v>45148</v>
      </c>
      <c r="N1175" s="7">
        <v>2.3542000000000001</v>
      </c>
      <c r="O1175" s="9">
        <f t="shared" si="166"/>
        <v>5.5250966891923963E-4</v>
      </c>
      <c r="P1175" s="6">
        <v>45148</v>
      </c>
      <c r="Q1175" s="7">
        <v>1.4152</v>
      </c>
      <c r="R1175" s="9">
        <f t="shared" si="167"/>
        <v>9.9023907200457479E-4</v>
      </c>
      <c r="S1175" s="6">
        <v>45110</v>
      </c>
      <c r="T1175" s="7">
        <v>1.4207000000000001</v>
      </c>
      <c r="U1175" s="9">
        <f t="shared" si="168"/>
        <v>2.8942538472398645E-3</v>
      </c>
      <c r="V1175" s="6">
        <v>45110</v>
      </c>
      <c r="W1175" s="7">
        <v>1.3230999999999999</v>
      </c>
      <c r="X1175" s="9">
        <f t="shared" si="169"/>
        <v>1.1349878934623445E-3</v>
      </c>
      <c r="Y1175" s="6">
        <v>45110</v>
      </c>
      <c r="Z1175" s="7">
        <v>1.163</v>
      </c>
      <c r="AA1175" s="9">
        <f t="shared" si="170"/>
        <v>5.1617343427385915E-4</v>
      </c>
    </row>
    <row r="1176" spans="1:27" x14ac:dyDescent="0.25">
      <c r="A1176" s="6">
        <v>45124</v>
      </c>
      <c r="B1176" s="7">
        <v>28633.83</v>
      </c>
      <c r="C1176" s="9">
        <f t="shared" si="162"/>
        <v>1.2196251960299598E-3</v>
      </c>
      <c r="D1176" s="6">
        <v>45132</v>
      </c>
      <c r="E1176" s="7">
        <v>2103.6999999999998</v>
      </c>
      <c r="F1176" s="9">
        <f t="shared" si="163"/>
        <v>9.0220587177260898E-3</v>
      </c>
      <c r="G1176" s="6">
        <v>45153</v>
      </c>
      <c r="H1176" s="7">
        <v>3.1857000000000002</v>
      </c>
      <c r="I1176" s="9">
        <f t="shared" si="164"/>
        <v>-5.6805767970285505E-3</v>
      </c>
      <c r="J1176" s="6">
        <v>45110</v>
      </c>
      <c r="K1176" s="7">
        <v>1.2223999999999999</v>
      </c>
      <c r="L1176" s="9">
        <f t="shared" si="165"/>
        <v>1.0646138727375782E-3</v>
      </c>
      <c r="M1176" s="6">
        <v>45149</v>
      </c>
      <c r="N1176" s="7">
        <v>2.3513000000000002</v>
      </c>
      <c r="O1176" s="9">
        <f t="shared" si="166"/>
        <v>-1.2318409650836388E-3</v>
      </c>
      <c r="P1176" s="6">
        <v>45149</v>
      </c>
      <c r="Q1176" s="7">
        <v>1.4246000000000001</v>
      </c>
      <c r="R1176" s="9">
        <f t="shared" si="167"/>
        <v>6.642170717919782E-3</v>
      </c>
      <c r="S1176" s="6">
        <v>45111</v>
      </c>
      <c r="T1176" s="7">
        <v>1.4227000000000001</v>
      </c>
      <c r="U1176" s="9">
        <f t="shared" si="168"/>
        <v>1.4077567396353922E-3</v>
      </c>
      <c r="V1176" s="6">
        <v>45111</v>
      </c>
      <c r="W1176" s="7">
        <v>1.3241000000000001</v>
      </c>
      <c r="X1176" s="9">
        <f t="shared" si="169"/>
        <v>7.5580077091687097E-4</v>
      </c>
      <c r="Y1176" s="6">
        <v>45111</v>
      </c>
      <c r="Z1176" s="7">
        <v>1.1636</v>
      </c>
      <c r="AA1176" s="9">
        <f t="shared" si="170"/>
        <v>5.1590713671533439E-4</v>
      </c>
    </row>
    <row r="1177" spans="1:27" x14ac:dyDescent="0.25">
      <c r="A1177" s="6">
        <v>45125</v>
      </c>
      <c r="B1177" s="7">
        <v>28774.73</v>
      </c>
      <c r="C1177" s="9">
        <f t="shared" si="162"/>
        <v>4.9207528297820378E-3</v>
      </c>
      <c r="D1177" s="6">
        <v>45133</v>
      </c>
      <c r="E1177" s="7">
        <v>2085.46</v>
      </c>
      <c r="F1177" s="9">
        <f t="shared" si="163"/>
        <v>-8.6704378000664467E-3</v>
      </c>
      <c r="G1177" s="6">
        <v>45154</v>
      </c>
      <c r="H1177" s="7">
        <v>3.1665999999999999</v>
      </c>
      <c r="I1177" s="9">
        <f t="shared" si="164"/>
        <v>-5.9955425809085404E-3</v>
      </c>
      <c r="J1177" s="6">
        <v>45111</v>
      </c>
      <c r="K1177" s="7">
        <v>1.2234</v>
      </c>
      <c r="L1177" s="9">
        <f t="shared" si="165"/>
        <v>8.180628272252225E-4</v>
      </c>
      <c r="M1177" s="6">
        <v>45152</v>
      </c>
      <c r="N1177" s="7">
        <v>2.3489</v>
      </c>
      <c r="O1177" s="9">
        <f t="shared" si="166"/>
        <v>-1.0207119465828179E-3</v>
      </c>
      <c r="P1177" s="6">
        <v>45152</v>
      </c>
      <c r="Q1177" s="7">
        <v>1.4147000000000001</v>
      </c>
      <c r="R1177" s="9">
        <f t="shared" si="167"/>
        <v>-6.9493191071178014E-3</v>
      </c>
      <c r="S1177" s="6">
        <v>45114</v>
      </c>
      <c r="T1177" s="7">
        <v>1.4140999999999999</v>
      </c>
      <c r="U1177" s="9">
        <f t="shared" si="168"/>
        <v>-6.0448443101146854E-3</v>
      </c>
      <c r="V1177" s="6">
        <v>45114</v>
      </c>
      <c r="W1177" s="7">
        <v>1.3218000000000001</v>
      </c>
      <c r="X1177" s="9">
        <f t="shared" si="169"/>
        <v>-1.7370289253077326E-3</v>
      </c>
      <c r="Y1177" s="6">
        <v>45114</v>
      </c>
      <c r="Z1177" s="7">
        <v>1.1638999999999999</v>
      </c>
      <c r="AA1177" s="9">
        <f t="shared" si="170"/>
        <v>2.5782055689237452E-4</v>
      </c>
    </row>
    <row r="1178" spans="1:27" x14ac:dyDescent="0.25">
      <c r="A1178" s="6">
        <v>45126</v>
      </c>
      <c r="B1178" s="7">
        <v>28857.84</v>
      </c>
      <c r="C1178" s="9">
        <f t="shared" si="162"/>
        <v>2.8882981699567844E-3</v>
      </c>
      <c r="D1178" s="6">
        <v>45134</v>
      </c>
      <c r="E1178" s="7">
        <v>2092.71</v>
      </c>
      <c r="F1178" s="9">
        <f t="shared" si="163"/>
        <v>3.476451238575662E-3</v>
      </c>
      <c r="G1178" s="6">
        <v>45155</v>
      </c>
      <c r="H1178" s="7">
        <v>3.1536</v>
      </c>
      <c r="I1178" s="9">
        <f t="shared" si="164"/>
        <v>-4.1053495863070492E-3</v>
      </c>
      <c r="J1178" s="6">
        <v>45114</v>
      </c>
      <c r="K1178" s="7">
        <v>1.2242999999999999</v>
      </c>
      <c r="L1178" s="9">
        <f t="shared" si="165"/>
        <v>7.3565473271203273E-4</v>
      </c>
      <c r="M1178" s="6">
        <v>45153</v>
      </c>
      <c r="N1178" s="7">
        <v>2.3485999999999998</v>
      </c>
      <c r="O1178" s="9">
        <f t="shared" si="166"/>
        <v>-1.2771935799744092E-4</v>
      </c>
      <c r="P1178" s="6">
        <v>45153</v>
      </c>
      <c r="Q1178" s="7">
        <v>1.413</v>
      </c>
      <c r="R1178" s="9">
        <f t="shared" si="167"/>
        <v>-1.2016681982045909E-3</v>
      </c>
      <c r="S1178" s="6">
        <v>45117</v>
      </c>
      <c r="T1178" s="7">
        <v>1.4113</v>
      </c>
      <c r="U1178" s="9">
        <f t="shared" si="168"/>
        <v>-1.9800579874124278E-3</v>
      </c>
      <c r="V1178" s="6">
        <v>45117</v>
      </c>
      <c r="W1178" s="7">
        <v>1.3211999999999999</v>
      </c>
      <c r="X1178" s="9">
        <f t="shared" si="169"/>
        <v>-4.5392646391296409E-4</v>
      </c>
      <c r="Y1178" s="6">
        <v>45117</v>
      </c>
      <c r="Z1178" s="7">
        <v>1.1641999999999999</v>
      </c>
      <c r="AA1178" s="9">
        <f t="shared" si="170"/>
        <v>2.5775410258610445E-4</v>
      </c>
    </row>
    <row r="1179" spans="1:27" x14ac:dyDescent="0.25">
      <c r="A1179" s="6">
        <v>45127</v>
      </c>
      <c r="B1179" s="7">
        <v>28685.61</v>
      </c>
      <c r="C1179" s="9">
        <f t="shared" si="162"/>
        <v>-5.9682221538410211E-3</v>
      </c>
      <c r="D1179" s="6">
        <v>45135</v>
      </c>
      <c r="E1179" s="7">
        <v>2105.2199999999998</v>
      </c>
      <c r="F1179" s="9">
        <f t="shared" si="163"/>
        <v>5.9778946915720593E-3</v>
      </c>
      <c r="G1179" s="6">
        <v>45156</v>
      </c>
      <c r="H1179" s="7">
        <v>3.1444000000000001</v>
      </c>
      <c r="I1179" s="9">
        <f t="shared" si="164"/>
        <v>-2.9173008625063023E-3</v>
      </c>
      <c r="J1179" s="6">
        <v>45117</v>
      </c>
      <c r="K1179" s="7">
        <v>1.2256</v>
      </c>
      <c r="L1179" s="9">
        <f t="shared" si="165"/>
        <v>1.0618312505105603E-3</v>
      </c>
      <c r="M1179" s="6">
        <v>45154</v>
      </c>
      <c r="N1179" s="7">
        <v>2.3491</v>
      </c>
      <c r="O1179" s="9">
        <f t="shared" si="166"/>
        <v>2.1289278719244104E-4</v>
      </c>
      <c r="P1179" s="6">
        <v>45154</v>
      </c>
      <c r="Q1179" s="7">
        <v>1.4145000000000001</v>
      </c>
      <c r="R1179" s="9">
        <f t="shared" si="167"/>
        <v>1.0615711252654329E-3</v>
      </c>
      <c r="S1179" s="6">
        <v>45118</v>
      </c>
      <c r="T1179" s="7">
        <v>1.4185000000000001</v>
      </c>
      <c r="U1179" s="9">
        <f t="shared" si="168"/>
        <v>5.1016793027705626E-3</v>
      </c>
      <c r="V1179" s="6">
        <v>45118</v>
      </c>
      <c r="W1179" s="7">
        <v>1.3241000000000001</v>
      </c>
      <c r="X1179" s="9">
        <f t="shared" si="169"/>
        <v>2.194974265819047E-3</v>
      </c>
      <c r="Y1179" s="6">
        <v>45118</v>
      </c>
      <c r="Z1179" s="7">
        <v>1.1652</v>
      </c>
      <c r="AA1179" s="9">
        <f t="shared" si="170"/>
        <v>8.5895894176267994E-4</v>
      </c>
    </row>
    <row r="1180" spans="1:27" x14ac:dyDescent="0.25">
      <c r="A1180" s="6">
        <v>45128</v>
      </c>
      <c r="B1180" s="7">
        <v>28839.79</v>
      </c>
      <c r="C1180" s="9">
        <f t="shared" si="162"/>
        <v>5.3748203367472505E-3</v>
      </c>
      <c r="D1180" s="6">
        <v>45138</v>
      </c>
      <c r="E1180" s="7">
        <v>2112.2800000000002</v>
      </c>
      <c r="F1180" s="9">
        <f t="shared" si="163"/>
        <v>3.3535687481595277E-3</v>
      </c>
      <c r="G1180" s="6">
        <v>45159</v>
      </c>
      <c r="H1180" s="7">
        <v>3.1507000000000001</v>
      </c>
      <c r="I1180" s="9">
        <f t="shared" si="164"/>
        <v>2.0035618878005254E-3</v>
      </c>
      <c r="J1180" s="6">
        <v>45118</v>
      </c>
      <c r="K1180" s="7">
        <v>1.2272000000000001</v>
      </c>
      <c r="L1180" s="9">
        <f t="shared" si="165"/>
        <v>1.3054830287206639E-3</v>
      </c>
      <c r="M1180" s="6">
        <v>45155</v>
      </c>
      <c r="N1180" s="7">
        <v>2.3483000000000001</v>
      </c>
      <c r="O1180" s="9">
        <f t="shared" si="166"/>
        <v>-3.4055595760074575E-4</v>
      </c>
      <c r="P1180" s="6">
        <v>45155</v>
      </c>
      <c r="Q1180" s="7">
        <v>1.4145000000000001</v>
      </c>
      <c r="R1180" s="9">
        <f t="shared" si="167"/>
        <v>0</v>
      </c>
      <c r="S1180" s="6">
        <v>45119</v>
      </c>
      <c r="T1180" s="7">
        <v>1.4305000000000001</v>
      </c>
      <c r="U1180" s="9">
        <f t="shared" si="168"/>
        <v>8.4596404652802319E-3</v>
      </c>
      <c r="V1180" s="6">
        <v>45119</v>
      </c>
      <c r="W1180" s="7">
        <v>1.3283</v>
      </c>
      <c r="X1180" s="9">
        <f t="shared" si="169"/>
        <v>3.1719658636054538E-3</v>
      </c>
      <c r="Y1180" s="6">
        <v>45119</v>
      </c>
      <c r="Z1180" s="7">
        <v>1.1662999999999999</v>
      </c>
      <c r="AA1180" s="9">
        <f t="shared" si="170"/>
        <v>9.4404394095423867E-4</v>
      </c>
    </row>
    <row r="1181" spans="1:27" x14ac:dyDescent="0.25">
      <c r="A1181" s="6">
        <v>45131</v>
      </c>
      <c r="B1181" s="7">
        <v>28906.6</v>
      </c>
      <c r="C1181" s="9">
        <f t="shared" si="162"/>
        <v>2.3165910708780359E-3</v>
      </c>
      <c r="D1181" s="6">
        <v>45139</v>
      </c>
      <c r="E1181" s="7">
        <v>2125.02</v>
      </c>
      <c r="F1181" s="9">
        <f t="shared" si="163"/>
        <v>6.0313973526236013E-3</v>
      </c>
      <c r="G1181" s="6">
        <v>45160</v>
      </c>
      <c r="H1181" s="7">
        <v>3.1608999999999998</v>
      </c>
      <c r="I1181" s="9">
        <f t="shared" si="164"/>
        <v>3.2373758212459977E-3</v>
      </c>
      <c r="J1181" s="6">
        <v>45119</v>
      </c>
      <c r="K1181" s="7">
        <v>1.2281</v>
      </c>
      <c r="L1181" s="9">
        <f t="shared" si="165"/>
        <v>7.3337679269874583E-4</v>
      </c>
      <c r="M1181" s="6">
        <v>45156</v>
      </c>
      <c r="N1181" s="7">
        <v>2.3469000000000002</v>
      </c>
      <c r="O1181" s="9">
        <f t="shared" si="166"/>
        <v>-5.961759570752654E-4</v>
      </c>
      <c r="P1181" s="6">
        <v>45156</v>
      </c>
      <c r="Q1181" s="7">
        <v>1.4138999999999999</v>
      </c>
      <c r="R1181" s="9">
        <f t="shared" si="167"/>
        <v>-4.2417815482513675E-4</v>
      </c>
      <c r="S1181" s="6">
        <v>45120</v>
      </c>
      <c r="T1181" s="7">
        <v>1.4332</v>
      </c>
      <c r="U1181" s="9">
        <f t="shared" si="168"/>
        <v>1.8874519398811077E-3</v>
      </c>
      <c r="V1181" s="6">
        <v>45120</v>
      </c>
      <c r="W1181" s="7">
        <v>1.3292999999999999</v>
      </c>
      <c r="X1181" s="9">
        <f t="shared" si="169"/>
        <v>7.5284197846863649E-4</v>
      </c>
      <c r="Y1181" s="6">
        <v>45120</v>
      </c>
      <c r="Z1181" s="7">
        <v>1.1668000000000001</v>
      </c>
      <c r="AA1181" s="9">
        <f t="shared" si="170"/>
        <v>4.2870616479479294E-4</v>
      </c>
    </row>
    <row r="1182" spans="1:27" x14ac:dyDescent="0.25">
      <c r="A1182" s="6">
        <v>45132</v>
      </c>
      <c r="B1182" s="7">
        <v>29154.74</v>
      </c>
      <c r="C1182" s="9">
        <f t="shared" si="162"/>
        <v>8.5841987642961484E-3</v>
      </c>
      <c r="D1182" s="6">
        <v>45140</v>
      </c>
      <c r="E1182" s="7">
        <v>2073.7399999999998</v>
      </c>
      <c r="F1182" s="9">
        <f t="shared" si="163"/>
        <v>-2.41315375855287E-2</v>
      </c>
      <c r="G1182" s="6">
        <v>45161</v>
      </c>
      <c r="H1182" s="7">
        <v>3.1760999999999999</v>
      </c>
      <c r="I1182" s="9">
        <f t="shared" si="164"/>
        <v>4.8087569995887572E-3</v>
      </c>
      <c r="J1182" s="6">
        <v>45120</v>
      </c>
      <c r="K1182" s="7">
        <v>1.2290000000000001</v>
      </c>
      <c r="L1182" s="9">
        <f t="shared" si="165"/>
        <v>7.3283934533028498E-4</v>
      </c>
      <c r="M1182" s="6">
        <v>45159</v>
      </c>
      <c r="N1182" s="7">
        <v>2.3479999999999999</v>
      </c>
      <c r="O1182" s="9">
        <f t="shared" si="166"/>
        <v>4.6870339596900449E-4</v>
      </c>
      <c r="P1182" s="6">
        <v>45159</v>
      </c>
      <c r="Q1182" s="7">
        <v>1.4134</v>
      </c>
      <c r="R1182" s="9">
        <f t="shared" si="167"/>
        <v>-3.5363179857128861E-4</v>
      </c>
      <c r="S1182" s="6">
        <v>45121</v>
      </c>
      <c r="T1182" s="7">
        <v>1.4322999999999999</v>
      </c>
      <c r="U1182" s="9">
        <f t="shared" si="168"/>
        <v>-6.2796539212958615E-4</v>
      </c>
      <c r="V1182" s="6">
        <v>45121</v>
      </c>
      <c r="W1182" s="7">
        <v>1.3294999999999999</v>
      </c>
      <c r="X1182" s="9">
        <f t="shared" si="169"/>
        <v>1.5045512675842772E-4</v>
      </c>
      <c r="Y1182" s="6">
        <v>45121</v>
      </c>
      <c r="Z1182" s="7">
        <v>1.1673</v>
      </c>
      <c r="AA1182" s="9">
        <f t="shared" si="170"/>
        <v>4.2852245457657259E-4</v>
      </c>
    </row>
    <row r="1183" spans="1:27" x14ac:dyDescent="0.25">
      <c r="A1183" s="6">
        <v>45133</v>
      </c>
      <c r="B1183" s="7">
        <v>29030.04</v>
      </c>
      <c r="C1183" s="9">
        <f t="shared" si="162"/>
        <v>-4.277177570439686E-3</v>
      </c>
      <c r="D1183" s="6">
        <v>45141</v>
      </c>
      <c r="E1183" s="7">
        <v>2088.9</v>
      </c>
      <c r="F1183" s="9">
        <f t="shared" si="163"/>
        <v>7.3104632210403957E-3</v>
      </c>
      <c r="G1183" s="6">
        <v>45162</v>
      </c>
      <c r="H1183" s="7">
        <v>3.1802000000000001</v>
      </c>
      <c r="I1183" s="9">
        <f t="shared" si="164"/>
        <v>1.2908913447310269E-3</v>
      </c>
      <c r="J1183" s="6">
        <v>45121</v>
      </c>
      <c r="K1183" s="7">
        <v>1.2298</v>
      </c>
      <c r="L1183" s="9">
        <f t="shared" si="165"/>
        <v>6.5093572009756865E-4</v>
      </c>
      <c r="M1183" s="6">
        <v>45160</v>
      </c>
      <c r="N1183" s="7">
        <v>2.3481000000000001</v>
      </c>
      <c r="O1183" s="9">
        <f t="shared" si="166"/>
        <v>4.2589437819510662E-5</v>
      </c>
      <c r="P1183" s="6">
        <v>45160</v>
      </c>
      <c r="Q1183" s="7">
        <v>1.4135</v>
      </c>
      <c r="R1183" s="9">
        <f t="shared" si="167"/>
        <v>7.0751379651895426E-5</v>
      </c>
      <c r="S1183" s="6">
        <v>45124</v>
      </c>
      <c r="T1183" s="7">
        <v>1.4295</v>
      </c>
      <c r="U1183" s="9">
        <f t="shared" si="168"/>
        <v>-1.9548977169586775E-3</v>
      </c>
      <c r="V1183" s="6">
        <v>45124</v>
      </c>
      <c r="W1183" s="7">
        <v>1.3289</v>
      </c>
      <c r="X1183" s="9">
        <f t="shared" si="169"/>
        <v>-4.5129748025568556E-4</v>
      </c>
      <c r="Y1183" s="6">
        <v>45124</v>
      </c>
      <c r="Z1183" s="7">
        <v>1.1676</v>
      </c>
      <c r="AA1183" s="9">
        <f t="shared" si="170"/>
        <v>2.5700334104340527E-4</v>
      </c>
    </row>
    <row r="1184" spans="1:27" x14ac:dyDescent="0.25">
      <c r="A1184" s="6">
        <v>45134</v>
      </c>
      <c r="B1184" s="7">
        <v>29089.38</v>
      </c>
      <c r="C1184" s="9">
        <f t="shared" si="162"/>
        <v>2.0440895017712736E-3</v>
      </c>
      <c r="D1184" s="6">
        <v>45142</v>
      </c>
      <c r="E1184" s="7">
        <v>2071.7199999999998</v>
      </c>
      <c r="F1184" s="9">
        <f t="shared" si="163"/>
        <v>-8.2244243381685532E-3</v>
      </c>
      <c r="G1184" s="6">
        <v>45163</v>
      </c>
      <c r="H1184" s="7">
        <v>3.1665000000000001</v>
      </c>
      <c r="I1184" s="9">
        <f t="shared" si="164"/>
        <v>-4.3079051631972976E-3</v>
      </c>
      <c r="J1184" s="6">
        <v>45124</v>
      </c>
      <c r="K1184" s="7">
        <v>1.2302</v>
      </c>
      <c r="L1184" s="9">
        <f t="shared" si="165"/>
        <v>3.2525613920959178E-4</v>
      </c>
      <c r="M1184" s="6">
        <v>45161</v>
      </c>
      <c r="N1184" s="7">
        <v>2.3498999999999999</v>
      </c>
      <c r="O1184" s="9">
        <f t="shared" si="166"/>
        <v>7.665772326561057E-4</v>
      </c>
      <c r="P1184" s="6">
        <v>45161</v>
      </c>
      <c r="Q1184" s="7">
        <v>1.4167000000000001</v>
      </c>
      <c r="R1184" s="9">
        <f t="shared" si="167"/>
        <v>2.2638839759462977E-3</v>
      </c>
      <c r="S1184" s="6">
        <v>45125</v>
      </c>
      <c r="T1184" s="7">
        <v>1.4362999999999999</v>
      </c>
      <c r="U1184" s="9">
        <f t="shared" si="168"/>
        <v>4.7569080097935763E-3</v>
      </c>
      <c r="V1184" s="6">
        <v>45125</v>
      </c>
      <c r="W1184" s="7">
        <v>1.3310999999999999</v>
      </c>
      <c r="X1184" s="9">
        <f t="shared" si="169"/>
        <v>1.6555045526375045E-3</v>
      </c>
      <c r="Y1184" s="6">
        <v>45125</v>
      </c>
      <c r="Z1184" s="7">
        <v>1.1679999999999999</v>
      </c>
      <c r="AA1184" s="9">
        <f t="shared" si="170"/>
        <v>3.4258307639598831E-4</v>
      </c>
    </row>
    <row r="1185" spans="1:27" x14ac:dyDescent="0.25">
      <c r="A1185" s="6">
        <v>45135</v>
      </c>
      <c r="B1185" s="7">
        <v>29192.37</v>
      </c>
      <c r="C1185" s="9">
        <f t="shared" si="162"/>
        <v>3.5404673458147942E-3</v>
      </c>
      <c r="D1185" s="6">
        <v>45145</v>
      </c>
      <c r="E1185" s="7">
        <v>2087.79</v>
      </c>
      <c r="F1185" s="9">
        <f t="shared" si="163"/>
        <v>7.7568397273763664E-3</v>
      </c>
      <c r="G1185" s="6">
        <v>45166</v>
      </c>
      <c r="H1185" s="7">
        <v>3.1886999999999999</v>
      </c>
      <c r="I1185" s="9">
        <f t="shared" si="164"/>
        <v>7.0108953102794172E-3</v>
      </c>
      <c r="J1185" s="6">
        <v>45125</v>
      </c>
      <c r="K1185" s="7">
        <v>1.2302999999999999</v>
      </c>
      <c r="L1185" s="9">
        <f t="shared" si="165"/>
        <v>8.1287595512915777E-5</v>
      </c>
      <c r="M1185" s="6">
        <v>45162</v>
      </c>
      <c r="N1185" s="7">
        <v>2.3509000000000002</v>
      </c>
      <c r="O1185" s="9">
        <f t="shared" si="166"/>
        <v>4.2555002340539342E-4</v>
      </c>
      <c r="P1185" s="6">
        <v>45162</v>
      </c>
      <c r="Q1185" s="7">
        <v>1.4155</v>
      </c>
      <c r="R1185" s="9">
        <f t="shared" si="167"/>
        <v>-8.4703889320257629E-4</v>
      </c>
      <c r="S1185" s="6">
        <v>45126</v>
      </c>
      <c r="T1185" s="7">
        <v>1.4426000000000001</v>
      </c>
      <c r="U1185" s="9">
        <f t="shared" si="168"/>
        <v>4.3862702777972534E-3</v>
      </c>
      <c r="V1185" s="6">
        <v>45126</v>
      </c>
      <c r="W1185" s="7">
        <v>1.3337000000000001</v>
      </c>
      <c r="X1185" s="9">
        <f t="shared" si="169"/>
        <v>1.9532717301481164E-3</v>
      </c>
      <c r="Y1185" s="6">
        <v>45126</v>
      </c>
      <c r="Z1185" s="7">
        <v>1.1689000000000001</v>
      </c>
      <c r="AA1185" s="9">
        <f t="shared" si="170"/>
        <v>7.7054794520558471E-4</v>
      </c>
    </row>
    <row r="1186" spans="1:27" x14ac:dyDescent="0.25">
      <c r="A1186" s="6">
        <v>45138</v>
      </c>
      <c r="B1186" s="7">
        <v>29227.13</v>
      </c>
      <c r="C1186" s="9">
        <f t="shared" si="162"/>
        <v>1.1907220962190477E-3</v>
      </c>
      <c r="D1186" s="6">
        <v>45146</v>
      </c>
      <c r="E1186" s="7">
        <v>2073.6799999999998</v>
      </c>
      <c r="F1186" s="9">
        <f t="shared" si="163"/>
        <v>-6.7583425536093802E-3</v>
      </c>
      <c r="G1186" s="6">
        <v>45167</v>
      </c>
      <c r="H1186" s="7">
        <v>3.2008000000000001</v>
      </c>
      <c r="I1186" s="9">
        <f t="shared" si="164"/>
        <v>3.7946498573086908E-3</v>
      </c>
      <c r="J1186" s="6">
        <v>45126</v>
      </c>
      <c r="K1186" s="7">
        <v>1.2315</v>
      </c>
      <c r="L1186" s="9">
        <f t="shared" si="165"/>
        <v>9.7537186052189706E-4</v>
      </c>
      <c r="M1186" s="6">
        <v>45163</v>
      </c>
      <c r="N1186" s="7">
        <v>2.3515000000000001</v>
      </c>
      <c r="O1186" s="9">
        <f t="shared" si="166"/>
        <v>2.5522140456843499E-4</v>
      </c>
      <c r="P1186" s="6">
        <v>45163</v>
      </c>
      <c r="Q1186" s="7">
        <v>1.4137</v>
      </c>
      <c r="R1186" s="9">
        <f t="shared" si="167"/>
        <v>-1.2716354645001934E-3</v>
      </c>
      <c r="S1186" s="6">
        <v>45127</v>
      </c>
      <c r="T1186" s="7">
        <v>1.4433</v>
      </c>
      <c r="U1186" s="9">
        <f t="shared" si="168"/>
        <v>4.8523499237482524E-4</v>
      </c>
      <c r="V1186" s="6">
        <v>45127</v>
      </c>
      <c r="W1186" s="7">
        <v>1.3342000000000001</v>
      </c>
      <c r="X1186" s="9">
        <f t="shared" si="169"/>
        <v>3.7489690335153702E-4</v>
      </c>
      <c r="Y1186" s="6">
        <v>45127</v>
      </c>
      <c r="Z1186" s="7">
        <v>1.1695</v>
      </c>
      <c r="AA1186" s="9">
        <f t="shared" si="170"/>
        <v>5.1330310548373167E-4</v>
      </c>
    </row>
    <row r="1187" spans="1:27" x14ac:dyDescent="0.25">
      <c r="A1187" s="6">
        <v>45139</v>
      </c>
      <c r="B1187" s="7">
        <v>29168.38</v>
      </c>
      <c r="C1187" s="9">
        <f t="shared" si="162"/>
        <v>-2.0101186808283945E-3</v>
      </c>
      <c r="D1187" s="6">
        <v>45147</v>
      </c>
      <c r="E1187" s="7">
        <v>2052.8000000000002</v>
      </c>
      <c r="F1187" s="9">
        <f t="shared" si="163"/>
        <v>-1.006905597777847E-2</v>
      </c>
      <c r="G1187" s="6">
        <v>45168</v>
      </c>
      <c r="H1187" s="7">
        <v>3.2103000000000002</v>
      </c>
      <c r="I1187" s="9">
        <f t="shared" si="164"/>
        <v>2.9680079980005198E-3</v>
      </c>
      <c r="J1187" s="6">
        <v>45127</v>
      </c>
      <c r="K1187" s="7">
        <v>1.2329000000000001</v>
      </c>
      <c r="L1187" s="9">
        <f t="shared" si="165"/>
        <v>1.1368250101502783E-3</v>
      </c>
      <c r="M1187" s="6">
        <v>45166</v>
      </c>
      <c r="N1187" s="7">
        <v>2.3519999999999999</v>
      </c>
      <c r="O1187" s="9">
        <f t="shared" si="166"/>
        <v>2.1263023601944412E-4</v>
      </c>
      <c r="P1187" s="6">
        <v>45166</v>
      </c>
      <c r="Q1187" s="7">
        <v>1.4153</v>
      </c>
      <c r="R1187" s="9">
        <f t="shared" si="167"/>
        <v>1.1317818490486284E-3</v>
      </c>
      <c r="S1187" s="6">
        <v>45128</v>
      </c>
      <c r="T1187" s="7">
        <v>1.448</v>
      </c>
      <c r="U1187" s="9">
        <f t="shared" si="168"/>
        <v>3.2564262454097739E-3</v>
      </c>
      <c r="V1187" s="6">
        <v>45128</v>
      </c>
      <c r="W1187" s="7">
        <v>1.3363</v>
      </c>
      <c r="X1187" s="9">
        <f t="shared" si="169"/>
        <v>1.5739769150052397E-3</v>
      </c>
      <c r="Y1187" s="6">
        <v>45128</v>
      </c>
      <c r="Z1187" s="7">
        <v>1.1704000000000001</v>
      </c>
      <c r="AA1187" s="9">
        <f t="shared" si="170"/>
        <v>7.6955964087227274E-4</v>
      </c>
    </row>
    <row r="1188" spans="1:27" x14ac:dyDescent="0.25">
      <c r="A1188" s="6">
        <v>45140</v>
      </c>
      <c r="B1188" s="7">
        <v>28743.040000000001</v>
      </c>
      <c r="C1188" s="9">
        <f t="shared" si="162"/>
        <v>-1.458222911248414E-2</v>
      </c>
      <c r="D1188" s="6">
        <v>45148</v>
      </c>
      <c r="E1188" s="7">
        <v>2050.25</v>
      </c>
      <c r="F1188" s="9">
        <f t="shared" si="163"/>
        <v>-1.2422057677319669E-3</v>
      </c>
      <c r="G1188" s="6">
        <v>45169</v>
      </c>
      <c r="H1188" s="7">
        <v>3.1932</v>
      </c>
      <c r="I1188" s="9">
        <f t="shared" si="164"/>
        <v>-5.3266049901878687E-3</v>
      </c>
      <c r="J1188" s="6">
        <v>45128</v>
      </c>
      <c r="K1188" s="7">
        <v>1.2337</v>
      </c>
      <c r="L1188" s="9">
        <f t="shared" si="165"/>
        <v>6.488766323302067E-4</v>
      </c>
      <c r="M1188" s="6">
        <v>45167</v>
      </c>
      <c r="N1188" s="7">
        <v>2.3532999999999999</v>
      </c>
      <c r="O1188" s="9">
        <f t="shared" si="166"/>
        <v>5.527210884354077E-4</v>
      </c>
      <c r="P1188" s="6">
        <v>45167</v>
      </c>
      <c r="Q1188" s="7">
        <v>1.4198</v>
      </c>
      <c r="R1188" s="9">
        <f t="shared" si="167"/>
        <v>3.1795379071574569E-3</v>
      </c>
      <c r="S1188" s="6">
        <v>45131</v>
      </c>
      <c r="T1188" s="7">
        <v>1.4562999999999999</v>
      </c>
      <c r="U1188" s="9">
        <f t="shared" si="168"/>
        <v>5.7320441988950102E-3</v>
      </c>
      <c r="V1188" s="6">
        <v>45131</v>
      </c>
      <c r="W1188" s="7">
        <v>1.3398000000000001</v>
      </c>
      <c r="X1188" s="9">
        <f t="shared" si="169"/>
        <v>2.6191723415401173E-3</v>
      </c>
      <c r="Y1188" s="6">
        <v>45131</v>
      </c>
      <c r="Z1188" s="7">
        <v>1.1718</v>
      </c>
      <c r="AA1188" s="9">
        <f t="shared" si="170"/>
        <v>1.1961722488036959E-3</v>
      </c>
    </row>
    <row r="1189" spans="1:27" x14ac:dyDescent="0.25">
      <c r="A1189" s="6">
        <v>45141</v>
      </c>
      <c r="B1189" s="7">
        <v>28561.85</v>
      </c>
      <c r="C1189" s="9">
        <f t="shared" si="162"/>
        <v>-6.3037869341587499E-3</v>
      </c>
      <c r="D1189" s="6">
        <v>45149</v>
      </c>
      <c r="E1189" s="7">
        <v>2027.25</v>
      </c>
      <c r="F1189" s="9">
        <f t="shared" si="163"/>
        <v>-1.1218144128764785E-2</v>
      </c>
      <c r="G1189" s="6">
        <v>45170</v>
      </c>
      <c r="H1189" s="7">
        <v>3.2023999999999999</v>
      </c>
      <c r="I1189" s="9">
        <f t="shared" si="164"/>
        <v>2.8811223850682311E-3</v>
      </c>
      <c r="J1189" s="6">
        <v>45131</v>
      </c>
      <c r="K1189" s="7">
        <v>1.2353000000000001</v>
      </c>
      <c r="L1189" s="9">
        <f t="shared" si="165"/>
        <v>1.2969117289454858E-3</v>
      </c>
      <c r="M1189" s="6">
        <v>45168</v>
      </c>
      <c r="N1189" s="7">
        <v>2.3538000000000001</v>
      </c>
      <c r="O1189" s="9">
        <f t="shared" si="166"/>
        <v>2.1246759869127056E-4</v>
      </c>
      <c r="P1189" s="6">
        <v>45168</v>
      </c>
      <c r="Q1189" s="7">
        <v>1.4187000000000001</v>
      </c>
      <c r="R1189" s="9">
        <f t="shared" si="167"/>
        <v>-7.747570080292146E-4</v>
      </c>
      <c r="S1189" s="6">
        <v>45132</v>
      </c>
      <c r="T1189" s="7">
        <v>1.4615</v>
      </c>
      <c r="U1189" s="9">
        <f t="shared" si="168"/>
        <v>3.5706928517476436E-3</v>
      </c>
      <c r="V1189" s="6">
        <v>45132</v>
      </c>
      <c r="W1189" s="7">
        <v>1.3407</v>
      </c>
      <c r="X1189" s="9">
        <f t="shared" si="169"/>
        <v>6.717420510523219E-4</v>
      </c>
      <c r="Y1189" s="6">
        <v>45132</v>
      </c>
      <c r="Z1189" s="7">
        <v>1.1713</v>
      </c>
      <c r="AA1189" s="9">
        <f t="shared" si="170"/>
        <v>-4.2669397508102489E-4</v>
      </c>
    </row>
    <row r="1190" spans="1:27" x14ac:dyDescent="0.25">
      <c r="A1190" s="6">
        <v>45142</v>
      </c>
      <c r="B1190" s="7">
        <v>28230.47</v>
      </c>
      <c r="C1190" s="9">
        <f t="shared" si="162"/>
        <v>-1.1602189634074733E-2</v>
      </c>
      <c r="D1190" s="6">
        <v>45152</v>
      </c>
      <c r="E1190" s="7">
        <v>2064.31</v>
      </c>
      <c r="F1190" s="9">
        <f t="shared" si="163"/>
        <v>1.8280922431865802E-2</v>
      </c>
      <c r="G1190" s="6">
        <v>45173</v>
      </c>
      <c r="H1190" s="7">
        <v>3.1867999999999999</v>
      </c>
      <c r="I1190" s="9">
        <f t="shared" si="164"/>
        <v>-4.8713464901324194E-3</v>
      </c>
      <c r="J1190" s="6">
        <v>45132</v>
      </c>
      <c r="K1190" s="7">
        <v>1.2350000000000001</v>
      </c>
      <c r="L1190" s="9">
        <f t="shared" si="165"/>
        <v>-2.42855986400038E-4</v>
      </c>
      <c r="M1190" s="6">
        <v>45169</v>
      </c>
      <c r="N1190" s="7">
        <v>2.3542999999999998</v>
      </c>
      <c r="O1190" s="9">
        <f t="shared" si="166"/>
        <v>2.1242246579986527E-4</v>
      </c>
      <c r="P1190" s="6">
        <v>45169</v>
      </c>
      <c r="Q1190" s="7">
        <v>1.4195</v>
      </c>
      <c r="R1190" s="9">
        <f t="shared" si="167"/>
        <v>5.6389652498760258E-4</v>
      </c>
      <c r="S1190" s="6">
        <v>45133</v>
      </c>
      <c r="T1190" s="7">
        <v>1.4594</v>
      </c>
      <c r="U1190" s="9">
        <f t="shared" si="168"/>
        <v>-1.4368799178925697E-3</v>
      </c>
      <c r="V1190" s="6">
        <v>45133</v>
      </c>
      <c r="W1190" s="7">
        <v>1.3405</v>
      </c>
      <c r="X1190" s="9">
        <f t="shared" si="169"/>
        <v>-1.4917580368462591E-4</v>
      </c>
      <c r="Y1190" s="6">
        <v>45133</v>
      </c>
      <c r="Z1190" s="7">
        <v>1.1717</v>
      </c>
      <c r="AA1190" s="9">
        <f t="shared" si="170"/>
        <v>3.4150089643981556E-4</v>
      </c>
    </row>
    <row r="1191" spans="1:27" x14ac:dyDescent="0.25">
      <c r="A1191" s="6">
        <v>45145</v>
      </c>
      <c r="B1191" s="7">
        <v>28429.9</v>
      </c>
      <c r="C1191" s="9">
        <f t="shared" si="162"/>
        <v>7.0643528074452984E-3</v>
      </c>
      <c r="D1191" s="6">
        <v>45154</v>
      </c>
      <c r="E1191" s="7">
        <v>2021.61</v>
      </c>
      <c r="F1191" s="9">
        <f t="shared" si="163"/>
        <v>-2.0684877755763449E-2</v>
      </c>
      <c r="G1191" s="6">
        <v>45174</v>
      </c>
      <c r="H1191" s="7">
        <v>3.1657000000000002</v>
      </c>
      <c r="I1191" s="9">
        <f t="shared" si="164"/>
        <v>-6.6210618802559542E-3</v>
      </c>
      <c r="J1191" s="6">
        <v>45133</v>
      </c>
      <c r="K1191" s="7">
        <v>1.2356</v>
      </c>
      <c r="L1191" s="9">
        <f t="shared" si="165"/>
        <v>4.858299595141165E-4</v>
      </c>
      <c r="M1191" s="6">
        <v>45170</v>
      </c>
      <c r="N1191" s="7">
        <v>2.3553000000000002</v>
      </c>
      <c r="O1191" s="9">
        <f t="shared" si="166"/>
        <v>4.2475470415849042E-4</v>
      </c>
      <c r="P1191" s="6">
        <v>45170</v>
      </c>
      <c r="Q1191" s="7">
        <v>1.4192</v>
      </c>
      <c r="R1191" s="9">
        <f t="shared" si="167"/>
        <v>-2.1134202183865233E-4</v>
      </c>
      <c r="S1191" s="6">
        <v>45134</v>
      </c>
      <c r="T1191" s="7">
        <v>1.462</v>
      </c>
      <c r="U1191" s="9">
        <f t="shared" si="168"/>
        <v>1.7815540633136465E-3</v>
      </c>
      <c r="V1191" s="6">
        <v>45134</v>
      </c>
      <c r="W1191" s="7">
        <v>1.3421000000000001</v>
      </c>
      <c r="X1191" s="9">
        <f t="shared" si="169"/>
        <v>1.19358448340175E-3</v>
      </c>
      <c r="Y1191" s="6">
        <v>45134</v>
      </c>
      <c r="Z1191" s="7">
        <v>1.1732</v>
      </c>
      <c r="AA1191" s="9">
        <f t="shared" si="170"/>
        <v>1.2801911752155473E-3</v>
      </c>
    </row>
    <row r="1192" spans="1:27" x14ac:dyDescent="0.25">
      <c r="A1192" s="6">
        <v>45146</v>
      </c>
      <c r="B1192" s="7">
        <v>28455.599999999999</v>
      </c>
      <c r="C1192" s="9">
        <f t="shared" si="162"/>
        <v>9.0397785430117899E-4</v>
      </c>
      <c r="D1192" s="6">
        <v>45155</v>
      </c>
      <c r="E1192" s="7">
        <v>1998.02</v>
      </c>
      <c r="F1192" s="9">
        <f t="shared" si="163"/>
        <v>-1.1668917348054234E-2</v>
      </c>
      <c r="G1192" s="6">
        <v>45175</v>
      </c>
      <c r="H1192" s="7">
        <v>3.1450999999999998</v>
      </c>
      <c r="I1192" s="9">
        <f t="shared" si="164"/>
        <v>-6.5072495814513043E-3</v>
      </c>
      <c r="J1192" s="6">
        <v>45134</v>
      </c>
      <c r="K1192" s="7">
        <v>1.2363</v>
      </c>
      <c r="L1192" s="9">
        <f t="shared" si="165"/>
        <v>5.6652638394296122E-4</v>
      </c>
      <c r="M1192" s="6">
        <v>45173</v>
      </c>
      <c r="N1192" s="7">
        <v>2.3567</v>
      </c>
      <c r="O1192" s="9">
        <f t="shared" si="166"/>
        <v>5.9440410987977995E-4</v>
      </c>
      <c r="P1192" s="6">
        <v>45173</v>
      </c>
      <c r="Q1192" s="7">
        <v>1.42</v>
      </c>
      <c r="R1192" s="9">
        <f t="shared" si="167"/>
        <v>5.6369785794807776E-4</v>
      </c>
      <c r="S1192" s="6">
        <v>45135</v>
      </c>
      <c r="T1192" s="7">
        <v>1.4658</v>
      </c>
      <c r="U1192" s="9">
        <f t="shared" si="168"/>
        <v>2.5991792065663652E-3</v>
      </c>
      <c r="V1192" s="6">
        <v>45135</v>
      </c>
      <c r="W1192" s="7">
        <v>1.343</v>
      </c>
      <c r="X1192" s="9">
        <f t="shared" si="169"/>
        <v>6.7059086506214202E-4</v>
      </c>
      <c r="Y1192" s="6">
        <v>45135</v>
      </c>
      <c r="Z1192" s="7">
        <v>1.1726000000000001</v>
      </c>
      <c r="AA1192" s="9">
        <f t="shared" si="170"/>
        <v>-5.1142175247181551E-4</v>
      </c>
    </row>
    <row r="1193" spans="1:27" x14ac:dyDescent="0.25">
      <c r="A1193" s="6">
        <v>45147</v>
      </c>
      <c r="B1193" s="7">
        <v>28199.73</v>
      </c>
      <c r="C1193" s="9">
        <f t="shared" si="162"/>
        <v>-8.9919031754733345E-3</v>
      </c>
      <c r="D1193" s="6">
        <v>45156</v>
      </c>
      <c r="E1193" s="7">
        <v>1992.82</v>
      </c>
      <c r="F1193" s="9">
        <f t="shared" si="163"/>
        <v>-2.6025765507853003E-3</v>
      </c>
      <c r="G1193" s="6">
        <v>45176</v>
      </c>
      <c r="H1193" s="7">
        <v>3.1231</v>
      </c>
      <c r="I1193" s="9">
        <f t="shared" si="164"/>
        <v>-6.9950081078502431E-3</v>
      </c>
      <c r="J1193" s="6">
        <v>45135</v>
      </c>
      <c r="K1193" s="7">
        <v>1.2362</v>
      </c>
      <c r="L1193" s="9">
        <f t="shared" si="165"/>
        <v>-8.0886516217737594E-5</v>
      </c>
      <c r="M1193" s="6">
        <v>45174</v>
      </c>
      <c r="N1193" s="7">
        <v>2.3561999999999999</v>
      </c>
      <c r="O1193" s="9">
        <f t="shared" si="166"/>
        <v>-2.1216107268645437E-4</v>
      </c>
      <c r="P1193" s="6">
        <v>45174</v>
      </c>
      <c r="Q1193" s="7">
        <v>1.4193</v>
      </c>
      <c r="R1193" s="9">
        <f t="shared" si="167"/>
        <v>-4.92957746478819E-4</v>
      </c>
      <c r="S1193" s="6">
        <v>45138</v>
      </c>
      <c r="T1193" s="7">
        <v>1.4646999999999999</v>
      </c>
      <c r="U1193" s="9">
        <f t="shared" si="168"/>
        <v>-7.5044344385325477E-4</v>
      </c>
      <c r="V1193" s="6">
        <v>45138</v>
      </c>
      <c r="W1193" s="7">
        <v>1.3427</v>
      </c>
      <c r="X1193" s="9">
        <f t="shared" si="169"/>
        <v>-2.2338049143705657E-4</v>
      </c>
      <c r="Y1193" s="6">
        <v>45138</v>
      </c>
      <c r="Z1193" s="7">
        <v>1.1727000000000001</v>
      </c>
      <c r="AA1193" s="9">
        <f t="shared" si="170"/>
        <v>8.5280573085441742E-5</v>
      </c>
    </row>
    <row r="1194" spans="1:27" x14ac:dyDescent="0.25">
      <c r="A1194" s="6">
        <v>45148</v>
      </c>
      <c r="B1194" s="7">
        <v>28245.119999999999</v>
      </c>
      <c r="C1194" s="9">
        <f t="shared" si="162"/>
        <v>1.6095898790520129E-3</v>
      </c>
      <c r="D1194" s="6">
        <v>45159</v>
      </c>
      <c r="E1194" s="7">
        <v>2020.79</v>
      </c>
      <c r="F1194" s="9">
        <f t="shared" si="163"/>
        <v>1.4035387039471717E-2</v>
      </c>
      <c r="G1194" s="6">
        <v>45177</v>
      </c>
      <c r="H1194" s="7">
        <v>3.1488999999999998</v>
      </c>
      <c r="I1194" s="9">
        <f t="shared" si="164"/>
        <v>8.2610227018026401E-3</v>
      </c>
      <c r="J1194" s="6">
        <v>45138</v>
      </c>
      <c r="K1194" s="7">
        <v>1.2367999999999999</v>
      </c>
      <c r="L1194" s="9">
        <f t="shared" si="165"/>
        <v>4.8535835625298005E-4</v>
      </c>
      <c r="M1194" s="6">
        <v>45175</v>
      </c>
      <c r="N1194" s="7">
        <v>2.3565999999999998</v>
      </c>
      <c r="O1194" s="9">
        <f t="shared" si="166"/>
        <v>1.6976487564720989E-4</v>
      </c>
      <c r="P1194" s="6">
        <v>45175</v>
      </c>
      <c r="Q1194" s="7">
        <v>1.4192</v>
      </c>
      <c r="R1194" s="9">
        <f t="shared" si="167"/>
        <v>-7.0457267667152108E-5</v>
      </c>
      <c r="S1194" s="6">
        <v>45139</v>
      </c>
      <c r="T1194" s="7">
        <v>1.4615</v>
      </c>
      <c r="U1194" s="9">
        <f t="shared" si="168"/>
        <v>-2.1847477299104731E-3</v>
      </c>
      <c r="V1194" s="6">
        <v>45139</v>
      </c>
      <c r="W1194" s="7">
        <v>1.3419000000000001</v>
      </c>
      <c r="X1194" s="9">
        <f t="shared" si="169"/>
        <v>-5.9581440381314662E-4</v>
      </c>
      <c r="Y1194" s="6">
        <v>45139</v>
      </c>
      <c r="Z1194" s="7">
        <v>1.1728000000000001</v>
      </c>
      <c r="AA1194" s="9">
        <f t="shared" si="170"/>
        <v>8.5273300929469584E-5</v>
      </c>
    </row>
    <row r="1195" spans="1:27" x14ac:dyDescent="0.25">
      <c r="A1195" s="6">
        <v>45149</v>
      </c>
      <c r="B1195" s="7">
        <v>28153.75</v>
      </c>
      <c r="C1195" s="9">
        <f t="shared" si="162"/>
        <v>-3.2348950898420325E-3</v>
      </c>
      <c r="D1195" s="6">
        <v>45160</v>
      </c>
      <c r="E1195" s="7">
        <v>2031.45</v>
      </c>
      <c r="F1195" s="9">
        <f t="shared" si="163"/>
        <v>5.2751646633247802E-3</v>
      </c>
      <c r="G1195" s="6">
        <v>45180</v>
      </c>
      <c r="H1195" s="7">
        <v>3.1619999999999999</v>
      </c>
      <c r="I1195" s="9">
        <f t="shared" si="164"/>
        <v>4.1601829210200746E-3</v>
      </c>
      <c r="J1195" s="6">
        <v>45139</v>
      </c>
      <c r="K1195" s="7">
        <v>1.2369000000000001</v>
      </c>
      <c r="L1195" s="9">
        <f t="shared" si="165"/>
        <v>8.0853816300299999E-5</v>
      </c>
      <c r="M1195" s="6">
        <v>45176</v>
      </c>
      <c r="N1195" s="7">
        <v>2.3580000000000001</v>
      </c>
      <c r="O1195" s="9">
        <f t="shared" si="166"/>
        <v>5.9407621149125433E-4</v>
      </c>
      <c r="P1195" s="6">
        <v>45176</v>
      </c>
      <c r="Q1195" s="7">
        <v>1.4222999999999999</v>
      </c>
      <c r="R1195" s="9">
        <f t="shared" si="167"/>
        <v>2.1843291995489577E-3</v>
      </c>
      <c r="S1195" s="6">
        <v>45140</v>
      </c>
      <c r="T1195" s="7">
        <v>1.4448000000000001</v>
      </c>
      <c r="U1195" s="9">
        <f t="shared" si="168"/>
        <v>-1.1426616489907586E-2</v>
      </c>
      <c r="V1195" s="6">
        <v>45140</v>
      </c>
      <c r="W1195" s="7">
        <v>1.3369</v>
      </c>
      <c r="X1195" s="9">
        <f t="shared" si="169"/>
        <v>-3.7260600640883191E-3</v>
      </c>
      <c r="Y1195" s="6">
        <v>45140</v>
      </c>
      <c r="Z1195" s="7">
        <v>1.1724000000000001</v>
      </c>
      <c r="AA1195" s="9">
        <f t="shared" si="170"/>
        <v>-3.4106412005453269E-4</v>
      </c>
    </row>
    <row r="1196" spans="1:27" x14ac:dyDescent="0.25">
      <c r="A1196" s="6">
        <v>45152</v>
      </c>
      <c r="B1196" s="7">
        <v>28462.32</v>
      </c>
      <c r="C1196" s="9">
        <f t="shared" si="162"/>
        <v>1.096017404431025E-2</v>
      </c>
      <c r="D1196" s="6">
        <v>45161</v>
      </c>
      <c r="E1196" s="7">
        <v>2067.14</v>
      </c>
      <c r="F1196" s="9">
        <f t="shared" si="163"/>
        <v>1.7568731694110034E-2</v>
      </c>
      <c r="G1196" s="6">
        <v>45181</v>
      </c>
      <c r="H1196" s="7">
        <v>3.1758000000000002</v>
      </c>
      <c r="I1196" s="9">
        <f t="shared" si="164"/>
        <v>4.3643263757116562E-3</v>
      </c>
      <c r="J1196" s="6">
        <v>45140</v>
      </c>
      <c r="K1196" s="7">
        <v>1.2372000000000001</v>
      </c>
      <c r="L1196" s="9">
        <f t="shared" si="165"/>
        <v>2.4254183846710885E-4</v>
      </c>
      <c r="M1196" s="6">
        <v>45177</v>
      </c>
      <c r="N1196" s="7">
        <v>2.3601000000000001</v>
      </c>
      <c r="O1196" s="9">
        <f t="shared" si="166"/>
        <v>8.9058524173027593E-4</v>
      </c>
      <c r="P1196" s="6">
        <v>45177</v>
      </c>
      <c r="Q1196" s="7">
        <v>1.4292</v>
      </c>
      <c r="R1196" s="9">
        <f t="shared" si="167"/>
        <v>4.8512971946847562E-3</v>
      </c>
      <c r="S1196" s="6">
        <v>45141</v>
      </c>
      <c r="T1196" s="7">
        <v>1.446</v>
      </c>
      <c r="U1196" s="9">
        <f t="shared" si="168"/>
        <v>8.3056478405306466E-4</v>
      </c>
      <c r="V1196" s="6">
        <v>45141</v>
      </c>
      <c r="W1196" s="7">
        <v>1.3373999999999999</v>
      </c>
      <c r="X1196" s="9">
        <f t="shared" si="169"/>
        <v>3.7399955120049738E-4</v>
      </c>
      <c r="Y1196" s="6">
        <v>45141</v>
      </c>
      <c r="Z1196" s="7">
        <v>1.1726000000000001</v>
      </c>
      <c r="AA1196" s="9">
        <f t="shared" si="170"/>
        <v>1.7059024223812518E-4</v>
      </c>
    </row>
    <row r="1197" spans="1:27" x14ac:dyDescent="0.25">
      <c r="A1197" s="6">
        <v>45153</v>
      </c>
      <c r="B1197" s="7">
        <v>28113.16</v>
      </c>
      <c r="C1197" s="9">
        <f t="shared" si="162"/>
        <v>-1.2267446926322234E-2</v>
      </c>
      <c r="D1197" s="6">
        <v>45162</v>
      </c>
      <c r="E1197" s="7">
        <v>2025.17</v>
      </c>
      <c r="F1197" s="9">
        <f t="shared" si="163"/>
        <v>-2.0303414379287229E-2</v>
      </c>
      <c r="G1197" s="6">
        <v>45182</v>
      </c>
      <c r="H1197" s="7">
        <v>3.1772999999999998</v>
      </c>
      <c r="I1197" s="9">
        <f t="shared" si="164"/>
        <v>4.7232193463052227E-4</v>
      </c>
      <c r="J1197" s="6">
        <v>45141</v>
      </c>
      <c r="K1197" s="7">
        <v>1.2373000000000001</v>
      </c>
      <c r="L1197" s="9">
        <f t="shared" si="165"/>
        <v>8.0827675396046697E-5</v>
      </c>
      <c r="M1197" s="6">
        <v>45180</v>
      </c>
      <c r="N1197" s="7">
        <v>2.3622999999999998</v>
      </c>
      <c r="O1197" s="9">
        <f t="shared" si="166"/>
        <v>9.3216389136043291E-4</v>
      </c>
      <c r="P1197" s="6">
        <v>45180</v>
      </c>
      <c r="Q1197" s="7">
        <v>1.4305000000000001</v>
      </c>
      <c r="R1197" s="9">
        <f t="shared" si="167"/>
        <v>9.0959977609857178E-4</v>
      </c>
      <c r="S1197" s="6">
        <v>45142</v>
      </c>
      <c r="T1197" s="7">
        <v>1.4602999999999999</v>
      </c>
      <c r="U1197" s="9">
        <f t="shared" si="168"/>
        <v>9.8893499308436925E-3</v>
      </c>
      <c r="V1197" s="6">
        <v>45142</v>
      </c>
      <c r="W1197" s="7">
        <v>1.343</v>
      </c>
      <c r="X1197" s="9">
        <f t="shared" si="169"/>
        <v>4.1872289516973601E-3</v>
      </c>
      <c r="Y1197" s="6">
        <v>45142</v>
      </c>
      <c r="Z1197" s="7">
        <v>1.1742999999999999</v>
      </c>
      <c r="AA1197" s="9">
        <f t="shared" si="170"/>
        <v>1.4497697424525095E-3</v>
      </c>
    </row>
    <row r="1198" spans="1:27" x14ac:dyDescent="0.25">
      <c r="A1198" s="6">
        <v>45154</v>
      </c>
      <c r="B1198" s="7">
        <v>28061.96</v>
      </c>
      <c r="C1198" s="9">
        <f t="shared" si="162"/>
        <v>-1.8212111338604671E-3</v>
      </c>
      <c r="D1198" s="6">
        <v>45163</v>
      </c>
      <c r="E1198" s="7">
        <v>2047.17</v>
      </c>
      <c r="F1198" s="9">
        <f t="shared" si="163"/>
        <v>1.086328555133643E-2</v>
      </c>
      <c r="G1198" s="6">
        <v>45183</v>
      </c>
      <c r="H1198" s="7">
        <v>3.1913999999999998</v>
      </c>
      <c r="I1198" s="9">
        <f t="shared" si="164"/>
        <v>4.437730148239072E-3</v>
      </c>
      <c r="J1198" s="6">
        <v>45142</v>
      </c>
      <c r="K1198" s="7">
        <v>1.2383999999999999</v>
      </c>
      <c r="L1198" s="9">
        <f t="shared" si="165"/>
        <v>8.890325709204549E-4</v>
      </c>
      <c r="M1198" s="6">
        <v>45181</v>
      </c>
      <c r="N1198" s="7">
        <v>2.3628999999999998</v>
      </c>
      <c r="O1198" s="9">
        <f t="shared" si="166"/>
        <v>2.5398975574649027E-4</v>
      </c>
      <c r="P1198" s="6">
        <v>45181</v>
      </c>
      <c r="Q1198" s="7">
        <v>1.4300999999999999</v>
      </c>
      <c r="R1198" s="9">
        <f t="shared" si="167"/>
        <v>-2.7962250961214815E-4</v>
      </c>
      <c r="S1198" s="6">
        <v>45145</v>
      </c>
      <c r="T1198" s="7">
        <v>1.4575</v>
      </c>
      <c r="U1198" s="9">
        <f t="shared" si="168"/>
        <v>-1.9174142299526905E-3</v>
      </c>
      <c r="V1198" s="6">
        <v>45145</v>
      </c>
      <c r="W1198" s="7">
        <v>1.3426</v>
      </c>
      <c r="X1198" s="9">
        <f t="shared" si="169"/>
        <v>-2.9784065524940878E-4</v>
      </c>
      <c r="Y1198" s="6">
        <v>45145</v>
      </c>
      <c r="Z1198" s="7">
        <v>1.1749000000000001</v>
      </c>
      <c r="AA1198" s="9">
        <f t="shared" si="170"/>
        <v>5.109426892618207E-4</v>
      </c>
    </row>
    <row r="1199" spans="1:27" x14ac:dyDescent="0.25">
      <c r="A1199" s="6">
        <v>45155</v>
      </c>
      <c r="B1199" s="7">
        <v>27690.080000000002</v>
      </c>
      <c r="C1199" s="9">
        <f t="shared" si="162"/>
        <v>-1.3252103559409157E-2</v>
      </c>
      <c r="D1199" s="6">
        <v>45166</v>
      </c>
      <c r="E1199" s="7">
        <v>2059.19</v>
      </c>
      <c r="F1199" s="9">
        <f t="shared" si="163"/>
        <v>5.871520196173245E-3</v>
      </c>
      <c r="G1199" s="6">
        <v>45184</v>
      </c>
      <c r="H1199" s="7">
        <v>3.2010000000000001</v>
      </c>
      <c r="I1199" s="9">
        <f t="shared" si="164"/>
        <v>3.0080842263584245E-3</v>
      </c>
      <c r="J1199" s="6">
        <v>45145</v>
      </c>
      <c r="K1199" s="7">
        <v>1.2399</v>
      </c>
      <c r="L1199" s="9">
        <f t="shared" si="165"/>
        <v>1.2112403100775653E-3</v>
      </c>
      <c r="M1199" s="6">
        <v>45182</v>
      </c>
      <c r="N1199" s="7">
        <v>2.3624999999999998</v>
      </c>
      <c r="O1199" s="9">
        <f t="shared" si="166"/>
        <v>-1.692835075542579E-4</v>
      </c>
      <c r="P1199" s="6">
        <v>45182</v>
      </c>
      <c r="Q1199" s="7">
        <v>1.4309000000000001</v>
      </c>
      <c r="R1199" s="9">
        <f t="shared" si="167"/>
        <v>5.5940144045880285E-4</v>
      </c>
      <c r="S1199" s="6">
        <v>45146</v>
      </c>
      <c r="T1199" s="7">
        <v>1.4498</v>
      </c>
      <c r="U1199" s="9">
        <f t="shared" si="168"/>
        <v>-5.2830188679245556E-3</v>
      </c>
      <c r="V1199" s="6">
        <v>45146</v>
      </c>
      <c r="W1199" s="7">
        <v>1.3404</v>
      </c>
      <c r="X1199" s="9">
        <f t="shared" si="169"/>
        <v>-1.6386116490391626E-3</v>
      </c>
      <c r="Y1199" s="6">
        <v>45146</v>
      </c>
      <c r="Z1199" s="7">
        <v>1.1747000000000001</v>
      </c>
      <c r="AA1199" s="9">
        <f t="shared" si="170"/>
        <v>-1.702272533832479E-4</v>
      </c>
    </row>
    <row r="1200" spans="1:27" x14ac:dyDescent="0.25">
      <c r="A1200" s="6">
        <v>45156</v>
      </c>
      <c r="B1200" s="7">
        <v>27625.57</v>
      </c>
      <c r="C1200" s="9">
        <f t="shared" si="162"/>
        <v>-2.3297151904220583E-3</v>
      </c>
      <c r="D1200" s="6">
        <v>45167</v>
      </c>
      <c r="E1200" s="7">
        <v>2088.33</v>
      </c>
      <c r="F1200" s="9">
        <f t="shared" si="163"/>
        <v>1.415119537293784E-2</v>
      </c>
      <c r="G1200" s="6">
        <v>45187</v>
      </c>
      <c r="H1200" s="7">
        <v>3.1594000000000002</v>
      </c>
      <c r="I1200" s="9">
        <f t="shared" si="164"/>
        <v>-1.2995938769134602E-2</v>
      </c>
      <c r="J1200" s="6">
        <v>45146</v>
      </c>
      <c r="K1200" s="7">
        <v>1.2394000000000001</v>
      </c>
      <c r="L1200" s="9">
        <f t="shared" si="165"/>
        <v>-4.0325832728441401E-4</v>
      </c>
      <c r="M1200" s="6">
        <v>45183</v>
      </c>
      <c r="N1200" s="7">
        <v>2.3633999999999999</v>
      </c>
      <c r="O1200" s="9">
        <f t="shared" si="166"/>
        <v>3.80952380952433E-4</v>
      </c>
      <c r="P1200" s="6">
        <v>45183</v>
      </c>
      <c r="Q1200" s="7">
        <v>1.4333</v>
      </c>
      <c r="R1200" s="9">
        <f t="shared" si="167"/>
        <v>1.6772660563281554E-3</v>
      </c>
      <c r="S1200" s="6">
        <v>45147</v>
      </c>
      <c r="T1200" s="7">
        <v>1.4545999999999999</v>
      </c>
      <c r="U1200" s="9">
        <f t="shared" si="168"/>
        <v>3.3108014898606121E-3</v>
      </c>
      <c r="V1200" s="6">
        <v>45147</v>
      </c>
      <c r="W1200" s="7">
        <v>1.3423</v>
      </c>
      <c r="X1200" s="9">
        <f t="shared" si="169"/>
        <v>1.4174873172187502E-3</v>
      </c>
      <c r="Y1200" s="6">
        <v>45147</v>
      </c>
      <c r="Z1200" s="7">
        <v>1.1756</v>
      </c>
      <c r="AA1200" s="9">
        <f t="shared" si="170"/>
        <v>7.661530603557511E-4</v>
      </c>
    </row>
    <row r="1201" spans="1:27" x14ac:dyDescent="0.25">
      <c r="A1201" s="6">
        <v>45159</v>
      </c>
      <c r="B1201" s="7">
        <v>27728.07</v>
      </c>
      <c r="C1201" s="9">
        <f t="shared" si="162"/>
        <v>3.7103306827696225E-3</v>
      </c>
      <c r="D1201" s="6">
        <v>45168</v>
      </c>
      <c r="E1201" s="7">
        <v>2085.5300000000002</v>
      </c>
      <c r="F1201" s="9">
        <f t="shared" si="163"/>
        <v>-1.3407842630234336E-3</v>
      </c>
      <c r="G1201" s="6">
        <v>45188</v>
      </c>
      <c r="H1201" s="7">
        <v>3.1652999999999998</v>
      </c>
      <c r="I1201" s="9">
        <f t="shared" si="164"/>
        <v>1.8674431854148166E-3</v>
      </c>
      <c r="J1201" s="6">
        <v>45147</v>
      </c>
      <c r="K1201" s="7">
        <v>1.2406999999999999</v>
      </c>
      <c r="L1201" s="9">
        <f t="shared" si="165"/>
        <v>1.0488946264320289E-3</v>
      </c>
      <c r="M1201" s="6">
        <v>45184</v>
      </c>
      <c r="N1201" s="7">
        <v>2.3645</v>
      </c>
      <c r="O1201" s="9">
        <f t="shared" si="166"/>
        <v>4.6543115850050811E-4</v>
      </c>
      <c r="P1201" s="6">
        <v>45184</v>
      </c>
      <c r="Q1201" s="7">
        <v>1.4378</v>
      </c>
      <c r="R1201" s="9">
        <f t="shared" si="167"/>
        <v>3.139607897858054E-3</v>
      </c>
      <c r="S1201" s="6">
        <v>45148</v>
      </c>
      <c r="T1201" s="7">
        <v>1.4563999999999999</v>
      </c>
      <c r="U1201" s="9">
        <f t="shared" si="168"/>
        <v>1.2374535954901855E-3</v>
      </c>
      <c r="V1201" s="6">
        <v>45148</v>
      </c>
      <c r="W1201" s="7">
        <v>1.3429</v>
      </c>
      <c r="X1201" s="9">
        <f t="shared" si="169"/>
        <v>4.4699396558141541E-4</v>
      </c>
      <c r="Y1201" s="6">
        <v>45148</v>
      </c>
      <c r="Z1201" s="7">
        <v>1.1758</v>
      </c>
      <c r="AA1201" s="9">
        <f t="shared" si="170"/>
        <v>1.7012589316092036E-4</v>
      </c>
    </row>
    <row r="1202" spans="1:27" x14ac:dyDescent="0.25">
      <c r="A1202" s="6">
        <v>45160</v>
      </c>
      <c r="B1202" s="7">
        <v>27775.39</v>
      </c>
      <c r="C1202" s="9">
        <f t="shared" si="162"/>
        <v>1.7065738798264613E-3</v>
      </c>
      <c r="D1202" s="6">
        <v>45169</v>
      </c>
      <c r="E1202" s="7">
        <v>2118.67</v>
      </c>
      <c r="F1202" s="9">
        <f t="shared" si="163"/>
        <v>1.5890445114671029E-2</v>
      </c>
      <c r="G1202" s="6">
        <v>45189</v>
      </c>
      <c r="H1202" s="7">
        <v>3.1852</v>
      </c>
      <c r="I1202" s="9">
        <f t="shared" si="164"/>
        <v>6.2869238302847288E-3</v>
      </c>
      <c r="J1202" s="6">
        <v>45148</v>
      </c>
      <c r="K1202" s="7">
        <v>1.2416</v>
      </c>
      <c r="L1202" s="9">
        <f t="shared" si="165"/>
        <v>7.2539695333289516E-4</v>
      </c>
      <c r="M1202" s="6">
        <v>45187</v>
      </c>
      <c r="N1202" s="7">
        <v>2.3635999999999999</v>
      </c>
      <c r="O1202" s="9">
        <f t="shared" si="166"/>
        <v>-3.8063015436672569E-4</v>
      </c>
      <c r="P1202" s="6">
        <v>45187</v>
      </c>
      <c r="Q1202" s="7">
        <v>1.4379</v>
      </c>
      <c r="R1202" s="9">
        <f t="shared" si="167"/>
        <v>6.9550702462087207E-5</v>
      </c>
      <c r="S1202" s="6">
        <v>45149</v>
      </c>
      <c r="T1202" s="7">
        <v>1.4412</v>
      </c>
      <c r="U1202" s="9">
        <f t="shared" si="168"/>
        <v>-1.0436693216149328E-2</v>
      </c>
      <c r="V1202" s="6">
        <v>45149</v>
      </c>
      <c r="W1202" s="7">
        <v>1.3371999999999999</v>
      </c>
      <c r="X1202" s="9">
        <f t="shared" si="169"/>
        <v>-4.2445453868493847E-3</v>
      </c>
      <c r="Y1202" s="6">
        <v>45149</v>
      </c>
      <c r="Z1202" s="7">
        <v>1.1739999999999999</v>
      </c>
      <c r="AA1202" s="9">
        <f t="shared" si="170"/>
        <v>-1.5308725973805272E-3</v>
      </c>
    </row>
    <row r="1203" spans="1:27" x14ac:dyDescent="0.25">
      <c r="A1203" s="6">
        <v>45161</v>
      </c>
      <c r="B1203" s="7">
        <v>28151.599999999999</v>
      </c>
      <c r="C1203" s="9">
        <f t="shared" si="162"/>
        <v>1.3544724304501184E-2</v>
      </c>
      <c r="D1203" s="6">
        <v>45170</v>
      </c>
      <c r="E1203" s="7">
        <v>2140.36</v>
      </c>
      <c r="F1203" s="9">
        <f t="shared" si="163"/>
        <v>1.0237554692330592E-2</v>
      </c>
      <c r="G1203" s="6">
        <v>45190</v>
      </c>
      <c r="H1203" s="7">
        <v>3.1522000000000001</v>
      </c>
      <c r="I1203" s="9">
        <f t="shared" si="164"/>
        <v>-1.0360416928293332E-2</v>
      </c>
      <c r="J1203" s="6">
        <v>45149</v>
      </c>
      <c r="K1203" s="7">
        <v>1.2395</v>
      </c>
      <c r="L1203" s="9">
        <f t="shared" si="165"/>
        <v>-1.6913659793814358E-3</v>
      </c>
      <c r="M1203" s="6">
        <v>45188</v>
      </c>
      <c r="N1203" s="7">
        <v>2.3647</v>
      </c>
      <c r="O1203" s="9">
        <f t="shared" si="166"/>
        <v>4.653917752581236E-4</v>
      </c>
      <c r="P1203" s="6">
        <v>45188</v>
      </c>
      <c r="Q1203" s="7">
        <v>1.4467000000000001</v>
      </c>
      <c r="R1203" s="9">
        <f t="shared" si="167"/>
        <v>6.1200361638501571E-3</v>
      </c>
      <c r="S1203" s="6">
        <v>45152</v>
      </c>
      <c r="T1203" s="7">
        <v>1.4366000000000001</v>
      </c>
      <c r="U1203" s="9">
        <f t="shared" si="168"/>
        <v>-3.1917846239244638E-3</v>
      </c>
      <c r="V1203" s="6">
        <v>45152</v>
      </c>
      <c r="W1203" s="7">
        <v>1.3352999999999999</v>
      </c>
      <c r="X1203" s="9">
        <f t="shared" si="169"/>
        <v>-1.4208794495961807E-3</v>
      </c>
      <c r="Y1203" s="6">
        <v>45152</v>
      </c>
      <c r="Z1203" s="7">
        <v>1.1732</v>
      </c>
      <c r="AA1203" s="9">
        <f t="shared" si="170"/>
        <v>-6.8143100511065748E-4</v>
      </c>
    </row>
    <row r="1204" spans="1:27" x14ac:dyDescent="0.25">
      <c r="A1204" s="6">
        <v>45162</v>
      </c>
      <c r="B1204" s="7">
        <v>27835.66</v>
      </c>
      <c r="C1204" s="9">
        <f t="shared" si="162"/>
        <v>-1.1222807939868381E-2</v>
      </c>
      <c r="D1204" s="6">
        <v>45173</v>
      </c>
      <c r="E1204" s="7">
        <v>2140.88</v>
      </c>
      <c r="F1204" s="9">
        <f t="shared" si="163"/>
        <v>2.429497841484525E-4</v>
      </c>
      <c r="G1204" s="6">
        <v>45191</v>
      </c>
      <c r="H1204" s="7">
        <v>3.1543000000000001</v>
      </c>
      <c r="I1204" s="9">
        <f t="shared" si="164"/>
        <v>6.6620138316096395E-4</v>
      </c>
      <c r="J1204" s="6">
        <v>45152</v>
      </c>
      <c r="K1204" s="7">
        <v>1.2383</v>
      </c>
      <c r="L1204" s="9">
        <f t="shared" si="165"/>
        <v>-9.6813231141596595E-4</v>
      </c>
      <c r="M1204" s="6">
        <v>45189</v>
      </c>
      <c r="N1204" s="7">
        <v>2.3641999999999999</v>
      </c>
      <c r="O1204" s="9">
        <f t="shared" si="166"/>
        <v>-2.1144331204811054E-4</v>
      </c>
      <c r="P1204" s="6">
        <v>45189</v>
      </c>
      <c r="Q1204" s="7">
        <v>1.4469000000000001</v>
      </c>
      <c r="R1204" s="9">
        <f t="shared" si="167"/>
        <v>1.3824566254232249E-4</v>
      </c>
      <c r="S1204" s="6">
        <v>45153</v>
      </c>
      <c r="T1204" s="7">
        <v>1.4345000000000001</v>
      </c>
      <c r="U1204" s="9">
        <f t="shared" si="168"/>
        <v>-1.4617847695948703E-3</v>
      </c>
      <c r="V1204" s="6">
        <v>45153</v>
      </c>
      <c r="W1204" s="7">
        <v>1.3348</v>
      </c>
      <c r="X1204" s="9">
        <f t="shared" si="169"/>
        <v>-3.7444768965771362E-4</v>
      </c>
      <c r="Y1204" s="6">
        <v>45153</v>
      </c>
      <c r="Z1204" s="7">
        <v>1.1733</v>
      </c>
      <c r="AA1204" s="9">
        <f t="shared" si="170"/>
        <v>8.5236958745302572E-5</v>
      </c>
    </row>
    <row r="1205" spans="1:27" x14ac:dyDescent="0.25">
      <c r="A1205" s="6">
        <v>45163</v>
      </c>
      <c r="B1205" s="7">
        <v>28077.51</v>
      </c>
      <c r="C1205" s="9">
        <f t="shared" si="162"/>
        <v>8.6884952611146482E-3</v>
      </c>
      <c r="D1205" s="6">
        <v>45174</v>
      </c>
      <c r="E1205" s="7">
        <v>2162.65</v>
      </c>
      <c r="F1205" s="9">
        <f t="shared" si="163"/>
        <v>1.0168715668323298E-2</v>
      </c>
      <c r="G1205" s="6">
        <v>45194</v>
      </c>
      <c r="H1205" s="7">
        <v>3.1315</v>
      </c>
      <c r="I1205" s="9">
        <f t="shared" si="164"/>
        <v>-7.2282281330248079E-3</v>
      </c>
      <c r="J1205" s="6">
        <v>45153</v>
      </c>
      <c r="K1205" s="7">
        <v>1.2386999999999999</v>
      </c>
      <c r="L1205" s="9">
        <f t="shared" si="165"/>
        <v>3.2302349995958651E-4</v>
      </c>
      <c r="M1205" s="6">
        <v>45190</v>
      </c>
      <c r="N1205" s="7">
        <v>2.3637000000000001</v>
      </c>
      <c r="O1205" s="9">
        <f t="shared" si="166"/>
        <v>-2.1148802977739739E-4</v>
      </c>
      <c r="P1205" s="6">
        <v>45190</v>
      </c>
      <c r="Q1205" s="7">
        <v>1.4444999999999999</v>
      </c>
      <c r="R1205" s="9">
        <f t="shared" si="167"/>
        <v>-1.6587186398508394E-3</v>
      </c>
      <c r="S1205" s="6">
        <v>45154</v>
      </c>
      <c r="T1205" s="7">
        <v>1.4234</v>
      </c>
      <c r="U1205" s="9">
        <f t="shared" si="168"/>
        <v>-7.7378877657721216E-3</v>
      </c>
      <c r="V1205" s="6">
        <v>45154</v>
      </c>
      <c r="W1205" s="7">
        <v>1.3313999999999999</v>
      </c>
      <c r="X1205" s="9">
        <f t="shared" si="169"/>
        <v>-2.5471980821097314E-3</v>
      </c>
      <c r="Y1205" s="6">
        <v>45154</v>
      </c>
      <c r="Z1205" s="7">
        <v>1.1729000000000001</v>
      </c>
      <c r="AA1205" s="9">
        <f t="shared" si="170"/>
        <v>-3.4091877610155624E-4</v>
      </c>
    </row>
    <row r="1206" spans="1:27" x14ac:dyDescent="0.25">
      <c r="A1206" s="6">
        <v>45166</v>
      </c>
      <c r="B1206" s="7">
        <v>28250.83</v>
      </c>
      <c r="C1206" s="9">
        <f t="shared" si="162"/>
        <v>6.1729120566604142E-3</v>
      </c>
      <c r="D1206" s="6">
        <v>45175</v>
      </c>
      <c r="E1206" s="7">
        <v>2157.87</v>
      </c>
      <c r="F1206" s="9">
        <f t="shared" si="163"/>
        <v>-2.2102513120478115E-3</v>
      </c>
      <c r="G1206" s="6">
        <v>45195</v>
      </c>
      <c r="H1206" s="7">
        <v>3.1410999999999998</v>
      </c>
      <c r="I1206" s="9">
        <f t="shared" si="164"/>
        <v>3.0656235031134701E-3</v>
      </c>
      <c r="J1206" s="6">
        <v>45154</v>
      </c>
      <c r="K1206" s="7">
        <v>1.2385999999999999</v>
      </c>
      <c r="L1206" s="9">
        <f t="shared" si="165"/>
        <v>-8.0729797368199726E-5</v>
      </c>
      <c r="M1206" s="6">
        <v>45191</v>
      </c>
      <c r="N1206" s="7">
        <v>2.3645999999999998</v>
      </c>
      <c r="O1206" s="9">
        <f t="shared" si="166"/>
        <v>3.8075897956579889E-4</v>
      </c>
      <c r="P1206" s="6">
        <v>45191</v>
      </c>
      <c r="Q1206" s="7">
        <v>1.4429000000000001</v>
      </c>
      <c r="R1206" s="9">
        <f t="shared" si="167"/>
        <v>-1.107649705780425E-3</v>
      </c>
      <c r="S1206" s="6">
        <v>45155</v>
      </c>
      <c r="T1206" s="7">
        <v>1.4198</v>
      </c>
      <c r="U1206" s="9">
        <f t="shared" si="168"/>
        <v>-2.529155543065932E-3</v>
      </c>
      <c r="V1206" s="6">
        <v>45155</v>
      </c>
      <c r="W1206" s="7">
        <v>1.3301000000000001</v>
      </c>
      <c r="X1206" s="9">
        <f t="shared" si="169"/>
        <v>-9.7641580291411812E-4</v>
      </c>
      <c r="Y1206" s="6">
        <v>45155</v>
      </c>
      <c r="Z1206" s="7">
        <v>1.1726000000000001</v>
      </c>
      <c r="AA1206" s="9">
        <f t="shared" si="170"/>
        <v>-2.557762810128459E-4</v>
      </c>
    </row>
    <row r="1207" spans="1:27" x14ac:dyDescent="0.25">
      <c r="A1207" s="6">
        <v>45167</v>
      </c>
      <c r="B1207" s="7">
        <v>28628.44</v>
      </c>
      <c r="C1207" s="9">
        <f t="shared" si="162"/>
        <v>1.3366332953757356E-2</v>
      </c>
      <c r="D1207" s="6">
        <v>45176</v>
      </c>
      <c r="E1207" s="7">
        <v>2142.27</v>
      </c>
      <c r="F1207" s="9">
        <f t="shared" si="163"/>
        <v>-7.2293511657328339E-3</v>
      </c>
      <c r="G1207" s="6">
        <v>45196</v>
      </c>
      <c r="H1207" s="7">
        <v>3.1265000000000001</v>
      </c>
      <c r="I1207" s="9">
        <f t="shared" si="164"/>
        <v>-4.6480532297601875E-3</v>
      </c>
      <c r="J1207" s="6">
        <v>45155</v>
      </c>
      <c r="K1207" s="7">
        <v>1.2384999999999999</v>
      </c>
      <c r="L1207" s="9">
        <f t="shared" si="165"/>
        <v>-8.0736315194565632E-5</v>
      </c>
      <c r="M1207" s="6">
        <v>45194</v>
      </c>
      <c r="N1207" s="7">
        <v>2.3651</v>
      </c>
      <c r="O1207" s="9">
        <f t="shared" si="166"/>
        <v>2.1145225408109914E-4</v>
      </c>
      <c r="P1207" s="6">
        <v>45194</v>
      </c>
      <c r="Q1207" s="7">
        <v>1.4423999999999999</v>
      </c>
      <c r="R1207" s="9">
        <f t="shared" si="167"/>
        <v>-3.4652436066267027E-4</v>
      </c>
      <c r="S1207" s="6">
        <v>45156</v>
      </c>
      <c r="T1207" s="7">
        <v>1.4121999999999999</v>
      </c>
      <c r="U1207" s="9">
        <f t="shared" si="168"/>
        <v>-5.3528666009297447E-3</v>
      </c>
      <c r="V1207" s="6">
        <v>45156</v>
      </c>
      <c r="W1207" s="7">
        <v>1.3274999999999999</v>
      </c>
      <c r="X1207" s="9">
        <f t="shared" si="169"/>
        <v>-1.9547402450944724E-3</v>
      </c>
      <c r="Y1207" s="6">
        <v>45156</v>
      </c>
      <c r="Z1207" s="7">
        <v>1.1718999999999999</v>
      </c>
      <c r="AA1207" s="9">
        <f t="shared" si="170"/>
        <v>-5.9696401159828154E-4</v>
      </c>
    </row>
    <row r="1208" spans="1:27" x14ac:dyDescent="0.25">
      <c r="A1208" s="6">
        <v>45168</v>
      </c>
      <c r="B1208" s="7">
        <v>28561.99</v>
      </c>
      <c r="C1208" s="9">
        <f t="shared" si="162"/>
        <v>-2.3211184402641949E-3</v>
      </c>
      <c r="D1208" s="6">
        <v>45177</v>
      </c>
      <c r="E1208" s="7">
        <v>2140.04</v>
      </c>
      <c r="F1208" s="9">
        <f t="shared" si="163"/>
        <v>-1.0409518874838458E-3</v>
      </c>
      <c r="G1208" s="6">
        <v>45198</v>
      </c>
      <c r="H1208" s="7">
        <v>3.1394000000000002</v>
      </c>
      <c r="I1208" s="9">
        <f t="shared" si="164"/>
        <v>4.1260195106349378E-3</v>
      </c>
      <c r="J1208" s="6">
        <v>45156</v>
      </c>
      <c r="K1208" s="7">
        <v>1.2377</v>
      </c>
      <c r="L1208" s="9">
        <f t="shared" si="165"/>
        <v>-6.4594267258773674E-4</v>
      </c>
      <c r="M1208" s="6">
        <v>45195</v>
      </c>
      <c r="N1208" s="7">
        <v>2.3649</v>
      </c>
      <c r="O1208" s="9">
        <f t="shared" si="166"/>
        <v>-8.4563020591086206E-5</v>
      </c>
      <c r="P1208" s="6">
        <v>45195</v>
      </c>
      <c r="Q1208" s="7">
        <v>1.4415</v>
      </c>
      <c r="R1208" s="9">
        <f t="shared" si="167"/>
        <v>-6.2396006655567179E-4</v>
      </c>
      <c r="S1208" s="6">
        <v>45159</v>
      </c>
      <c r="T1208" s="7">
        <v>1.4112</v>
      </c>
      <c r="U1208" s="9">
        <f t="shared" si="168"/>
        <v>-7.0811499787557712E-4</v>
      </c>
      <c r="V1208" s="6">
        <v>45159</v>
      </c>
      <c r="W1208" s="7">
        <v>1.3272999999999999</v>
      </c>
      <c r="X1208" s="9">
        <f t="shared" si="169"/>
        <v>-1.5065913370996458E-4</v>
      </c>
      <c r="Y1208" s="6">
        <v>45159</v>
      </c>
      <c r="Z1208" s="7">
        <v>1.1721999999999999</v>
      </c>
      <c r="AA1208" s="9">
        <f t="shared" si="170"/>
        <v>2.5599453878314446E-4</v>
      </c>
    </row>
    <row r="1209" spans="1:27" x14ac:dyDescent="0.25">
      <c r="A1209" s="6">
        <v>45169</v>
      </c>
      <c r="B1209" s="7">
        <v>28643.71</v>
      </c>
      <c r="C1209" s="9">
        <f t="shared" si="162"/>
        <v>2.8611451793098984E-3</v>
      </c>
      <c r="D1209" s="6">
        <v>45180</v>
      </c>
      <c r="E1209" s="7">
        <v>2151.1799999999998</v>
      </c>
      <c r="F1209" s="9">
        <f t="shared" si="163"/>
        <v>5.2055101773798027E-3</v>
      </c>
      <c r="G1209" s="6">
        <v>45201</v>
      </c>
      <c r="H1209" s="7">
        <v>3.1339999999999999</v>
      </c>
      <c r="I1209" s="9">
        <f t="shared" si="164"/>
        <v>-1.72007389947133E-3</v>
      </c>
      <c r="J1209" s="6">
        <v>45159</v>
      </c>
      <c r="K1209" s="7">
        <v>1.2388999999999999</v>
      </c>
      <c r="L1209" s="9">
        <f t="shared" si="165"/>
        <v>9.6954027631887194E-4</v>
      </c>
      <c r="M1209" s="6">
        <v>45196</v>
      </c>
      <c r="N1209" s="7">
        <v>2.3656000000000001</v>
      </c>
      <c r="O1209" s="9">
        <f t="shared" si="166"/>
        <v>2.9599560235111209E-4</v>
      </c>
      <c r="P1209" s="6">
        <v>45196</v>
      </c>
      <c r="Q1209" s="7">
        <v>1.4395</v>
      </c>
      <c r="R1209" s="9">
        <f t="shared" si="167"/>
        <v>-1.3874436351023253E-3</v>
      </c>
      <c r="S1209" s="6">
        <v>45160</v>
      </c>
      <c r="T1209" s="7">
        <v>1.4147000000000001</v>
      </c>
      <c r="U1209" s="9">
        <f t="shared" si="168"/>
        <v>2.4801587301587717E-3</v>
      </c>
      <c r="V1209" s="6">
        <v>45160</v>
      </c>
      <c r="W1209" s="7">
        <v>1.3285</v>
      </c>
      <c r="X1209" s="9">
        <f t="shared" si="169"/>
        <v>9.040910118285918E-4</v>
      </c>
      <c r="Y1209" s="6">
        <v>45160</v>
      </c>
      <c r="Z1209" s="7">
        <v>1.1724000000000001</v>
      </c>
      <c r="AA1209" s="9">
        <f t="shared" si="170"/>
        <v>1.7061934823426038E-4</v>
      </c>
    </row>
    <row r="1210" spans="1:27" x14ac:dyDescent="0.25">
      <c r="A1210" s="6">
        <v>45170</v>
      </c>
      <c r="B1210" s="7">
        <v>28829</v>
      </c>
      <c r="C1210" s="9">
        <f t="shared" si="162"/>
        <v>6.4687849444084195E-3</v>
      </c>
      <c r="D1210" s="6">
        <v>45181</v>
      </c>
      <c r="E1210" s="7">
        <v>2142.16</v>
      </c>
      <c r="F1210" s="9">
        <f t="shared" si="163"/>
        <v>-4.1930475367007794E-3</v>
      </c>
      <c r="G1210" s="6">
        <v>45202</v>
      </c>
      <c r="H1210" s="7">
        <v>3.1177999999999999</v>
      </c>
      <c r="I1210" s="9">
        <f t="shared" si="164"/>
        <v>-5.169112954690489E-3</v>
      </c>
      <c r="J1210" s="6">
        <v>45160</v>
      </c>
      <c r="K1210" s="7">
        <v>1.2388999999999999</v>
      </c>
      <c r="L1210" s="9">
        <f t="shared" si="165"/>
        <v>0</v>
      </c>
      <c r="M1210" s="6">
        <v>45198</v>
      </c>
      <c r="N1210" s="7">
        <v>2.3664000000000001</v>
      </c>
      <c r="O1210" s="9">
        <f t="shared" si="166"/>
        <v>3.3818058843418662E-4</v>
      </c>
      <c r="P1210" s="6">
        <v>45198</v>
      </c>
      <c r="Q1210" s="7">
        <v>1.4415</v>
      </c>
      <c r="R1210" s="9">
        <f t="shared" si="167"/>
        <v>1.3893713094824604E-3</v>
      </c>
      <c r="S1210" s="6">
        <v>45161</v>
      </c>
      <c r="T1210" s="7">
        <v>1.4287000000000001</v>
      </c>
      <c r="U1210" s="9">
        <f t="shared" si="168"/>
        <v>9.8960910440376131E-3</v>
      </c>
      <c r="V1210" s="6">
        <v>45161</v>
      </c>
      <c r="W1210" s="7">
        <v>1.3337000000000001</v>
      </c>
      <c r="X1210" s="9">
        <f t="shared" si="169"/>
        <v>3.9141889348890428E-3</v>
      </c>
      <c r="Y1210" s="6">
        <v>45161</v>
      </c>
      <c r="Z1210" s="7">
        <v>1.1739999999999999</v>
      </c>
      <c r="AA1210" s="9">
        <f t="shared" si="170"/>
        <v>1.3647219379050014E-3</v>
      </c>
    </row>
    <row r="1211" spans="1:27" x14ac:dyDescent="0.25">
      <c r="A1211" s="6">
        <v>45174</v>
      </c>
      <c r="B1211" s="7">
        <v>28982.880000000001</v>
      </c>
      <c r="C1211" s="9">
        <f t="shared" si="162"/>
        <v>5.3376808075202408E-3</v>
      </c>
      <c r="D1211" s="6">
        <v>45182</v>
      </c>
      <c r="E1211" s="7">
        <v>2121.98</v>
      </c>
      <c r="F1211" s="9">
        <f t="shared" si="163"/>
        <v>-9.4203981028493852E-3</v>
      </c>
      <c r="G1211" s="6">
        <v>45203</v>
      </c>
      <c r="H1211" s="7">
        <v>3.1034000000000002</v>
      </c>
      <c r="I1211" s="9">
        <f t="shared" si="164"/>
        <v>-4.6186413496695578E-3</v>
      </c>
      <c r="J1211" s="6">
        <v>45161</v>
      </c>
      <c r="K1211" s="7">
        <v>1.2396</v>
      </c>
      <c r="L1211" s="9">
        <f t="shared" si="165"/>
        <v>5.6501735410456459E-4</v>
      </c>
      <c r="M1211" s="6">
        <v>45201</v>
      </c>
      <c r="N1211" s="7">
        <v>2.367</v>
      </c>
      <c r="O1211" s="9">
        <f t="shared" si="166"/>
        <v>2.5354969574033719E-4</v>
      </c>
      <c r="P1211" s="6">
        <v>45201</v>
      </c>
      <c r="Q1211" s="7">
        <v>1.4481999999999999</v>
      </c>
      <c r="R1211" s="9">
        <f t="shared" si="167"/>
        <v>4.6479361775927357E-3</v>
      </c>
      <c r="S1211" s="6">
        <v>45162</v>
      </c>
      <c r="T1211" s="7">
        <v>1.4269000000000001</v>
      </c>
      <c r="U1211" s="9">
        <f t="shared" si="168"/>
        <v>-1.259886610205098E-3</v>
      </c>
      <c r="V1211" s="6">
        <v>45162</v>
      </c>
      <c r="W1211" s="7">
        <v>1.3331999999999999</v>
      </c>
      <c r="X1211" s="9">
        <f t="shared" si="169"/>
        <v>-3.748969033517035E-4</v>
      </c>
      <c r="Y1211" s="6">
        <v>45162</v>
      </c>
      <c r="Z1211" s="7">
        <v>1.1738999999999999</v>
      </c>
      <c r="AA1211" s="9">
        <f t="shared" si="170"/>
        <v>-8.5178875638832185E-5</v>
      </c>
    </row>
    <row r="1212" spans="1:27" x14ac:dyDescent="0.25">
      <c r="A1212" s="6">
        <v>45175</v>
      </c>
      <c r="B1212" s="7">
        <v>28784.04</v>
      </c>
      <c r="C1212" s="9">
        <f t="shared" si="162"/>
        <v>-6.8606018449512314E-3</v>
      </c>
      <c r="D1212" s="6">
        <v>45183</v>
      </c>
      <c r="E1212" s="7">
        <v>2158.88</v>
      </c>
      <c r="F1212" s="9">
        <f t="shared" si="163"/>
        <v>1.7389419315921965E-2</v>
      </c>
      <c r="G1212" s="6">
        <v>45204</v>
      </c>
      <c r="H1212" s="7">
        <v>3.097</v>
      </c>
      <c r="I1212" s="9">
        <f t="shared" si="164"/>
        <v>-2.0622543017336415E-3</v>
      </c>
      <c r="J1212" s="6">
        <v>45162</v>
      </c>
      <c r="K1212" s="7">
        <v>1.2399</v>
      </c>
      <c r="L1212" s="9">
        <f t="shared" si="165"/>
        <v>2.4201355275892784E-4</v>
      </c>
      <c r="M1212" s="6">
        <v>45202</v>
      </c>
      <c r="N1212" s="7">
        <v>2.3685999999999998</v>
      </c>
      <c r="O1212" s="9">
        <f t="shared" si="166"/>
        <v>6.7596113223482204E-4</v>
      </c>
      <c r="P1212" s="6">
        <v>45202</v>
      </c>
      <c r="Q1212" s="7">
        <v>1.4430000000000001</v>
      </c>
      <c r="R1212" s="9">
        <f t="shared" si="167"/>
        <v>-3.590664272890396E-3</v>
      </c>
      <c r="S1212" s="6">
        <v>45163</v>
      </c>
      <c r="T1212" s="7">
        <v>1.4248000000000001</v>
      </c>
      <c r="U1212" s="9">
        <f t="shared" si="168"/>
        <v>-1.4717219146401224E-3</v>
      </c>
      <c r="V1212" s="6">
        <v>45163</v>
      </c>
      <c r="W1212" s="7">
        <v>1.3329</v>
      </c>
      <c r="X1212" s="9">
        <f t="shared" si="169"/>
        <v>-2.2502250225020024E-4</v>
      </c>
      <c r="Y1212" s="6">
        <v>45163</v>
      </c>
      <c r="Z1212" s="7">
        <v>1.1742999999999999</v>
      </c>
      <c r="AA1212" s="9">
        <f t="shared" si="170"/>
        <v>3.4074452679100093E-4</v>
      </c>
    </row>
    <row r="1213" spans="1:27" x14ac:dyDescent="0.25">
      <c r="A1213" s="6">
        <v>45176</v>
      </c>
      <c r="B1213" s="7">
        <v>28663.98</v>
      </c>
      <c r="C1213" s="9">
        <f t="shared" si="162"/>
        <v>-4.1710614632275841E-3</v>
      </c>
      <c r="D1213" s="6">
        <v>45184</v>
      </c>
      <c r="E1213" s="7">
        <v>2118.54</v>
      </c>
      <c r="F1213" s="9">
        <f t="shared" si="163"/>
        <v>-1.8685614763210619E-2</v>
      </c>
      <c r="G1213" s="6">
        <v>45205</v>
      </c>
      <c r="H1213" s="7">
        <v>3.1080000000000001</v>
      </c>
      <c r="I1213" s="9">
        <f t="shared" si="164"/>
        <v>3.5518243461414661E-3</v>
      </c>
      <c r="J1213" s="6">
        <v>45163</v>
      </c>
      <c r="K1213" s="7">
        <v>1.2406999999999999</v>
      </c>
      <c r="L1213" s="9">
        <f t="shared" si="165"/>
        <v>6.4521332365506244E-4</v>
      </c>
      <c r="M1213" s="6">
        <v>45203</v>
      </c>
      <c r="N1213" s="7">
        <v>2.3675000000000002</v>
      </c>
      <c r="O1213" s="9">
        <f t="shared" si="166"/>
        <v>-4.6440935573742166E-4</v>
      </c>
      <c r="P1213" s="6">
        <v>45203</v>
      </c>
      <c r="Q1213" s="7">
        <v>1.4389000000000001</v>
      </c>
      <c r="R1213" s="9">
        <f t="shared" si="167"/>
        <v>-2.841302841302836E-3</v>
      </c>
      <c r="S1213" s="6">
        <v>45166</v>
      </c>
      <c r="T1213" s="7">
        <v>1.4336</v>
      </c>
      <c r="U1213" s="9">
        <f t="shared" si="168"/>
        <v>6.1763054463783822E-3</v>
      </c>
      <c r="V1213" s="6">
        <v>45166</v>
      </c>
      <c r="W1213" s="7">
        <v>1.3357000000000001</v>
      </c>
      <c r="X1213" s="9">
        <f t="shared" si="169"/>
        <v>2.1006827218847143E-3</v>
      </c>
      <c r="Y1213" s="6">
        <v>45166</v>
      </c>
      <c r="Z1213" s="7">
        <v>1.1749000000000001</v>
      </c>
      <c r="AA1213" s="9">
        <f t="shared" si="170"/>
        <v>5.109426892618207E-4</v>
      </c>
    </row>
    <row r="1214" spans="1:27" x14ac:dyDescent="0.25">
      <c r="A1214" s="6">
        <v>45177</v>
      </c>
      <c r="B1214" s="7">
        <v>28595.4</v>
      </c>
      <c r="C1214" s="9">
        <f t="shared" si="162"/>
        <v>-2.3925498133894217E-3</v>
      </c>
      <c r="D1214" s="6">
        <v>45187</v>
      </c>
      <c r="E1214" s="7">
        <v>2113.54</v>
      </c>
      <c r="F1214" s="9">
        <f t="shared" si="163"/>
        <v>-2.3601159288944274E-3</v>
      </c>
      <c r="G1214" s="6">
        <v>45208</v>
      </c>
      <c r="H1214" s="7">
        <v>3.1202999999999999</v>
      </c>
      <c r="I1214" s="9">
        <f t="shared" si="164"/>
        <v>3.9575289575288792E-3</v>
      </c>
      <c r="J1214" s="6">
        <v>45166</v>
      </c>
      <c r="K1214" s="7">
        <v>1.2421</v>
      </c>
      <c r="L1214" s="9">
        <f t="shared" si="165"/>
        <v>1.1283952607399597E-3</v>
      </c>
      <c r="M1214" s="6">
        <v>45204</v>
      </c>
      <c r="N1214" s="7">
        <v>2.3687999999999998</v>
      </c>
      <c r="O1214" s="9">
        <f t="shared" si="166"/>
        <v>5.4910242872212658E-4</v>
      </c>
      <c r="P1214" s="6">
        <v>45204</v>
      </c>
      <c r="Q1214" s="7">
        <v>1.4357</v>
      </c>
      <c r="R1214" s="9">
        <f t="shared" si="167"/>
        <v>-2.2239210508027602E-3</v>
      </c>
      <c r="S1214" s="6">
        <v>45167</v>
      </c>
      <c r="T1214" s="7">
        <v>1.4432</v>
      </c>
      <c r="U1214" s="9">
        <f t="shared" si="168"/>
        <v>6.6964285714286084E-3</v>
      </c>
      <c r="V1214" s="6">
        <v>45167</v>
      </c>
      <c r="W1214" s="7">
        <v>1.339</v>
      </c>
      <c r="X1214" s="9">
        <f t="shared" si="169"/>
        <v>2.4706146589802041E-3</v>
      </c>
      <c r="Y1214" s="6">
        <v>45167</v>
      </c>
      <c r="Z1214" s="7">
        <v>1.1756</v>
      </c>
      <c r="AA1214" s="9">
        <f t="shared" si="170"/>
        <v>5.9579538684136762E-4</v>
      </c>
    </row>
    <row r="1215" spans="1:27" x14ac:dyDescent="0.25">
      <c r="A1215" s="6">
        <v>45180</v>
      </c>
      <c r="B1215" s="7">
        <v>28617.9</v>
      </c>
      <c r="C1215" s="9">
        <f t="shared" si="162"/>
        <v>7.8683984137308796E-4</v>
      </c>
      <c r="D1215" s="6">
        <v>45188</v>
      </c>
      <c r="E1215" s="7">
        <v>2096.87</v>
      </c>
      <c r="F1215" s="9">
        <f t="shared" si="163"/>
        <v>-7.8872413107866773E-3</v>
      </c>
      <c r="G1215" s="6">
        <v>45209</v>
      </c>
      <c r="H1215" s="7">
        <v>3.1880999999999999</v>
      </c>
      <c r="I1215" s="9">
        <f t="shared" si="164"/>
        <v>2.1728679934621697E-2</v>
      </c>
      <c r="J1215" s="6">
        <v>45167</v>
      </c>
      <c r="K1215" s="7">
        <v>1.2422</v>
      </c>
      <c r="L1215" s="9">
        <f t="shared" si="165"/>
        <v>8.0508815715311957E-5</v>
      </c>
      <c r="M1215" s="6">
        <v>45205</v>
      </c>
      <c r="N1215" s="7">
        <v>2.3693</v>
      </c>
      <c r="O1215" s="9">
        <f t="shared" si="166"/>
        <v>2.1107733873698372E-4</v>
      </c>
      <c r="P1215" s="6">
        <v>45205</v>
      </c>
      <c r="Q1215" s="7">
        <v>1.4348000000000001</v>
      </c>
      <c r="R1215" s="9">
        <f t="shared" si="167"/>
        <v>-6.2687190917315656E-4</v>
      </c>
      <c r="S1215" s="6">
        <v>45168</v>
      </c>
      <c r="T1215" s="7">
        <v>1.4423999999999999</v>
      </c>
      <c r="U1215" s="9">
        <f t="shared" si="168"/>
        <v>-5.5432372505552518E-4</v>
      </c>
      <c r="V1215" s="6">
        <v>45168</v>
      </c>
      <c r="W1215" s="7">
        <v>1.3385</v>
      </c>
      <c r="X1215" s="9">
        <f t="shared" si="169"/>
        <v>-3.7341299477217695E-4</v>
      </c>
      <c r="Y1215" s="6">
        <v>45168</v>
      </c>
      <c r="Z1215" s="7">
        <v>1.1755</v>
      </c>
      <c r="AA1215" s="9">
        <f t="shared" si="170"/>
        <v>-8.506294658046018E-5</v>
      </c>
    </row>
    <row r="1216" spans="1:27" x14ac:dyDescent="0.25">
      <c r="A1216" s="6">
        <v>45181</v>
      </c>
      <c r="B1216" s="7">
        <v>28473.52</v>
      </c>
      <c r="C1216" s="9">
        <f t="shared" si="162"/>
        <v>-5.0450941543579726E-3</v>
      </c>
      <c r="D1216" s="6">
        <v>45189</v>
      </c>
      <c r="E1216" s="7">
        <v>2068.5100000000002</v>
      </c>
      <c r="F1216" s="9">
        <f t="shared" si="163"/>
        <v>-1.352492047671037E-2</v>
      </c>
      <c r="G1216" s="6">
        <v>45210</v>
      </c>
      <c r="H1216" s="7">
        <v>3.2193999999999998</v>
      </c>
      <c r="I1216" s="9">
        <f t="shared" si="164"/>
        <v>9.817759794234774E-3</v>
      </c>
      <c r="J1216" s="6">
        <v>45168</v>
      </c>
      <c r="K1216" s="7">
        <v>1.2425999999999999</v>
      </c>
      <c r="L1216" s="9">
        <f t="shared" si="165"/>
        <v>3.220093382707744E-4</v>
      </c>
      <c r="M1216" s="6">
        <v>45208</v>
      </c>
      <c r="N1216" s="7">
        <v>2.3733</v>
      </c>
      <c r="O1216" s="9">
        <f t="shared" si="166"/>
        <v>1.6882623559701193E-3</v>
      </c>
      <c r="P1216" s="6">
        <v>45208</v>
      </c>
      <c r="Q1216" s="7">
        <v>1.4367000000000001</v>
      </c>
      <c r="R1216" s="9">
        <f t="shared" si="167"/>
        <v>1.3242263730136692E-3</v>
      </c>
      <c r="S1216" s="6">
        <v>45169</v>
      </c>
      <c r="T1216" s="7">
        <v>1.4406000000000001</v>
      </c>
      <c r="U1216" s="9">
        <f t="shared" si="168"/>
        <v>-1.2479201331113436E-3</v>
      </c>
      <c r="V1216" s="6">
        <v>45169</v>
      </c>
      <c r="W1216" s="7">
        <v>1.3382000000000001</v>
      </c>
      <c r="X1216" s="9">
        <f t="shared" si="169"/>
        <v>-2.2413149047438696E-4</v>
      </c>
      <c r="Y1216" s="6">
        <v>45169</v>
      </c>
      <c r="Z1216" s="7">
        <v>1.1756</v>
      </c>
      <c r="AA1216" s="9">
        <f t="shared" si="170"/>
        <v>8.5070182900883875E-5</v>
      </c>
    </row>
    <row r="1217" spans="1:27" x14ac:dyDescent="0.25">
      <c r="A1217" s="6">
        <v>45182</v>
      </c>
      <c r="B1217" s="7">
        <v>28394.560000000001</v>
      </c>
      <c r="C1217" s="9">
        <f t="shared" si="162"/>
        <v>-2.7731028689111543E-3</v>
      </c>
      <c r="D1217" s="6">
        <v>45190</v>
      </c>
      <c r="E1217" s="7">
        <v>2033.44</v>
      </c>
      <c r="F1217" s="9">
        <f t="shared" si="163"/>
        <v>-1.6954232756912057E-2</v>
      </c>
      <c r="G1217" s="6">
        <v>45211</v>
      </c>
      <c r="H1217" s="7">
        <v>3.2201</v>
      </c>
      <c r="I1217" s="9">
        <f t="shared" si="164"/>
        <v>2.1743181959375815E-4</v>
      </c>
      <c r="J1217" s="6">
        <v>45169</v>
      </c>
      <c r="K1217" s="7">
        <v>1.2430000000000001</v>
      </c>
      <c r="L1217" s="9">
        <f t="shared" si="165"/>
        <v>3.2190568163542415E-4</v>
      </c>
      <c r="M1217" s="6">
        <v>45209</v>
      </c>
      <c r="N1217" s="7">
        <v>2.3763999999999998</v>
      </c>
      <c r="O1217" s="9">
        <f t="shared" si="166"/>
        <v>1.3061981207600727E-3</v>
      </c>
      <c r="P1217" s="6">
        <v>45209</v>
      </c>
      <c r="Q1217" s="7">
        <v>1.444</v>
      </c>
      <c r="R1217" s="9">
        <f t="shared" si="167"/>
        <v>5.0810886058327148E-3</v>
      </c>
      <c r="S1217" s="6">
        <v>45170</v>
      </c>
      <c r="T1217" s="7">
        <v>1.4464999999999999</v>
      </c>
      <c r="U1217" s="9">
        <f t="shared" si="168"/>
        <v>4.0955157573231947E-3</v>
      </c>
      <c r="V1217" s="6">
        <v>45170</v>
      </c>
      <c r="W1217" s="7">
        <v>1.3403</v>
      </c>
      <c r="X1217" s="9">
        <f t="shared" si="169"/>
        <v>1.5692721566282998E-3</v>
      </c>
      <c r="Y1217" s="6">
        <v>45170</v>
      </c>
      <c r="Z1217" s="7">
        <v>1.1761999999999999</v>
      </c>
      <c r="AA1217" s="9">
        <f t="shared" si="170"/>
        <v>5.1037767948276108E-4</v>
      </c>
    </row>
    <row r="1218" spans="1:27" x14ac:dyDescent="0.25">
      <c r="A1218" s="6">
        <v>45183</v>
      </c>
      <c r="B1218" s="7">
        <v>28787.85</v>
      </c>
      <c r="C1218" s="9">
        <f t="shared" si="162"/>
        <v>1.3850892565336361E-2</v>
      </c>
      <c r="D1218" s="6">
        <v>45191</v>
      </c>
      <c r="E1218" s="7">
        <v>2028.41</v>
      </c>
      <c r="F1218" s="9">
        <f t="shared" si="163"/>
        <v>-2.4736407270438136E-3</v>
      </c>
      <c r="G1218" s="6">
        <v>45212</v>
      </c>
      <c r="H1218" s="7">
        <v>3.2281</v>
      </c>
      <c r="I1218" s="9">
        <f t="shared" si="164"/>
        <v>2.4843948945684939E-3</v>
      </c>
      <c r="J1218" s="6">
        <v>45170</v>
      </c>
      <c r="K1218" s="7">
        <v>1.2438</v>
      </c>
      <c r="L1218" s="9">
        <f t="shared" si="165"/>
        <v>6.4360418342712135E-4</v>
      </c>
      <c r="M1218" s="6">
        <v>45210</v>
      </c>
      <c r="N1218" s="7">
        <v>2.3794</v>
      </c>
      <c r="O1218" s="9">
        <f t="shared" si="166"/>
        <v>1.2624137350614854E-3</v>
      </c>
      <c r="P1218" s="6">
        <v>45210</v>
      </c>
      <c r="Q1218" s="7">
        <v>1.4467000000000001</v>
      </c>
      <c r="R1218" s="9">
        <f t="shared" si="167"/>
        <v>1.8698060941829272E-3</v>
      </c>
      <c r="S1218" s="6">
        <v>45173</v>
      </c>
      <c r="T1218" s="7">
        <v>1.4484999999999999</v>
      </c>
      <c r="U1218" s="9">
        <f t="shared" si="168"/>
        <v>1.3826477704804714E-3</v>
      </c>
      <c r="V1218" s="6">
        <v>45173</v>
      </c>
      <c r="W1218" s="7">
        <v>1.3416999999999999</v>
      </c>
      <c r="X1218" s="9">
        <f t="shared" si="169"/>
        <v>1.0445422666566036E-3</v>
      </c>
      <c r="Y1218" s="6">
        <v>45173</v>
      </c>
      <c r="Z1218" s="7">
        <v>1.1772</v>
      </c>
      <c r="AA1218" s="9">
        <f t="shared" si="170"/>
        <v>8.5019554497543955E-4</v>
      </c>
    </row>
    <row r="1219" spans="1:27" x14ac:dyDescent="0.25">
      <c r="A1219" s="6">
        <v>45184</v>
      </c>
      <c r="B1219" s="7">
        <v>28548.63</v>
      </c>
      <c r="C1219" s="9">
        <f t="shared" si="162"/>
        <v>-8.3097556781766453E-3</v>
      </c>
      <c r="D1219" s="6">
        <v>45194</v>
      </c>
      <c r="E1219" s="7">
        <v>2045.71</v>
      </c>
      <c r="F1219" s="9">
        <f t="shared" si="163"/>
        <v>8.5288477181634653E-3</v>
      </c>
      <c r="G1219" s="6">
        <v>45215</v>
      </c>
      <c r="H1219" s="7">
        <v>3.3079000000000001</v>
      </c>
      <c r="I1219" s="9">
        <f t="shared" si="164"/>
        <v>2.4720423778693379E-2</v>
      </c>
      <c r="J1219" s="6">
        <v>45173</v>
      </c>
      <c r="K1219" s="7">
        <v>1.2452000000000001</v>
      </c>
      <c r="L1219" s="9">
        <f t="shared" si="165"/>
        <v>1.1255828911401092E-3</v>
      </c>
      <c r="M1219" s="6">
        <v>45211</v>
      </c>
      <c r="N1219" s="7">
        <v>2.379</v>
      </c>
      <c r="O1219" s="9">
        <f t="shared" si="166"/>
        <v>-1.6810960746404806E-4</v>
      </c>
      <c r="P1219" s="6">
        <v>45211</v>
      </c>
      <c r="Q1219" s="7">
        <v>1.4516</v>
      </c>
      <c r="R1219" s="9">
        <f t="shared" si="167"/>
        <v>3.3870187322872082E-3</v>
      </c>
      <c r="S1219" s="6">
        <v>45174</v>
      </c>
      <c r="T1219" s="7">
        <v>1.4458</v>
      </c>
      <c r="U1219" s="9">
        <f t="shared" si="168"/>
        <v>-1.8639972385225577E-3</v>
      </c>
      <c r="V1219" s="6">
        <v>45174</v>
      </c>
      <c r="W1219" s="7">
        <v>1.341</v>
      </c>
      <c r="X1219" s="9">
        <f t="shared" si="169"/>
        <v>-5.2172616829389805E-4</v>
      </c>
      <c r="Y1219" s="6">
        <v>45174</v>
      </c>
      <c r="Z1219" s="7">
        <v>1.1772</v>
      </c>
      <c r="AA1219" s="9">
        <f t="shared" si="170"/>
        <v>0</v>
      </c>
    </row>
    <row r="1220" spans="1:27" x14ac:dyDescent="0.25">
      <c r="A1220" s="6">
        <v>45187</v>
      </c>
      <c r="B1220" s="7">
        <v>28440.94</v>
      </c>
      <c r="C1220" s="9">
        <f t="shared" ref="C1220:C1252" si="171">(B1220-B1219)/B1219</f>
        <v>-3.7721599950681461E-3</v>
      </c>
      <c r="D1220" s="6">
        <v>45195</v>
      </c>
      <c r="E1220" s="7">
        <v>2012.7</v>
      </c>
      <c r="F1220" s="9">
        <f t="shared" ref="F1220:F1245" si="172">(E1220-E1219)/E1219</f>
        <v>-1.6136206989260448E-2</v>
      </c>
      <c r="G1220" s="6">
        <v>45216</v>
      </c>
      <c r="H1220" s="7">
        <v>3.3504</v>
      </c>
      <c r="I1220" s="9">
        <f t="shared" ref="I1220:I1231" si="173">(H1220-H1219)/H1219</f>
        <v>1.2848030472505208E-2</v>
      </c>
      <c r="J1220" s="6">
        <v>45174</v>
      </c>
      <c r="K1220" s="7">
        <v>1.2451000000000001</v>
      </c>
      <c r="L1220" s="9">
        <f t="shared" ref="L1220:L1260" si="174">(K1220-K1219)/K1219</f>
        <v>-8.0308384195301147E-5</v>
      </c>
      <c r="M1220" s="6">
        <v>45212</v>
      </c>
      <c r="N1220" s="7">
        <v>2.3805999999999998</v>
      </c>
      <c r="O1220" s="9">
        <f t="shared" ref="O1220:O1233" si="175">(N1220-N1219)/N1219</f>
        <v>6.7255149222354932E-4</v>
      </c>
      <c r="P1220" s="6">
        <v>45212</v>
      </c>
      <c r="Q1220" s="7">
        <v>1.4505999999999999</v>
      </c>
      <c r="R1220" s="9">
        <f t="shared" ref="R1220:R1233" si="176">(Q1220-Q1219)/Q1219</f>
        <v>-6.8889501240018735E-4</v>
      </c>
      <c r="S1220" s="6">
        <v>45175</v>
      </c>
      <c r="T1220" s="7">
        <v>1.4419</v>
      </c>
      <c r="U1220" s="9">
        <f t="shared" ref="U1220:U1259" si="177">(T1220-T1219)/T1219</f>
        <v>-2.6974685295338323E-3</v>
      </c>
      <c r="V1220" s="6">
        <v>45175</v>
      </c>
      <c r="W1220" s="7">
        <v>1.3402000000000001</v>
      </c>
      <c r="X1220" s="9">
        <f t="shared" ref="X1220:X1259" si="178">(W1220-W1219)/W1219</f>
        <v>-5.9656972408643689E-4</v>
      </c>
      <c r="Y1220" s="6">
        <v>45175</v>
      </c>
      <c r="Z1220" s="7">
        <v>1.1775</v>
      </c>
      <c r="AA1220" s="9">
        <f t="shared" ref="AA1220:AA1259" si="179">(Z1220-Z1219)/Z1219</f>
        <v>2.5484199796123596E-4</v>
      </c>
    </row>
    <row r="1221" spans="1:27" x14ac:dyDescent="0.25">
      <c r="A1221" s="6">
        <v>45188</v>
      </c>
      <c r="B1221" s="7">
        <v>28387.27</v>
      </c>
      <c r="C1221" s="9">
        <f t="shared" si="171"/>
        <v>-1.8870684302276315E-3</v>
      </c>
      <c r="D1221" s="6">
        <v>45196</v>
      </c>
      <c r="E1221" s="7">
        <v>2031.1</v>
      </c>
      <c r="F1221" s="9">
        <f t="shared" si="172"/>
        <v>9.1419486262234121E-3</v>
      </c>
      <c r="G1221" s="6">
        <v>45217</v>
      </c>
      <c r="H1221" s="7">
        <v>3.3342999999999998</v>
      </c>
      <c r="I1221" s="9">
        <f t="shared" si="173"/>
        <v>-4.8053963705826843E-3</v>
      </c>
      <c r="J1221" s="6">
        <v>45175</v>
      </c>
      <c r="K1221" s="7">
        <v>1.2455000000000001</v>
      </c>
      <c r="L1221" s="9">
        <f t="shared" si="174"/>
        <v>3.2125933659943453E-4</v>
      </c>
      <c r="M1221" s="6">
        <v>45215</v>
      </c>
      <c r="N1221" s="7">
        <v>2.3792</v>
      </c>
      <c r="O1221" s="9">
        <f t="shared" si="175"/>
        <v>-5.8808703688139371E-4</v>
      </c>
      <c r="P1221" s="6">
        <v>45215</v>
      </c>
      <c r="Q1221" s="7">
        <v>1.4502999999999999</v>
      </c>
      <c r="R1221" s="9">
        <f t="shared" si="176"/>
        <v>-2.0681097476903831E-4</v>
      </c>
      <c r="S1221" s="6">
        <v>45176</v>
      </c>
      <c r="T1221" s="7">
        <v>1.4407000000000001</v>
      </c>
      <c r="U1221" s="9">
        <f t="shared" si="177"/>
        <v>-8.3223524516254106E-4</v>
      </c>
      <c r="V1221" s="6">
        <v>45176</v>
      </c>
      <c r="W1221" s="7">
        <v>1.341</v>
      </c>
      <c r="X1221" s="9">
        <f t="shared" si="178"/>
        <v>5.969258319653125E-4</v>
      </c>
      <c r="Y1221" s="6">
        <v>45176</v>
      </c>
      <c r="Z1221" s="7">
        <v>1.1787000000000001</v>
      </c>
      <c r="AA1221" s="9">
        <f t="shared" si="179"/>
        <v>1.0191082802548535E-3</v>
      </c>
    </row>
    <row r="1222" spans="1:27" x14ac:dyDescent="0.25">
      <c r="A1222" s="6">
        <v>45189</v>
      </c>
      <c r="B1222" s="7">
        <v>28174.13</v>
      </c>
      <c r="C1222" s="9">
        <f t="shared" si="171"/>
        <v>-7.5082950914265234E-3</v>
      </c>
      <c r="D1222" s="6">
        <v>45197</v>
      </c>
      <c r="E1222" s="7">
        <v>2041.59</v>
      </c>
      <c r="F1222" s="9">
        <f t="shared" si="172"/>
        <v>5.1646890847324156E-3</v>
      </c>
      <c r="G1222" s="6">
        <v>45218</v>
      </c>
      <c r="H1222" s="7">
        <v>3.2797000000000001</v>
      </c>
      <c r="I1222" s="9">
        <f t="shared" si="173"/>
        <v>-1.6375251177158552E-2</v>
      </c>
      <c r="J1222" s="6">
        <v>45176</v>
      </c>
      <c r="K1222" s="7">
        <v>1.2467999999999999</v>
      </c>
      <c r="L1222" s="9">
        <f t="shared" si="174"/>
        <v>1.0437575270974362E-3</v>
      </c>
      <c r="M1222" s="6">
        <v>45216</v>
      </c>
      <c r="N1222" s="7">
        <v>2.3778999999999999</v>
      </c>
      <c r="O1222" s="9">
        <f t="shared" si="175"/>
        <v>-5.4640215198389322E-4</v>
      </c>
      <c r="P1222" s="6">
        <v>45216</v>
      </c>
      <c r="Q1222" s="7">
        <v>1.4486000000000001</v>
      </c>
      <c r="R1222" s="9">
        <f t="shared" si="176"/>
        <v>-1.1721712749085105E-3</v>
      </c>
      <c r="S1222" s="6">
        <v>45177</v>
      </c>
      <c r="T1222" s="7">
        <v>1.4458</v>
      </c>
      <c r="U1222" s="9">
        <f t="shared" si="177"/>
        <v>3.5399458596514764E-3</v>
      </c>
      <c r="V1222" s="6">
        <v>45177</v>
      </c>
      <c r="W1222" s="7">
        <v>1.3433999999999999</v>
      </c>
      <c r="X1222" s="9">
        <f t="shared" si="178"/>
        <v>1.7897091722594764E-3</v>
      </c>
      <c r="Y1222" s="6">
        <v>45177</v>
      </c>
      <c r="Z1222" s="7">
        <v>1.1798999999999999</v>
      </c>
      <c r="AA1222" s="9">
        <f t="shared" si="179"/>
        <v>1.018070755917424E-3</v>
      </c>
    </row>
    <row r="1223" spans="1:27" x14ac:dyDescent="0.25">
      <c r="A1223" s="6">
        <v>45190</v>
      </c>
      <c r="B1223" s="7">
        <v>27811.58</v>
      </c>
      <c r="C1223" s="9">
        <f t="shared" si="171"/>
        <v>-1.2868187944046516E-2</v>
      </c>
      <c r="D1223" s="6">
        <v>45198</v>
      </c>
      <c r="E1223" s="7">
        <v>2046.03</v>
      </c>
      <c r="F1223" s="9">
        <f t="shared" si="172"/>
        <v>2.1747755425918303E-3</v>
      </c>
      <c r="G1223" s="6">
        <v>45219</v>
      </c>
      <c r="H1223" s="7">
        <v>3.2637</v>
      </c>
      <c r="I1223" s="9">
        <f t="shared" si="173"/>
        <v>-4.8784949842973482E-3</v>
      </c>
      <c r="J1223" s="6">
        <v>45177</v>
      </c>
      <c r="K1223" s="7">
        <v>1.248</v>
      </c>
      <c r="L1223" s="9">
        <f t="shared" si="174"/>
        <v>9.6246390760353702E-4</v>
      </c>
      <c r="M1223" s="6">
        <v>45217</v>
      </c>
      <c r="N1223" s="7">
        <v>2.3742999999999999</v>
      </c>
      <c r="O1223" s="9">
        <f t="shared" si="175"/>
        <v>-1.5139408721981781E-3</v>
      </c>
      <c r="P1223" s="6">
        <v>45217</v>
      </c>
      <c r="Q1223" s="7">
        <v>1.4433</v>
      </c>
      <c r="R1223" s="9">
        <f t="shared" si="176"/>
        <v>-3.6587049565097902E-3</v>
      </c>
      <c r="S1223" s="6">
        <v>45180</v>
      </c>
      <c r="T1223" s="7">
        <v>1.4535</v>
      </c>
      <c r="U1223" s="9">
        <f t="shared" si="177"/>
        <v>5.3257711993360355E-3</v>
      </c>
      <c r="V1223" s="6">
        <v>45180</v>
      </c>
      <c r="W1223" s="7">
        <v>1.3463000000000001</v>
      </c>
      <c r="X1223" s="9">
        <f t="shared" si="178"/>
        <v>2.1587018013995273E-3</v>
      </c>
      <c r="Y1223" s="6">
        <v>45180</v>
      </c>
      <c r="Z1223" s="7">
        <v>1.1809000000000001</v>
      </c>
      <c r="AA1223" s="9">
        <f t="shared" si="179"/>
        <v>8.4752945164853972E-4</v>
      </c>
    </row>
    <row r="1224" spans="1:27" x14ac:dyDescent="0.25">
      <c r="A1224" s="6">
        <v>45191</v>
      </c>
      <c r="B1224" s="7">
        <v>27787.48</v>
      </c>
      <c r="C1224" s="9">
        <f t="shared" si="171"/>
        <v>-8.6654551809002512E-4</v>
      </c>
      <c r="D1224" s="6">
        <v>45201</v>
      </c>
      <c r="E1224" s="7">
        <v>2074.62</v>
      </c>
      <c r="F1224" s="9">
        <f t="shared" si="172"/>
        <v>1.3973402149528559E-2</v>
      </c>
      <c r="G1224" s="6">
        <v>45222</v>
      </c>
      <c r="H1224" s="7">
        <v>3.2616999999999998</v>
      </c>
      <c r="I1224" s="9">
        <f t="shared" si="173"/>
        <v>-6.1280142169936689E-4</v>
      </c>
      <c r="J1224" s="6">
        <v>45180</v>
      </c>
      <c r="K1224" s="7">
        <v>1.2492000000000001</v>
      </c>
      <c r="L1224" s="9">
        <f t="shared" si="174"/>
        <v>9.6153846153853358E-4</v>
      </c>
      <c r="M1224" s="6">
        <v>45218</v>
      </c>
      <c r="N1224" s="7">
        <v>2.3721999999999999</v>
      </c>
      <c r="O1224" s="9">
        <f t="shared" si="175"/>
        <v>-8.8447121256791093E-4</v>
      </c>
      <c r="P1224" s="6">
        <v>45218</v>
      </c>
      <c r="Q1224" s="7">
        <v>1.4409000000000001</v>
      </c>
      <c r="R1224" s="9">
        <f t="shared" si="176"/>
        <v>-1.6628559551028598E-3</v>
      </c>
      <c r="S1224" s="6">
        <v>45181</v>
      </c>
      <c r="T1224" s="7">
        <v>1.4564999999999999</v>
      </c>
      <c r="U1224" s="9">
        <f t="shared" si="177"/>
        <v>2.0639834881320202E-3</v>
      </c>
      <c r="V1224" s="6">
        <v>45181</v>
      </c>
      <c r="W1224" s="7">
        <v>1.3474999999999999</v>
      </c>
      <c r="X1224" s="9">
        <f t="shared" si="178"/>
        <v>8.9133179826180484E-4</v>
      </c>
      <c r="Y1224" s="6">
        <v>45181</v>
      </c>
      <c r="Z1224" s="7">
        <v>1.1814</v>
      </c>
      <c r="AA1224" s="9">
        <f t="shared" si="179"/>
        <v>4.2340587687352433E-4</v>
      </c>
    </row>
    <row r="1225" spans="1:27" x14ac:dyDescent="0.25">
      <c r="A1225" s="6">
        <v>45194</v>
      </c>
      <c r="B1225" s="7">
        <v>27930.880000000001</v>
      </c>
      <c r="C1225" s="9">
        <f t="shared" si="171"/>
        <v>5.1605975065029813E-3</v>
      </c>
      <c r="D1225" s="6">
        <v>45202</v>
      </c>
      <c r="E1225" s="7">
        <v>2043.23</v>
      </c>
      <c r="F1225" s="9">
        <f t="shared" si="172"/>
        <v>-1.5130481726774E-2</v>
      </c>
      <c r="G1225" s="6">
        <v>45223</v>
      </c>
      <c r="H1225" s="7">
        <v>3.2827999999999999</v>
      </c>
      <c r="I1225" s="9">
        <f t="shared" si="173"/>
        <v>6.4690192231045525E-3</v>
      </c>
      <c r="J1225" s="6">
        <v>45181</v>
      </c>
      <c r="K1225" s="7">
        <v>1.2496</v>
      </c>
      <c r="L1225" s="9">
        <f t="shared" si="174"/>
        <v>3.2020493115590454E-4</v>
      </c>
      <c r="M1225" s="6">
        <v>45219</v>
      </c>
      <c r="N1225" s="7">
        <v>2.3723000000000001</v>
      </c>
      <c r="O1225" s="9">
        <f t="shared" si="175"/>
        <v>4.2154961639073869E-5</v>
      </c>
      <c r="P1225" s="6">
        <v>45219</v>
      </c>
      <c r="Q1225" s="7">
        <v>1.4411</v>
      </c>
      <c r="R1225" s="9">
        <f t="shared" si="176"/>
        <v>1.3880213755290303E-4</v>
      </c>
      <c r="S1225" s="6">
        <v>45182</v>
      </c>
      <c r="T1225" s="7">
        <v>1.4505999999999999</v>
      </c>
      <c r="U1225" s="9">
        <f t="shared" si="177"/>
        <v>-4.0508067284586455E-3</v>
      </c>
      <c r="V1225" s="6">
        <v>45182</v>
      </c>
      <c r="W1225" s="7">
        <v>1.3454999999999999</v>
      </c>
      <c r="X1225" s="9">
        <f t="shared" si="178"/>
        <v>-1.4842300556586285E-3</v>
      </c>
      <c r="Y1225" s="6">
        <v>45182</v>
      </c>
      <c r="Z1225" s="7">
        <v>1.1809000000000001</v>
      </c>
      <c r="AA1225" s="9">
        <f t="shared" si="179"/>
        <v>-4.232266802098738E-4</v>
      </c>
    </row>
    <row r="1226" spans="1:27" x14ac:dyDescent="0.25">
      <c r="A1226" s="6">
        <v>45195</v>
      </c>
      <c r="B1226" s="7">
        <v>27538.46</v>
      </c>
      <c r="C1226" s="9">
        <f t="shared" si="171"/>
        <v>-1.4049682645158401E-2</v>
      </c>
      <c r="D1226" s="6">
        <v>45203</v>
      </c>
      <c r="E1226" s="7">
        <v>2059.46</v>
      </c>
      <c r="F1226" s="9">
        <f t="shared" si="172"/>
        <v>7.9433054526411705E-3</v>
      </c>
      <c r="G1226" s="6">
        <v>45224</v>
      </c>
      <c r="H1226" s="7">
        <v>3.3113000000000001</v>
      </c>
      <c r="I1226" s="9">
        <f t="shared" si="173"/>
        <v>8.6816132569758116E-3</v>
      </c>
      <c r="J1226" s="6">
        <v>45182</v>
      </c>
      <c r="K1226" s="7">
        <v>1.2492000000000001</v>
      </c>
      <c r="L1226" s="9">
        <f t="shared" si="174"/>
        <v>-3.2010243277845387E-4</v>
      </c>
      <c r="M1226" s="6">
        <v>45222</v>
      </c>
      <c r="N1226" s="7">
        <v>2.3708999999999998</v>
      </c>
      <c r="O1226" s="9">
        <f t="shared" si="175"/>
        <v>-5.9014458542355091E-4</v>
      </c>
      <c r="P1226" s="6">
        <v>45222</v>
      </c>
      <c r="Q1226" s="7">
        <v>1.4419999999999999</v>
      </c>
      <c r="R1226" s="9">
        <f t="shared" si="176"/>
        <v>6.2452293386989165E-4</v>
      </c>
      <c r="S1226" s="6">
        <v>45183</v>
      </c>
      <c r="T1226" s="7">
        <v>1.4597</v>
      </c>
      <c r="U1226" s="9">
        <f t="shared" si="177"/>
        <v>6.2732662346615944E-3</v>
      </c>
      <c r="V1226" s="6">
        <v>45183</v>
      </c>
      <c r="W1226" s="7">
        <v>1.3484</v>
      </c>
      <c r="X1226" s="9">
        <f t="shared" si="178"/>
        <v>2.1553325901152915E-3</v>
      </c>
      <c r="Y1226" s="6">
        <v>45183</v>
      </c>
      <c r="Z1226" s="7">
        <v>1.1813</v>
      </c>
      <c r="AA1226" s="9">
        <f t="shared" si="179"/>
        <v>3.3872470149881947E-4</v>
      </c>
    </row>
    <row r="1227" spans="1:27" x14ac:dyDescent="0.25">
      <c r="A1227" s="6">
        <v>45196</v>
      </c>
      <c r="B1227" s="7">
        <v>27734.12</v>
      </c>
      <c r="C1227" s="9">
        <f t="shared" si="171"/>
        <v>7.104972463964937E-3</v>
      </c>
      <c r="D1227" s="6">
        <v>45204</v>
      </c>
      <c r="E1227" s="7">
        <v>2048.0100000000002</v>
      </c>
      <c r="F1227" s="9">
        <f t="shared" si="172"/>
        <v>-5.5597098268477261E-3</v>
      </c>
      <c r="G1227" s="6">
        <v>45225</v>
      </c>
      <c r="H1227" s="7">
        <v>3.3287</v>
      </c>
      <c r="I1227" s="9">
        <f t="shared" si="173"/>
        <v>5.2547337903541989E-3</v>
      </c>
      <c r="J1227" s="6">
        <v>45183</v>
      </c>
      <c r="K1227" s="7">
        <v>1.2492000000000001</v>
      </c>
      <c r="L1227" s="9">
        <f t="shared" si="174"/>
        <v>0</v>
      </c>
      <c r="M1227" s="6">
        <v>45223</v>
      </c>
      <c r="N1227" s="7">
        <v>2.3734000000000002</v>
      </c>
      <c r="O1227" s="9">
        <f t="shared" si="175"/>
        <v>1.0544518959046737E-3</v>
      </c>
      <c r="P1227" s="6">
        <v>45223</v>
      </c>
      <c r="Q1227" s="7">
        <v>1.4460999999999999</v>
      </c>
      <c r="R1227" s="9">
        <f t="shared" si="176"/>
        <v>2.8432732316227413E-3</v>
      </c>
      <c r="S1227" s="6">
        <v>45184</v>
      </c>
      <c r="T1227" s="7">
        <v>1.4635</v>
      </c>
      <c r="U1227" s="9">
        <f t="shared" si="177"/>
        <v>2.6032746454751152E-3</v>
      </c>
      <c r="V1227" s="6">
        <v>45184</v>
      </c>
      <c r="W1227" s="7">
        <v>1.35</v>
      </c>
      <c r="X1227" s="9">
        <f t="shared" si="178"/>
        <v>1.1865915158706954E-3</v>
      </c>
      <c r="Y1227" s="6">
        <v>45184</v>
      </c>
      <c r="Z1227" s="7">
        <v>1.1819999999999999</v>
      </c>
      <c r="AA1227" s="9">
        <f t="shared" si="179"/>
        <v>5.9256751036986617E-4</v>
      </c>
    </row>
    <row r="1228" spans="1:27" x14ac:dyDescent="0.25">
      <c r="A1228" s="6">
        <v>45197</v>
      </c>
      <c r="B1228" s="7">
        <v>27804.59</v>
      </c>
      <c r="C1228" s="9">
        <f t="shared" si="171"/>
        <v>2.540913502934334E-3</v>
      </c>
      <c r="D1228" s="6">
        <v>45205</v>
      </c>
      <c r="E1228" s="7">
        <v>2099.4899999999998</v>
      </c>
      <c r="F1228" s="9">
        <f t="shared" si="172"/>
        <v>2.5136596012714566E-2</v>
      </c>
      <c r="G1228" s="6">
        <v>45226</v>
      </c>
      <c r="H1228" s="7">
        <v>3.3148</v>
      </c>
      <c r="I1228" s="9">
        <f t="shared" si="173"/>
        <v>-4.175804368071627E-3</v>
      </c>
      <c r="J1228" s="6">
        <v>45184</v>
      </c>
      <c r="K1228" s="7">
        <v>1.2502</v>
      </c>
      <c r="L1228" s="9">
        <f t="shared" si="174"/>
        <v>8.0051232788976132E-4</v>
      </c>
      <c r="M1228" s="6">
        <v>45224</v>
      </c>
      <c r="N1228" s="7">
        <v>2.3740000000000001</v>
      </c>
      <c r="O1228" s="9">
        <f t="shared" si="175"/>
        <v>2.5280188758739945E-4</v>
      </c>
      <c r="P1228" s="6">
        <v>45224</v>
      </c>
      <c r="Q1228" s="7">
        <v>1.4470000000000001</v>
      </c>
      <c r="R1228" s="9">
        <f t="shared" si="176"/>
        <v>6.2236359864471541E-4</v>
      </c>
      <c r="S1228" s="6">
        <v>45187</v>
      </c>
      <c r="T1228" s="7">
        <v>1.452</v>
      </c>
      <c r="U1228" s="9">
        <f t="shared" si="177"/>
        <v>-7.857874957294203E-3</v>
      </c>
      <c r="V1228" s="6">
        <v>45187</v>
      </c>
      <c r="W1228" s="7">
        <v>1.3460000000000001</v>
      </c>
      <c r="X1228" s="9">
        <f t="shared" si="178"/>
        <v>-2.9629629629629654E-3</v>
      </c>
      <c r="Y1228" s="6">
        <v>45187</v>
      </c>
      <c r="Z1228" s="7">
        <v>1.1811</v>
      </c>
      <c r="AA1228" s="9">
        <f t="shared" si="179"/>
        <v>-7.6142131979687049E-4</v>
      </c>
    </row>
    <row r="1229" spans="1:27" x14ac:dyDescent="0.25">
      <c r="A1229" s="6">
        <v>45198</v>
      </c>
      <c r="B1229" s="7">
        <v>27808.39</v>
      </c>
      <c r="C1229" s="9">
        <f t="shared" si="171"/>
        <v>1.3666808250002149E-4</v>
      </c>
      <c r="D1229" s="6">
        <v>45208</v>
      </c>
      <c r="E1229" s="7">
        <v>2095.56</v>
      </c>
      <c r="F1229" s="9">
        <f t="shared" si="172"/>
        <v>-1.8718831716273174E-3</v>
      </c>
      <c r="G1229" s="6">
        <v>45229</v>
      </c>
      <c r="H1229" s="7">
        <v>3.3271000000000002</v>
      </c>
      <c r="I1229" s="9">
        <f t="shared" si="173"/>
        <v>3.7106311089659103E-3</v>
      </c>
      <c r="J1229" s="6">
        <v>45187</v>
      </c>
      <c r="K1229" s="7">
        <v>1.2494000000000001</v>
      </c>
      <c r="L1229" s="9">
        <f t="shared" si="174"/>
        <v>-6.3989761638130846E-4</v>
      </c>
      <c r="M1229" s="6">
        <v>45225</v>
      </c>
      <c r="N1229" s="7">
        <v>2.3744000000000001</v>
      </c>
      <c r="O1229" s="9">
        <f t="shared" si="175"/>
        <v>1.684919966301415E-4</v>
      </c>
      <c r="P1229" s="6">
        <v>45225</v>
      </c>
      <c r="Q1229" s="7">
        <v>1.4462999999999999</v>
      </c>
      <c r="R1229" s="9">
        <f t="shared" si="176"/>
        <v>-4.8375950241889766E-4</v>
      </c>
      <c r="S1229" s="6">
        <v>45188</v>
      </c>
      <c r="T1229" s="7">
        <v>1.45</v>
      </c>
      <c r="U1229" s="9">
        <f t="shared" si="177"/>
        <v>-1.3774104683195606E-3</v>
      </c>
      <c r="V1229" s="6">
        <v>45188</v>
      </c>
      <c r="W1229" s="7">
        <v>1.3460000000000001</v>
      </c>
      <c r="X1229" s="9">
        <f t="shared" si="178"/>
        <v>0</v>
      </c>
      <c r="Y1229" s="6">
        <v>45188</v>
      </c>
      <c r="Z1229" s="7">
        <v>1.1818</v>
      </c>
      <c r="AA1229" s="9">
        <f t="shared" si="179"/>
        <v>5.9266785200230536E-4</v>
      </c>
    </row>
    <row r="1230" spans="1:27" x14ac:dyDescent="0.25">
      <c r="A1230" s="6">
        <v>45201</v>
      </c>
      <c r="B1230" s="7">
        <v>28003.91</v>
      </c>
      <c r="C1230" s="9">
        <f t="shared" si="171"/>
        <v>7.0309715880710983E-3</v>
      </c>
      <c r="D1230" s="6">
        <v>45209</v>
      </c>
      <c r="E1230" s="7">
        <v>2118.0700000000002</v>
      </c>
      <c r="F1230" s="9">
        <f t="shared" si="172"/>
        <v>1.0741758766153305E-2</v>
      </c>
      <c r="G1230" s="6">
        <v>45230</v>
      </c>
      <c r="H1230" s="7">
        <v>3.3355000000000001</v>
      </c>
      <c r="I1230" s="9">
        <f t="shared" si="173"/>
        <v>2.5247212286976534E-3</v>
      </c>
      <c r="J1230" s="6">
        <v>45188</v>
      </c>
      <c r="K1230" s="7">
        <v>1.2503</v>
      </c>
      <c r="L1230" s="9">
        <f t="shared" si="174"/>
        <v>7.203457659675851E-4</v>
      </c>
      <c r="M1230" s="6">
        <v>45226</v>
      </c>
      <c r="N1230" s="7">
        <v>2.3761000000000001</v>
      </c>
      <c r="O1230" s="9">
        <f t="shared" si="175"/>
        <v>7.1597035040432732E-4</v>
      </c>
      <c r="P1230" s="6">
        <v>45226</v>
      </c>
      <c r="Q1230" s="7">
        <v>1.4487000000000001</v>
      </c>
      <c r="R1230" s="9">
        <f t="shared" si="176"/>
        <v>1.6594067620826799E-3</v>
      </c>
      <c r="S1230" s="6">
        <v>45189</v>
      </c>
      <c r="T1230" s="7">
        <v>1.4514</v>
      </c>
      <c r="U1230" s="9">
        <f t="shared" si="177"/>
        <v>9.6551724137935719E-4</v>
      </c>
      <c r="V1230" s="6">
        <v>45189</v>
      </c>
      <c r="W1230" s="7">
        <v>1.3463000000000001</v>
      </c>
      <c r="X1230" s="9">
        <f t="shared" si="178"/>
        <v>2.2288261515599327E-4</v>
      </c>
      <c r="Y1230" s="6">
        <v>45189</v>
      </c>
      <c r="Z1230" s="7">
        <v>1.1817</v>
      </c>
      <c r="AA1230" s="9">
        <f t="shared" si="179"/>
        <v>-8.461668641055084E-5</v>
      </c>
    </row>
    <row r="1231" spans="1:27" x14ac:dyDescent="0.25">
      <c r="A1231" s="6">
        <v>45202</v>
      </c>
      <c r="B1231" s="7">
        <v>27663.1</v>
      </c>
      <c r="C1231" s="9">
        <f t="shared" si="171"/>
        <v>-1.2170086248670322E-2</v>
      </c>
      <c r="D1231" s="6">
        <v>45210</v>
      </c>
      <c r="E1231" s="7">
        <v>2120.69</v>
      </c>
      <c r="F1231" s="9">
        <f t="shared" si="172"/>
        <v>1.2369751707922262E-3</v>
      </c>
      <c r="G1231" s="6">
        <v>45231</v>
      </c>
      <c r="H1231" s="7">
        <v>3.3353999999999999</v>
      </c>
      <c r="I1231" s="9">
        <f t="shared" si="173"/>
        <v>-2.9980512666829867E-5</v>
      </c>
      <c r="J1231" s="6">
        <v>45189</v>
      </c>
      <c r="K1231" s="7">
        <v>1.2502</v>
      </c>
      <c r="L1231" s="9">
        <f t="shared" si="174"/>
        <v>-7.9980804606885543E-5</v>
      </c>
      <c r="M1231" s="6">
        <v>45229</v>
      </c>
      <c r="N1231" s="7">
        <v>2.3772000000000002</v>
      </c>
      <c r="O1231" s="9">
        <f t="shared" si="175"/>
        <v>4.6294347880985684E-4</v>
      </c>
      <c r="P1231" s="6">
        <v>45229</v>
      </c>
      <c r="Q1231" s="7">
        <v>1.4530000000000001</v>
      </c>
      <c r="R1231" s="9">
        <f t="shared" si="176"/>
        <v>2.9681783668116038E-3</v>
      </c>
      <c r="S1231" s="6">
        <v>45190</v>
      </c>
      <c r="T1231" s="7">
        <v>1.4390000000000001</v>
      </c>
      <c r="U1231" s="9">
        <f t="shared" si="177"/>
        <v>-8.5434752652611048E-3</v>
      </c>
      <c r="V1231" s="6">
        <v>45190</v>
      </c>
      <c r="W1231" s="7">
        <v>1.3427</v>
      </c>
      <c r="X1231" s="9">
        <f t="shared" si="178"/>
        <v>-2.6739953947857442E-3</v>
      </c>
      <c r="Y1231" s="6">
        <v>45190</v>
      </c>
      <c r="Z1231" s="7">
        <v>1.1814</v>
      </c>
      <c r="AA1231" s="9">
        <f t="shared" si="179"/>
        <v>-2.5387154100022592E-4</v>
      </c>
    </row>
    <row r="1232" spans="1:27" x14ac:dyDescent="0.25">
      <c r="A1232" s="6">
        <v>45203</v>
      </c>
      <c r="B1232" s="7">
        <v>27924.65</v>
      </c>
      <c r="C1232" s="9">
        <f t="shared" si="171"/>
        <v>9.4548333339359268E-3</v>
      </c>
      <c r="D1232" s="6">
        <v>45211</v>
      </c>
      <c r="E1232" s="7">
        <v>2132.5700000000002</v>
      </c>
      <c r="F1232" s="9">
        <f t="shared" si="172"/>
        <v>5.6019503086260176E-3</v>
      </c>
      <c r="I1232" s="9"/>
      <c r="J1232" s="6">
        <v>45190</v>
      </c>
      <c r="K1232" s="7">
        <v>1.2503</v>
      </c>
      <c r="L1232" s="9">
        <f t="shared" si="174"/>
        <v>7.9987202047663558E-5</v>
      </c>
      <c r="M1232" s="6">
        <v>45230</v>
      </c>
      <c r="N1232" s="7">
        <v>2.3776000000000002</v>
      </c>
      <c r="O1232" s="9">
        <f t="shared" si="175"/>
        <v>1.6826518593301192E-4</v>
      </c>
      <c r="P1232" s="6">
        <v>45230</v>
      </c>
      <c r="Q1232" s="7">
        <v>1.4650000000000001</v>
      </c>
      <c r="R1232" s="9">
        <f t="shared" si="176"/>
        <v>8.258774948382664E-3</v>
      </c>
      <c r="S1232" s="6">
        <v>45191</v>
      </c>
      <c r="T1232" s="7">
        <v>1.4389000000000001</v>
      </c>
      <c r="U1232" s="9">
        <f t="shared" si="177"/>
        <v>-6.9492703266149395E-5</v>
      </c>
      <c r="V1232" s="6">
        <v>45191</v>
      </c>
      <c r="W1232" s="7">
        <v>1.3428</v>
      </c>
      <c r="X1232" s="9">
        <f t="shared" si="178"/>
        <v>7.4476800476643327E-5</v>
      </c>
      <c r="Y1232" s="6">
        <v>45191</v>
      </c>
      <c r="Z1232" s="7">
        <v>1.1817</v>
      </c>
      <c r="AA1232" s="9">
        <f t="shared" si="179"/>
        <v>2.5393600812592427E-4</v>
      </c>
    </row>
    <row r="1233" spans="1:27" x14ac:dyDescent="0.25">
      <c r="A1233" s="6">
        <v>45204</v>
      </c>
      <c r="B1233" s="7">
        <v>27888.76</v>
      </c>
      <c r="C1233" s="9">
        <f t="shared" si="171"/>
        <v>-1.2852443987660743E-3</v>
      </c>
      <c r="D1233" s="6">
        <v>45212</v>
      </c>
      <c r="E1233" s="7">
        <v>2112.69</v>
      </c>
      <c r="F1233" s="9">
        <f t="shared" si="172"/>
        <v>-9.3220855587390367E-3</v>
      </c>
      <c r="I1233" s="9"/>
      <c r="J1233" s="6">
        <v>45191</v>
      </c>
      <c r="K1233" s="7">
        <v>1.2508999999999999</v>
      </c>
      <c r="L1233" s="9">
        <f t="shared" si="174"/>
        <v>4.7988482764131326E-4</v>
      </c>
      <c r="M1233" s="6">
        <v>45231</v>
      </c>
      <c r="N1233" s="7">
        <v>2.3786</v>
      </c>
      <c r="O1233" s="9">
        <f t="shared" si="175"/>
        <v>4.2059219380883656E-4</v>
      </c>
      <c r="P1233" s="6">
        <v>45231</v>
      </c>
      <c r="Q1233" s="7">
        <v>1.4644999999999999</v>
      </c>
      <c r="R1233" s="9">
        <f t="shared" si="176"/>
        <v>-3.41296928327759E-4</v>
      </c>
      <c r="S1233" s="6">
        <v>45194</v>
      </c>
      <c r="T1233" s="7">
        <v>1.4339999999999999</v>
      </c>
      <c r="U1233" s="9">
        <f t="shared" si="177"/>
        <v>-3.4053791090417167E-3</v>
      </c>
      <c r="V1233" s="6">
        <v>45194</v>
      </c>
      <c r="W1233" s="7">
        <v>1.3414999999999999</v>
      </c>
      <c r="X1233" s="9">
        <f t="shared" si="178"/>
        <v>-9.6812630324700545E-4</v>
      </c>
      <c r="Y1233" s="6">
        <v>45194</v>
      </c>
      <c r="Z1233" s="7">
        <v>1.1816</v>
      </c>
      <c r="AA1233" s="9">
        <f t="shared" si="179"/>
        <v>-8.4623847000075308E-5</v>
      </c>
    </row>
    <row r="1234" spans="1:27" x14ac:dyDescent="0.25">
      <c r="A1234" s="6">
        <v>45205</v>
      </c>
      <c r="B1234" s="7">
        <v>28224.9</v>
      </c>
      <c r="C1234" s="9">
        <f t="shared" si="171"/>
        <v>1.2052884387832341E-2</v>
      </c>
      <c r="D1234" s="6">
        <v>45215</v>
      </c>
      <c r="E1234" s="7">
        <v>2128.1</v>
      </c>
      <c r="F1234" s="9">
        <f t="shared" si="172"/>
        <v>7.2940185261443254E-3</v>
      </c>
      <c r="I1234" s="9"/>
      <c r="J1234" s="6">
        <v>45194</v>
      </c>
      <c r="K1234" s="7">
        <v>1.2515000000000001</v>
      </c>
      <c r="L1234" s="9">
        <f t="shared" si="174"/>
        <v>4.796546486530946E-4</v>
      </c>
      <c r="O1234" s="9"/>
      <c r="R1234" s="9"/>
      <c r="S1234" s="6">
        <v>45195</v>
      </c>
      <c r="T1234" s="7">
        <v>1.4298</v>
      </c>
      <c r="U1234" s="9">
        <f t="shared" si="177"/>
        <v>-2.9288702928870164E-3</v>
      </c>
      <c r="V1234" s="6">
        <v>45195</v>
      </c>
      <c r="W1234" s="7">
        <v>1.341</v>
      </c>
      <c r="X1234" s="9">
        <f t="shared" si="178"/>
        <v>-3.7271710771520308E-4</v>
      </c>
      <c r="Y1234" s="6">
        <v>45195</v>
      </c>
      <c r="Z1234" s="7">
        <v>1.1798</v>
      </c>
      <c r="AA1234" s="9">
        <f t="shared" si="179"/>
        <v>-1.5233581584292687E-3</v>
      </c>
    </row>
    <row r="1235" spans="1:27" x14ac:dyDescent="0.25">
      <c r="A1235" s="6">
        <v>45208</v>
      </c>
      <c r="B1235" s="7">
        <v>28249.200000000001</v>
      </c>
      <c r="C1235" s="9">
        <f t="shared" si="171"/>
        <v>8.6094193424951981E-4</v>
      </c>
      <c r="D1235" s="6">
        <v>45216</v>
      </c>
      <c r="E1235" s="7">
        <v>2124.35</v>
      </c>
      <c r="F1235" s="9">
        <f t="shared" si="172"/>
        <v>-1.7621352380057329E-3</v>
      </c>
      <c r="I1235" s="9"/>
      <c r="J1235" s="6">
        <v>45195</v>
      </c>
      <c r="K1235" s="7">
        <v>1.2514000000000001</v>
      </c>
      <c r="L1235" s="9">
        <f t="shared" si="174"/>
        <v>-7.9904115061916889E-5</v>
      </c>
      <c r="O1235" s="9"/>
      <c r="R1235" s="9"/>
      <c r="S1235" s="6">
        <v>45196</v>
      </c>
      <c r="T1235" s="7">
        <v>1.4302999999999999</v>
      </c>
      <c r="U1235" s="9">
        <f t="shared" si="177"/>
        <v>3.4969925863753318E-4</v>
      </c>
      <c r="V1235" s="6">
        <v>45196</v>
      </c>
      <c r="W1235" s="7">
        <v>1.3415999999999999</v>
      </c>
      <c r="X1235" s="9">
        <f t="shared" si="178"/>
        <v>4.4742729306482769E-4</v>
      </c>
      <c r="Y1235" s="6">
        <v>45196</v>
      </c>
      <c r="Z1235" s="7">
        <v>1.18</v>
      </c>
      <c r="AA1235" s="9">
        <f t="shared" si="179"/>
        <v>1.69520257670773E-4</v>
      </c>
    </row>
    <row r="1236" spans="1:27" x14ac:dyDescent="0.25">
      <c r="A1236" s="6">
        <v>45209</v>
      </c>
      <c r="B1236" s="7">
        <v>28389.69</v>
      </c>
      <c r="C1236" s="9">
        <f t="shared" si="171"/>
        <v>4.9732381801961814E-3</v>
      </c>
      <c r="D1236" s="6">
        <v>45217</v>
      </c>
      <c r="E1236" s="7">
        <v>2091</v>
      </c>
      <c r="F1236" s="9">
        <f t="shared" si="172"/>
        <v>-1.5698919669545938E-2</v>
      </c>
      <c r="I1236" s="9"/>
      <c r="J1236" s="6">
        <v>45196</v>
      </c>
      <c r="K1236" s="7">
        <v>1.2522</v>
      </c>
      <c r="L1236" s="9">
        <f t="shared" si="174"/>
        <v>6.3928400191778153E-4</v>
      </c>
      <c r="O1236" s="9"/>
      <c r="R1236" s="9"/>
      <c r="S1236" s="6">
        <v>45198</v>
      </c>
      <c r="T1236" s="7">
        <v>1.43</v>
      </c>
      <c r="U1236" s="9">
        <f t="shared" si="177"/>
        <v>-2.0974620708939871E-4</v>
      </c>
      <c r="V1236" s="6">
        <v>45198</v>
      </c>
      <c r="W1236" s="7">
        <v>1.3412999999999999</v>
      </c>
      <c r="X1236" s="9">
        <f t="shared" si="178"/>
        <v>-2.2361359570659435E-4</v>
      </c>
      <c r="Y1236" s="6">
        <v>45198</v>
      </c>
      <c r="Z1236" s="7">
        <v>1.1797</v>
      </c>
      <c r="AA1236" s="9">
        <f t="shared" si="179"/>
        <v>-2.5423728813556525E-4</v>
      </c>
    </row>
    <row r="1237" spans="1:27" x14ac:dyDescent="0.25">
      <c r="A1237" s="6">
        <v>45210</v>
      </c>
      <c r="B1237" s="7">
        <v>28525.77</v>
      </c>
      <c r="C1237" s="9">
        <f t="shared" si="171"/>
        <v>4.7932893948472756E-3</v>
      </c>
      <c r="D1237" s="6">
        <v>45218</v>
      </c>
      <c r="E1237" s="7">
        <v>2064.23</v>
      </c>
      <c r="F1237" s="9">
        <f t="shared" si="172"/>
        <v>-1.2802486848397887E-2</v>
      </c>
      <c r="I1237" s="9"/>
      <c r="J1237" s="6">
        <v>45198</v>
      </c>
      <c r="K1237" s="7">
        <v>1.2532000000000001</v>
      </c>
      <c r="L1237" s="9">
        <f t="shared" si="174"/>
        <v>7.9859447372633118E-4</v>
      </c>
      <c r="O1237" s="9"/>
      <c r="R1237" s="9"/>
      <c r="S1237" s="6">
        <v>45201</v>
      </c>
      <c r="T1237" s="7">
        <v>1.4283999999999999</v>
      </c>
      <c r="U1237" s="9">
        <f t="shared" si="177"/>
        <v>-1.118881118881151E-3</v>
      </c>
      <c r="V1237" s="6">
        <v>45201</v>
      </c>
      <c r="W1237" s="7">
        <v>1.3414999999999999</v>
      </c>
      <c r="X1237" s="9">
        <f t="shared" si="178"/>
        <v>1.4910907328709311E-4</v>
      </c>
      <c r="Y1237" s="6">
        <v>45201</v>
      </c>
      <c r="Z1237" s="7">
        <v>1.1802999999999999</v>
      </c>
      <c r="AA1237" s="9">
        <f t="shared" si="179"/>
        <v>5.0860388234291254E-4</v>
      </c>
    </row>
    <row r="1238" spans="1:27" x14ac:dyDescent="0.25">
      <c r="A1238" s="6">
        <v>45211</v>
      </c>
      <c r="B1238" s="7">
        <v>28624.14</v>
      </c>
      <c r="C1238" s="9">
        <f t="shared" si="171"/>
        <v>3.4484608128018623E-3</v>
      </c>
      <c r="D1238" s="6">
        <v>45219</v>
      </c>
      <c r="E1238" s="7">
        <v>2030.21</v>
      </c>
      <c r="F1238" s="9">
        <f t="shared" si="172"/>
        <v>-1.6480721625012709E-2</v>
      </c>
      <c r="I1238" s="9"/>
      <c r="J1238" s="6">
        <v>45201</v>
      </c>
      <c r="K1238" s="7">
        <v>1.2535000000000001</v>
      </c>
      <c r="L1238" s="9">
        <f t="shared" si="174"/>
        <v>2.3938716884772338E-4</v>
      </c>
      <c r="O1238" s="9"/>
      <c r="R1238" s="9"/>
      <c r="S1238" s="6">
        <v>45202</v>
      </c>
      <c r="T1238" s="7">
        <v>1.4195</v>
      </c>
      <c r="U1238" s="9">
        <f t="shared" si="177"/>
        <v>-6.2307476897227026E-3</v>
      </c>
      <c r="V1238" s="6">
        <v>45202</v>
      </c>
      <c r="W1238" s="7">
        <v>1.3392999999999999</v>
      </c>
      <c r="X1238" s="9">
        <f t="shared" si="178"/>
        <v>-1.6399552739470593E-3</v>
      </c>
      <c r="Y1238" s="6">
        <v>45202</v>
      </c>
      <c r="Z1238" s="7">
        <v>1.1801999999999999</v>
      </c>
      <c r="AA1238" s="9">
        <f t="shared" si="179"/>
        <v>-8.472422265524782E-5</v>
      </c>
    </row>
    <row r="1239" spans="1:27" x14ac:dyDescent="0.25">
      <c r="A1239" s="6">
        <v>45212</v>
      </c>
      <c r="B1239" s="7">
        <v>28503.55</v>
      </c>
      <c r="C1239" s="9">
        <f t="shared" si="171"/>
        <v>-4.2128776620013785E-3</v>
      </c>
      <c r="D1239" s="6">
        <v>45222</v>
      </c>
      <c r="E1239" s="7">
        <v>2020.94</v>
      </c>
      <c r="F1239" s="9">
        <f t="shared" si="172"/>
        <v>-4.5660301151112352E-3</v>
      </c>
      <c r="I1239" s="9"/>
      <c r="J1239" s="6">
        <v>45202</v>
      </c>
      <c r="K1239" s="7">
        <v>1.2553000000000001</v>
      </c>
      <c r="L1239" s="9">
        <f t="shared" si="174"/>
        <v>1.4359792580774023E-3</v>
      </c>
      <c r="O1239" s="9"/>
      <c r="R1239" s="9"/>
      <c r="S1239" s="6">
        <v>45203</v>
      </c>
      <c r="T1239" s="7">
        <v>1.4100999999999999</v>
      </c>
      <c r="U1239" s="9">
        <f t="shared" si="177"/>
        <v>-6.6220500176118876E-3</v>
      </c>
      <c r="V1239" s="6">
        <v>45203</v>
      </c>
      <c r="W1239" s="7">
        <v>1.3359000000000001</v>
      </c>
      <c r="X1239" s="9">
        <f t="shared" si="178"/>
        <v>-2.5386395878442825E-3</v>
      </c>
      <c r="Y1239" s="6">
        <v>45203</v>
      </c>
      <c r="Z1239" s="7">
        <v>1.1789000000000001</v>
      </c>
      <c r="AA1239" s="9">
        <f t="shared" si="179"/>
        <v>-1.1015082189458202E-3</v>
      </c>
    </row>
    <row r="1240" spans="1:27" x14ac:dyDescent="0.25">
      <c r="A1240" s="6">
        <v>45215</v>
      </c>
      <c r="B1240" s="7">
        <v>28541.599999999999</v>
      </c>
      <c r="C1240" s="9">
        <f t="shared" si="171"/>
        <v>1.3349214396101282E-3</v>
      </c>
      <c r="D1240" s="6">
        <v>45223</v>
      </c>
      <c r="E1240" s="7">
        <v>2048.81</v>
      </c>
      <c r="F1240" s="9">
        <f t="shared" si="172"/>
        <v>1.3790612289330654E-2</v>
      </c>
      <c r="I1240" s="9"/>
      <c r="J1240" s="6">
        <v>45203</v>
      </c>
      <c r="K1240" s="7">
        <v>1.2542</v>
      </c>
      <c r="L1240" s="9">
        <f t="shared" si="174"/>
        <v>-8.7628455349326919E-4</v>
      </c>
      <c r="O1240" s="9"/>
      <c r="R1240" s="9"/>
      <c r="S1240" s="6">
        <v>45204</v>
      </c>
      <c r="T1240" s="7">
        <v>1.4106000000000001</v>
      </c>
      <c r="U1240" s="9">
        <f t="shared" si="177"/>
        <v>3.5458478122130842E-4</v>
      </c>
      <c r="V1240" s="6">
        <v>45204</v>
      </c>
      <c r="W1240" s="7">
        <v>1.3362000000000001</v>
      </c>
      <c r="X1240" s="9">
        <f t="shared" si="178"/>
        <v>2.2456770716368512E-4</v>
      </c>
      <c r="Y1240" s="6">
        <v>45204</v>
      </c>
      <c r="Z1240" s="7">
        <v>1.1797</v>
      </c>
      <c r="AA1240" s="9">
        <f t="shared" si="179"/>
        <v>6.7859869369743986E-4</v>
      </c>
    </row>
    <row r="1241" spans="1:27" x14ac:dyDescent="0.25">
      <c r="A1241" s="6">
        <v>45216</v>
      </c>
      <c r="B1241" s="7">
        <v>28479.3</v>
      </c>
      <c r="C1241" s="9">
        <f t="shared" si="171"/>
        <v>-2.1827788210891917E-3</v>
      </c>
      <c r="D1241" s="6">
        <v>45224</v>
      </c>
      <c r="E1241" s="7">
        <v>2001.35</v>
      </c>
      <c r="F1241" s="9">
        <f t="shared" si="172"/>
        <v>-2.3164666318497097E-2</v>
      </c>
      <c r="I1241" s="9"/>
      <c r="J1241" s="6">
        <v>45204</v>
      </c>
      <c r="K1241" s="7">
        <v>1.2548999999999999</v>
      </c>
      <c r="L1241" s="9">
        <f t="shared" si="174"/>
        <v>5.58124701004563E-4</v>
      </c>
      <c r="O1241" s="9"/>
      <c r="R1241" s="9"/>
      <c r="S1241" s="6">
        <v>45205</v>
      </c>
      <c r="T1241" s="7">
        <v>1.4160999999999999</v>
      </c>
      <c r="U1241" s="9">
        <f t="shared" si="177"/>
        <v>3.8990500496241583E-3</v>
      </c>
      <c r="V1241" s="6">
        <v>45205</v>
      </c>
      <c r="W1241" s="7">
        <v>1.3376999999999999</v>
      </c>
      <c r="X1241" s="9">
        <f t="shared" si="178"/>
        <v>1.1225864391556913E-3</v>
      </c>
      <c r="Y1241" s="6">
        <v>45205</v>
      </c>
      <c r="Z1241" s="7">
        <v>1.1798</v>
      </c>
      <c r="AA1241" s="9">
        <f t="shared" si="179"/>
        <v>8.4767313723818757E-5</v>
      </c>
    </row>
    <row r="1242" spans="1:27" x14ac:dyDescent="0.25">
      <c r="A1242" s="6">
        <v>45217</v>
      </c>
      <c r="B1242" s="7">
        <v>28170.02</v>
      </c>
      <c r="C1242" s="9">
        <f t="shared" si="171"/>
        <v>-1.0859817481468956E-2</v>
      </c>
      <c r="D1242" s="6">
        <v>45225</v>
      </c>
      <c r="E1242" s="7">
        <v>1974.84</v>
      </c>
      <c r="F1242" s="9">
        <f t="shared" si="172"/>
        <v>-1.3246058910235586E-2</v>
      </c>
      <c r="I1242" s="9"/>
      <c r="J1242" s="6">
        <v>45205</v>
      </c>
      <c r="K1242" s="7">
        <v>1.2548999999999999</v>
      </c>
      <c r="L1242" s="9">
        <f t="shared" si="174"/>
        <v>0</v>
      </c>
      <c r="O1242" s="9"/>
      <c r="R1242" s="9"/>
      <c r="S1242" s="6">
        <v>45208</v>
      </c>
      <c r="T1242" s="7">
        <v>1.42</v>
      </c>
      <c r="U1242" s="9">
        <f t="shared" si="177"/>
        <v>2.7540427935880338E-3</v>
      </c>
      <c r="V1242" s="6">
        <v>45208</v>
      </c>
      <c r="W1242" s="7">
        <v>1.3402000000000001</v>
      </c>
      <c r="X1242" s="9">
        <f t="shared" si="178"/>
        <v>1.8688794198999544E-3</v>
      </c>
      <c r="Y1242" s="6">
        <v>45208</v>
      </c>
      <c r="Z1242" s="7">
        <v>1.1819999999999999</v>
      </c>
      <c r="AA1242" s="9">
        <f t="shared" si="179"/>
        <v>1.8647228343786912E-3</v>
      </c>
    </row>
    <row r="1243" spans="1:27" x14ac:dyDescent="0.25">
      <c r="A1243" s="6">
        <v>45218</v>
      </c>
      <c r="B1243" s="7">
        <v>27810.37</v>
      </c>
      <c r="C1243" s="9">
        <f t="shared" si="171"/>
        <v>-1.2767119086177484E-2</v>
      </c>
      <c r="D1243" s="6">
        <v>45226</v>
      </c>
      <c r="E1243" s="7">
        <v>1968.64</v>
      </c>
      <c r="F1243" s="9">
        <f t="shared" si="172"/>
        <v>-3.1394948451519203E-3</v>
      </c>
      <c r="I1243" s="9"/>
      <c r="J1243" s="6">
        <v>45208</v>
      </c>
      <c r="K1243" s="7">
        <v>1.2577</v>
      </c>
      <c r="L1243" s="9">
        <f t="shared" si="174"/>
        <v>2.2312534863336807E-3</v>
      </c>
      <c r="O1243" s="9"/>
      <c r="R1243" s="9"/>
      <c r="S1243" s="6">
        <v>45209</v>
      </c>
      <c r="T1243" s="7">
        <v>1.4376</v>
      </c>
      <c r="U1243" s="9">
        <f t="shared" si="177"/>
        <v>1.2394366197183142E-2</v>
      </c>
      <c r="V1243" s="6">
        <v>45209</v>
      </c>
      <c r="W1243" s="7">
        <v>1.3462000000000001</v>
      </c>
      <c r="X1243" s="9">
        <f t="shared" si="178"/>
        <v>4.4769437397403408E-3</v>
      </c>
      <c r="Y1243" s="6">
        <v>45209</v>
      </c>
      <c r="Z1243" s="7">
        <v>1.1840999999999999</v>
      </c>
      <c r="AA1243" s="9">
        <f t="shared" si="179"/>
        <v>1.7766497461928856E-3</v>
      </c>
    </row>
    <row r="1244" spans="1:27" x14ac:dyDescent="0.25">
      <c r="A1244" s="6">
        <v>45219</v>
      </c>
      <c r="B1244" s="7">
        <v>27260.43</v>
      </c>
      <c r="C1244" s="9">
        <f t="shared" si="171"/>
        <v>-1.9774638021716313E-2</v>
      </c>
      <c r="D1244" s="6">
        <v>45229</v>
      </c>
      <c r="E1244" s="7">
        <v>1969.03</v>
      </c>
      <c r="F1244" s="9">
        <f t="shared" si="172"/>
        <v>1.9810630689200294E-4</v>
      </c>
      <c r="I1244" s="9"/>
      <c r="J1244" s="6">
        <v>45209</v>
      </c>
      <c r="K1244" s="7">
        <v>1.2586999999999999</v>
      </c>
      <c r="L1244" s="9">
        <f t="shared" si="174"/>
        <v>7.9510217062883821E-4</v>
      </c>
      <c r="O1244" s="9"/>
      <c r="R1244" s="9"/>
      <c r="S1244" s="6">
        <v>45210</v>
      </c>
      <c r="T1244" s="7">
        <v>1.4419</v>
      </c>
      <c r="U1244" s="9">
        <f t="shared" si="177"/>
        <v>2.9910962715636968E-3</v>
      </c>
      <c r="V1244" s="6">
        <v>45210</v>
      </c>
      <c r="W1244" s="7">
        <v>1.3482000000000001</v>
      </c>
      <c r="X1244" s="9">
        <f t="shared" si="178"/>
        <v>1.4856633486851891E-3</v>
      </c>
      <c r="Y1244" s="6">
        <v>45210</v>
      </c>
      <c r="Z1244" s="7">
        <v>1.1857</v>
      </c>
      <c r="AA1244" s="9">
        <f t="shared" si="179"/>
        <v>1.3512372265856313E-3</v>
      </c>
    </row>
    <row r="1245" spans="1:27" x14ac:dyDescent="0.25">
      <c r="A1245" s="6">
        <v>45222</v>
      </c>
      <c r="B1245" s="7">
        <v>27140.06</v>
      </c>
      <c r="C1245" s="9">
        <f t="shared" si="171"/>
        <v>-4.4155576416072297E-3</v>
      </c>
      <c r="D1245" s="6">
        <v>45230</v>
      </c>
      <c r="E1245" s="7">
        <v>2008.94</v>
      </c>
      <c r="F1245" s="9">
        <f t="shared" si="172"/>
        <v>2.0268863348958666E-2</v>
      </c>
      <c r="I1245" s="9"/>
      <c r="J1245" s="6">
        <v>45210</v>
      </c>
      <c r="K1245" s="7">
        <v>1.2602</v>
      </c>
      <c r="L1245" s="9">
        <f t="shared" si="174"/>
        <v>1.1917057281322452E-3</v>
      </c>
      <c r="O1245" s="9"/>
      <c r="R1245" s="9"/>
      <c r="S1245" s="6">
        <v>45211</v>
      </c>
      <c r="T1245" s="7">
        <v>1.4393</v>
      </c>
      <c r="U1245" s="9">
        <f t="shared" si="177"/>
        <v>-1.8031763645189928E-3</v>
      </c>
      <c r="V1245" s="6">
        <v>45211</v>
      </c>
      <c r="W1245" s="7">
        <v>1.3471</v>
      </c>
      <c r="X1245" s="9">
        <f t="shared" si="178"/>
        <v>-8.1590268506163835E-4</v>
      </c>
      <c r="Y1245" s="6">
        <v>45211</v>
      </c>
      <c r="Z1245" s="7">
        <v>1.1852</v>
      </c>
      <c r="AA1245" s="9">
        <f t="shared" si="179"/>
        <v>-4.2169182761233443E-4</v>
      </c>
    </row>
    <row r="1246" spans="1:27" x14ac:dyDescent="0.25">
      <c r="A1246" s="6">
        <v>45223</v>
      </c>
      <c r="B1246" s="7">
        <v>27368.33</v>
      </c>
      <c r="C1246" s="9">
        <f t="shared" si="171"/>
        <v>8.4108141249503651E-3</v>
      </c>
      <c r="D1246" s="8"/>
      <c r="F1246" s="9"/>
      <c r="I1246" s="9"/>
      <c r="J1246" s="6">
        <v>45211</v>
      </c>
      <c r="K1246" s="7">
        <v>1.26</v>
      </c>
      <c r="L1246" s="9">
        <f t="shared" si="174"/>
        <v>-1.587049674654642E-4</v>
      </c>
      <c r="O1246" s="9"/>
      <c r="R1246" s="9"/>
      <c r="S1246" s="6">
        <v>45212</v>
      </c>
      <c r="T1246" s="7">
        <v>1.4394</v>
      </c>
      <c r="U1246" s="9">
        <f t="shared" si="177"/>
        <v>6.9478218578467989E-5</v>
      </c>
      <c r="V1246" s="6">
        <v>45212</v>
      </c>
      <c r="W1246" s="7">
        <v>1.3482000000000001</v>
      </c>
      <c r="X1246" s="9">
        <f t="shared" si="178"/>
        <v>8.1656892584076976E-4</v>
      </c>
      <c r="Y1246" s="6">
        <v>45212</v>
      </c>
      <c r="Z1246" s="7">
        <v>1.1867000000000001</v>
      </c>
      <c r="AA1246" s="9">
        <f t="shared" si="179"/>
        <v>1.2656091798852994E-3</v>
      </c>
    </row>
    <row r="1247" spans="1:27" x14ac:dyDescent="0.25">
      <c r="A1247" s="6">
        <v>45224</v>
      </c>
      <c r="B1247" s="7">
        <v>27096.03</v>
      </c>
      <c r="C1247" s="9">
        <f t="shared" si="171"/>
        <v>-9.9494561779985436E-3</v>
      </c>
      <c r="D1247" s="8"/>
      <c r="F1247" s="9"/>
      <c r="I1247" s="9"/>
      <c r="J1247" s="6">
        <v>45212</v>
      </c>
      <c r="K1247" s="7">
        <v>1.2608999999999999</v>
      </c>
      <c r="L1247" s="9">
        <f t="shared" si="174"/>
        <v>7.1428571428563557E-4</v>
      </c>
      <c r="O1247" s="9"/>
      <c r="R1247" s="9"/>
      <c r="S1247" s="6">
        <v>45215</v>
      </c>
      <c r="T1247" s="7">
        <v>1.4440999999999999</v>
      </c>
      <c r="U1247" s="9">
        <f t="shared" si="177"/>
        <v>3.2652494094761197E-3</v>
      </c>
      <c r="V1247" s="6">
        <v>45215</v>
      </c>
      <c r="W1247" s="7">
        <v>1.3492999999999999</v>
      </c>
      <c r="X1247" s="9">
        <f t="shared" si="178"/>
        <v>8.1590268506147366E-4</v>
      </c>
      <c r="Y1247" s="6">
        <v>45215</v>
      </c>
      <c r="Z1247" s="7">
        <v>1.1865000000000001</v>
      </c>
      <c r="AA1247" s="9">
        <f t="shared" si="179"/>
        <v>-1.6853459172493296E-4</v>
      </c>
    </row>
    <row r="1248" spans="1:27" x14ac:dyDescent="0.25">
      <c r="A1248" s="6">
        <v>45225</v>
      </c>
      <c r="B1248" s="7">
        <v>26907.61</v>
      </c>
      <c r="C1248" s="9">
        <f t="shared" si="171"/>
        <v>-6.9537862188666852E-3</v>
      </c>
      <c r="D1248" s="8"/>
      <c r="F1248" s="9"/>
      <c r="I1248" s="9"/>
      <c r="J1248" s="6">
        <v>45215</v>
      </c>
      <c r="K1248" s="7">
        <v>1.2604</v>
      </c>
      <c r="L1248" s="9">
        <f t="shared" si="174"/>
        <v>-3.9654215243075975E-4</v>
      </c>
      <c r="O1248" s="9"/>
      <c r="R1248" s="9"/>
      <c r="S1248" s="6">
        <v>45216</v>
      </c>
      <c r="T1248" s="7">
        <v>1.4449000000000001</v>
      </c>
      <c r="U1248" s="9">
        <f t="shared" si="177"/>
        <v>5.5397825635353085E-4</v>
      </c>
      <c r="V1248" s="6">
        <v>45216</v>
      </c>
      <c r="W1248" s="7">
        <v>1.3488</v>
      </c>
      <c r="X1248" s="9">
        <f t="shared" si="178"/>
        <v>-3.7056251389605349E-4</v>
      </c>
      <c r="Y1248" s="6">
        <v>45216</v>
      </c>
      <c r="Z1248" s="7">
        <v>1.1849000000000001</v>
      </c>
      <c r="AA1248" s="9">
        <f t="shared" si="179"/>
        <v>-1.3485040033712984E-3</v>
      </c>
    </row>
    <row r="1249" spans="1:27" x14ac:dyDescent="0.25">
      <c r="A1249" s="6">
        <v>45226</v>
      </c>
      <c r="B1249" s="7">
        <v>26638.93</v>
      </c>
      <c r="C1249" s="9">
        <f t="shared" si="171"/>
        <v>-9.9852792574294143E-3</v>
      </c>
      <c r="D1249" s="8"/>
      <c r="F1249" s="9"/>
      <c r="I1249" s="9"/>
      <c r="J1249" s="6">
        <v>45216</v>
      </c>
      <c r="K1249" s="7">
        <v>1.2591000000000001</v>
      </c>
      <c r="L1249" s="9">
        <f t="shared" si="174"/>
        <v>-1.0314185972705942E-3</v>
      </c>
      <c r="O1249" s="9"/>
      <c r="R1249" s="9"/>
      <c r="S1249" s="6">
        <v>45217</v>
      </c>
      <c r="T1249" s="7">
        <v>1.4388000000000001</v>
      </c>
      <c r="U1249" s="9">
        <f t="shared" si="177"/>
        <v>-4.2217454495120732E-3</v>
      </c>
      <c r="V1249" s="6">
        <v>45217</v>
      </c>
      <c r="W1249" s="7">
        <v>1.3465</v>
      </c>
      <c r="X1249" s="9">
        <f t="shared" si="178"/>
        <v>-1.7052194543297513E-3</v>
      </c>
      <c r="Y1249" s="6">
        <v>45217</v>
      </c>
      <c r="Z1249" s="7">
        <v>1.1837</v>
      </c>
      <c r="AA1249" s="9">
        <f t="shared" si="179"/>
        <v>-1.0127436914508312E-3</v>
      </c>
    </row>
    <row r="1250" spans="1:27" x14ac:dyDescent="0.25">
      <c r="A1250" s="6">
        <v>45229</v>
      </c>
      <c r="B1250" s="7">
        <v>26847.1</v>
      </c>
      <c r="C1250" s="9">
        <f t="shared" si="171"/>
        <v>7.8145030599952123E-3</v>
      </c>
      <c r="D1250" s="8"/>
      <c r="F1250" s="9"/>
      <c r="I1250" s="9"/>
      <c r="J1250" s="6">
        <v>45217</v>
      </c>
      <c r="K1250" s="7">
        <v>1.2576000000000001</v>
      </c>
      <c r="L1250" s="9">
        <f t="shared" si="174"/>
        <v>-1.1913271384322585E-3</v>
      </c>
      <c r="O1250" s="9"/>
      <c r="R1250" s="9"/>
      <c r="S1250" s="6">
        <v>45218</v>
      </c>
      <c r="T1250" s="7">
        <v>1.427</v>
      </c>
      <c r="U1250" s="9">
        <f t="shared" si="177"/>
        <v>-8.2012788434807013E-3</v>
      </c>
      <c r="V1250" s="6">
        <v>45218</v>
      </c>
      <c r="W1250" s="7">
        <v>1.3424</v>
      </c>
      <c r="X1250" s="9">
        <f t="shared" si="178"/>
        <v>-3.0449313033791255E-3</v>
      </c>
      <c r="Y1250" s="6">
        <v>45218</v>
      </c>
      <c r="Z1250" s="7">
        <v>1.1823999999999999</v>
      </c>
      <c r="AA1250" s="9">
        <f t="shared" si="179"/>
        <v>-1.0982512460928266E-3</v>
      </c>
    </row>
    <row r="1251" spans="1:27" x14ac:dyDescent="0.25">
      <c r="A1251" s="6">
        <v>45230</v>
      </c>
      <c r="B1251" s="7">
        <v>27105.71</v>
      </c>
      <c r="C1251" s="9">
        <f t="shared" si="171"/>
        <v>9.6326977587896118E-3</v>
      </c>
      <c r="D1251" s="8"/>
      <c r="F1251" s="9"/>
      <c r="I1251" s="9"/>
      <c r="J1251" s="6">
        <v>45218</v>
      </c>
      <c r="K1251" s="7">
        <v>1.2562</v>
      </c>
      <c r="L1251" s="9">
        <f t="shared" si="174"/>
        <v>-1.1132315521629038E-3</v>
      </c>
      <c r="O1251" s="9"/>
      <c r="R1251" s="9"/>
      <c r="S1251" s="6">
        <v>45219</v>
      </c>
      <c r="T1251" s="7">
        <v>1.4187000000000001</v>
      </c>
      <c r="U1251" s="9">
        <f t="shared" si="177"/>
        <v>-5.8163980378416079E-3</v>
      </c>
      <c r="V1251" s="6">
        <v>45219</v>
      </c>
      <c r="W1251" s="7">
        <v>1.3403</v>
      </c>
      <c r="X1251" s="9">
        <f t="shared" si="178"/>
        <v>-1.5643623361144151E-3</v>
      </c>
      <c r="Y1251" s="6">
        <v>45219</v>
      </c>
      <c r="Z1251" s="7">
        <v>1.1849000000000001</v>
      </c>
      <c r="AA1251" s="9">
        <f t="shared" si="179"/>
        <v>2.1143437077132689E-3</v>
      </c>
    </row>
    <row r="1252" spans="1:27" x14ac:dyDescent="0.25">
      <c r="A1252" s="6">
        <v>45231</v>
      </c>
      <c r="B1252" s="7">
        <v>27291.919999999998</v>
      </c>
      <c r="C1252" s="9">
        <f t="shared" si="171"/>
        <v>6.8697702439817713E-3</v>
      </c>
      <c r="D1252" s="8"/>
      <c r="F1252" s="9"/>
      <c r="I1252" s="9"/>
      <c r="J1252" s="6">
        <v>45219</v>
      </c>
      <c r="K1252" s="7">
        <v>1.2566999999999999</v>
      </c>
      <c r="L1252" s="9">
        <f t="shared" si="174"/>
        <v>3.9802579207128241E-4</v>
      </c>
      <c r="O1252" s="9"/>
      <c r="R1252" s="9"/>
      <c r="S1252" s="6">
        <v>45222</v>
      </c>
      <c r="T1252" s="7">
        <v>1.4120999999999999</v>
      </c>
      <c r="U1252" s="9">
        <f t="shared" si="177"/>
        <v>-4.6521463311483477E-3</v>
      </c>
      <c r="V1252" s="6">
        <v>45222</v>
      </c>
      <c r="W1252" s="7">
        <v>1.3379000000000001</v>
      </c>
      <c r="X1252" s="9">
        <f t="shared" si="178"/>
        <v>-1.7906438856972004E-3</v>
      </c>
      <c r="Y1252" s="6">
        <v>45222</v>
      </c>
      <c r="Z1252" s="7">
        <v>1.1839999999999999</v>
      </c>
      <c r="AA1252" s="9">
        <f t="shared" si="179"/>
        <v>-7.5955776858817022E-4</v>
      </c>
    </row>
    <row r="1253" spans="1:27" x14ac:dyDescent="0.25">
      <c r="I1253" s="9"/>
      <c r="J1253" s="6">
        <v>45222</v>
      </c>
      <c r="K1253" s="7">
        <v>1.2559</v>
      </c>
      <c r="L1253" s="9">
        <f t="shared" si="174"/>
        <v>-6.3658788891534333E-4</v>
      </c>
      <c r="O1253" s="9"/>
      <c r="R1253" s="9"/>
      <c r="S1253" s="6">
        <v>45223</v>
      </c>
      <c r="T1253" s="7">
        <v>1.4171</v>
      </c>
      <c r="U1253" s="9">
        <f t="shared" si="177"/>
        <v>3.5408257205581163E-3</v>
      </c>
      <c r="V1253" s="6">
        <v>45223</v>
      </c>
      <c r="W1253" s="7">
        <v>1.3402000000000001</v>
      </c>
      <c r="X1253" s="9">
        <f t="shared" si="178"/>
        <v>1.7191120412586656E-3</v>
      </c>
      <c r="Y1253" s="6">
        <v>45223</v>
      </c>
      <c r="Z1253" s="7">
        <v>1.1854</v>
      </c>
      <c r="AA1253" s="9">
        <f t="shared" si="179"/>
        <v>1.1824324324324897E-3</v>
      </c>
    </row>
    <row r="1254" spans="1:27" x14ac:dyDescent="0.25">
      <c r="I1254" s="9"/>
      <c r="J1254" s="6">
        <v>45223</v>
      </c>
      <c r="K1254" s="7">
        <v>1.2569999999999999</v>
      </c>
      <c r="L1254" s="9">
        <f t="shared" si="174"/>
        <v>8.7586591289105732E-4</v>
      </c>
      <c r="O1254" s="9"/>
      <c r="R1254" s="9"/>
      <c r="S1254" s="6">
        <v>45224</v>
      </c>
      <c r="T1254" s="7">
        <v>1.4155</v>
      </c>
      <c r="U1254" s="9">
        <f t="shared" si="177"/>
        <v>-1.1290664032178716E-3</v>
      </c>
      <c r="V1254" s="6">
        <v>45224</v>
      </c>
      <c r="W1254" s="7">
        <v>1.34</v>
      </c>
      <c r="X1254" s="9">
        <f t="shared" si="178"/>
        <v>-1.4923145799132813E-4</v>
      </c>
      <c r="Y1254" s="6">
        <v>45224</v>
      </c>
      <c r="Z1254" s="7">
        <v>1.1858</v>
      </c>
      <c r="AA1254" s="9">
        <f t="shared" si="179"/>
        <v>3.3743883921035596E-4</v>
      </c>
    </row>
    <row r="1255" spans="1:27" x14ac:dyDescent="0.25">
      <c r="I1255" s="9"/>
      <c r="J1255" s="6">
        <v>45224</v>
      </c>
      <c r="K1255" s="7">
        <v>1.2574000000000001</v>
      </c>
      <c r="L1255" s="9">
        <f t="shared" si="174"/>
        <v>3.1821797931597297E-4</v>
      </c>
      <c r="O1255" s="9"/>
      <c r="R1255" s="9"/>
      <c r="S1255" s="6">
        <v>45225</v>
      </c>
      <c r="T1255" s="7">
        <v>1.4121999999999999</v>
      </c>
      <c r="U1255" s="9">
        <f t="shared" si="177"/>
        <v>-2.3313316849170474E-3</v>
      </c>
      <c r="V1255" s="6">
        <v>45225</v>
      </c>
      <c r="W1255" s="7">
        <v>1.3391999999999999</v>
      </c>
      <c r="X1255" s="9">
        <f t="shared" si="178"/>
        <v>-5.970149253732343E-4</v>
      </c>
      <c r="Y1255" s="6">
        <v>45225</v>
      </c>
      <c r="Z1255" s="7">
        <v>1.1861999999999999</v>
      </c>
      <c r="AA1255" s="9">
        <f t="shared" si="179"/>
        <v>3.3732501264965083E-4</v>
      </c>
    </row>
    <row r="1256" spans="1:27" x14ac:dyDescent="0.25">
      <c r="I1256" s="9"/>
      <c r="J1256" s="6">
        <v>45225</v>
      </c>
      <c r="K1256" s="7">
        <v>1.258</v>
      </c>
      <c r="L1256" s="9">
        <f t="shared" si="174"/>
        <v>4.7717512327018761E-4</v>
      </c>
      <c r="O1256" s="9"/>
      <c r="R1256" s="9"/>
      <c r="S1256" s="6">
        <v>45226</v>
      </c>
      <c r="T1256" s="7">
        <v>1.4117</v>
      </c>
      <c r="U1256" s="9">
        <f t="shared" si="177"/>
        <v>-3.5405749893778856E-4</v>
      </c>
      <c r="V1256" s="6">
        <v>45226</v>
      </c>
      <c r="W1256" s="7">
        <v>1.3394999999999999</v>
      </c>
      <c r="X1256" s="9">
        <f t="shared" si="178"/>
        <v>2.2401433691753806E-4</v>
      </c>
      <c r="Y1256" s="6">
        <v>45226</v>
      </c>
      <c r="Z1256" s="7">
        <v>1.1871</v>
      </c>
      <c r="AA1256" s="9">
        <f t="shared" si="179"/>
        <v>7.5872534142650732E-4</v>
      </c>
    </row>
    <row r="1257" spans="1:27" x14ac:dyDescent="0.25">
      <c r="I1257" s="9"/>
      <c r="J1257" s="6">
        <v>45226</v>
      </c>
      <c r="K1257" s="7">
        <v>1.2585999999999999</v>
      </c>
      <c r="L1257" s="9">
        <f t="shared" si="174"/>
        <v>4.7694753577101265E-4</v>
      </c>
      <c r="O1257" s="9"/>
      <c r="R1257" s="9"/>
      <c r="S1257" s="6">
        <v>45229</v>
      </c>
      <c r="T1257" s="7">
        <v>1.4100999999999999</v>
      </c>
      <c r="U1257" s="9">
        <f t="shared" si="177"/>
        <v>-1.1333852801587063E-3</v>
      </c>
      <c r="V1257" s="6">
        <v>45229</v>
      </c>
      <c r="W1257" s="7">
        <v>1.3391</v>
      </c>
      <c r="X1257" s="9">
        <f t="shared" si="178"/>
        <v>-2.9861888764461065E-4</v>
      </c>
      <c r="Y1257" s="6">
        <v>45229</v>
      </c>
      <c r="Z1257" s="7">
        <v>1.1873</v>
      </c>
      <c r="AA1257" s="9">
        <f t="shared" si="179"/>
        <v>1.6847780304942968E-4</v>
      </c>
    </row>
    <row r="1258" spans="1:27" x14ac:dyDescent="0.25">
      <c r="I1258" s="9"/>
      <c r="J1258" s="6">
        <v>45229</v>
      </c>
      <c r="K1258" s="7">
        <v>1.2595000000000001</v>
      </c>
      <c r="L1258" s="9">
        <f t="shared" si="174"/>
        <v>7.1508024789458365E-4</v>
      </c>
      <c r="O1258" s="9"/>
      <c r="R1258" s="9"/>
      <c r="S1258" s="6">
        <v>45230</v>
      </c>
      <c r="T1258" s="7">
        <v>1.4091</v>
      </c>
      <c r="U1258" s="9">
        <f t="shared" si="177"/>
        <v>-7.0916956244230188E-4</v>
      </c>
      <c r="V1258" s="6">
        <v>45230</v>
      </c>
      <c r="W1258" s="7">
        <v>1.339</v>
      </c>
      <c r="X1258" s="9">
        <f t="shared" si="178"/>
        <v>-7.4677021880359195E-5</v>
      </c>
      <c r="Y1258" s="6">
        <v>45230</v>
      </c>
      <c r="Z1258" s="7">
        <v>1.1875</v>
      </c>
      <c r="AA1258" s="9">
        <f t="shared" si="179"/>
        <v>1.6844942306070746E-4</v>
      </c>
    </row>
    <row r="1259" spans="1:27" x14ac:dyDescent="0.25">
      <c r="I1259" s="9"/>
      <c r="J1259" s="6">
        <v>45230</v>
      </c>
      <c r="K1259" s="7">
        <v>1.2597</v>
      </c>
      <c r="L1259" s="9">
        <f t="shared" si="174"/>
        <v>1.5879317189359109E-4</v>
      </c>
      <c r="O1259" s="9"/>
      <c r="R1259" s="9"/>
      <c r="S1259" s="6">
        <v>45231</v>
      </c>
      <c r="T1259" s="7">
        <v>1.4185000000000001</v>
      </c>
      <c r="U1259" s="9">
        <f t="shared" si="177"/>
        <v>6.6709247037116419E-3</v>
      </c>
      <c r="V1259" s="6">
        <v>45231</v>
      </c>
      <c r="W1259" s="7">
        <v>1.3427</v>
      </c>
      <c r="X1259" s="9">
        <f t="shared" si="178"/>
        <v>2.7632561613144409E-3</v>
      </c>
      <c r="Y1259" s="6">
        <v>45231</v>
      </c>
      <c r="Z1259" s="7">
        <v>1.1887000000000001</v>
      </c>
      <c r="AA1259" s="9">
        <f t="shared" si="179"/>
        <v>1.0105263157895493E-3</v>
      </c>
    </row>
    <row r="1260" spans="1:27" x14ac:dyDescent="0.25">
      <c r="I1260" s="9"/>
      <c r="J1260" s="6">
        <v>45231</v>
      </c>
      <c r="K1260" s="7">
        <v>1.2607999999999999</v>
      </c>
      <c r="L1260" s="9">
        <f t="shared" si="174"/>
        <v>8.7322378344040555E-4</v>
      </c>
      <c r="O1260" s="9"/>
      <c r="R1260" s="9"/>
      <c r="U1260" s="9"/>
      <c r="X1260" s="9"/>
      <c r="AA1260" s="9"/>
    </row>
  </sheetData>
  <phoneticPr fontId="5" type="noConversion"/>
  <pageMargins left="0.7" right="0.7" top="0.78740157499999996" bottom="0.78740157499999996" header="0.3" footer="0.3"/>
  <pageSetup paperSize="9" orientation="portrait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D23C54-4C5C-4309-A71F-AF294CB53B58}">
  <dimension ref="A1:AK1260"/>
  <sheetViews>
    <sheetView topLeftCell="M1" workbookViewId="0">
      <selection activeCell="AI18" sqref="AI18"/>
    </sheetView>
  </sheetViews>
  <sheetFormatPr defaultRowHeight="15" x14ac:dyDescent="0.25"/>
  <cols>
    <col min="2" max="2" width="6.28515625" customWidth="1"/>
    <col min="3" max="3" width="9.85546875" bestFit="1" customWidth="1"/>
    <col min="4" max="4" width="9.85546875" customWidth="1"/>
    <col min="5" max="6" width="10.140625" bestFit="1" customWidth="1"/>
    <col min="7" max="7" width="8.7109375" customWidth="1"/>
    <col min="8" max="9" width="10.140625" bestFit="1" customWidth="1"/>
    <col min="11" max="12" width="10.140625" bestFit="1" customWidth="1"/>
    <col min="13" max="13" width="7.85546875" bestFit="1" customWidth="1"/>
    <col min="14" max="15" width="10.140625" bestFit="1" customWidth="1"/>
    <col min="16" max="16" width="8.5703125" customWidth="1"/>
    <col min="17" max="18" width="10.140625" bestFit="1" customWidth="1"/>
    <col min="20" max="21" width="10.140625" bestFit="1" customWidth="1"/>
    <col min="23" max="24" width="10.140625" bestFit="1" customWidth="1"/>
    <col min="25" max="25" width="8.140625" customWidth="1"/>
    <col min="26" max="27" width="10.140625" bestFit="1" customWidth="1"/>
    <col min="31" max="31" width="18.5703125" bestFit="1" customWidth="1"/>
    <col min="34" max="35" width="18.5703125" bestFit="1" customWidth="1"/>
    <col min="36" max="36" width="16.28515625" bestFit="1" customWidth="1"/>
  </cols>
  <sheetData>
    <row r="1" spans="1:37" x14ac:dyDescent="0.25">
      <c r="A1" t="s">
        <v>49</v>
      </c>
      <c r="C1" s="3" t="s">
        <v>28</v>
      </c>
      <c r="D1" s="3" t="s">
        <v>29</v>
      </c>
      <c r="E1" s="13"/>
      <c r="F1" s="14" t="s">
        <v>28</v>
      </c>
      <c r="G1" s="3" t="s">
        <v>38</v>
      </c>
      <c r="H1" s="13"/>
      <c r="I1" s="14" t="s">
        <v>28</v>
      </c>
      <c r="J1" s="3" t="s">
        <v>39</v>
      </c>
      <c r="K1" s="13"/>
      <c r="L1" s="14" t="s">
        <v>28</v>
      </c>
      <c r="M1" s="3" t="s">
        <v>40</v>
      </c>
      <c r="N1" s="13"/>
      <c r="O1" s="14" t="s">
        <v>28</v>
      </c>
      <c r="P1" s="3" t="s">
        <v>41</v>
      </c>
      <c r="Q1" s="13"/>
      <c r="R1" s="14" t="s">
        <v>28</v>
      </c>
      <c r="S1" s="3" t="s">
        <v>42</v>
      </c>
      <c r="T1" s="13"/>
      <c r="U1" s="14" t="s">
        <v>28</v>
      </c>
      <c r="V1" s="3" t="s">
        <v>43</v>
      </c>
      <c r="W1" s="13"/>
      <c r="X1" s="14" t="s">
        <v>28</v>
      </c>
      <c r="Y1" s="3" t="s">
        <v>44</v>
      </c>
      <c r="Z1" s="13"/>
      <c r="AA1" s="14" t="s">
        <v>28</v>
      </c>
      <c r="AB1" s="3" t="s">
        <v>45</v>
      </c>
      <c r="AC1" s="13"/>
      <c r="AD1" s="2"/>
      <c r="AE1" t="s">
        <v>30</v>
      </c>
      <c r="AF1" t="s">
        <v>31</v>
      </c>
      <c r="AH1" t="s">
        <v>30</v>
      </c>
      <c r="AI1" t="s">
        <v>31</v>
      </c>
      <c r="AJ1" t="s">
        <v>50</v>
      </c>
    </row>
    <row r="2" spans="1:37" x14ac:dyDescent="0.25">
      <c r="A2">
        <v>258.39999999999998</v>
      </c>
      <c r="C2" s="6">
        <v>43405</v>
      </c>
      <c r="D2" s="7">
        <v>14819.81</v>
      </c>
      <c r="E2" s="7"/>
      <c r="F2" s="6">
        <v>43406</v>
      </c>
      <c r="G2" s="7">
        <v>1047.5</v>
      </c>
      <c r="H2" s="8"/>
      <c r="I2" s="6">
        <v>43405</v>
      </c>
      <c r="J2" s="7">
        <v>2.3845000000000001</v>
      </c>
      <c r="L2" s="6">
        <v>43405</v>
      </c>
      <c r="M2" s="7">
        <v>1.0676000000000001</v>
      </c>
      <c r="O2" s="6">
        <v>43405</v>
      </c>
      <c r="P2" s="7">
        <v>2.0989</v>
      </c>
      <c r="R2" s="6">
        <v>43405</v>
      </c>
      <c r="S2" s="7">
        <v>1.3039000000000001</v>
      </c>
      <c r="U2" s="6">
        <v>43405</v>
      </c>
      <c r="V2" s="7">
        <v>1.1934</v>
      </c>
      <c r="X2" s="6">
        <v>43405</v>
      </c>
      <c r="Y2" s="7">
        <v>1.1165</v>
      </c>
      <c r="AA2" s="6">
        <v>43405</v>
      </c>
      <c r="AB2" s="7">
        <v>1.0517000000000001</v>
      </c>
      <c r="AC2" s="7"/>
      <c r="AD2">
        <f>SUM(AD6:AD34)/29</f>
        <v>0.37137931034482768</v>
      </c>
      <c r="AE2" t="s">
        <v>32</v>
      </c>
      <c r="AF2" s="10">
        <v>3.7000000000000002E-3</v>
      </c>
      <c r="AH2" t="s">
        <v>32</v>
      </c>
      <c r="AI2" s="10">
        <v>3.7000000000000002E-3</v>
      </c>
      <c r="AJ2" t="s">
        <v>32</v>
      </c>
      <c r="AK2">
        <v>0.37</v>
      </c>
    </row>
    <row r="3" spans="1:37" x14ac:dyDescent="0.25">
      <c r="A3">
        <v>256.81</v>
      </c>
      <c r="B3">
        <f>(A3-A2)/A2</f>
        <v>-6.1532507739937119E-3</v>
      </c>
      <c r="C3" s="6">
        <v>43406</v>
      </c>
      <c r="D3" s="7">
        <v>14801.57</v>
      </c>
      <c r="E3" s="9">
        <f>(D3-D2)/D2</f>
        <v>-1.2307850100642169E-3</v>
      </c>
      <c r="F3" s="6">
        <v>43409</v>
      </c>
      <c r="G3" s="7">
        <v>1039.06</v>
      </c>
      <c r="H3" s="9">
        <f>(G3-G2)/G2</f>
        <v>-8.0572792362769013E-3</v>
      </c>
      <c r="I3" s="6">
        <v>43406</v>
      </c>
      <c r="J3" s="7">
        <v>2.4055</v>
      </c>
      <c r="K3" s="9">
        <f>(J3-J2)/J2</f>
        <v>8.806877752149259E-3</v>
      </c>
      <c r="L3" s="6">
        <v>43406</v>
      </c>
      <c r="M3" s="7">
        <v>1.0678000000000001</v>
      </c>
      <c r="N3" s="9">
        <f>(M3-M2)/M2</f>
        <v>1.8733608092916631E-4</v>
      </c>
      <c r="O3" s="6">
        <v>43406</v>
      </c>
      <c r="P3" s="7">
        <v>2.1017999999999999</v>
      </c>
      <c r="Q3" s="9">
        <f>(P3-P2)/P2</f>
        <v>1.3816761160607475E-3</v>
      </c>
      <c r="R3" s="6">
        <v>43406</v>
      </c>
      <c r="S3" s="7">
        <v>1.3208</v>
      </c>
      <c r="T3" s="9">
        <f>(S3-S2)/S2</f>
        <v>1.2961116650049785E-2</v>
      </c>
      <c r="U3" s="6">
        <v>43406</v>
      </c>
      <c r="V3" s="7">
        <v>1.2004999999999999</v>
      </c>
      <c r="W3" s="9">
        <f>(V3-V2)/V2</f>
        <v>5.9493883023293819E-3</v>
      </c>
      <c r="X3" s="6">
        <v>43406</v>
      </c>
      <c r="Y3" s="7">
        <v>1.1204000000000001</v>
      </c>
      <c r="Z3" s="9">
        <f>(Y3-Y2)/Y2</f>
        <v>3.4930586654724717E-3</v>
      </c>
      <c r="AA3" s="6">
        <v>43406</v>
      </c>
      <c r="AB3" s="7">
        <v>1.0529999999999999</v>
      </c>
      <c r="AC3" s="9">
        <f>(AB3-AB2)/AB2</f>
        <v>1.2360939431395423E-3</v>
      </c>
      <c r="AE3" t="s">
        <v>33</v>
      </c>
      <c r="AF3" s="10">
        <f>((D1252/D2)^(1/5))-1</f>
        <v>0.12989553063260484</v>
      </c>
      <c r="AH3" t="s">
        <v>33</v>
      </c>
      <c r="AI3" s="10">
        <f>((G1245/G2)^(1/5))-1</f>
        <v>0.13910192789403308</v>
      </c>
      <c r="AJ3" t="s">
        <v>33</v>
      </c>
      <c r="AK3" s="10">
        <f>(A1252/A2)^(1/5)-1</f>
        <v>9.1508934862331692E-2</v>
      </c>
    </row>
    <row r="4" spans="1:37" x14ac:dyDescent="0.25">
      <c r="A4">
        <v>258.08</v>
      </c>
      <c r="B4">
        <f t="shared" ref="B4:B67" si="0">(A4-A3)/A3</f>
        <v>4.9452902924340247E-3</v>
      </c>
      <c r="C4" s="6">
        <v>43409</v>
      </c>
      <c r="D4" s="7">
        <v>14772.43</v>
      </c>
      <c r="E4" s="9">
        <f t="shared" ref="E4:E67" si="1">(D4-D3)/D3</f>
        <v>-1.9687100760256795E-3</v>
      </c>
      <c r="F4" s="6">
        <v>43410</v>
      </c>
      <c r="G4" s="7">
        <v>1045.92</v>
      </c>
      <c r="H4" s="9">
        <f t="shared" ref="H4:H67" si="2">(G4-G3)/G3</f>
        <v>6.6021211479607798E-3</v>
      </c>
      <c r="I4" s="6">
        <v>43409</v>
      </c>
      <c r="J4" s="7">
        <v>2.4209000000000001</v>
      </c>
      <c r="K4" s="9">
        <f t="shared" ref="K4:K67" si="3">(J4-J3)/J3</f>
        <v>6.4019954271461567E-3</v>
      </c>
      <c r="L4" s="6">
        <v>43409</v>
      </c>
      <c r="M4" s="7">
        <v>1.0707</v>
      </c>
      <c r="N4" s="9">
        <f t="shared" ref="N4:N67" si="4">(M4-M3)/M3</f>
        <v>2.7158643940811971E-3</v>
      </c>
      <c r="O4" s="6">
        <v>43409</v>
      </c>
      <c r="P4" s="7">
        <v>2.1057000000000001</v>
      </c>
      <c r="Q4" s="9">
        <f t="shared" ref="Q4:Q67" si="5">(P4-P3)/P3</f>
        <v>1.8555523836712518E-3</v>
      </c>
      <c r="R4" s="6">
        <v>43409</v>
      </c>
      <c r="S4" s="7">
        <v>1.3472</v>
      </c>
      <c r="T4" s="9">
        <f t="shared" ref="T4:T67" si="6">(S4-S3)/S3</f>
        <v>1.9987886129618399E-2</v>
      </c>
      <c r="U4" s="6">
        <v>43409</v>
      </c>
      <c r="V4" s="7">
        <v>1.2053</v>
      </c>
      <c r="W4" s="9">
        <f t="shared" ref="W4:W67" si="7">(V4-V3)/V3</f>
        <v>3.9983340274886616E-3</v>
      </c>
      <c r="X4" s="6">
        <v>43409</v>
      </c>
      <c r="Y4" s="7">
        <v>1.1243000000000001</v>
      </c>
      <c r="Z4" s="9">
        <f t="shared" ref="Z4:Z67" si="8">(Y4-Y3)/Y3</f>
        <v>3.4808996786861962E-3</v>
      </c>
      <c r="AA4" s="6">
        <v>43409</v>
      </c>
      <c r="AB4" s="7">
        <v>1.0551999999999999</v>
      </c>
      <c r="AC4" s="9">
        <f t="shared" ref="AC4:AC67" si="9">(AB4-AB3)/AB3</f>
        <v>2.0892687559354037E-3</v>
      </c>
      <c r="AE4" t="s">
        <v>48</v>
      </c>
      <c r="AF4" s="16">
        <f>SLOPE(E3:E1230,$B$3:$B$1230)</f>
        <v>2.1626833020084609E-2</v>
      </c>
      <c r="AH4" t="s">
        <v>48</v>
      </c>
      <c r="AI4" s="16">
        <f>SLOPE(H3:H1230,$B$3:$B$1230)</f>
        <v>9.2981871770212707E-2</v>
      </c>
      <c r="AJ4" t="s">
        <v>48</v>
      </c>
      <c r="AK4">
        <v>1</v>
      </c>
    </row>
    <row r="5" spans="1:37" x14ac:dyDescent="0.25">
      <c r="A5">
        <v>259.62</v>
      </c>
      <c r="B5">
        <f t="shared" si="0"/>
        <v>5.9671419714817904E-3</v>
      </c>
      <c r="C5" s="6">
        <v>43410</v>
      </c>
      <c r="D5" s="7">
        <v>14844.34</v>
      </c>
      <c r="E5" s="9">
        <f t="shared" si="1"/>
        <v>4.8678518023101041E-3</v>
      </c>
      <c r="F5" s="6">
        <v>43411</v>
      </c>
      <c r="G5" s="7">
        <v>1072.67</v>
      </c>
      <c r="H5" s="9">
        <f t="shared" si="2"/>
        <v>2.5575569833256845E-2</v>
      </c>
      <c r="I5" s="6">
        <v>43410</v>
      </c>
      <c r="J5" s="7">
        <v>2.4123999999999999</v>
      </c>
      <c r="K5" s="9">
        <f t="shared" si="3"/>
        <v>-3.5110909166013358E-3</v>
      </c>
      <c r="L5" s="6">
        <v>43410</v>
      </c>
      <c r="M5" s="7">
        <v>1.0707</v>
      </c>
      <c r="N5" s="9">
        <f t="shared" si="4"/>
        <v>0</v>
      </c>
      <c r="O5" s="6">
        <v>43410</v>
      </c>
      <c r="P5" s="7">
        <v>2.1055999999999999</v>
      </c>
      <c r="Q5" s="9">
        <f t="shared" si="5"/>
        <v>-4.7490145794847807E-5</v>
      </c>
      <c r="R5" s="6">
        <v>43410</v>
      </c>
      <c r="S5" s="7">
        <v>1.3426</v>
      </c>
      <c r="T5" s="9">
        <f t="shared" si="6"/>
        <v>-3.4144893111638492E-3</v>
      </c>
      <c r="U5" s="6">
        <v>43410</v>
      </c>
      <c r="V5" s="7">
        <v>1.2056</v>
      </c>
      <c r="W5" s="9">
        <f t="shared" si="7"/>
        <v>2.4890068862521109E-4</v>
      </c>
      <c r="X5" s="6">
        <v>43410</v>
      </c>
      <c r="Y5" s="7">
        <v>1.1249</v>
      </c>
      <c r="Z5" s="9">
        <f t="shared" si="8"/>
        <v>5.3366539179928302E-4</v>
      </c>
      <c r="AA5" s="6">
        <v>43410</v>
      </c>
      <c r="AB5" s="7">
        <v>1.0557000000000001</v>
      </c>
      <c r="AC5" s="9">
        <f t="shared" si="9"/>
        <v>4.7384382107673145E-4</v>
      </c>
      <c r="AD5" t="s">
        <v>37</v>
      </c>
      <c r="AE5" t="s">
        <v>47</v>
      </c>
      <c r="AF5" s="3">
        <f>(AF3-AF2)/AF4</f>
        <v>5.8351368651807869</v>
      </c>
      <c r="AH5" t="s">
        <v>47</v>
      </c>
      <c r="AI5" s="3">
        <f>(AI3-AI2)/AI4</f>
        <v>1.4562185651484152</v>
      </c>
      <c r="AJ5" t="s">
        <v>51</v>
      </c>
      <c r="AK5" s="17">
        <f>AK3</f>
        <v>9.1508934862331692E-2</v>
      </c>
    </row>
    <row r="6" spans="1:37" x14ac:dyDescent="0.25">
      <c r="A6">
        <v>264.87</v>
      </c>
      <c r="B6">
        <f t="shared" si="0"/>
        <v>2.022186272244049E-2</v>
      </c>
      <c r="C6" s="6">
        <v>43411</v>
      </c>
      <c r="D6" s="7">
        <v>15055.39</v>
      </c>
      <c r="E6" s="9">
        <f t="shared" si="1"/>
        <v>1.4217540153351329E-2</v>
      </c>
      <c r="F6" s="6">
        <v>43412</v>
      </c>
      <c r="G6" s="7">
        <v>1070.51</v>
      </c>
      <c r="H6" s="9">
        <f t="shared" si="2"/>
        <v>-2.0136668313648015E-3</v>
      </c>
      <c r="I6" s="6">
        <v>43411</v>
      </c>
      <c r="J6" s="7">
        <v>2.4495</v>
      </c>
      <c r="K6" s="9">
        <f t="shared" si="3"/>
        <v>1.5378875808323717E-2</v>
      </c>
      <c r="L6" s="6">
        <v>43411</v>
      </c>
      <c r="M6" s="7">
        <v>1.0716000000000001</v>
      </c>
      <c r="N6" s="9">
        <f t="shared" si="4"/>
        <v>8.4057158868041737E-4</v>
      </c>
      <c r="O6" s="6">
        <v>43411</v>
      </c>
      <c r="P6" s="7">
        <v>2.1065999999999998</v>
      </c>
      <c r="Q6" s="9">
        <f t="shared" si="5"/>
        <v>4.7492401215800241E-4</v>
      </c>
      <c r="R6" s="6">
        <v>43411</v>
      </c>
      <c r="S6" s="7">
        <v>1.3416999999999999</v>
      </c>
      <c r="T6" s="9">
        <f t="shared" si="6"/>
        <v>-6.7034112915248241E-4</v>
      </c>
      <c r="U6" s="6">
        <v>43411</v>
      </c>
      <c r="V6" s="7">
        <v>1.2159</v>
      </c>
      <c r="W6" s="9">
        <f t="shared" si="7"/>
        <v>8.5434638354346185E-3</v>
      </c>
      <c r="X6" s="6">
        <v>43411</v>
      </c>
      <c r="Y6" s="7">
        <v>1.1294</v>
      </c>
      <c r="Z6" s="9">
        <f t="shared" si="8"/>
        <v>4.0003555871632578E-3</v>
      </c>
      <c r="AA6" s="6">
        <v>43411</v>
      </c>
      <c r="AB6" s="7">
        <v>1.0568</v>
      </c>
      <c r="AC6" s="9">
        <f t="shared" si="9"/>
        <v>1.0419626787912084E-3</v>
      </c>
      <c r="AD6" s="11">
        <v>1.73</v>
      </c>
      <c r="AJ6" t="s">
        <v>52</v>
      </c>
      <c r="AK6" s="17">
        <f>AK3-(AK2+AK4*(AK5-AK2))</f>
        <v>0</v>
      </c>
    </row>
    <row r="7" spans="1:37" x14ac:dyDescent="0.25">
      <c r="A7">
        <v>264.25</v>
      </c>
      <c r="B7">
        <f t="shared" si="0"/>
        <v>-2.3407709442368127E-3</v>
      </c>
      <c r="C7" s="6">
        <v>43412</v>
      </c>
      <c r="D7" s="7">
        <v>15095.88</v>
      </c>
      <c r="E7" s="9">
        <f t="shared" si="1"/>
        <v>2.6894022672278688E-3</v>
      </c>
      <c r="F7" s="6">
        <v>43413</v>
      </c>
      <c r="G7" s="7">
        <v>1058.33</v>
      </c>
      <c r="H7" s="9">
        <f t="shared" si="2"/>
        <v>-1.1377754528215583E-2</v>
      </c>
      <c r="I7" s="6">
        <v>43412</v>
      </c>
      <c r="J7" s="7">
        <v>2.4624999999999999</v>
      </c>
      <c r="K7" s="9">
        <f t="shared" si="3"/>
        <v>5.3072055521534598E-3</v>
      </c>
      <c r="L7" s="6">
        <v>43412</v>
      </c>
      <c r="M7" s="7">
        <v>1.0717000000000001</v>
      </c>
      <c r="N7" s="9">
        <f t="shared" si="4"/>
        <v>9.3318402388940815E-5</v>
      </c>
      <c r="O7" s="6">
        <v>43412</v>
      </c>
      <c r="P7" s="7">
        <v>2.1076999999999999</v>
      </c>
      <c r="Q7" s="9">
        <f t="shared" si="5"/>
        <v>5.2216842305141036E-4</v>
      </c>
      <c r="R7" s="6">
        <v>43412</v>
      </c>
      <c r="S7" s="7">
        <v>1.3388</v>
      </c>
      <c r="T7" s="9">
        <f t="shared" si="6"/>
        <v>-2.1614369829320288E-3</v>
      </c>
      <c r="U7" s="6">
        <v>43412</v>
      </c>
      <c r="V7" s="7">
        <v>1.2152000000000001</v>
      </c>
      <c r="W7" s="9">
        <f t="shared" si="7"/>
        <v>-5.7570523891761077E-4</v>
      </c>
      <c r="X7" s="6">
        <v>43412</v>
      </c>
      <c r="Y7" s="7">
        <v>1.1292</v>
      </c>
      <c r="Z7" s="9">
        <f t="shared" si="8"/>
        <v>-1.7708517797058437E-4</v>
      </c>
      <c r="AA7" s="6">
        <v>43412</v>
      </c>
      <c r="AB7" s="7">
        <v>1.0569999999999999</v>
      </c>
      <c r="AC7" s="9">
        <f t="shared" si="9"/>
        <v>1.8925056775168241E-4</v>
      </c>
      <c r="AD7" s="11">
        <v>0</v>
      </c>
      <c r="AE7" t="s">
        <v>36</v>
      </c>
    </row>
    <row r="8" spans="1:37" x14ac:dyDescent="0.25">
      <c r="A8">
        <v>261.73</v>
      </c>
      <c r="B8">
        <f t="shared" si="0"/>
        <v>-9.5364238410595333E-3</v>
      </c>
      <c r="C8" s="6">
        <v>43413</v>
      </c>
      <c r="D8" s="7">
        <v>15033.23</v>
      </c>
      <c r="E8" s="9">
        <f t="shared" si="1"/>
        <v>-4.1501389783172391E-3</v>
      </c>
      <c r="F8" s="6">
        <v>43416</v>
      </c>
      <c r="G8" s="7">
        <v>1037.18</v>
      </c>
      <c r="H8" s="9">
        <f t="shared" si="2"/>
        <v>-1.998431491122794E-2</v>
      </c>
      <c r="I8" s="6">
        <v>43413</v>
      </c>
      <c r="J8" s="7">
        <v>2.4569000000000001</v>
      </c>
      <c r="K8" s="9">
        <f t="shared" si="3"/>
        <v>-2.2741116751268334E-3</v>
      </c>
      <c r="L8" s="6">
        <v>43413</v>
      </c>
      <c r="M8" s="7">
        <v>1.0725</v>
      </c>
      <c r="N8" s="9">
        <f t="shared" si="4"/>
        <v>7.464775590182997E-4</v>
      </c>
      <c r="O8" s="6">
        <v>43413</v>
      </c>
      <c r="P8" s="7">
        <v>2.1067</v>
      </c>
      <c r="Q8" s="9">
        <f t="shared" si="5"/>
        <v>-4.7445082317212596E-4</v>
      </c>
      <c r="R8" s="6">
        <v>43413</v>
      </c>
      <c r="S8" s="7">
        <v>1.3399000000000001</v>
      </c>
      <c r="T8" s="9">
        <f t="shared" si="6"/>
        <v>8.2163131162242369E-4</v>
      </c>
      <c r="U8" s="6">
        <v>43413</v>
      </c>
      <c r="V8" s="7">
        <v>1.2105999999999999</v>
      </c>
      <c r="W8" s="9">
        <f t="shared" si="7"/>
        <v>-3.7853851217907828E-3</v>
      </c>
      <c r="X8" s="6">
        <v>43413</v>
      </c>
      <c r="Y8" s="7">
        <v>1.1276999999999999</v>
      </c>
      <c r="Z8" s="9">
        <f t="shared" si="8"/>
        <v>-1.3283740701382012E-3</v>
      </c>
      <c r="AA8" s="6">
        <v>43413</v>
      </c>
      <c r="AB8" s="7">
        <v>1.0571999999999999</v>
      </c>
      <c r="AC8" s="9">
        <f t="shared" si="9"/>
        <v>1.8921475875116178E-4</v>
      </c>
      <c r="AD8" s="11">
        <v>0.25</v>
      </c>
      <c r="AE8" s="2" t="s">
        <v>39</v>
      </c>
      <c r="AH8" s="2" t="s">
        <v>46</v>
      </c>
    </row>
    <row r="9" spans="1:37" x14ac:dyDescent="0.25">
      <c r="A9">
        <v>256.69</v>
      </c>
      <c r="B9">
        <f t="shared" si="0"/>
        <v>-1.9256485691361402E-2</v>
      </c>
      <c r="C9" s="6">
        <v>43416</v>
      </c>
      <c r="D9" s="7">
        <v>14894.41</v>
      </c>
      <c r="E9" s="9">
        <f t="shared" si="1"/>
        <v>-9.2342098138590116E-3</v>
      </c>
      <c r="F9" s="6">
        <v>43417</v>
      </c>
      <c r="G9" s="7">
        <v>1038.96</v>
      </c>
      <c r="H9" s="9">
        <f t="shared" si="2"/>
        <v>1.7161919821052976E-3</v>
      </c>
      <c r="I9" s="6">
        <v>43416</v>
      </c>
      <c r="J9" s="7">
        <v>2.4493</v>
      </c>
      <c r="K9" s="9">
        <f t="shared" si="3"/>
        <v>-3.0933289918189796E-3</v>
      </c>
      <c r="L9" s="6">
        <v>43416</v>
      </c>
      <c r="M9" s="7">
        <v>1.0733999999999999</v>
      </c>
      <c r="N9" s="9">
        <f t="shared" si="4"/>
        <v>8.3916083916074679E-4</v>
      </c>
      <c r="O9" s="6">
        <v>43416</v>
      </c>
      <c r="P9" s="7">
        <v>2.1082000000000001</v>
      </c>
      <c r="Q9" s="9">
        <f t="shared" si="5"/>
        <v>7.1201405041062171E-4</v>
      </c>
      <c r="R9" s="6">
        <v>43416</v>
      </c>
      <c r="S9" s="7">
        <v>1.3493999999999999</v>
      </c>
      <c r="T9" s="9">
        <f t="shared" si="6"/>
        <v>7.0900813493543109E-3</v>
      </c>
      <c r="U9" s="6">
        <v>43416</v>
      </c>
      <c r="V9" s="7">
        <v>1.2043999999999999</v>
      </c>
      <c r="W9" s="9">
        <f t="shared" si="7"/>
        <v>-5.1214273913761637E-3</v>
      </c>
      <c r="X9" s="6">
        <v>43416</v>
      </c>
      <c r="Y9" s="7">
        <v>1.1256999999999999</v>
      </c>
      <c r="Z9" s="9">
        <f t="shared" si="8"/>
        <v>-1.773521326593954E-3</v>
      </c>
      <c r="AA9" s="6">
        <v>43416</v>
      </c>
      <c r="AB9" s="7">
        <v>1.0575000000000001</v>
      </c>
      <c r="AC9" s="9">
        <f t="shared" si="9"/>
        <v>2.8376844494910046E-4</v>
      </c>
      <c r="AD9" s="11">
        <v>0.25</v>
      </c>
      <c r="AE9" t="s">
        <v>30</v>
      </c>
      <c r="AF9" t="s">
        <v>31</v>
      </c>
      <c r="AH9" t="s">
        <v>30</v>
      </c>
      <c r="AI9" t="s">
        <v>31</v>
      </c>
    </row>
    <row r="10" spans="1:37" x14ac:dyDescent="0.25">
      <c r="A10">
        <v>256.33</v>
      </c>
      <c r="B10">
        <f t="shared" si="0"/>
        <v>-1.4024699053333345E-3</v>
      </c>
      <c r="C10" s="6">
        <v>43417</v>
      </c>
      <c r="D10" s="7">
        <v>14841.21</v>
      </c>
      <c r="E10" s="9">
        <f t="shared" si="1"/>
        <v>-3.5718098266397076E-3</v>
      </c>
      <c r="F10" s="6">
        <v>43418</v>
      </c>
      <c r="G10" s="7">
        <v>1034.77</v>
      </c>
      <c r="H10" s="9">
        <f t="shared" si="2"/>
        <v>-4.0328790328790854E-3</v>
      </c>
      <c r="I10" s="6">
        <v>43417</v>
      </c>
      <c r="J10" s="7">
        <v>2.4430000000000001</v>
      </c>
      <c r="K10" s="9">
        <f t="shared" si="3"/>
        <v>-2.5721634752786395E-3</v>
      </c>
      <c r="L10" s="6">
        <v>43417</v>
      </c>
      <c r="M10" s="7">
        <v>1.0721000000000001</v>
      </c>
      <c r="N10" s="9">
        <f t="shared" si="4"/>
        <v>-1.2111049003166172E-3</v>
      </c>
      <c r="O10" s="6">
        <v>43417</v>
      </c>
      <c r="P10" s="7">
        <v>2.1074000000000002</v>
      </c>
      <c r="Q10" s="9">
        <f t="shared" si="5"/>
        <v>-3.7947063845930742E-4</v>
      </c>
      <c r="R10" s="6">
        <v>43417</v>
      </c>
      <c r="S10" s="7">
        <v>1.3449</v>
      </c>
      <c r="T10" s="9">
        <f t="shared" si="6"/>
        <v>-3.3348154735437594E-3</v>
      </c>
      <c r="U10" s="6">
        <v>43417</v>
      </c>
      <c r="V10" s="7">
        <v>1.2042999999999999</v>
      </c>
      <c r="W10" s="9">
        <f t="shared" si="7"/>
        <v>-8.3028894055122042E-5</v>
      </c>
      <c r="X10" s="6">
        <v>43417</v>
      </c>
      <c r="Y10" s="7">
        <v>1.1252</v>
      </c>
      <c r="Z10" s="9">
        <f t="shared" si="8"/>
        <v>-4.4416807319884959E-4</v>
      </c>
      <c r="AA10" s="6">
        <v>43417</v>
      </c>
      <c r="AB10" s="7">
        <v>1.0569</v>
      </c>
      <c r="AC10" s="9">
        <f t="shared" si="9"/>
        <v>-5.6737588652497014E-4</v>
      </c>
      <c r="AD10" s="11">
        <v>0.31</v>
      </c>
      <c r="AE10" t="s">
        <v>32</v>
      </c>
      <c r="AF10" s="10">
        <v>3.7000000000000002E-3</v>
      </c>
      <c r="AH10" t="s">
        <v>32</v>
      </c>
      <c r="AI10" s="10">
        <v>3.7000000000000002E-3</v>
      </c>
    </row>
    <row r="11" spans="1:37" x14ac:dyDescent="0.25">
      <c r="A11">
        <v>253.64</v>
      </c>
      <c r="B11">
        <f t="shared" si="0"/>
        <v>-1.0494284711114571E-2</v>
      </c>
      <c r="C11" s="6">
        <v>43418</v>
      </c>
      <c r="D11" s="7">
        <v>14714.81</v>
      </c>
      <c r="E11" s="9">
        <f t="shared" si="1"/>
        <v>-8.5168257844205186E-3</v>
      </c>
      <c r="F11" s="6">
        <v>43419</v>
      </c>
      <c r="G11" s="7">
        <v>1050.57</v>
      </c>
      <c r="H11" s="9">
        <f t="shared" si="2"/>
        <v>1.5269093615006189E-2</v>
      </c>
      <c r="I11" s="6">
        <v>43418</v>
      </c>
      <c r="J11" s="7">
        <v>2.4567000000000001</v>
      </c>
      <c r="K11" s="9">
        <f t="shared" si="3"/>
        <v>5.6078591895210991E-3</v>
      </c>
      <c r="L11" s="6">
        <v>43418</v>
      </c>
      <c r="M11" s="7">
        <v>1.0726</v>
      </c>
      <c r="N11" s="9">
        <f t="shared" si="4"/>
        <v>4.6637440537258178E-4</v>
      </c>
      <c r="O11" s="6">
        <v>43418</v>
      </c>
      <c r="P11" s="7">
        <v>2.1088</v>
      </c>
      <c r="Q11" s="9">
        <f t="shared" si="5"/>
        <v>6.6432570940488077E-4</v>
      </c>
      <c r="R11" s="6">
        <v>43418</v>
      </c>
      <c r="S11" s="7">
        <v>1.3528</v>
      </c>
      <c r="T11" s="9">
        <f t="shared" si="6"/>
        <v>5.8740426797531551E-3</v>
      </c>
      <c r="U11" s="6">
        <v>43418</v>
      </c>
      <c r="V11" s="7">
        <v>1.2052</v>
      </c>
      <c r="W11" s="9">
        <f t="shared" si="7"/>
        <v>7.4732209582340197E-4</v>
      </c>
      <c r="X11" s="6">
        <v>43418</v>
      </c>
      <c r="Y11" s="7">
        <v>1.1262000000000001</v>
      </c>
      <c r="Z11" s="9">
        <f t="shared" si="8"/>
        <v>8.887308922859153E-4</v>
      </c>
      <c r="AA11" s="6">
        <v>43418</v>
      </c>
      <c r="AB11" s="7">
        <v>1.0573999999999999</v>
      </c>
      <c r="AC11" s="9">
        <f t="shared" si="9"/>
        <v>4.7308165389340994E-4</v>
      </c>
      <c r="AD11" s="11">
        <v>0.25</v>
      </c>
      <c r="AE11" t="s">
        <v>33</v>
      </c>
      <c r="AF11" s="10">
        <f>((J1231/J2)^(1/5))-1</f>
        <v>6.9424475806155295E-2</v>
      </c>
      <c r="AH11" t="s">
        <v>33</v>
      </c>
      <c r="AI11" s="10">
        <f>((L1260/M2)^(1/5))-1</f>
        <v>3.3826182903284874E-2</v>
      </c>
    </row>
    <row r="12" spans="1:37" x14ac:dyDescent="0.25">
      <c r="A12">
        <v>249.09</v>
      </c>
      <c r="B12">
        <f t="shared" si="0"/>
        <v>-1.7938810913105122E-2</v>
      </c>
      <c r="C12" s="6">
        <v>43419</v>
      </c>
      <c r="D12" s="7">
        <v>14755.2</v>
      </c>
      <c r="E12" s="9">
        <f t="shared" si="1"/>
        <v>2.744853654243666E-3</v>
      </c>
      <c r="F12" s="6">
        <v>43420</v>
      </c>
      <c r="G12" s="7">
        <v>1042.8</v>
      </c>
      <c r="H12" s="9">
        <f t="shared" si="2"/>
        <v>-7.3959850366943488E-3</v>
      </c>
      <c r="I12" s="6">
        <v>43419</v>
      </c>
      <c r="J12" s="7">
        <v>2.4521999999999999</v>
      </c>
      <c r="K12" s="9">
        <f t="shared" si="3"/>
        <v>-1.831725485407323E-3</v>
      </c>
      <c r="L12" s="6">
        <v>43419</v>
      </c>
      <c r="M12" s="7">
        <v>1.0726</v>
      </c>
      <c r="N12" s="9">
        <f t="shared" si="4"/>
        <v>0</v>
      </c>
      <c r="O12" s="6">
        <v>43419</v>
      </c>
      <c r="P12" s="7">
        <v>2.1097000000000001</v>
      </c>
      <c r="Q12" s="9">
        <f t="shared" si="5"/>
        <v>4.2678300455241034E-4</v>
      </c>
      <c r="R12" s="6">
        <v>43419</v>
      </c>
      <c r="S12" s="7">
        <v>1.3625</v>
      </c>
      <c r="T12" s="9">
        <f t="shared" si="6"/>
        <v>7.1703134240094927E-3</v>
      </c>
      <c r="U12" s="6">
        <v>43419</v>
      </c>
      <c r="V12" s="7">
        <v>1.2064999999999999</v>
      </c>
      <c r="W12" s="9">
        <f t="shared" si="7"/>
        <v>1.0786591437104687E-3</v>
      </c>
      <c r="X12" s="6">
        <v>43419</v>
      </c>
      <c r="Y12" s="7">
        <v>1.1273</v>
      </c>
      <c r="Z12" s="9">
        <f t="shared" si="8"/>
        <v>9.7673592612313874E-4</v>
      </c>
      <c r="AA12" s="6">
        <v>43419</v>
      </c>
      <c r="AB12" s="7">
        <v>1.0581</v>
      </c>
      <c r="AC12" s="9">
        <f t="shared" si="9"/>
        <v>6.6200113485922552E-4</v>
      </c>
      <c r="AD12" s="11">
        <v>0.37</v>
      </c>
      <c r="AE12" t="s">
        <v>48</v>
      </c>
      <c r="AF12" s="16">
        <f>SLOPE(K3:K1230,$B$3:$B$1230)</f>
        <v>-1.4447875456745468E-2</v>
      </c>
      <c r="AH12" t="s">
        <v>48</v>
      </c>
      <c r="AI12" s="16">
        <f>SLOPE(H3:H1230,$B$3:$B$1230)</f>
        <v>9.2981871770212707E-2</v>
      </c>
    </row>
    <row r="13" spans="1:37" x14ac:dyDescent="0.25">
      <c r="A13">
        <v>250.06</v>
      </c>
      <c r="B13">
        <f t="shared" si="0"/>
        <v>3.8941747962583759E-3</v>
      </c>
      <c r="C13" s="6">
        <v>43420</v>
      </c>
      <c r="D13" s="7">
        <v>14663.04</v>
      </c>
      <c r="E13" s="9">
        <f t="shared" si="1"/>
        <v>-6.2459336369550976E-3</v>
      </c>
      <c r="F13" s="6">
        <v>43423</v>
      </c>
      <c r="G13" s="7">
        <v>1002.75</v>
      </c>
      <c r="H13" s="9">
        <f t="shared" si="2"/>
        <v>-3.8406214039125391E-2</v>
      </c>
      <c r="I13" s="6">
        <v>43420</v>
      </c>
      <c r="J13" s="7">
        <v>2.4358</v>
      </c>
      <c r="K13" s="9">
        <f t="shared" si="3"/>
        <v>-6.6878721148356454E-3</v>
      </c>
      <c r="L13" s="6">
        <v>43420</v>
      </c>
      <c r="M13" s="7">
        <v>1.0719000000000001</v>
      </c>
      <c r="N13" s="9">
        <f t="shared" si="4"/>
        <v>-6.5261980234935938E-4</v>
      </c>
      <c r="O13" s="6">
        <v>43420</v>
      </c>
      <c r="P13" s="7">
        <v>2.1088</v>
      </c>
      <c r="Q13" s="9">
        <f t="shared" si="5"/>
        <v>-4.2660093852212299E-4</v>
      </c>
      <c r="R13" s="6">
        <v>43420</v>
      </c>
      <c r="S13" s="7">
        <v>1.3586</v>
      </c>
      <c r="T13" s="9">
        <f t="shared" si="6"/>
        <v>-2.8623853211009282E-3</v>
      </c>
      <c r="U13" s="6">
        <v>43420</v>
      </c>
      <c r="V13" s="7">
        <v>1.2090000000000001</v>
      </c>
      <c r="W13" s="9">
        <f t="shared" si="7"/>
        <v>2.0721094073768496E-3</v>
      </c>
      <c r="X13" s="6">
        <v>43420</v>
      </c>
      <c r="Y13" s="7">
        <v>1.1271</v>
      </c>
      <c r="Z13" s="9">
        <f t="shared" si="8"/>
        <v>-1.7741506253879E-4</v>
      </c>
      <c r="AA13" s="6">
        <v>43420</v>
      </c>
      <c r="AB13" s="7">
        <v>1.0577000000000001</v>
      </c>
      <c r="AC13" s="9">
        <f t="shared" si="9"/>
        <v>-3.7803610244774213E-4</v>
      </c>
      <c r="AD13" s="11">
        <v>0.22999999999999998</v>
      </c>
      <c r="AE13" t="s">
        <v>47</v>
      </c>
      <c r="AF13" s="3">
        <f>(AF11-AF10)/AF12</f>
        <v>-4.5490754680799563</v>
      </c>
      <c r="AH13" t="s">
        <v>47</v>
      </c>
      <c r="AI13" s="3">
        <f>(AI11-AI10)/AI12</f>
        <v>0.32400060710474937</v>
      </c>
    </row>
    <row r="14" spans="1:37" x14ac:dyDescent="0.25">
      <c r="A14">
        <v>252.26</v>
      </c>
      <c r="B14">
        <f t="shared" si="0"/>
        <v>8.7978885067583317E-3</v>
      </c>
      <c r="C14" s="6">
        <v>43423</v>
      </c>
      <c r="D14" s="7">
        <v>14373.4</v>
      </c>
      <c r="E14" s="9">
        <f t="shared" si="1"/>
        <v>-1.9753066212736325E-2</v>
      </c>
      <c r="F14" s="6">
        <v>43424</v>
      </c>
      <c r="G14" s="7">
        <v>989.89</v>
      </c>
      <c r="H14" s="9">
        <f t="shared" si="2"/>
        <v>-1.2824731987035666E-2</v>
      </c>
      <c r="I14" s="6">
        <v>43423</v>
      </c>
      <c r="J14" s="7">
        <v>2.4342000000000001</v>
      </c>
      <c r="K14" s="9">
        <f t="shared" si="3"/>
        <v>-6.5686837999828546E-4</v>
      </c>
      <c r="L14" s="6">
        <v>43423</v>
      </c>
      <c r="M14" s="7">
        <v>1.0710999999999999</v>
      </c>
      <c r="N14" s="9">
        <f t="shared" si="4"/>
        <v>-7.4633827782454878E-4</v>
      </c>
      <c r="O14" s="6">
        <v>43423</v>
      </c>
      <c r="P14" s="7">
        <v>2.1091000000000002</v>
      </c>
      <c r="Q14" s="9">
        <f t="shared" si="5"/>
        <v>1.422610015175403E-4</v>
      </c>
      <c r="R14" s="6">
        <v>43423</v>
      </c>
      <c r="S14" s="7">
        <v>1.3580999999999999</v>
      </c>
      <c r="T14" s="9">
        <f t="shared" si="6"/>
        <v>-3.680259090241182E-4</v>
      </c>
      <c r="U14" s="6">
        <v>43423</v>
      </c>
      <c r="V14" s="7">
        <v>1.202</v>
      </c>
      <c r="W14" s="9">
        <f t="shared" si="7"/>
        <v>-5.7899090157155636E-3</v>
      </c>
      <c r="X14" s="6">
        <v>43423</v>
      </c>
      <c r="Y14" s="7">
        <v>1.1249</v>
      </c>
      <c r="Z14" s="9">
        <f t="shared" si="8"/>
        <v>-1.9519119865140447E-3</v>
      </c>
      <c r="AA14" s="6">
        <v>43423</v>
      </c>
      <c r="AB14" s="7">
        <v>1.0571999999999999</v>
      </c>
      <c r="AC14" s="9">
        <f t="shared" si="9"/>
        <v>-4.7272383473590521E-4</v>
      </c>
      <c r="AD14" s="11">
        <v>0.22999999999999998</v>
      </c>
      <c r="AE14" s="3" t="s">
        <v>41</v>
      </c>
      <c r="AH14" s="3" t="s">
        <v>42</v>
      </c>
    </row>
    <row r="15" spans="1:37" x14ac:dyDescent="0.25">
      <c r="A15">
        <v>252.81</v>
      </c>
      <c r="B15">
        <f t="shared" si="0"/>
        <v>2.1802901768017578E-3</v>
      </c>
      <c r="C15" s="6">
        <v>43424</v>
      </c>
      <c r="D15" s="7">
        <v>14255.25</v>
      </c>
      <c r="E15" s="9">
        <f t="shared" si="1"/>
        <v>-8.2200453615706541E-3</v>
      </c>
      <c r="F15" s="6">
        <v>43425</v>
      </c>
      <c r="G15" s="7">
        <v>1002.96</v>
      </c>
      <c r="H15" s="9">
        <f t="shared" si="2"/>
        <v>1.3203487256159826E-2</v>
      </c>
      <c r="I15" s="6">
        <v>43424</v>
      </c>
      <c r="J15" s="7">
        <v>2.4056999999999999</v>
      </c>
      <c r="K15" s="9">
        <f t="shared" si="3"/>
        <v>-1.1708158737983809E-2</v>
      </c>
      <c r="L15" s="6">
        <v>43424</v>
      </c>
      <c r="M15" s="7">
        <v>1.0697000000000001</v>
      </c>
      <c r="N15" s="9">
        <f t="shared" si="4"/>
        <v>-1.3070675007000709E-3</v>
      </c>
      <c r="O15" s="6">
        <v>43424</v>
      </c>
      <c r="P15" s="7">
        <v>2.1082000000000001</v>
      </c>
      <c r="Q15" s="9">
        <f t="shared" si="5"/>
        <v>-4.2672229861084009E-4</v>
      </c>
      <c r="R15" s="6">
        <v>43424</v>
      </c>
      <c r="S15" s="7">
        <v>1.3517999999999999</v>
      </c>
      <c r="T15" s="9">
        <f t="shared" si="6"/>
        <v>-4.6388336646785754E-3</v>
      </c>
      <c r="U15" s="6">
        <v>43424</v>
      </c>
      <c r="V15" s="7">
        <v>1.1894</v>
      </c>
      <c r="W15" s="9">
        <f t="shared" si="7"/>
        <v>-1.0482529118136394E-2</v>
      </c>
      <c r="X15" s="6">
        <v>43424</v>
      </c>
      <c r="Y15" s="7">
        <v>1.1191</v>
      </c>
      <c r="Z15" s="9">
        <f t="shared" si="8"/>
        <v>-5.1560138678993931E-3</v>
      </c>
      <c r="AA15" s="6">
        <v>43424</v>
      </c>
      <c r="AB15" s="7">
        <v>1.056</v>
      </c>
      <c r="AC15" s="9">
        <f t="shared" si="9"/>
        <v>-1.1350737797955618E-3</v>
      </c>
      <c r="AD15" s="11">
        <v>0.19</v>
      </c>
      <c r="AE15" t="s">
        <v>30</v>
      </c>
      <c r="AF15" t="s">
        <v>31</v>
      </c>
      <c r="AH15" t="s">
        <v>30</v>
      </c>
      <c r="AI15" t="s">
        <v>31</v>
      </c>
    </row>
    <row r="16" spans="1:37" x14ac:dyDescent="0.25">
      <c r="A16">
        <v>258.47000000000003</v>
      </c>
      <c r="B16">
        <f t="shared" si="0"/>
        <v>2.2388354891024979E-2</v>
      </c>
      <c r="C16" s="6">
        <v>43425</v>
      </c>
      <c r="D16" s="7">
        <v>14407.1</v>
      </c>
      <c r="E16" s="9">
        <f t="shared" si="1"/>
        <v>1.0652215850300791E-2</v>
      </c>
      <c r="F16" s="6">
        <v>43427</v>
      </c>
      <c r="G16" s="7">
        <v>1002.62</v>
      </c>
      <c r="H16" s="9">
        <f t="shared" si="2"/>
        <v>-3.3899657015238076E-4</v>
      </c>
      <c r="I16" s="6">
        <v>43425</v>
      </c>
      <c r="J16" s="7">
        <v>2.4346000000000001</v>
      </c>
      <c r="K16" s="9">
        <f t="shared" si="3"/>
        <v>1.2013135469925655E-2</v>
      </c>
      <c r="L16" s="6">
        <v>43425</v>
      </c>
      <c r="M16" s="7">
        <v>1.0698000000000001</v>
      </c>
      <c r="N16" s="9">
        <f t="shared" si="4"/>
        <v>9.3484154435812827E-5</v>
      </c>
      <c r="O16" s="6">
        <v>43425</v>
      </c>
      <c r="P16" s="7">
        <v>2.1092</v>
      </c>
      <c r="Q16" s="9">
        <f t="shared" si="5"/>
        <v>4.7433829807413426E-4</v>
      </c>
      <c r="R16" s="6">
        <v>43425</v>
      </c>
      <c r="S16" s="7">
        <v>1.3586</v>
      </c>
      <c r="T16" s="9">
        <f t="shared" si="6"/>
        <v>5.0303299304631901E-3</v>
      </c>
      <c r="U16" s="6">
        <v>43425</v>
      </c>
      <c r="V16" s="7">
        <v>1.1943999999999999</v>
      </c>
      <c r="W16" s="9">
        <f t="shared" si="7"/>
        <v>4.2038002354127238E-3</v>
      </c>
      <c r="X16" s="6">
        <v>43425</v>
      </c>
      <c r="Y16" s="7">
        <v>1.1214999999999999</v>
      </c>
      <c r="Z16" s="9">
        <f t="shared" si="8"/>
        <v>2.1445804664462138E-3</v>
      </c>
      <c r="AA16" s="6">
        <v>43425</v>
      </c>
      <c r="AB16" s="7">
        <v>1.0566</v>
      </c>
      <c r="AC16" s="9">
        <f t="shared" si="9"/>
        <v>5.681818181817556E-4</v>
      </c>
      <c r="AD16" s="11">
        <v>0.1</v>
      </c>
      <c r="AE16" t="s">
        <v>32</v>
      </c>
      <c r="AF16" s="10">
        <v>3.7000000000000002E-3</v>
      </c>
      <c r="AH16" t="s">
        <v>32</v>
      </c>
      <c r="AI16" s="10">
        <v>3.7000000000000002E-3</v>
      </c>
    </row>
    <row r="17" spans="1:35" x14ac:dyDescent="0.25">
      <c r="A17">
        <v>258.14</v>
      </c>
      <c r="B17">
        <f t="shared" si="0"/>
        <v>-1.2767439161219518E-3</v>
      </c>
      <c r="C17" s="6">
        <v>43427</v>
      </c>
      <c r="D17" s="7">
        <v>14469.75</v>
      </c>
      <c r="E17" s="9">
        <f t="shared" si="1"/>
        <v>4.3485503675270969E-3</v>
      </c>
      <c r="F17" s="6">
        <v>43430</v>
      </c>
      <c r="G17" s="7">
        <v>1025.03</v>
      </c>
      <c r="H17" s="9">
        <f t="shared" si="2"/>
        <v>2.2351439229219412E-2</v>
      </c>
      <c r="I17" s="6">
        <v>43426</v>
      </c>
      <c r="J17" s="7">
        <v>2.4428000000000001</v>
      </c>
      <c r="K17" s="9">
        <f t="shared" si="3"/>
        <v>3.3681097510884681E-3</v>
      </c>
      <c r="L17" s="6">
        <v>43426</v>
      </c>
      <c r="M17" s="7">
        <v>1.0702</v>
      </c>
      <c r="N17" s="9">
        <f t="shared" si="4"/>
        <v>3.7390166386236297E-4</v>
      </c>
      <c r="O17" s="6">
        <v>43426</v>
      </c>
      <c r="P17" s="7">
        <v>2.1101000000000001</v>
      </c>
      <c r="Q17" s="9">
        <f t="shared" si="5"/>
        <v>4.2670206713451685E-4</v>
      </c>
      <c r="R17" s="6">
        <v>43426</v>
      </c>
      <c r="S17" s="7">
        <v>1.3629</v>
      </c>
      <c r="T17" s="9">
        <f t="shared" si="6"/>
        <v>3.1650228176063376E-3</v>
      </c>
      <c r="U17" s="6">
        <v>43426</v>
      </c>
      <c r="V17" s="7">
        <v>1.1937</v>
      </c>
      <c r="W17" s="9">
        <f t="shared" si="7"/>
        <v>-5.8606831882110095E-4</v>
      </c>
      <c r="X17" s="6">
        <v>43426</v>
      </c>
      <c r="Y17" s="7">
        <v>1.1214999999999999</v>
      </c>
      <c r="Z17" s="9">
        <f t="shared" si="8"/>
        <v>0</v>
      </c>
      <c r="AA17" s="6">
        <v>43426</v>
      </c>
      <c r="AB17" s="7">
        <v>1.0568</v>
      </c>
      <c r="AC17" s="9">
        <f t="shared" si="9"/>
        <v>1.8928639030851597E-4</v>
      </c>
      <c r="AD17" s="11">
        <v>0.15</v>
      </c>
      <c r="AE17" t="s">
        <v>33</v>
      </c>
      <c r="AF17" s="10">
        <f>((P1233/P2)^(1/5))-1</f>
        <v>2.5335356618446658E-2</v>
      </c>
      <c r="AH17" t="s">
        <v>33</v>
      </c>
      <c r="AI17" s="10">
        <f>((S1233/S2)^(1/5))-1</f>
        <v>2.350276002342544E-2</v>
      </c>
    </row>
    <row r="18" spans="1:35" x14ac:dyDescent="0.25">
      <c r="A18">
        <v>260.16000000000003</v>
      </c>
      <c r="B18">
        <f t="shared" si="0"/>
        <v>7.8252111257458689E-3</v>
      </c>
      <c r="C18" s="6">
        <v>43430</v>
      </c>
      <c r="D18" s="7">
        <v>14697.52</v>
      </c>
      <c r="E18" s="9">
        <f t="shared" si="1"/>
        <v>1.5741115084918569E-2</v>
      </c>
      <c r="F18" s="6">
        <v>43431</v>
      </c>
      <c r="G18" s="7">
        <v>1028.03</v>
      </c>
      <c r="H18" s="9">
        <f t="shared" si="2"/>
        <v>2.9267436075041705E-3</v>
      </c>
      <c r="I18" s="6">
        <v>43427</v>
      </c>
      <c r="J18" s="7">
        <v>2.4401999999999999</v>
      </c>
      <c r="K18" s="9">
        <f t="shared" si="3"/>
        <v>-1.0643523825119362E-3</v>
      </c>
      <c r="L18" s="6">
        <v>43427</v>
      </c>
      <c r="M18" s="7">
        <v>1.0706</v>
      </c>
      <c r="N18" s="9">
        <f t="shared" si="4"/>
        <v>3.7376191366095675E-4</v>
      </c>
      <c r="O18" s="6">
        <v>43427</v>
      </c>
      <c r="P18" s="7">
        <v>2.1105999999999998</v>
      </c>
      <c r="Q18" s="9">
        <f t="shared" si="5"/>
        <v>2.3695559452145532E-4</v>
      </c>
      <c r="R18" s="6">
        <v>43427</v>
      </c>
      <c r="S18" s="7">
        <v>1.3655999999999999</v>
      </c>
      <c r="T18" s="9">
        <f t="shared" si="6"/>
        <v>1.9810697776798921E-3</v>
      </c>
      <c r="U18" s="6">
        <v>43427</v>
      </c>
      <c r="V18" s="7">
        <v>1.1922999999999999</v>
      </c>
      <c r="W18" s="9">
        <f t="shared" si="7"/>
        <v>-1.1728239926280203E-3</v>
      </c>
      <c r="X18" s="6">
        <v>43427</v>
      </c>
      <c r="Y18" s="7">
        <v>1.1211</v>
      </c>
      <c r="Z18" s="9">
        <f t="shared" si="8"/>
        <v>-3.5666518056170842E-4</v>
      </c>
      <c r="AA18" s="6">
        <v>43427</v>
      </c>
      <c r="AB18" s="7">
        <v>1.0569999999999999</v>
      </c>
      <c r="AC18" s="9">
        <f t="shared" si="9"/>
        <v>1.8925056775168241E-4</v>
      </c>
      <c r="AD18" s="11">
        <v>0.15</v>
      </c>
      <c r="AE18" t="s">
        <v>48</v>
      </c>
      <c r="AF18" s="16">
        <f>SLOPE(E3:E1230,$B$3:$B$1230)</f>
        <v>2.1626833020084609E-2</v>
      </c>
      <c r="AH18" t="s">
        <v>48</v>
      </c>
      <c r="AI18" s="16">
        <f>SLOPE(H3:H1230,$B$3:$B$1230)</f>
        <v>9.2981871770212707E-2</v>
      </c>
    </row>
    <row r="19" spans="1:35" x14ac:dyDescent="0.25">
      <c r="A19">
        <v>254.9</v>
      </c>
      <c r="B19">
        <f t="shared" si="0"/>
        <v>-2.0218327183271906E-2</v>
      </c>
      <c r="C19" s="6">
        <v>43431</v>
      </c>
      <c r="D19" s="7">
        <v>14739.8</v>
      </c>
      <c r="E19" s="9">
        <f t="shared" si="1"/>
        <v>2.8766757929228086E-3</v>
      </c>
      <c r="F19" s="6">
        <v>43432</v>
      </c>
      <c r="G19" s="7">
        <v>1061.55</v>
      </c>
      <c r="H19" s="9">
        <f t="shared" si="2"/>
        <v>3.2606052352557785E-2</v>
      </c>
      <c r="I19" s="6">
        <v>43430</v>
      </c>
      <c r="J19" s="7">
        <v>2.4390999999999998</v>
      </c>
      <c r="K19" s="9">
        <f t="shared" si="3"/>
        <v>-4.5078272272768661E-4</v>
      </c>
      <c r="L19" s="6">
        <v>43430</v>
      </c>
      <c r="M19" s="7">
        <v>1.071</v>
      </c>
      <c r="N19" s="9">
        <f t="shared" si="4"/>
        <v>3.7362226788712491E-4</v>
      </c>
      <c r="O19" s="6">
        <v>43430</v>
      </c>
      <c r="P19" s="7">
        <v>2.1124000000000001</v>
      </c>
      <c r="Q19" s="9">
        <f t="shared" si="5"/>
        <v>8.5283805552934997E-4</v>
      </c>
      <c r="R19" s="6">
        <v>43430</v>
      </c>
      <c r="S19" s="7">
        <v>1.3714</v>
      </c>
      <c r="T19" s="9">
        <f t="shared" si="6"/>
        <v>4.2472173403632308E-3</v>
      </c>
      <c r="U19" s="6">
        <v>43430</v>
      </c>
      <c r="V19" s="7">
        <v>1.1973</v>
      </c>
      <c r="W19" s="9">
        <f t="shared" si="7"/>
        <v>4.193575442422306E-3</v>
      </c>
      <c r="X19" s="6">
        <v>43430</v>
      </c>
      <c r="Y19" s="7">
        <v>1.1234999999999999</v>
      </c>
      <c r="Z19" s="9">
        <f t="shared" si="8"/>
        <v>2.140754616002103E-3</v>
      </c>
      <c r="AA19" s="6">
        <v>43430</v>
      </c>
      <c r="AB19" s="7">
        <v>1.0576000000000001</v>
      </c>
      <c r="AC19" s="9">
        <f t="shared" si="9"/>
        <v>5.6764427625369534E-4</v>
      </c>
      <c r="AD19" s="11">
        <v>0.19</v>
      </c>
      <c r="AE19" t="s">
        <v>47</v>
      </c>
      <c r="AF19" s="3">
        <f>(AF17-AF16)/AF18</f>
        <v>1.0003941214302683</v>
      </c>
      <c r="AH19" t="s">
        <v>47</v>
      </c>
      <c r="AI19" s="3">
        <f>(AI17-AI16)/AI18</f>
        <v>0.21297441798509126</v>
      </c>
    </row>
    <row r="20" spans="1:35" x14ac:dyDescent="0.25">
      <c r="A20">
        <v>254.29</v>
      </c>
      <c r="B20">
        <f t="shared" si="0"/>
        <v>-2.3930953315026036E-3</v>
      </c>
      <c r="C20" s="6">
        <v>43432</v>
      </c>
      <c r="D20" s="7">
        <v>15093.97</v>
      </c>
      <c r="E20" s="9">
        <f t="shared" si="1"/>
        <v>2.402814149445719E-2</v>
      </c>
      <c r="F20" s="6">
        <v>43433</v>
      </c>
      <c r="G20" s="7">
        <v>1052.43</v>
      </c>
      <c r="H20" s="9">
        <f t="shared" si="2"/>
        <v>-8.5912109650981023E-3</v>
      </c>
      <c r="I20" s="6">
        <v>43431</v>
      </c>
      <c r="J20" s="7">
        <v>2.4420000000000002</v>
      </c>
      <c r="K20" s="9">
        <f t="shared" si="3"/>
        <v>1.1889631421427359E-3</v>
      </c>
      <c r="L20" s="6">
        <v>43431</v>
      </c>
      <c r="M20" s="7">
        <v>1.0709</v>
      </c>
      <c r="N20" s="9">
        <f t="shared" si="4"/>
        <v>-9.3370681605965444E-5</v>
      </c>
      <c r="O20" s="6">
        <v>43431</v>
      </c>
      <c r="P20" s="7">
        <v>2.1132</v>
      </c>
      <c r="Q20" s="9">
        <f t="shared" si="5"/>
        <v>3.787161522438515E-4</v>
      </c>
      <c r="R20" s="6">
        <v>43431</v>
      </c>
      <c r="S20" s="7">
        <v>1.3692</v>
      </c>
      <c r="T20" s="9">
        <f t="shared" si="6"/>
        <v>-1.6042000875018082E-3</v>
      </c>
      <c r="U20" s="6">
        <v>43431</v>
      </c>
      <c r="V20" s="7">
        <v>1.1982999999999999</v>
      </c>
      <c r="W20" s="9">
        <f t="shared" si="7"/>
        <v>8.3521256159683446E-4</v>
      </c>
      <c r="X20" s="6">
        <v>43431</v>
      </c>
      <c r="Y20" s="7">
        <v>1.1241000000000001</v>
      </c>
      <c r="Z20" s="9">
        <f t="shared" si="8"/>
        <v>5.3404539385861686E-4</v>
      </c>
      <c r="AA20" s="6">
        <v>43431</v>
      </c>
      <c r="AB20" s="7">
        <v>1.0578000000000001</v>
      </c>
      <c r="AC20" s="9">
        <f t="shared" si="9"/>
        <v>1.8910741301056918E-4</v>
      </c>
      <c r="AD20" s="11">
        <v>0.19</v>
      </c>
      <c r="AE20" s="3" t="s">
        <v>43</v>
      </c>
      <c r="AH20" s="3" t="s">
        <v>44</v>
      </c>
    </row>
    <row r="21" spans="1:35" x14ac:dyDescent="0.25">
      <c r="A21">
        <v>248.6</v>
      </c>
      <c r="B21">
        <f t="shared" si="0"/>
        <v>-2.2376027370325211E-2</v>
      </c>
      <c r="C21" s="6">
        <v>43433</v>
      </c>
      <c r="D21" s="7">
        <v>14991.1</v>
      </c>
      <c r="E21" s="9">
        <f t="shared" si="1"/>
        <v>-6.8153043897661771E-3</v>
      </c>
      <c r="F21" s="6">
        <v>43434</v>
      </c>
      <c r="G21" s="7">
        <v>1066.0999999999999</v>
      </c>
      <c r="H21" s="9">
        <f t="shared" si="2"/>
        <v>1.2988987391085244E-2</v>
      </c>
      <c r="I21" s="6">
        <v>43432</v>
      </c>
      <c r="J21" s="7">
        <v>2.4542000000000002</v>
      </c>
      <c r="K21" s="9">
        <f t="shared" si="3"/>
        <v>4.9959049959049911E-3</v>
      </c>
      <c r="L21" s="6">
        <v>43432</v>
      </c>
      <c r="M21" s="7">
        <v>1.0696000000000001</v>
      </c>
      <c r="N21" s="9">
        <f t="shared" si="4"/>
        <v>-1.2139322065551003E-3</v>
      </c>
      <c r="O21" s="6">
        <v>43432</v>
      </c>
      <c r="P21" s="7">
        <v>2.1109</v>
      </c>
      <c r="Q21" s="9">
        <f t="shared" si="5"/>
        <v>-1.088396744274072E-3</v>
      </c>
      <c r="R21" s="6">
        <v>43432</v>
      </c>
      <c r="S21" s="7">
        <v>1.3714999999999999</v>
      </c>
      <c r="T21" s="9">
        <f t="shared" si="6"/>
        <v>1.6798130295062582E-3</v>
      </c>
      <c r="U21" s="6">
        <v>43432</v>
      </c>
      <c r="V21" s="7">
        <v>1.2068000000000001</v>
      </c>
      <c r="W21" s="9">
        <f t="shared" si="7"/>
        <v>7.093382291579884E-3</v>
      </c>
      <c r="X21" s="6">
        <v>43432</v>
      </c>
      <c r="Y21" s="7">
        <v>1.1274</v>
      </c>
      <c r="Z21" s="9">
        <f t="shared" si="8"/>
        <v>2.9356818788362762E-3</v>
      </c>
      <c r="AA21" s="6">
        <v>43432</v>
      </c>
      <c r="AB21" s="7">
        <v>1.0579000000000001</v>
      </c>
      <c r="AC21" s="9">
        <f t="shared" si="9"/>
        <v>9.4535829079210601E-5</v>
      </c>
      <c r="AD21" s="11">
        <v>0.19</v>
      </c>
      <c r="AE21" t="s">
        <v>30</v>
      </c>
      <c r="AF21" t="s">
        <v>31</v>
      </c>
      <c r="AH21" t="s">
        <v>30</v>
      </c>
      <c r="AI21" t="s">
        <v>31</v>
      </c>
    </row>
    <row r="22" spans="1:35" x14ac:dyDescent="0.25">
      <c r="A22">
        <v>248.8</v>
      </c>
      <c r="B22">
        <f t="shared" si="0"/>
        <v>8.0450522928405893E-4</v>
      </c>
      <c r="C22" s="6">
        <v>43434</v>
      </c>
      <c r="D22" s="7">
        <v>15091.84</v>
      </c>
      <c r="E22" s="9">
        <f t="shared" si="1"/>
        <v>6.7199871924008099E-3</v>
      </c>
      <c r="F22" s="6">
        <v>43437</v>
      </c>
      <c r="G22" s="7">
        <v>1084.0999999999999</v>
      </c>
      <c r="H22" s="9">
        <f t="shared" si="2"/>
        <v>1.6883969608854705E-2</v>
      </c>
      <c r="I22" s="6">
        <v>43433</v>
      </c>
      <c r="J22" s="7">
        <v>2.4689999999999999</v>
      </c>
      <c r="K22" s="9">
        <f t="shared" si="3"/>
        <v>6.0304783636214252E-3</v>
      </c>
      <c r="L22" s="6">
        <v>43433</v>
      </c>
      <c r="M22" s="7">
        <v>1.0702</v>
      </c>
      <c r="N22" s="9">
        <f t="shared" si="4"/>
        <v>5.6095736724002794E-4</v>
      </c>
      <c r="O22" s="6">
        <v>43433</v>
      </c>
      <c r="P22" s="7">
        <v>2.1124999999999998</v>
      </c>
      <c r="Q22" s="9">
        <f t="shared" si="5"/>
        <v>7.5797053389541134E-4</v>
      </c>
      <c r="R22" s="6">
        <v>43433</v>
      </c>
      <c r="S22" s="7">
        <v>1.3835999999999999</v>
      </c>
      <c r="T22" s="9">
        <f t="shared" si="6"/>
        <v>8.8224571636893907E-3</v>
      </c>
      <c r="U22" s="6">
        <v>43433</v>
      </c>
      <c r="V22" s="7">
        <v>1.2111000000000001</v>
      </c>
      <c r="W22" s="9">
        <f t="shared" si="7"/>
        <v>3.5631421942326569E-3</v>
      </c>
      <c r="X22" s="6">
        <v>43433</v>
      </c>
      <c r="Y22" s="7">
        <v>1.1298999999999999</v>
      </c>
      <c r="Z22" s="9">
        <f t="shared" si="8"/>
        <v>2.2174915735319735E-3</v>
      </c>
      <c r="AA22" s="6">
        <v>43433</v>
      </c>
      <c r="AB22" s="7">
        <v>1.0586</v>
      </c>
      <c r="AC22" s="9">
        <f t="shared" si="9"/>
        <v>6.616882503071395E-4</v>
      </c>
      <c r="AD22" s="11">
        <v>0.19</v>
      </c>
      <c r="AE22" t="s">
        <v>32</v>
      </c>
      <c r="AF22" s="10">
        <v>3.7000000000000002E-3</v>
      </c>
      <c r="AH22" t="s">
        <v>32</v>
      </c>
      <c r="AI22" s="10">
        <v>3.7000000000000002E-3</v>
      </c>
    </row>
    <row r="23" spans="1:35" x14ac:dyDescent="0.25">
      <c r="A23">
        <v>248.61</v>
      </c>
      <c r="B23">
        <f t="shared" si="0"/>
        <v>-7.6366559485529627E-4</v>
      </c>
      <c r="C23" s="6">
        <v>43437</v>
      </c>
      <c r="D23" s="7">
        <v>15248.81</v>
      </c>
      <c r="E23" s="9">
        <f t="shared" si="1"/>
        <v>1.0400984903099909E-2</v>
      </c>
      <c r="F23" s="6">
        <v>43438</v>
      </c>
      <c r="G23" s="7">
        <v>1042.1199999999999</v>
      </c>
      <c r="H23" s="9">
        <f t="shared" si="2"/>
        <v>-3.8723365003228503E-2</v>
      </c>
      <c r="I23" s="6">
        <v>43434</v>
      </c>
      <c r="J23" s="7">
        <v>2.4742999999999999</v>
      </c>
      <c r="K23" s="9">
        <f t="shared" si="3"/>
        <v>2.146618063993553E-3</v>
      </c>
      <c r="L23" s="6">
        <v>43434</v>
      </c>
      <c r="M23" s="7">
        <v>1.07</v>
      </c>
      <c r="N23" s="9">
        <f t="shared" si="4"/>
        <v>-1.8688095683047837E-4</v>
      </c>
      <c r="O23" s="6">
        <v>43434</v>
      </c>
      <c r="P23" s="7">
        <v>2.1120000000000001</v>
      </c>
      <c r="Q23" s="9">
        <f t="shared" si="5"/>
        <v>-2.3668639053241322E-4</v>
      </c>
      <c r="R23" s="6">
        <v>43434</v>
      </c>
      <c r="S23" s="7">
        <v>1.3794</v>
      </c>
      <c r="T23" s="9">
        <f t="shared" si="6"/>
        <v>-3.0355594102341584E-3</v>
      </c>
      <c r="U23" s="6">
        <v>43434</v>
      </c>
      <c r="V23" s="7">
        <v>1.2111000000000001</v>
      </c>
      <c r="W23" s="9">
        <f t="shared" si="7"/>
        <v>0</v>
      </c>
      <c r="X23" s="6">
        <v>43434</v>
      </c>
      <c r="Y23" s="7">
        <v>1.1296999999999999</v>
      </c>
      <c r="Z23" s="9">
        <f t="shared" si="8"/>
        <v>-1.7700681476234888E-4</v>
      </c>
      <c r="AA23" s="6">
        <v>43434</v>
      </c>
      <c r="AB23" s="7">
        <v>1.0585</v>
      </c>
      <c r="AC23" s="9">
        <f t="shared" si="9"/>
        <v>-9.4464386926118446E-5</v>
      </c>
      <c r="AD23" s="11">
        <v>0.19</v>
      </c>
      <c r="AE23" t="s">
        <v>33</v>
      </c>
      <c r="AF23" s="10">
        <f>((U1259/V2)^(1/5))-1</f>
        <v>3.5162811178075293E-2</v>
      </c>
      <c r="AH23" t="s">
        <v>33</v>
      </c>
      <c r="AI23" s="10">
        <f>((X1259/Y2)^(1/5))-1</f>
        <v>3.7585878297420328E-2</v>
      </c>
    </row>
    <row r="24" spans="1:35" x14ac:dyDescent="0.25">
      <c r="A24">
        <v>250.13</v>
      </c>
      <c r="B24">
        <f t="shared" si="0"/>
        <v>6.1139938055588339E-3</v>
      </c>
      <c r="C24" s="6">
        <v>43438</v>
      </c>
      <c r="D24" s="7">
        <v>14852.31</v>
      </c>
      <c r="E24" s="9">
        <f t="shared" si="1"/>
        <v>-2.6002029010788383E-2</v>
      </c>
      <c r="F24" s="6">
        <v>43440</v>
      </c>
      <c r="G24" s="7">
        <v>1032.19</v>
      </c>
      <c r="H24" s="9">
        <f t="shared" si="2"/>
        <v>-9.5286531301575998E-3</v>
      </c>
      <c r="I24" s="6">
        <v>43437</v>
      </c>
      <c r="J24" s="7">
        <v>2.4981</v>
      </c>
      <c r="K24" s="9">
        <f t="shared" si="3"/>
        <v>9.6188821080709867E-3</v>
      </c>
      <c r="L24" s="6">
        <v>43437</v>
      </c>
      <c r="M24" s="7">
        <v>1.0708</v>
      </c>
      <c r="N24" s="9">
        <f t="shared" si="4"/>
        <v>7.4766355140178673E-4</v>
      </c>
      <c r="O24" s="6">
        <v>43437</v>
      </c>
      <c r="P24" s="7">
        <v>2.1109</v>
      </c>
      <c r="Q24" s="9">
        <f t="shared" si="5"/>
        <v>-5.2083333333338103E-4</v>
      </c>
      <c r="R24" s="6">
        <v>43437</v>
      </c>
      <c r="S24" s="7">
        <v>1.3761000000000001</v>
      </c>
      <c r="T24" s="9">
        <f t="shared" si="6"/>
        <v>-2.3923444976075531E-3</v>
      </c>
      <c r="U24" s="6">
        <v>43437</v>
      </c>
      <c r="V24" s="7">
        <v>1.2204999999999999</v>
      </c>
      <c r="W24" s="9">
        <f t="shared" si="7"/>
        <v>7.7615390966888388E-3</v>
      </c>
      <c r="X24" s="6">
        <v>43437</v>
      </c>
      <c r="Y24" s="7">
        <v>1.1335</v>
      </c>
      <c r="Z24" s="9">
        <f t="shared" si="8"/>
        <v>3.3637248827122473E-3</v>
      </c>
      <c r="AA24" s="6">
        <v>43437</v>
      </c>
      <c r="AB24" s="7">
        <v>1.0590999999999999</v>
      </c>
      <c r="AC24" s="9">
        <f t="shared" si="9"/>
        <v>5.668398677373018E-4</v>
      </c>
      <c r="AD24" s="11">
        <v>0.6</v>
      </c>
      <c r="AE24" t="s">
        <v>48</v>
      </c>
      <c r="AF24" s="16">
        <f>SLOPE(W3:W1230,$B$3:$B$1230)</f>
        <v>-9.3253487799566884E-3</v>
      </c>
      <c r="AH24" t="s">
        <v>48</v>
      </c>
      <c r="AI24" s="16">
        <f>SLOPE(Z3:Z1230,$B$3:$B$1230)</f>
        <v>-5.0118404058230818E-3</v>
      </c>
    </row>
    <row r="25" spans="1:35" x14ac:dyDescent="0.25">
      <c r="A25">
        <v>250.02</v>
      </c>
      <c r="B25">
        <f t="shared" si="0"/>
        <v>-4.3977131891410556E-4</v>
      </c>
      <c r="C25" s="6">
        <v>43440</v>
      </c>
      <c r="D25" s="7">
        <v>14650.24</v>
      </c>
      <c r="E25" s="9">
        <f t="shared" si="1"/>
        <v>-1.3605291028802908E-2</v>
      </c>
      <c r="F25" s="6">
        <v>43441</v>
      </c>
      <c r="G25" s="7">
        <v>1002.62</v>
      </c>
      <c r="H25" s="9">
        <f t="shared" si="2"/>
        <v>-2.8647826466057652E-2</v>
      </c>
      <c r="I25" s="6">
        <v>43438</v>
      </c>
      <c r="J25" s="7">
        <v>2.4996999999999998</v>
      </c>
      <c r="K25" s="9">
        <f t="shared" si="3"/>
        <v>6.4048676994508784E-4</v>
      </c>
      <c r="L25" s="6">
        <v>43438</v>
      </c>
      <c r="M25" s="7">
        <v>1.0688</v>
      </c>
      <c r="N25" s="9">
        <f t="shared" si="4"/>
        <v>-1.8677624206200989E-3</v>
      </c>
      <c r="O25" s="6">
        <v>43438</v>
      </c>
      <c r="P25" s="7">
        <v>2.1111</v>
      </c>
      <c r="Q25" s="9">
        <f t="shared" si="5"/>
        <v>9.4746316736926418E-5</v>
      </c>
      <c r="R25" s="6">
        <v>43438</v>
      </c>
      <c r="S25" s="7">
        <v>1.3631</v>
      </c>
      <c r="T25" s="9">
        <f t="shared" si="6"/>
        <v>-9.4469878642541392E-3</v>
      </c>
      <c r="U25" s="6">
        <v>43438</v>
      </c>
      <c r="V25" s="7">
        <v>1.2078</v>
      </c>
      <c r="W25" s="9">
        <f t="shared" si="7"/>
        <v>-1.0405571487095399E-2</v>
      </c>
      <c r="X25" s="6">
        <v>43438</v>
      </c>
      <c r="Y25" s="7">
        <v>1.1272</v>
      </c>
      <c r="Z25" s="9">
        <f t="shared" si="8"/>
        <v>-5.5580061755623935E-3</v>
      </c>
      <c r="AA25" s="6">
        <v>43438</v>
      </c>
      <c r="AB25" s="7">
        <v>1.0573999999999999</v>
      </c>
      <c r="AC25" s="9">
        <f t="shared" si="9"/>
        <v>-1.6051364365971437E-3</v>
      </c>
      <c r="AD25" s="11">
        <v>0.85000000000000009</v>
      </c>
      <c r="AE25" t="s">
        <v>47</v>
      </c>
      <c r="AF25" s="3">
        <f>(AF23-AF22)/AF24</f>
        <v>-3.3739018154151461</v>
      </c>
      <c r="AH25" t="s">
        <v>47</v>
      </c>
      <c r="AI25" s="3">
        <f>(AI23-AI22)/AI24</f>
        <v>-6.7611646727716055</v>
      </c>
    </row>
    <row r="26" spans="1:35" x14ac:dyDescent="0.25">
      <c r="A26">
        <v>240.37</v>
      </c>
      <c r="B26">
        <f t="shared" si="0"/>
        <v>-3.8596912247020262E-2</v>
      </c>
      <c r="C26" s="6">
        <v>43441</v>
      </c>
      <c r="D26" s="7">
        <v>14348.52</v>
      </c>
      <c r="E26" s="9">
        <f t="shared" si="1"/>
        <v>-2.059488445240483E-2</v>
      </c>
      <c r="F26" s="6">
        <v>43444</v>
      </c>
      <c r="G26" s="7">
        <v>1006.67</v>
      </c>
      <c r="H26" s="9">
        <f t="shared" si="2"/>
        <v>4.0394167281721438E-3</v>
      </c>
      <c r="I26" s="6">
        <v>43439</v>
      </c>
      <c r="J26" s="7">
        <v>2.4858000000000002</v>
      </c>
      <c r="K26" s="9">
        <f t="shared" si="3"/>
        <v>-5.560667280073441E-3</v>
      </c>
      <c r="L26" s="6">
        <v>43439</v>
      </c>
      <c r="M26" s="7">
        <v>1.0690999999999999</v>
      </c>
      <c r="N26" s="9">
        <f t="shared" si="4"/>
        <v>2.8068862275446011E-4</v>
      </c>
      <c r="O26" s="6">
        <v>43439</v>
      </c>
      <c r="P26" s="7">
        <v>2.1120000000000001</v>
      </c>
      <c r="Q26" s="9">
        <f t="shared" si="5"/>
        <v>4.2631803325286484E-4</v>
      </c>
      <c r="R26" s="6">
        <v>43439</v>
      </c>
      <c r="S26" s="7">
        <v>1.367</v>
      </c>
      <c r="T26" s="9">
        <f t="shared" si="6"/>
        <v>2.86112537598123E-3</v>
      </c>
      <c r="U26" s="6">
        <v>43439</v>
      </c>
      <c r="V26" s="7">
        <v>1.2022999999999999</v>
      </c>
      <c r="W26" s="9">
        <f t="shared" si="7"/>
        <v>-4.5537340619308331E-3</v>
      </c>
      <c r="X26" s="6">
        <v>43439</v>
      </c>
      <c r="Y26" s="7">
        <v>1.1253</v>
      </c>
      <c r="Z26" s="9">
        <f t="shared" si="8"/>
        <v>-1.6855926188786487E-3</v>
      </c>
      <c r="AA26" s="6">
        <v>43439</v>
      </c>
      <c r="AB26" s="7">
        <v>1.0575000000000001</v>
      </c>
      <c r="AC26" s="9">
        <f t="shared" si="9"/>
        <v>9.4571590694355056E-5</v>
      </c>
      <c r="AD26" s="11">
        <v>1.25</v>
      </c>
    </row>
    <row r="27" spans="1:35" x14ac:dyDescent="0.25">
      <c r="A27">
        <v>240.37</v>
      </c>
      <c r="B27">
        <f t="shared" si="0"/>
        <v>0</v>
      </c>
      <c r="C27" s="6">
        <v>43444</v>
      </c>
      <c r="D27" s="7">
        <v>14264.92</v>
      </c>
      <c r="E27" s="9">
        <f t="shared" si="1"/>
        <v>-5.8263848815069677E-3</v>
      </c>
      <c r="F27" s="6">
        <v>43445</v>
      </c>
      <c r="G27" s="7">
        <v>1009.42</v>
      </c>
      <c r="H27" s="9">
        <f t="shared" si="2"/>
        <v>2.7317790338442587E-3</v>
      </c>
      <c r="I27" s="6">
        <v>43440</v>
      </c>
      <c r="J27" s="7">
        <v>2.4500999999999999</v>
      </c>
      <c r="K27" s="9">
        <f t="shared" si="3"/>
        <v>-1.4361573738836706E-2</v>
      </c>
      <c r="L27" s="6">
        <v>43440</v>
      </c>
      <c r="M27" s="7">
        <v>1.0686</v>
      </c>
      <c r="N27" s="9">
        <f t="shared" si="4"/>
        <v>-4.6768309793278925E-4</v>
      </c>
      <c r="O27" s="6">
        <v>43440</v>
      </c>
      <c r="P27" s="7">
        <v>2.1114999999999999</v>
      </c>
      <c r="Q27" s="9">
        <f t="shared" si="5"/>
        <v>-2.3674242424250329E-4</v>
      </c>
      <c r="R27" s="6">
        <v>43440</v>
      </c>
      <c r="S27" s="7">
        <v>1.3614999999999999</v>
      </c>
      <c r="T27" s="9">
        <f t="shared" si="6"/>
        <v>-4.0234089246525681E-3</v>
      </c>
      <c r="U27" s="6">
        <v>43440</v>
      </c>
      <c r="V27" s="7">
        <v>1.1860999999999999</v>
      </c>
      <c r="W27" s="9">
        <f t="shared" si="7"/>
        <v>-1.3474174498877146E-2</v>
      </c>
      <c r="X27" s="6">
        <v>43440</v>
      </c>
      <c r="Y27" s="7">
        <v>1.1185</v>
      </c>
      <c r="Z27" s="9">
        <f t="shared" si="8"/>
        <v>-6.0428330223050893E-3</v>
      </c>
      <c r="AA27" s="6">
        <v>43440</v>
      </c>
      <c r="AB27" s="7">
        <v>1.0566</v>
      </c>
      <c r="AC27" s="9">
        <f t="shared" si="9"/>
        <v>-8.5106382978735015E-4</v>
      </c>
      <c r="AD27" s="11">
        <v>1</v>
      </c>
      <c r="AE27" s="3" t="s">
        <v>45</v>
      </c>
    </row>
    <row r="28" spans="1:35" x14ac:dyDescent="0.25">
      <c r="A28">
        <v>240.37</v>
      </c>
      <c r="B28">
        <f t="shared" si="0"/>
        <v>0</v>
      </c>
      <c r="C28" s="6">
        <v>43445</v>
      </c>
      <c r="D28" s="7">
        <v>14404.7</v>
      </c>
      <c r="E28" s="9">
        <f t="shared" si="1"/>
        <v>9.7988632253108079E-3</v>
      </c>
      <c r="F28" s="6">
        <v>43446</v>
      </c>
      <c r="G28" s="7">
        <v>1020.02</v>
      </c>
      <c r="H28" s="9">
        <f t="shared" si="2"/>
        <v>1.0501079828020074E-2</v>
      </c>
      <c r="I28" s="6">
        <v>43441</v>
      </c>
      <c r="J28" s="7">
        <v>2.4466999999999999</v>
      </c>
      <c r="K28" s="9">
        <f t="shared" si="3"/>
        <v>-1.3876984612873229E-3</v>
      </c>
      <c r="L28" s="6">
        <v>43441</v>
      </c>
      <c r="M28" s="7">
        <v>1.0682</v>
      </c>
      <c r="N28" s="9">
        <f t="shared" si="4"/>
        <v>-3.7432154220471266E-4</v>
      </c>
      <c r="O28" s="6">
        <v>43441</v>
      </c>
      <c r="P28" s="7">
        <v>2.1116999999999999</v>
      </c>
      <c r="Q28" s="9">
        <f t="shared" si="5"/>
        <v>9.4719393795869271E-5</v>
      </c>
      <c r="R28" s="6">
        <v>43441</v>
      </c>
      <c r="S28" s="7">
        <v>1.3614999999999999</v>
      </c>
      <c r="T28" s="9">
        <f t="shared" si="6"/>
        <v>0</v>
      </c>
      <c r="U28" s="6">
        <v>43441</v>
      </c>
      <c r="V28" s="7">
        <v>1.1822999999999999</v>
      </c>
      <c r="W28" s="9">
        <f t="shared" si="7"/>
        <v>-3.2037770845628746E-3</v>
      </c>
      <c r="X28" s="6">
        <v>43441</v>
      </c>
      <c r="Y28" s="7">
        <v>1.1168</v>
      </c>
      <c r="Z28" s="9">
        <f t="shared" si="8"/>
        <v>-1.5198927134555519E-3</v>
      </c>
      <c r="AA28" s="6">
        <v>43441</v>
      </c>
      <c r="AB28" s="7">
        <v>1.0561</v>
      </c>
      <c r="AC28" s="9">
        <f t="shared" si="9"/>
        <v>-4.7321597577128991E-4</v>
      </c>
      <c r="AD28" s="11">
        <v>-0.1</v>
      </c>
      <c r="AE28" t="s">
        <v>30</v>
      </c>
      <c r="AF28" t="s">
        <v>31</v>
      </c>
    </row>
    <row r="29" spans="1:35" x14ac:dyDescent="0.25">
      <c r="A29">
        <v>241.17</v>
      </c>
      <c r="B29">
        <f t="shared" si="0"/>
        <v>3.3282023547030947E-3</v>
      </c>
      <c r="C29" s="6">
        <v>43446</v>
      </c>
      <c r="D29" s="7">
        <v>14539.13</v>
      </c>
      <c r="E29" s="9">
        <f t="shared" si="1"/>
        <v>9.332370684568124E-3</v>
      </c>
      <c r="F29" s="6">
        <v>43447</v>
      </c>
      <c r="G29" s="7">
        <v>1016.96</v>
      </c>
      <c r="H29" s="9">
        <f t="shared" si="2"/>
        <v>-2.9999411776239146E-3</v>
      </c>
      <c r="I29" s="6">
        <v>43444</v>
      </c>
      <c r="J29" s="7">
        <v>2.4138999999999999</v>
      </c>
      <c r="K29" s="9">
        <f t="shared" si="3"/>
        <v>-1.3405811909919459E-2</v>
      </c>
      <c r="L29" s="6">
        <v>43444</v>
      </c>
      <c r="M29" s="7">
        <v>1.0680000000000001</v>
      </c>
      <c r="N29" s="9">
        <f t="shared" si="4"/>
        <v>-1.8723085564498968E-4</v>
      </c>
      <c r="O29" s="6">
        <v>43444</v>
      </c>
      <c r="P29" s="7">
        <v>2.1113</v>
      </c>
      <c r="Q29" s="9">
        <f t="shared" si="5"/>
        <v>-1.8942084576405548E-4</v>
      </c>
      <c r="R29" s="6">
        <v>43444</v>
      </c>
      <c r="S29" s="7">
        <v>1.3563000000000001</v>
      </c>
      <c r="T29" s="9">
        <f t="shared" si="6"/>
        <v>-3.8193169298566814E-3</v>
      </c>
      <c r="U29" s="6">
        <v>43444</v>
      </c>
      <c r="V29" s="7">
        <v>1.1677999999999999</v>
      </c>
      <c r="W29" s="9">
        <f t="shared" si="7"/>
        <v>-1.2264230736699619E-2</v>
      </c>
      <c r="X29" s="6">
        <v>43444</v>
      </c>
      <c r="Y29" s="7">
        <v>1.1104000000000001</v>
      </c>
      <c r="Z29" s="9">
        <f t="shared" si="8"/>
        <v>-5.7306590257879307E-3</v>
      </c>
      <c r="AA29" s="6">
        <v>43444</v>
      </c>
      <c r="AB29" s="7">
        <v>1.0551999999999999</v>
      </c>
      <c r="AC29" s="9">
        <f t="shared" si="9"/>
        <v>-8.5219202727026123E-4</v>
      </c>
      <c r="AD29" s="11">
        <v>-0.1</v>
      </c>
      <c r="AE29" t="s">
        <v>32</v>
      </c>
      <c r="AF29" s="10">
        <v>3.7000000000000002E-3</v>
      </c>
    </row>
    <row r="30" spans="1:35" x14ac:dyDescent="0.25">
      <c r="A30">
        <v>243.58</v>
      </c>
      <c r="B30">
        <f t="shared" si="0"/>
        <v>9.9929510303936025E-3</v>
      </c>
      <c r="C30" s="6">
        <v>43447</v>
      </c>
      <c r="D30" s="7">
        <v>14529.97</v>
      </c>
      <c r="E30" s="9">
        <f t="shared" si="1"/>
        <v>-6.3002394228539496E-4</v>
      </c>
      <c r="F30" s="6">
        <v>43448</v>
      </c>
      <c r="G30" s="7">
        <v>1001.49</v>
      </c>
      <c r="H30" s="9">
        <f t="shared" si="2"/>
        <v>-1.521200440528637E-2</v>
      </c>
      <c r="I30" s="6">
        <v>43445</v>
      </c>
      <c r="J30" s="7">
        <v>2.3948</v>
      </c>
      <c r="K30" s="9">
        <f t="shared" si="3"/>
        <v>-7.9125067318446887E-3</v>
      </c>
      <c r="L30" s="6">
        <v>43445</v>
      </c>
      <c r="M30" s="7">
        <v>1.0677000000000001</v>
      </c>
      <c r="N30" s="9">
        <f t="shared" si="4"/>
        <v>-2.8089887640446345E-4</v>
      </c>
      <c r="O30" s="6">
        <v>43445</v>
      </c>
      <c r="P30" s="7">
        <v>2.1103999999999998</v>
      </c>
      <c r="Q30" s="9">
        <f t="shared" si="5"/>
        <v>-4.2627764884200397E-4</v>
      </c>
      <c r="R30" s="6">
        <v>43445</v>
      </c>
      <c r="S30" s="7">
        <v>1.3514999999999999</v>
      </c>
      <c r="T30" s="9">
        <f t="shared" si="6"/>
        <v>-3.5390400353905015E-3</v>
      </c>
      <c r="U30" s="6">
        <v>43445</v>
      </c>
      <c r="V30" s="7">
        <v>1.1695</v>
      </c>
      <c r="W30" s="9">
        <f t="shared" si="7"/>
        <v>1.4557287206713777E-3</v>
      </c>
      <c r="X30" s="6">
        <v>43445</v>
      </c>
      <c r="Y30" s="7">
        <v>1.1111</v>
      </c>
      <c r="Z30" s="9">
        <f t="shared" si="8"/>
        <v>6.3040345821318699E-4</v>
      </c>
      <c r="AA30" s="6">
        <v>43445</v>
      </c>
      <c r="AB30" s="7">
        <v>1.0551999999999999</v>
      </c>
      <c r="AC30" s="9">
        <f t="shared" si="9"/>
        <v>0</v>
      </c>
      <c r="AD30" s="11">
        <v>1</v>
      </c>
      <c r="AE30" t="s">
        <v>33</v>
      </c>
      <c r="AF30" s="10">
        <f>((AA1259/AB2)^(1/5))-1</f>
        <v>2.4792828978616344E-2</v>
      </c>
    </row>
    <row r="31" spans="1:35" x14ac:dyDescent="0.25">
      <c r="A31">
        <v>245.99</v>
      </c>
      <c r="B31">
        <f t="shared" si="0"/>
        <v>9.8940799737252498E-3</v>
      </c>
      <c r="C31" s="6">
        <v>43448</v>
      </c>
      <c r="D31" s="7">
        <v>14316.79</v>
      </c>
      <c r="E31" s="9">
        <f t="shared" si="1"/>
        <v>-1.467174398845961E-2</v>
      </c>
      <c r="F31" s="6">
        <v>43451</v>
      </c>
      <c r="G31" s="7">
        <v>971.33</v>
      </c>
      <c r="H31" s="9">
        <f t="shared" si="2"/>
        <v>-3.0115128458596659E-2</v>
      </c>
      <c r="I31" s="6">
        <v>43446</v>
      </c>
      <c r="J31" s="7">
        <v>2.4169</v>
      </c>
      <c r="K31" s="9">
        <f t="shared" si="3"/>
        <v>9.2283280440955441E-3</v>
      </c>
      <c r="L31" s="6">
        <v>43446</v>
      </c>
      <c r="M31" s="7">
        <v>1.0681</v>
      </c>
      <c r="N31" s="9">
        <f t="shared" si="4"/>
        <v>3.7463707033806869E-4</v>
      </c>
      <c r="O31" s="6">
        <v>43446</v>
      </c>
      <c r="P31" s="7">
        <v>2.1109</v>
      </c>
      <c r="Q31" s="9">
        <f t="shared" si="5"/>
        <v>2.3692191053836572E-4</v>
      </c>
      <c r="R31" s="6">
        <v>43446</v>
      </c>
      <c r="S31" s="7">
        <v>1.3527</v>
      </c>
      <c r="T31" s="9">
        <f t="shared" si="6"/>
        <v>8.8790233074368481E-4</v>
      </c>
      <c r="U31" s="6">
        <v>43446</v>
      </c>
      <c r="V31" s="7">
        <v>1.1794</v>
      </c>
      <c r="W31" s="9">
        <f t="shared" si="7"/>
        <v>8.46515604959386E-3</v>
      </c>
      <c r="X31" s="6">
        <v>43446</v>
      </c>
      <c r="Y31" s="7">
        <v>1.1154999999999999</v>
      </c>
      <c r="Z31" s="9">
        <f t="shared" si="8"/>
        <v>3.9600396003959676E-3</v>
      </c>
      <c r="AA31" s="6">
        <v>43446</v>
      </c>
      <c r="AB31" s="7">
        <v>1.0562</v>
      </c>
      <c r="AC31" s="9">
        <f t="shared" si="9"/>
        <v>9.4768764215325246E-4</v>
      </c>
      <c r="AD31" s="12">
        <v>1.5650000000000002</v>
      </c>
      <c r="AE31" t="s">
        <v>48</v>
      </c>
      <c r="AF31" s="16">
        <f>SLOPE(AC3:AC1230,$B$3:$B$1230)</f>
        <v>-1.9982515734153225E-3</v>
      </c>
    </row>
    <row r="32" spans="1:35" x14ac:dyDescent="0.25">
      <c r="A32">
        <v>245.94</v>
      </c>
      <c r="B32">
        <f t="shared" si="0"/>
        <v>-2.0326029513399475E-4</v>
      </c>
      <c r="C32" s="6">
        <v>43451</v>
      </c>
      <c r="D32" s="7">
        <v>14003.64</v>
      </c>
      <c r="E32" s="9">
        <f t="shared" si="1"/>
        <v>-2.1872919837477637E-2</v>
      </c>
      <c r="F32" s="6">
        <v>43452</v>
      </c>
      <c r="G32" s="7">
        <v>974.09</v>
      </c>
      <c r="H32" s="9">
        <f t="shared" si="2"/>
        <v>2.8414647956924947E-3</v>
      </c>
      <c r="I32" s="6">
        <v>43447</v>
      </c>
      <c r="J32" s="7">
        <v>2.4260999999999999</v>
      </c>
      <c r="K32" s="9">
        <f t="shared" si="3"/>
        <v>3.8065290247837622E-3</v>
      </c>
      <c r="L32" s="6">
        <v>43447</v>
      </c>
      <c r="M32" s="7">
        <v>1.0681</v>
      </c>
      <c r="N32" s="9">
        <f t="shared" si="4"/>
        <v>0</v>
      </c>
      <c r="O32" s="6">
        <v>43447</v>
      </c>
      <c r="P32" s="7">
        <v>2.1095000000000002</v>
      </c>
      <c r="Q32" s="9">
        <f t="shared" si="5"/>
        <v>-6.632242171584849E-4</v>
      </c>
      <c r="R32" s="6">
        <v>43447</v>
      </c>
      <c r="S32" s="7">
        <v>1.3498000000000001</v>
      </c>
      <c r="T32" s="9">
        <f t="shared" si="6"/>
        <v>-2.1438604272934893E-3</v>
      </c>
      <c r="U32" s="6">
        <v>43447</v>
      </c>
      <c r="V32" s="7">
        <v>1.1779999999999999</v>
      </c>
      <c r="W32" s="9">
        <f t="shared" si="7"/>
        <v>-1.1870442597931726E-3</v>
      </c>
      <c r="X32" s="6">
        <v>43447</v>
      </c>
      <c r="Y32" s="7">
        <v>1.1145</v>
      </c>
      <c r="Z32" s="9">
        <f t="shared" si="8"/>
        <v>-8.9645898700124597E-4</v>
      </c>
      <c r="AA32" s="6">
        <v>43447</v>
      </c>
      <c r="AB32" s="7">
        <v>1.0557000000000001</v>
      </c>
      <c r="AC32" s="9">
        <f t="shared" si="9"/>
        <v>-4.7339519030481438E-4</v>
      </c>
      <c r="AD32" s="12">
        <v>1.5449999999999999</v>
      </c>
      <c r="AE32" t="s">
        <v>47</v>
      </c>
      <c r="AF32" s="3">
        <f>(AF30-AF29)/AF31</f>
        <v>-10.555642372179104</v>
      </c>
    </row>
    <row r="33" spans="1:32" x14ac:dyDescent="0.25">
      <c r="A33">
        <v>244.72</v>
      </c>
      <c r="B33">
        <f t="shared" si="0"/>
        <v>-4.9605594860535045E-3</v>
      </c>
      <c r="C33" s="6">
        <v>43452</v>
      </c>
      <c r="D33" s="7">
        <v>13940.99</v>
      </c>
      <c r="E33" s="9">
        <f t="shared" si="1"/>
        <v>-4.473836802431342E-3</v>
      </c>
      <c r="F33" s="6">
        <v>43453</v>
      </c>
      <c r="G33" s="7">
        <v>955.29</v>
      </c>
      <c r="H33" s="9">
        <f t="shared" si="2"/>
        <v>-1.9300064675748716E-2</v>
      </c>
      <c r="I33" s="6">
        <v>43448</v>
      </c>
      <c r="J33" s="7">
        <v>2.4234999999999998</v>
      </c>
      <c r="K33" s="9">
        <f t="shared" si="3"/>
        <v>-1.0716788260995663E-3</v>
      </c>
      <c r="L33" s="6">
        <v>43448</v>
      </c>
      <c r="M33" s="7">
        <v>1.0682</v>
      </c>
      <c r="N33" s="9">
        <f t="shared" si="4"/>
        <v>9.3624192491329446E-5</v>
      </c>
      <c r="O33" s="6">
        <v>43448</v>
      </c>
      <c r="P33" s="7">
        <v>2.1097999999999999</v>
      </c>
      <c r="Q33" s="9">
        <f t="shared" si="5"/>
        <v>1.4221379473796866E-4</v>
      </c>
      <c r="R33" s="6">
        <v>43448</v>
      </c>
      <c r="S33" s="7">
        <v>1.3496999999999999</v>
      </c>
      <c r="T33" s="9">
        <f t="shared" si="6"/>
        <v>-7.4085049637139593E-5</v>
      </c>
      <c r="U33" s="6">
        <v>43448</v>
      </c>
      <c r="V33" s="7">
        <v>1.1705000000000001</v>
      </c>
      <c r="W33" s="9">
        <f t="shared" si="7"/>
        <v>-6.3667232597621739E-3</v>
      </c>
      <c r="X33" s="6">
        <v>43448</v>
      </c>
      <c r="Y33" s="7">
        <v>1.1114999999999999</v>
      </c>
      <c r="Z33" s="9">
        <f t="shared" si="8"/>
        <v>-2.6917900403769525E-3</v>
      </c>
      <c r="AA33" s="6">
        <v>43448</v>
      </c>
      <c r="AB33" s="7">
        <v>1.0551999999999999</v>
      </c>
      <c r="AC33" s="9">
        <f t="shared" si="9"/>
        <v>-4.7361939945075963E-4</v>
      </c>
      <c r="AD33" s="12">
        <v>-1.5</v>
      </c>
    </row>
    <row r="34" spans="1:32" x14ac:dyDescent="0.25">
      <c r="A34">
        <v>247.31</v>
      </c>
      <c r="B34">
        <f t="shared" si="0"/>
        <v>1.0583524027459969E-2</v>
      </c>
      <c r="C34" s="6">
        <v>43453</v>
      </c>
      <c r="D34" s="7">
        <v>13783.69</v>
      </c>
      <c r="E34" s="9">
        <f t="shared" si="1"/>
        <v>-1.1283273282600394E-2</v>
      </c>
      <c r="F34" s="6">
        <v>43454</v>
      </c>
      <c r="G34" s="7">
        <v>938.96</v>
      </c>
      <c r="H34" s="9">
        <f t="shared" si="2"/>
        <v>-1.709428550492513E-2</v>
      </c>
      <c r="I34" s="6">
        <v>43451</v>
      </c>
      <c r="J34" s="7">
        <v>2.4114</v>
      </c>
      <c r="K34" s="9">
        <f t="shared" si="3"/>
        <v>-4.992779038580474E-3</v>
      </c>
      <c r="L34" s="6">
        <v>43451</v>
      </c>
      <c r="M34" s="7">
        <v>1.0687</v>
      </c>
      <c r="N34" s="9">
        <f t="shared" si="4"/>
        <v>4.6807713911247416E-4</v>
      </c>
      <c r="O34" s="6">
        <v>43451</v>
      </c>
      <c r="P34" s="7">
        <v>2.1092</v>
      </c>
      <c r="Q34" s="9">
        <f t="shared" si="5"/>
        <v>-2.84387145700983E-4</v>
      </c>
      <c r="R34" s="6">
        <v>43451</v>
      </c>
      <c r="S34" s="7">
        <v>1.3507</v>
      </c>
      <c r="T34" s="9">
        <f t="shared" si="6"/>
        <v>7.4090538638224199E-4</v>
      </c>
      <c r="U34" s="6">
        <v>43451</v>
      </c>
      <c r="V34" s="7">
        <v>1.1626000000000001</v>
      </c>
      <c r="W34" s="9">
        <f t="shared" si="7"/>
        <v>-6.7492524562153076E-3</v>
      </c>
      <c r="X34" s="6">
        <v>43451</v>
      </c>
      <c r="Y34" s="7">
        <v>1.1083000000000001</v>
      </c>
      <c r="Z34" s="9">
        <f t="shared" si="8"/>
        <v>-2.8789923526764461E-3</v>
      </c>
      <c r="AA34" s="6">
        <v>43451</v>
      </c>
      <c r="AB34" s="7">
        <v>1.0548999999999999</v>
      </c>
      <c r="AC34" s="9">
        <f t="shared" si="9"/>
        <v>-2.8430629264591261E-4</v>
      </c>
      <c r="AD34" s="12">
        <v>-0.5</v>
      </c>
    </row>
    <row r="35" spans="1:32" x14ac:dyDescent="0.25">
      <c r="A35">
        <v>247.93</v>
      </c>
      <c r="B35">
        <f t="shared" si="0"/>
        <v>2.5069750515547473E-3</v>
      </c>
      <c r="C35" s="6">
        <v>43454</v>
      </c>
      <c r="D35" s="7">
        <v>13476.32</v>
      </c>
      <c r="E35" s="9">
        <f t="shared" si="1"/>
        <v>-2.2299543881210387E-2</v>
      </c>
      <c r="F35" s="6">
        <v>43455</v>
      </c>
      <c r="G35" s="7">
        <v>918.75</v>
      </c>
      <c r="H35" s="9">
        <f t="shared" si="2"/>
        <v>-2.1523813580983254E-2</v>
      </c>
      <c r="I35" s="6">
        <v>43452</v>
      </c>
      <c r="J35" s="7">
        <v>2.4152</v>
      </c>
      <c r="K35" s="9">
        <f t="shared" si="3"/>
        <v>1.5758480550717531E-3</v>
      </c>
      <c r="L35" s="6">
        <v>43452</v>
      </c>
      <c r="M35" s="7">
        <v>1.0681</v>
      </c>
      <c r="N35" s="9">
        <f t="shared" si="4"/>
        <v>-5.6142977449231209E-4</v>
      </c>
      <c r="O35" s="6">
        <v>43452</v>
      </c>
      <c r="P35" s="7">
        <v>2.1088</v>
      </c>
      <c r="Q35" s="9">
        <f t="shared" si="5"/>
        <v>-1.896453631708496E-4</v>
      </c>
      <c r="R35" s="6">
        <v>43452</v>
      </c>
      <c r="S35" s="7">
        <v>1.3517000000000001</v>
      </c>
      <c r="T35" s="9">
        <f t="shared" si="6"/>
        <v>7.4035685200274815E-4</v>
      </c>
      <c r="U35" s="6">
        <v>43452</v>
      </c>
      <c r="V35" s="7">
        <v>1.1573</v>
      </c>
      <c r="W35" s="9">
        <f t="shared" si="7"/>
        <v>-4.5587476346121468E-3</v>
      </c>
      <c r="X35" s="6">
        <v>43452</v>
      </c>
      <c r="Y35" s="7">
        <v>1.1057999999999999</v>
      </c>
      <c r="Z35" s="9">
        <f t="shared" si="8"/>
        <v>-2.255706938554695E-3</v>
      </c>
      <c r="AA35" s="6">
        <v>43452</v>
      </c>
      <c r="AB35" s="7">
        <v>1.0543</v>
      </c>
      <c r="AC35" s="9">
        <f t="shared" si="9"/>
        <v>-5.6877429140196601E-4</v>
      </c>
      <c r="AE35" t="s">
        <v>50</v>
      </c>
    </row>
    <row r="36" spans="1:32" x14ac:dyDescent="0.25">
      <c r="A36">
        <v>249.8</v>
      </c>
      <c r="B36">
        <f t="shared" si="0"/>
        <v>7.5424514984068266E-3</v>
      </c>
      <c r="C36" s="6">
        <v>43455</v>
      </c>
      <c r="D36" s="7">
        <v>13205.23</v>
      </c>
      <c r="E36" s="9">
        <f t="shared" si="1"/>
        <v>-2.011602573996463E-2</v>
      </c>
      <c r="F36" s="6">
        <v>43458</v>
      </c>
      <c r="G36" s="7">
        <v>901.73</v>
      </c>
      <c r="H36" s="9">
        <f t="shared" si="2"/>
        <v>-1.8525170068027192E-2</v>
      </c>
      <c r="I36" s="6">
        <v>43453</v>
      </c>
      <c r="J36" s="7">
        <v>2.3784999999999998</v>
      </c>
      <c r="K36" s="9">
        <f t="shared" si="3"/>
        <v>-1.5195428949983511E-2</v>
      </c>
      <c r="L36" s="6">
        <v>43453</v>
      </c>
      <c r="M36" s="7">
        <v>1.0679000000000001</v>
      </c>
      <c r="N36" s="9">
        <f t="shared" si="4"/>
        <v>-1.8724838498265889E-4</v>
      </c>
      <c r="O36" s="6">
        <v>43453</v>
      </c>
      <c r="P36" s="7">
        <v>2.1103999999999998</v>
      </c>
      <c r="Q36" s="9">
        <f t="shared" si="5"/>
        <v>7.5872534142632007E-4</v>
      </c>
      <c r="R36" s="6">
        <v>43453</v>
      </c>
      <c r="S36" s="7">
        <v>1.3597000000000001</v>
      </c>
      <c r="T36" s="9">
        <f t="shared" si="6"/>
        <v>5.9184730339572438E-3</v>
      </c>
      <c r="U36" s="6">
        <v>43453</v>
      </c>
      <c r="V36" s="7">
        <v>1.1533</v>
      </c>
      <c r="W36" s="9">
        <f t="shared" si="7"/>
        <v>-3.4563207465652846E-3</v>
      </c>
      <c r="X36" s="6">
        <v>43453</v>
      </c>
      <c r="Y36" s="7">
        <v>1.1045</v>
      </c>
      <c r="Z36" s="9">
        <f t="shared" si="8"/>
        <v>-1.1756194610235639E-3</v>
      </c>
      <c r="AA36" s="6">
        <v>43453</v>
      </c>
      <c r="AB36" s="7">
        <v>1.0545</v>
      </c>
      <c r="AC36" s="9">
        <f t="shared" si="9"/>
        <v>1.8969932656736979E-4</v>
      </c>
      <c r="AE36" t="s">
        <v>32</v>
      </c>
      <c r="AF36">
        <v>0.37</v>
      </c>
    </row>
    <row r="37" spans="1:32" x14ac:dyDescent="0.25">
      <c r="A37">
        <v>253.02</v>
      </c>
      <c r="B37">
        <f t="shared" si="0"/>
        <v>1.2890312249799835E-2</v>
      </c>
      <c r="C37" s="6">
        <v>43458</v>
      </c>
      <c r="D37" s="7">
        <v>12998.25</v>
      </c>
      <c r="E37" s="9">
        <f t="shared" si="1"/>
        <v>-1.5674092764760596E-2</v>
      </c>
      <c r="F37" s="6">
        <v>43461</v>
      </c>
      <c r="G37" s="7">
        <v>951.49</v>
      </c>
      <c r="H37" s="9">
        <f t="shared" si="2"/>
        <v>5.5182815255120699E-2</v>
      </c>
      <c r="I37" s="6">
        <v>43454</v>
      </c>
      <c r="J37" s="7">
        <v>2.3504</v>
      </c>
      <c r="K37" s="9">
        <f t="shared" si="3"/>
        <v>-1.1814168593651374E-2</v>
      </c>
      <c r="L37" s="6">
        <v>43454</v>
      </c>
      <c r="M37" s="7">
        <v>1.0674999999999999</v>
      </c>
      <c r="N37" s="9">
        <f t="shared" si="4"/>
        <v>-3.7456690701393196E-4</v>
      </c>
      <c r="O37" s="6">
        <v>43454</v>
      </c>
      <c r="P37" s="7">
        <v>2.1107</v>
      </c>
      <c r="Q37" s="9">
        <f t="shared" si="5"/>
        <v>1.4215314632306153E-4</v>
      </c>
      <c r="R37" s="6">
        <v>43454</v>
      </c>
      <c r="S37" s="7">
        <v>1.3679000000000001</v>
      </c>
      <c r="T37" s="9">
        <f t="shared" si="6"/>
        <v>6.0307420754578097E-3</v>
      </c>
      <c r="U37" s="6">
        <v>43454</v>
      </c>
      <c r="V37" s="7">
        <v>1.1423000000000001</v>
      </c>
      <c r="W37" s="9">
        <f t="shared" si="7"/>
        <v>-9.5378479146795269E-3</v>
      </c>
      <c r="X37" s="6">
        <v>43454</v>
      </c>
      <c r="Y37" s="7">
        <v>1.1000000000000001</v>
      </c>
      <c r="Z37" s="9">
        <f t="shared" si="8"/>
        <v>-4.0742417383430951E-3</v>
      </c>
      <c r="AA37" s="6">
        <v>43454</v>
      </c>
      <c r="AB37" s="7">
        <v>1.0538000000000001</v>
      </c>
      <c r="AC37" s="9">
        <f t="shared" si="9"/>
        <v>-6.6382171645322226E-4</v>
      </c>
      <c r="AE37" t="s">
        <v>33</v>
      </c>
      <c r="AF37" s="10">
        <f>((treynor_ratio!A1252/treynor_ratio!A2))^(1/5)-1</f>
        <v>9.1508934862331692E-2</v>
      </c>
    </row>
    <row r="38" spans="1:32" x14ac:dyDescent="0.25">
      <c r="A38">
        <v>249.45</v>
      </c>
      <c r="B38">
        <f t="shared" si="0"/>
        <v>-1.4109556556794014E-2</v>
      </c>
      <c r="C38" s="6">
        <v>43461</v>
      </c>
      <c r="D38" s="7">
        <v>13435.65</v>
      </c>
      <c r="E38" s="9">
        <f t="shared" si="1"/>
        <v>3.3650683745888844E-2</v>
      </c>
      <c r="F38" s="6">
        <v>43462</v>
      </c>
      <c r="G38" s="7">
        <v>950.89</v>
      </c>
      <c r="H38" s="9">
        <f t="shared" si="2"/>
        <v>-6.3058991686725321E-4</v>
      </c>
      <c r="I38" s="6">
        <v>43455</v>
      </c>
      <c r="J38" s="7">
        <v>2.3174000000000001</v>
      </c>
      <c r="K38" s="9">
        <f t="shared" si="3"/>
        <v>-1.4040163376446528E-2</v>
      </c>
      <c r="L38" s="6">
        <v>43455</v>
      </c>
      <c r="M38" s="7">
        <v>1.0684</v>
      </c>
      <c r="N38" s="9">
        <f t="shared" si="4"/>
        <v>8.4309133489472883E-4</v>
      </c>
      <c r="O38" s="6">
        <v>43455</v>
      </c>
      <c r="P38" s="7">
        <v>2.1114999999999999</v>
      </c>
      <c r="Q38" s="9">
        <f t="shared" si="5"/>
        <v>3.7902117780826827E-4</v>
      </c>
      <c r="R38" s="6">
        <v>43455</v>
      </c>
      <c r="S38" s="7">
        <v>1.3677000000000001</v>
      </c>
      <c r="T38" s="9">
        <f t="shared" si="6"/>
        <v>-1.4620951823962128E-4</v>
      </c>
      <c r="U38" s="6">
        <v>43455</v>
      </c>
      <c r="V38" s="7">
        <v>1.1394</v>
      </c>
      <c r="W38" s="9">
        <f t="shared" si="7"/>
        <v>-2.5387376345969749E-3</v>
      </c>
      <c r="X38" s="6">
        <v>43455</v>
      </c>
      <c r="Y38" s="7">
        <v>1.0992</v>
      </c>
      <c r="Z38" s="9">
        <f t="shared" si="8"/>
        <v>-7.2727272727284898E-4</v>
      </c>
      <c r="AA38" s="6">
        <v>43455</v>
      </c>
      <c r="AB38" s="7">
        <v>1.054</v>
      </c>
      <c r="AC38" s="9">
        <f t="shared" si="9"/>
        <v>1.8978933383941731E-4</v>
      </c>
      <c r="AE38" t="s">
        <v>48</v>
      </c>
      <c r="AF38">
        <v>1</v>
      </c>
    </row>
    <row r="39" spans="1:32" x14ac:dyDescent="0.25">
      <c r="A39">
        <v>250.3</v>
      </c>
      <c r="B39">
        <f t="shared" si="0"/>
        <v>3.4074964922831139E-3</v>
      </c>
      <c r="C39" s="6">
        <v>43462</v>
      </c>
      <c r="D39" s="7">
        <v>13431.46</v>
      </c>
      <c r="E39" s="9">
        <f t="shared" si="1"/>
        <v>-3.1185688820418138E-4</v>
      </c>
      <c r="F39" s="6">
        <v>43465</v>
      </c>
      <c r="G39" s="7">
        <v>958.96</v>
      </c>
      <c r="H39" s="9">
        <f t="shared" si="2"/>
        <v>8.486786063582592E-3</v>
      </c>
      <c r="I39" s="6">
        <v>43462</v>
      </c>
      <c r="J39" s="7">
        <v>2.3294000000000001</v>
      </c>
      <c r="K39" s="9">
        <f t="shared" si="3"/>
        <v>5.1782169672909342E-3</v>
      </c>
      <c r="L39" s="6">
        <v>43461</v>
      </c>
      <c r="M39" s="7">
        <v>1.0685</v>
      </c>
      <c r="N39" s="9">
        <f t="shared" si="4"/>
        <v>9.3597903406953377E-5</v>
      </c>
      <c r="O39" s="6">
        <v>43462</v>
      </c>
      <c r="P39" s="7">
        <v>2.1120999999999999</v>
      </c>
      <c r="Q39" s="9">
        <f t="shared" si="5"/>
        <v>2.8415818138760785E-4</v>
      </c>
      <c r="R39" s="6">
        <v>43462</v>
      </c>
      <c r="S39" s="7">
        <v>1.3729</v>
      </c>
      <c r="T39" s="9">
        <f t="shared" si="6"/>
        <v>3.802003363310573E-3</v>
      </c>
      <c r="U39" s="6">
        <v>43461</v>
      </c>
      <c r="V39" s="7">
        <v>1.1384000000000001</v>
      </c>
      <c r="W39" s="9">
        <f t="shared" si="7"/>
        <v>-8.7765490609082841E-4</v>
      </c>
      <c r="X39" s="6">
        <v>43461</v>
      </c>
      <c r="Y39" s="7">
        <v>1.0989</v>
      </c>
      <c r="Z39" s="9">
        <f t="shared" si="8"/>
        <v>-2.7292576419210969E-4</v>
      </c>
      <c r="AA39" s="6">
        <v>43461</v>
      </c>
      <c r="AB39" s="7">
        <v>1.0542</v>
      </c>
      <c r="AC39" s="9">
        <f t="shared" si="9"/>
        <v>1.8975332068309105E-4</v>
      </c>
      <c r="AE39" t="s">
        <v>51</v>
      </c>
      <c r="AF39" s="17">
        <f>AF37</f>
        <v>9.1508934862331692E-2</v>
      </c>
    </row>
    <row r="40" spans="1:32" x14ac:dyDescent="0.25">
      <c r="A40">
        <v>252.56</v>
      </c>
      <c r="B40">
        <f t="shared" si="0"/>
        <v>9.0291650019975658E-3</v>
      </c>
      <c r="C40" s="6">
        <v>43465</v>
      </c>
      <c r="D40" s="7">
        <v>13530.36</v>
      </c>
      <c r="E40" s="9">
        <f t="shared" si="1"/>
        <v>7.363309722100312E-3</v>
      </c>
      <c r="F40" s="6">
        <v>43467</v>
      </c>
      <c r="G40" s="7">
        <v>965.97</v>
      </c>
      <c r="H40" s="9">
        <f t="shared" si="2"/>
        <v>7.310002502711261E-3</v>
      </c>
      <c r="I40" s="6">
        <v>43465</v>
      </c>
      <c r="J40" s="7">
        <v>2.3304999999999998</v>
      </c>
      <c r="K40" s="9">
        <f t="shared" si="3"/>
        <v>4.722246071948385E-4</v>
      </c>
      <c r="L40" s="6">
        <v>43462</v>
      </c>
      <c r="M40" s="7">
        <v>1.0669999999999999</v>
      </c>
      <c r="N40" s="9">
        <f t="shared" si="4"/>
        <v>-1.403837154890086E-3</v>
      </c>
      <c r="O40" s="6">
        <v>43465</v>
      </c>
      <c r="P40" s="7">
        <v>2.1126999999999998</v>
      </c>
      <c r="Q40" s="9">
        <f t="shared" si="5"/>
        <v>2.8407745845364043E-4</v>
      </c>
      <c r="R40" s="6">
        <v>43465</v>
      </c>
      <c r="S40" s="7">
        <v>1.3719000000000001</v>
      </c>
      <c r="T40" s="9">
        <f t="shared" si="6"/>
        <v>-7.2838517007785698E-4</v>
      </c>
      <c r="U40" s="6">
        <v>43462</v>
      </c>
      <c r="V40" s="7">
        <v>1.141</v>
      </c>
      <c r="W40" s="9">
        <f t="shared" si="7"/>
        <v>2.2839072382290367E-3</v>
      </c>
      <c r="X40" s="6">
        <v>43462</v>
      </c>
      <c r="Y40" s="7">
        <v>1.1001000000000001</v>
      </c>
      <c r="Z40" s="9">
        <f t="shared" si="8"/>
        <v>1.0920010920011738E-3</v>
      </c>
      <c r="AA40" s="6">
        <v>43462</v>
      </c>
      <c r="AB40" s="7">
        <v>1.0539000000000001</v>
      </c>
      <c r="AC40" s="9">
        <f t="shared" si="9"/>
        <v>-2.8457598178710584E-4</v>
      </c>
      <c r="AE40" t="s">
        <v>52</v>
      </c>
      <c r="AF40" s="17">
        <f>AF37-(AF36+AF38*(AF39-AF36))</f>
        <v>0</v>
      </c>
    </row>
    <row r="41" spans="1:32" x14ac:dyDescent="0.25">
      <c r="A41">
        <v>250.69</v>
      </c>
      <c r="B41">
        <f t="shared" si="0"/>
        <v>-7.4041811846690076E-3</v>
      </c>
      <c r="C41" s="6">
        <v>43467</v>
      </c>
      <c r="D41" s="7">
        <v>13611.77</v>
      </c>
      <c r="E41" s="9">
        <f t="shared" si="1"/>
        <v>6.0168391676200675E-3</v>
      </c>
      <c r="F41" s="6">
        <v>43468</v>
      </c>
      <c r="G41" s="7">
        <v>925.65</v>
      </c>
      <c r="H41" s="9">
        <f t="shared" si="2"/>
        <v>-4.1740426721326801E-2</v>
      </c>
      <c r="I41" s="6">
        <v>43467</v>
      </c>
      <c r="J41" s="7">
        <v>2.3494999999999999</v>
      </c>
      <c r="K41" s="9">
        <f t="shared" si="3"/>
        <v>8.1527569191161258E-3</v>
      </c>
      <c r="L41" s="6">
        <v>43465</v>
      </c>
      <c r="M41" s="7">
        <v>1.0667</v>
      </c>
      <c r="N41" s="9">
        <f t="shared" si="4"/>
        <v>-2.8116213683220898E-4</v>
      </c>
      <c r="O41" s="6">
        <v>43467</v>
      </c>
      <c r="P41" s="7">
        <v>2.1181999999999999</v>
      </c>
      <c r="Q41" s="9">
        <f t="shared" si="5"/>
        <v>2.6033038292232976E-3</v>
      </c>
      <c r="R41" s="6">
        <v>43467</v>
      </c>
      <c r="S41" s="7">
        <v>1.3719999999999999</v>
      </c>
      <c r="T41" s="9">
        <f t="shared" si="6"/>
        <v>7.289161017549889E-5</v>
      </c>
      <c r="U41" s="6">
        <v>43465</v>
      </c>
      <c r="V41" s="7">
        <v>1.1425000000000001</v>
      </c>
      <c r="W41" s="9">
        <f t="shared" si="7"/>
        <v>1.3146362839614872E-3</v>
      </c>
      <c r="X41" s="6">
        <v>43465</v>
      </c>
      <c r="Y41" s="7">
        <v>1.1007</v>
      </c>
      <c r="Z41" s="9">
        <f t="shared" si="8"/>
        <v>5.454049631851049E-4</v>
      </c>
      <c r="AA41" s="6">
        <v>43465</v>
      </c>
      <c r="AB41" s="7">
        <v>1.054</v>
      </c>
      <c r="AC41" s="9">
        <f t="shared" si="9"/>
        <v>9.4885662776344031E-5</v>
      </c>
    </row>
    <row r="42" spans="1:32" x14ac:dyDescent="0.25">
      <c r="A42">
        <v>250.38</v>
      </c>
      <c r="B42">
        <f t="shared" si="0"/>
        <v>-1.2365870198252913E-3</v>
      </c>
      <c r="C42" s="6">
        <v>43468</v>
      </c>
      <c r="D42" s="7">
        <v>13406.69</v>
      </c>
      <c r="E42" s="9">
        <f t="shared" si="1"/>
        <v>-1.5066372705386582E-2</v>
      </c>
      <c r="F42" s="6">
        <v>43469</v>
      </c>
      <c r="G42" s="7">
        <v>957.35</v>
      </c>
      <c r="H42" s="9">
        <f t="shared" si="2"/>
        <v>3.4246205369200068E-2</v>
      </c>
      <c r="I42" s="6">
        <v>43468</v>
      </c>
      <c r="J42" s="7">
        <v>2.3378999999999999</v>
      </c>
      <c r="K42" s="9">
        <f t="shared" si="3"/>
        <v>-4.9372206852522048E-3</v>
      </c>
      <c r="L42" s="6">
        <v>43467</v>
      </c>
      <c r="M42" s="7">
        <v>1.0674999999999999</v>
      </c>
      <c r="N42" s="9">
        <f t="shared" si="4"/>
        <v>7.4997656323231643E-4</v>
      </c>
      <c r="O42" s="6">
        <v>43468</v>
      </c>
      <c r="P42" s="7">
        <v>2.1166</v>
      </c>
      <c r="Q42" s="9">
        <f t="shared" si="5"/>
        <v>-7.5535832310443961E-4</v>
      </c>
      <c r="R42" s="6">
        <v>43468</v>
      </c>
      <c r="S42" s="7">
        <v>1.3552999999999999</v>
      </c>
      <c r="T42" s="9">
        <f t="shared" si="6"/>
        <v>-1.2172011661807536E-2</v>
      </c>
      <c r="U42" s="6">
        <v>43467</v>
      </c>
      <c r="V42" s="7">
        <v>1.145</v>
      </c>
      <c r="W42" s="9">
        <f t="shared" si="7"/>
        <v>2.188183807439778E-3</v>
      </c>
      <c r="X42" s="6">
        <v>43467</v>
      </c>
      <c r="Y42" s="7">
        <v>1.1026</v>
      </c>
      <c r="Z42" s="9">
        <f t="shared" si="8"/>
        <v>1.7261742527482627E-3</v>
      </c>
      <c r="AA42" s="6">
        <v>43467</v>
      </c>
      <c r="AB42" s="7">
        <v>1.0549999999999999</v>
      </c>
      <c r="AC42" s="9">
        <f t="shared" si="9"/>
        <v>9.4876660341545527E-4</v>
      </c>
    </row>
    <row r="43" spans="1:32" x14ac:dyDescent="0.25">
      <c r="A43">
        <v>254.23</v>
      </c>
      <c r="B43">
        <f t="shared" si="0"/>
        <v>1.5376627526160215E-2</v>
      </c>
      <c r="C43" s="6">
        <v>43469</v>
      </c>
      <c r="D43" s="7">
        <v>13834.31</v>
      </c>
      <c r="E43" s="9">
        <f t="shared" si="1"/>
        <v>3.1896016093457741E-2</v>
      </c>
      <c r="F43" s="6">
        <v>43472</v>
      </c>
      <c r="G43" s="7">
        <v>970.73</v>
      </c>
      <c r="H43" s="9">
        <f t="shared" si="2"/>
        <v>1.3976079803624584E-2</v>
      </c>
      <c r="I43" s="6">
        <v>43469</v>
      </c>
      <c r="J43" s="7">
        <v>2.3622999999999998</v>
      </c>
      <c r="K43" s="9">
        <f t="shared" si="3"/>
        <v>1.0436716711578758E-2</v>
      </c>
      <c r="L43" s="6">
        <v>43468</v>
      </c>
      <c r="M43" s="7">
        <v>1.0662</v>
      </c>
      <c r="N43" s="9">
        <f t="shared" si="4"/>
        <v>-1.2177985948476412E-3</v>
      </c>
      <c r="O43" s="6">
        <v>43469</v>
      </c>
      <c r="P43" s="7">
        <v>2.1154999999999999</v>
      </c>
      <c r="Q43" s="9">
        <f t="shared" si="5"/>
        <v>-5.1970140791840729E-4</v>
      </c>
      <c r="R43" s="6">
        <v>43469</v>
      </c>
      <c r="S43" s="7">
        <v>1.3604000000000001</v>
      </c>
      <c r="T43" s="9">
        <f t="shared" si="6"/>
        <v>3.7630045008485978E-3</v>
      </c>
      <c r="U43" s="6">
        <v>43468</v>
      </c>
      <c r="V43" s="7">
        <v>1.1373</v>
      </c>
      <c r="W43" s="9">
        <f t="shared" si="7"/>
        <v>-6.7248908296943582E-3</v>
      </c>
      <c r="X43" s="6">
        <v>43468</v>
      </c>
      <c r="Y43" s="7">
        <v>1.0981000000000001</v>
      </c>
      <c r="Z43" s="9">
        <f t="shared" si="8"/>
        <v>-4.0812624705241687E-3</v>
      </c>
      <c r="AA43" s="6">
        <v>43468</v>
      </c>
      <c r="AB43" s="7">
        <v>1.0532999999999999</v>
      </c>
      <c r="AC43" s="9">
        <f t="shared" si="9"/>
        <v>-1.6113744075829715E-3</v>
      </c>
    </row>
    <row r="44" spans="1:32" x14ac:dyDescent="0.25">
      <c r="A44">
        <v>256.52</v>
      </c>
      <c r="B44">
        <f t="shared" si="0"/>
        <v>9.0075915509577626E-3</v>
      </c>
      <c r="C44" s="6">
        <v>43472</v>
      </c>
      <c r="D44" s="7">
        <v>13881.45</v>
      </c>
      <c r="E44" s="9">
        <f t="shared" si="1"/>
        <v>3.4074702677619078E-3</v>
      </c>
      <c r="F44" s="6">
        <v>43473</v>
      </c>
      <c r="G44" s="7">
        <v>984.15</v>
      </c>
      <c r="H44" s="9">
        <f t="shared" si="2"/>
        <v>1.3824647430284383E-2</v>
      </c>
      <c r="I44" s="6">
        <v>43472</v>
      </c>
      <c r="J44" s="7">
        <v>2.3811</v>
      </c>
      <c r="K44" s="9">
        <f t="shared" si="3"/>
        <v>7.9583456800576356E-3</v>
      </c>
      <c r="L44" s="6">
        <v>43469</v>
      </c>
      <c r="M44" s="7">
        <v>1.0659000000000001</v>
      </c>
      <c r="N44" s="9">
        <f t="shared" si="4"/>
        <v>-2.8137310073153907E-4</v>
      </c>
      <c r="O44" s="6">
        <v>43472</v>
      </c>
      <c r="P44" s="7">
        <v>2.1139999999999999</v>
      </c>
      <c r="Q44" s="9">
        <f t="shared" si="5"/>
        <v>-7.0905223351456245E-4</v>
      </c>
      <c r="R44" s="6">
        <v>43472</v>
      </c>
      <c r="S44" s="7">
        <v>1.3585</v>
      </c>
      <c r="T44" s="9">
        <f t="shared" si="6"/>
        <v>-1.3966480446927468E-3</v>
      </c>
      <c r="U44" s="6">
        <v>43469</v>
      </c>
      <c r="V44" s="7">
        <v>1.1499999999999999</v>
      </c>
      <c r="W44" s="9">
        <f t="shared" si="7"/>
        <v>1.1166798557988159E-2</v>
      </c>
      <c r="X44" s="6">
        <v>43469</v>
      </c>
      <c r="Y44" s="7">
        <v>1.1033999999999999</v>
      </c>
      <c r="Z44" s="9">
        <f t="shared" si="8"/>
        <v>4.8265185320097081E-3</v>
      </c>
      <c r="AA44" s="6">
        <v>43469</v>
      </c>
      <c r="AB44" s="7">
        <v>1.054</v>
      </c>
      <c r="AC44" s="9">
        <f t="shared" si="9"/>
        <v>6.6457799297459888E-4</v>
      </c>
    </row>
    <row r="45" spans="1:32" x14ac:dyDescent="0.25">
      <c r="A45">
        <v>256.82</v>
      </c>
      <c r="B45">
        <f t="shared" si="0"/>
        <v>1.1694994542336323E-3</v>
      </c>
      <c r="C45" s="6">
        <v>43473</v>
      </c>
      <c r="D45" s="7">
        <v>14046.38</v>
      </c>
      <c r="E45" s="9">
        <f t="shared" si="1"/>
        <v>1.1881323636939835E-2</v>
      </c>
      <c r="F45" s="6">
        <v>43474</v>
      </c>
      <c r="G45" s="7">
        <v>992.92</v>
      </c>
      <c r="H45" s="9">
        <f t="shared" si="2"/>
        <v>8.9112432047959989E-3</v>
      </c>
      <c r="I45" s="6">
        <v>43473</v>
      </c>
      <c r="J45" s="7">
        <v>2.3839000000000001</v>
      </c>
      <c r="K45" s="9">
        <f t="shared" si="3"/>
        <v>1.1759270925203208E-3</v>
      </c>
      <c r="L45" s="6">
        <v>43472</v>
      </c>
      <c r="M45" s="7">
        <v>1.0654999999999999</v>
      </c>
      <c r="N45" s="9">
        <f t="shared" si="4"/>
        <v>-3.7526972511509331E-4</v>
      </c>
      <c r="O45" s="6">
        <v>43473</v>
      </c>
      <c r="P45" s="7">
        <v>2.1110000000000002</v>
      </c>
      <c r="Q45" s="9">
        <f t="shared" si="5"/>
        <v>-1.4191106906337133E-3</v>
      </c>
      <c r="R45" s="6">
        <v>43473</v>
      </c>
      <c r="S45" s="7">
        <v>1.3494999999999999</v>
      </c>
      <c r="T45" s="9">
        <f t="shared" si="6"/>
        <v>-6.6249539933751333E-3</v>
      </c>
      <c r="U45" s="6">
        <v>43472</v>
      </c>
      <c r="V45" s="7">
        <v>1.1533</v>
      </c>
      <c r="W45" s="9">
        <f t="shared" si="7"/>
        <v>2.8695652173913746E-3</v>
      </c>
      <c r="X45" s="6">
        <v>43472</v>
      </c>
      <c r="Y45" s="7">
        <v>1.1044</v>
      </c>
      <c r="Z45" s="9">
        <f t="shared" si="8"/>
        <v>9.0628965017229654E-4</v>
      </c>
      <c r="AA45" s="6">
        <v>43472</v>
      </c>
      <c r="AB45" s="7">
        <v>1.0536000000000001</v>
      </c>
      <c r="AC45" s="9">
        <f t="shared" si="9"/>
        <v>-3.7950664136618211E-4</v>
      </c>
    </row>
    <row r="46" spans="1:32" x14ac:dyDescent="0.25">
      <c r="A46">
        <v>258.51</v>
      </c>
      <c r="B46">
        <f t="shared" si="0"/>
        <v>6.5804843859512416E-3</v>
      </c>
      <c r="C46" s="6">
        <v>43474</v>
      </c>
      <c r="D46" s="7">
        <v>14108.11</v>
      </c>
      <c r="E46" s="9">
        <f t="shared" si="1"/>
        <v>4.3947266128355764E-3</v>
      </c>
      <c r="F46" s="6">
        <v>43475</v>
      </c>
      <c r="G46" s="7">
        <v>993.19</v>
      </c>
      <c r="H46" s="9">
        <f t="shared" si="2"/>
        <v>2.7192523063297697E-4</v>
      </c>
      <c r="I46" s="6">
        <v>43474</v>
      </c>
      <c r="J46" s="7">
        <v>2.3927</v>
      </c>
      <c r="K46" s="9">
        <f t="shared" si="3"/>
        <v>3.6914300096480214E-3</v>
      </c>
      <c r="L46" s="6">
        <v>43473</v>
      </c>
      <c r="M46" s="7">
        <v>1.0653999999999999</v>
      </c>
      <c r="N46" s="9">
        <f t="shared" si="4"/>
        <v>-9.3852651337389956E-5</v>
      </c>
      <c r="O46" s="6">
        <v>43474</v>
      </c>
      <c r="P46" s="7">
        <v>2.1103999999999998</v>
      </c>
      <c r="Q46" s="9">
        <f t="shared" si="5"/>
        <v>-2.8422548555205021E-4</v>
      </c>
      <c r="R46" s="6">
        <v>43474</v>
      </c>
      <c r="S46" s="7">
        <v>1.3477000000000001</v>
      </c>
      <c r="T46" s="9">
        <f t="shared" si="6"/>
        <v>-1.3338273434603941E-3</v>
      </c>
      <c r="U46" s="6">
        <v>43473</v>
      </c>
      <c r="V46" s="7">
        <v>1.1591</v>
      </c>
      <c r="W46" s="9">
        <f t="shared" si="7"/>
        <v>5.0290470822856393E-3</v>
      </c>
      <c r="X46" s="6">
        <v>43473</v>
      </c>
      <c r="Y46" s="7">
        <v>1.1063000000000001</v>
      </c>
      <c r="Z46" s="9">
        <f t="shared" si="8"/>
        <v>1.7203911626222498E-3</v>
      </c>
      <c r="AA46" s="6">
        <v>43473</v>
      </c>
      <c r="AB46" s="7">
        <v>1.0530999999999999</v>
      </c>
      <c r="AC46" s="9">
        <f t="shared" si="9"/>
        <v>-4.7456340167062163E-4</v>
      </c>
    </row>
    <row r="47" spans="1:32" x14ac:dyDescent="0.25">
      <c r="A47">
        <v>259.79000000000002</v>
      </c>
      <c r="B47">
        <f t="shared" si="0"/>
        <v>4.9514525550269995E-3</v>
      </c>
      <c r="C47" s="6">
        <v>43475</v>
      </c>
      <c r="D47" s="7">
        <v>14150.56</v>
      </c>
      <c r="E47" s="9">
        <f t="shared" si="1"/>
        <v>3.0089076424835719E-3</v>
      </c>
      <c r="F47" s="6">
        <v>43476</v>
      </c>
      <c r="G47" s="7">
        <v>997.31</v>
      </c>
      <c r="H47" s="9">
        <f t="shared" si="2"/>
        <v>4.1482495796372199E-3</v>
      </c>
      <c r="I47" s="6">
        <v>43475</v>
      </c>
      <c r="J47" s="7">
        <v>2.3829000000000002</v>
      </c>
      <c r="K47" s="9">
        <f t="shared" si="3"/>
        <v>-4.0957913654030209E-3</v>
      </c>
      <c r="L47" s="6">
        <v>43474</v>
      </c>
      <c r="M47" s="7">
        <v>1.0657000000000001</v>
      </c>
      <c r="N47" s="9">
        <f t="shared" si="4"/>
        <v>2.8158438145315284E-4</v>
      </c>
      <c r="O47" s="6">
        <v>43475</v>
      </c>
      <c r="P47" s="7">
        <v>2.1107999999999998</v>
      </c>
      <c r="Q47" s="9">
        <f t="shared" si="5"/>
        <v>1.8953752843060839E-4</v>
      </c>
      <c r="R47" s="6">
        <v>43475</v>
      </c>
      <c r="S47" s="7">
        <v>1.3524</v>
      </c>
      <c r="T47" s="9">
        <f t="shared" si="6"/>
        <v>3.4874230169918571E-3</v>
      </c>
      <c r="U47" s="6">
        <v>43474</v>
      </c>
      <c r="V47" s="7">
        <v>1.1666000000000001</v>
      </c>
      <c r="W47" s="9">
        <f t="shared" si="7"/>
        <v>6.4705374859805554E-3</v>
      </c>
      <c r="X47" s="6">
        <v>43474</v>
      </c>
      <c r="Y47" s="7">
        <v>1.1093</v>
      </c>
      <c r="Z47" s="9">
        <f t="shared" si="8"/>
        <v>2.7117418421765266E-3</v>
      </c>
      <c r="AA47" s="6">
        <v>43474</v>
      </c>
      <c r="AB47" s="7">
        <v>1.0533999999999999</v>
      </c>
      <c r="AC47" s="9">
        <f t="shared" si="9"/>
        <v>2.8487323141199031E-4</v>
      </c>
    </row>
    <row r="48" spans="1:32" x14ac:dyDescent="0.25">
      <c r="A48">
        <v>259.19</v>
      </c>
      <c r="B48">
        <f t="shared" si="0"/>
        <v>-2.3095577196967656E-3</v>
      </c>
      <c r="C48" s="6">
        <v>43476</v>
      </c>
      <c r="D48" s="7">
        <v>14200.42</v>
      </c>
      <c r="E48" s="9">
        <f t="shared" si="1"/>
        <v>3.5235354643208881E-3</v>
      </c>
      <c r="F48" s="6">
        <v>43479</v>
      </c>
      <c r="G48" s="7">
        <v>988.13</v>
      </c>
      <c r="H48" s="9">
        <f t="shared" si="2"/>
        <v>-9.2047608065696229E-3</v>
      </c>
      <c r="I48" s="6">
        <v>43476</v>
      </c>
      <c r="J48" s="7">
        <v>2.3788999999999998</v>
      </c>
      <c r="K48" s="9">
        <f t="shared" si="3"/>
        <v>-1.6786268832097223E-3</v>
      </c>
      <c r="L48" s="6">
        <v>43475</v>
      </c>
      <c r="M48" s="7">
        <v>1.0665</v>
      </c>
      <c r="N48" s="9">
        <f t="shared" si="4"/>
        <v>7.5068030402544034E-4</v>
      </c>
      <c r="O48" s="6">
        <v>43476</v>
      </c>
      <c r="P48" s="7">
        <v>2.1110000000000002</v>
      </c>
      <c r="Q48" s="9">
        <f t="shared" si="5"/>
        <v>9.4750805382045708E-5</v>
      </c>
      <c r="R48" s="6">
        <v>43476</v>
      </c>
      <c r="S48" s="7">
        <v>1.3514999999999999</v>
      </c>
      <c r="T48" s="9">
        <f t="shared" si="6"/>
        <v>-6.6548358473833395E-4</v>
      </c>
      <c r="U48" s="6">
        <v>43475</v>
      </c>
      <c r="V48" s="7">
        <v>1.1665000000000001</v>
      </c>
      <c r="W48" s="9">
        <f t="shared" si="7"/>
        <v>-8.5719183953359324E-5</v>
      </c>
      <c r="X48" s="6">
        <v>43475</v>
      </c>
      <c r="Y48" s="7">
        <v>1.1092</v>
      </c>
      <c r="Z48" s="9">
        <f t="shared" si="8"/>
        <v>-9.0146939511393664E-5</v>
      </c>
      <c r="AA48" s="6">
        <v>43475</v>
      </c>
      <c r="AB48" s="7">
        <v>1.0531999999999999</v>
      </c>
      <c r="AC48" s="9">
        <f t="shared" si="9"/>
        <v>-1.8986140117711981E-4</v>
      </c>
    </row>
    <row r="49" spans="1:29" x14ac:dyDescent="0.25">
      <c r="A49">
        <v>256.87</v>
      </c>
      <c r="B49">
        <f t="shared" si="0"/>
        <v>-8.9509626142983655E-3</v>
      </c>
      <c r="C49" s="6">
        <v>43479</v>
      </c>
      <c r="D49" s="7">
        <v>14132.81</v>
      </c>
      <c r="E49" s="9">
        <f t="shared" si="1"/>
        <v>-4.7611267835740477E-3</v>
      </c>
      <c r="F49" s="6">
        <v>43480</v>
      </c>
      <c r="G49" s="7">
        <v>1007.06</v>
      </c>
      <c r="H49" s="9">
        <f t="shared" si="2"/>
        <v>1.9157398318035024E-2</v>
      </c>
      <c r="I49" s="6">
        <v>43479</v>
      </c>
      <c r="J49" s="7">
        <v>2.3622000000000001</v>
      </c>
      <c r="K49" s="9">
        <f t="shared" si="3"/>
        <v>-7.0200512842068675E-3</v>
      </c>
      <c r="L49" s="6">
        <v>43476</v>
      </c>
      <c r="M49" s="7">
        <v>1.0667</v>
      </c>
      <c r="N49" s="9">
        <f t="shared" si="4"/>
        <v>1.8752930145333143E-4</v>
      </c>
      <c r="O49" s="6">
        <v>43479</v>
      </c>
      <c r="P49" s="7">
        <v>2.1114999999999999</v>
      </c>
      <c r="Q49" s="9">
        <f t="shared" si="5"/>
        <v>2.3685457129309466E-4</v>
      </c>
      <c r="R49" s="6">
        <v>43479</v>
      </c>
      <c r="S49" s="7">
        <v>1.3555999999999999</v>
      </c>
      <c r="T49" s="9">
        <f t="shared" si="6"/>
        <v>3.033666296707357E-3</v>
      </c>
      <c r="U49" s="6">
        <v>43476</v>
      </c>
      <c r="V49" s="7">
        <v>1.167</v>
      </c>
      <c r="W49" s="9">
        <f t="shared" si="7"/>
        <v>4.2863266180878261E-4</v>
      </c>
      <c r="X49" s="6">
        <v>43476</v>
      </c>
      <c r="Y49" s="7">
        <v>1.1093999999999999</v>
      </c>
      <c r="Z49" s="9">
        <f t="shared" si="8"/>
        <v>1.8031013342947888E-4</v>
      </c>
      <c r="AA49" s="6">
        <v>43476</v>
      </c>
      <c r="AB49" s="7">
        <v>1.0532999999999999</v>
      </c>
      <c r="AC49" s="9">
        <f t="shared" si="9"/>
        <v>9.4948727687038542E-5</v>
      </c>
    </row>
    <row r="50" spans="1:29" x14ac:dyDescent="0.25">
      <c r="A50">
        <v>257.01</v>
      </c>
      <c r="B50">
        <f t="shared" si="0"/>
        <v>5.4502277416586741E-4</v>
      </c>
      <c r="C50" s="6">
        <v>43480</v>
      </c>
      <c r="D50" s="7">
        <v>14353.34</v>
      </c>
      <c r="E50" s="9">
        <f t="shared" si="1"/>
        <v>1.5604115529749616E-2</v>
      </c>
      <c r="F50" s="6">
        <v>43481</v>
      </c>
      <c r="G50" s="7">
        <v>1013.81</v>
      </c>
      <c r="H50" s="9">
        <f t="shared" si="2"/>
        <v>6.7026790856552741E-3</v>
      </c>
      <c r="I50" s="6">
        <v>43480</v>
      </c>
      <c r="J50" s="7">
        <v>2.3725999999999998</v>
      </c>
      <c r="K50" s="9">
        <f t="shared" si="3"/>
        <v>4.4026754720175015E-3</v>
      </c>
      <c r="L50" s="6">
        <v>43479</v>
      </c>
      <c r="M50" s="7">
        <v>1.0667</v>
      </c>
      <c r="N50" s="9">
        <f t="shared" si="4"/>
        <v>0</v>
      </c>
      <c r="O50" s="6">
        <v>43480</v>
      </c>
      <c r="P50" s="7">
        <v>2.1154000000000002</v>
      </c>
      <c r="Q50" s="9">
        <f t="shared" si="5"/>
        <v>1.8470281790197664E-3</v>
      </c>
      <c r="R50" s="6">
        <v>43480</v>
      </c>
      <c r="S50" s="7">
        <v>1.3611</v>
      </c>
      <c r="T50" s="9">
        <f t="shared" si="6"/>
        <v>4.0572440247861174E-3</v>
      </c>
      <c r="U50" s="6">
        <v>43479</v>
      </c>
      <c r="V50" s="7">
        <v>1.1628000000000001</v>
      </c>
      <c r="W50" s="9">
        <f t="shared" si="7"/>
        <v>-3.5989717223650227E-3</v>
      </c>
      <c r="X50" s="6">
        <v>43479</v>
      </c>
      <c r="Y50" s="7">
        <v>1.1077999999999999</v>
      </c>
      <c r="Z50" s="9">
        <f t="shared" si="8"/>
        <v>-1.4422210203714134E-3</v>
      </c>
      <c r="AA50" s="6">
        <v>43479</v>
      </c>
      <c r="AB50" s="7">
        <v>1.0531999999999999</v>
      </c>
      <c r="AC50" s="9">
        <f t="shared" si="9"/>
        <v>-9.4939713282055443E-5</v>
      </c>
    </row>
    <row r="51" spans="1:29" x14ac:dyDescent="0.25">
      <c r="A51">
        <v>257.10000000000002</v>
      </c>
      <c r="B51">
        <f t="shared" si="0"/>
        <v>3.5018092681231018E-4</v>
      </c>
      <c r="C51" s="6">
        <v>43481</v>
      </c>
      <c r="D51" s="7">
        <v>14431.83</v>
      </c>
      <c r="E51" s="9">
        <f t="shared" si="1"/>
        <v>5.4684136235886409E-3</v>
      </c>
      <c r="F51" s="6">
        <v>43482</v>
      </c>
      <c r="G51" s="7">
        <v>1022.62</v>
      </c>
      <c r="H51" s="9">
        <f t="shared" si="2"/>
        <v>8.6899912212348076E-3</v>
      </c>
      <c r="I51" s="6">
        <v>43481</v>
      </c>
      <c r="J51" s="7">
        <v>2.3915999999999999</v>
      </c>
      <c r="K51" s="9">
        <f t="shared" si="3"/>
        <v>8.0080923880975E-3</v>
      </c>
      <c r="L51" s="6">
        <v>43480</v>
      </c>
      <c r="M51" s="7">
        <v>1.0679000000000001</v>
      </c>
      <c r="N51" s="9">
        <f t="shared" si="4"/>
        <v>1.1249648448486828E-3</v>
      </c>
      <c r="O51" s="6">
        <v>43481</v>
      </c>
      <c r="P51" s="7">
        <v>2.1160000000000001</v>
      </c>
      <c r="Q51" s="9">
        <f t="shared" si="5"/>
        <v>2.8363430084141716E-4</v>
      </c>
      <c r="R51" s="6">
        <v>43481</v>
      </c>
      <c r="S51" s="7">
        <v>1.3731</v>
      </c>
      <c r="T51" s="9">
        <f t="shared" si="6"/>
        <v>8.8163985012122623E-3</v>
      </c>
      <c r="U51" s="6">
        <v>43480</v>
      </c>
      <c r="V51" s="7">
        <v>1.1695</v>
      </c>
      <c r="W51" s="9">
        <f t="shared" si="7"/>
        <v>5.7619539043687034E-3</v>
      </c>
      <c r="X51" s="6">
        <v>43480</v>
      </c>
      <c r="Y51" s="7">
        <v>1.1113999999999999</v>
      </c>
      <c r="Z51" s="9">
        <f t="shared" si="8"/>
        <v>3.2496840584943561E-3</v>
      </c>
      <c r="AA51" s="6">
        <v>43480</v>
      </c>
      <c r="AB51" s="7">
        <v>1.0548</v>
      </c>
      <c r="AC51" s="9">
        <f t="shared" si="9"/>
        <v>1.5191796429928274E-3</v>
      </c>
    </row>
    <row r="52" spans="1:29" x14ac:dyDescent="0.25">
      <c r="A52">
        <v>260.41000000000003</v>
      </c>
      <c r="B52">
        <f t="shared" si="0"/>
        <v>1.2874367950213933E-2</v>
      </c>
      <c r="C52" s="6">
        <v>43482</v>
      </c>
      <c r="D52" s="7">
        <v>14511.57</v>
      </c>
      <c r="E52" s="9">
        <f t="shared" si="1"/>
        <v>5.525286813938342E-3</v>
      </c>
      <c r="F52" s="6">
        <v>43483</v>
      </c>
      <c r="G52" s="7">
        <v>1041.05</v>
      </c>
      <c r="H52" s="9">
        <f t="shared" si="2"/>
        <v>1.8022334787115398E-2</v>
      </c>
      <c r="I52" s="6">
        <v>43482</v>
      </c>
      <c r="J52" s="7">
        <v>2.3896999999999999</v>
      </c>
      <c r="K52" s="9">
        <f t="shared" si="3"/>
        <v>-7.9444723197859713E-4</v>
      </c>
      <c r="L52" s="6">
        <v>43481</v>
      </c>
      <c r="M52" s="7">
        <v>1.0690999999999999</v>
      </c>
      <c r="N52" s="9">
        <f t="shared" si="4"/>
        <v>1.1237007210411721E-3</v>
      </c>
      <c r="O52" s="6">
        <v>43482</v>
      </c>
      <c r="P52" s="7">
        <v>2.1156999999999999</v>
      </c>
      <c r="Q52" s="9">
        <f t="shared" si="5"/>
        <v>-1.4177693761823677E-4</v>
      </c>
      <c r="R52" s="6">
        <v>43482</v>
      </c>
      <c r="S52" s="7">
        <v>1.3714</v>
      </c>
      <c r="T52" s="9">
        <f t="shared" si="6"/>
        <v>-1.238074430121648E-3</v>
      </c>
      <c r="U52" s="6">
        <v>43481</v>
      </c>
      <c r="V52" s="7">
        <v>1.1742999999999999</v>
      </c>
      <c r="W52" s="9">
        <f t="shared" si="7"/>
        <v>4.1043180846514881E-3</v>
      </c>
      <c r="X52" s="6">
        <v>43481</v>
      </c>
      <c r="Y52" s="7">
        <v>1.1140000000000001</v>
      </c>
      <c r="Z52" s="9">
        <f t="shared" si="8"/>
        <v>2.339391758143025E-3</v>
      </c>
      <c r="AA52" s="6">
        <v>43481</v>
      </c>
      <c r="AB52" s="7">
        <v>1.0558000000000001</v>
      </c>
      <c r="AC52" s="9">
        <f t="shared" si="9"/>
        <v>9.4804702313245346E-4</v>
      </c>
    </row>
    <row r="53" spans="1:29" x14ac:dyDescent="0.25">
      <c r="A53">
        <v>261.14999999999998</v>
      </c>
      <c r="B53">
        <f t="shared" si="0"/>
        <v>2.8416727468221349E-3</v>
      </c>
      <c r="C53" s="6">
        <v>43483</v>
      </c>
      <c r="D53" s="7">
        <v>14703.59</v>
      </c>
      <c r="E53" s="9">
        <f t="shared" si="1"/>
        <v>1.3232200237465722E-2</v>
      </c>
      <c r="F53" s="6">
        <v>43487</v>
      </c>
      <c r="G53" s="7">
        <v>1024.22</v>
      </c>
      <c r="H53" s="9">
        <f t="shared" si="2"/>
        <v>-1.6166370491330798E-2</v>
      </c>
      <c r="I53" s="6">
        <v>43483</v>
      </c>
      <c r="J53" s="7">
        <v>2.4049</v>
      </c>
      <c r="K53" s="9">
        <f t="shared" si="3"/>
        <v>6.3606310415533765E-3</v>
      </c>
      <c r="L53" s="6">
        <v>43482</v>
      </c>
      <c r="M53" s="7">
        <v>1.0690999999999999</v>
      </c>
      <c r="N53" s="9">
        <f t="shared" si="4"/>
        <v>0</v>
      </c>
      <c r="O53" s="6">
        <v>43483</v>
      </c>
      <c r="P53" s="7">
        <v>2.1166999999999998</v>
      </c>
      <c r="Q53" s="9">
        <f t="shared" si="5"/>
        <v>4.7265680389464005E-4</v>
      </c>
      <c r="R53" s="6">
        <v>43483</v>
      </c>
      <c r="S53" s="7">
        <v>1.3780999999999999</v>
      </c>
      <c r="T53" s="9">
        <f t="shared" si="6"/>
        <v>4.8855184483009538E-3</v>
      </c>
      <c r="U53" s="6">
        <v>43482</v>
      </c>
      <c r="V53" s="7">
        <v>1.1749000000000001</v>
      </c>
      <c r="W53" s="9">
        <f t="shared" si="7"/>
        <v>5.109426892618207E-4</v>
      </c>
      <c r="X53" s="6">
        <v>43482</v>
      </c>
      <c r="Y53" s="7">
        <v>1.1142000000000001</v>
      </c>
      <c r="Z53" s="9">
        <f t="shared" si="8"/>
        <v>1.7953321364450444E-4</v>
      </c>
      <c r="AA53" s="6">
        <v>43482</v>
      </c>
      <c r="AB53" s="7">
        <v>1.0558000000000001</v>
      </c>
      <c r="AC53" s="9">
        <f t="shared" si="9"/>
        <v>0</v>
      </c>
    </row>
    <row r="54" spans="1:29" x14ac:dyDescent="0.25">
      <c r="A54">
        <v>260.57</v>
      </c>
      <c r="B54">
        <f t="shared" si="0"/>
        <v>-2.2209458165804484E-3</v>
      </c>
      <c r="C54" s="6">
        <v>43487</v>
      </c>
      <c r="D54" s="7">
        <v>14562.37</v>
      </c>
      <c r="E54" s="9">
        <f t="shared" si="1"/>
        <v>-9.6044571427793719E-3</v>
      </c>
      <c r="F54" s="6">
        <v>43488</v>
      </c>
      <c r="G54" s="7">
        <v>1023.01</v>
      </c>
      <c r="H54" s="9">
        <f t="shared" si="2"/>
        <v>-1.181386811427268E-3</v>
      </c>
      <c r="I54" s="6">
        <v>43486</v>
      </c>
      <c r="J54" s="7">
        <v>2.3988</v>
      </c>
      <c r="K54" s="9">
        <f t="shared" si="3"/>
        <v>-2.5364880036591935E-3</v>
      </c>
      <c r="L54" s="6">
        <v>43483</v>
      </c>
      <c r="M54" s="7">
        <v>1.0701000000000001</v>
      </c>
      <c r="N54" s="9">
        <f t="shared" si="4"/>
        <v>9.3536619586578613E-4</v>
      </c>
      <c r="O54" s="6">
        <v>43486</v>
      </c>
      <c r="P54" s="7">
        <v>2.1166999999999998</v>
      </c>
      <c r="Q54" s="9">
        <f t="shared" si="5"/>
        <v>0</v>
      </c>
      <c r="R54" s="6">
        <v>43486</v>
      </c>
      <c r="S54" s="7">
        <v>1.3780999999999999</v>
      </c>
      <c r="T54" s="9">
        <f t="shared" si="6"/>
        <v>0</v>
      </c>
      <c r="U54" s="6">
        <v>43483</v>
      </c>
      <c r="V54" s="7">
        <v>1.1855</v>
      </c>
      <c r="W54" s="9">
        <f t="shared" si="7"/>
        <v>9.0220444293130832E-3</v>
      </c>
      <c r="X54" s="6">
        <v>43483</v>
      </c>
      <c r="Y54" s="7">
        <v>1.1193</v>
      </c>
      <c r="Z54" s="9">
        <f t="shared" si="8"/>
        <v>4.5772751750133567E-3</v>
      </c>
      <c r="AA54" s="6">
        <v>43483</v>
      </c>
      <c r="AB54" s="7">
        <v>1.0571999999999999</v>
      </c>
      <c r="AC54" s="9">
        <f t="shared" si="9"/>
        <v>1.3260087137714014E-3</v>
      </c>
    </row>
    <row r="55" spans="1:29" x14ac:dyDescent="0.25">
      <c r="A55">
        <v>263.42</v>
      </c>
      <c r="B55">
        <f t="shared" si="0"/>
        <v>1.0937559964692877E-2</v>
      </c>
      <c r="C55" s="6">
        <v>43488</v>
      </c>
      <c r="D55" s="7">
        <v>14562.13</v>
      </c>
      <c r="E55" s="9">
        <f t="shared" si="1"/>
        <v>-1.6480833820429001E-5</v>
      </c>
      <c r="F55" s="6">
        <v>43489</v>
      </c>
      <c r="G55" s="7">
        <v>1046.95</v>
      </c>
      <c r="H55" s="9">
        <f t="shared" si="2"/>
        <v>2.3401530776825306E-2</v>
      </c>
      <c r="I55" s="6">
        <v>43487</v>
      </c>
      <c r="J55" s="7">
        <v>2.3942000000000001</v>
      </c>
      <c r="K55" s="9">
        <f t="shared" si="3"/>
        <v>-1.9176254794063437E-3</v>
      </c>
      <c r="L55" s="6">
        <v>43486</v>
      </c>
      <c r="M55" s="7">
        <v>1.0708</v>
      </c>
      <c r="N55" s="9">
        <f t="shared" si="4"/>
        <v>6.5414447247913552E-4</v>
      </c>
      <c r="O55" s="6">
        <v>43487</v>
      </c>
      <c r="P55" s="7">
        <v>2.1162999999999998</v>
      </c>
      <c r="Q55" s="9">
        <f t="shared" si="5"/>
        <v>-1.889734019936486E-4</v>
      </c>
      <c r="R55" s="6">
        <v>43487</v>
      </c>
      <c r="S55" s="7">
        <v>1.3807</v>
      </c>
      <c r="T55" s="9">
        <f t="shared" si="6"/>
        <v>1.8866555402366721E-3</v>
      </c>
      <c r="U55" s="6">
        <v>43486</v>
      </c>
      <c r="V55" s="7">
        <v>1.1867000000000001</v>
      </c>
      <c r="W55" s="9">
        <f t="shared" si="7"/>
        <v>1.0122311261072036E-3</v>
      </c>
      <c r="X55" s="6">
        <v>43486</v>
      </c>
      <c r="Y55" s="7">
        <v>1.1200000000000001</v>
      </c>
      <c r="Z55" s="9">
        <f t="shared" si="8"/>
        <v>6.2539086929343788E-4</v>
      </c>
      <c r="AA55" s="6">
        <v>43486</v>
      </c>
      <c r="AB55" s="7">
        <v>1.0573999999999999</v>
      </c>
      <c r="AC55" s="9">
        <f t="shared" si="9"/>
        <v>1.8917896329926029E-4</v>
      </c>
    </row>
    <row r="56" spans="1:29" x14ac:dyDescent="0.25">
      <c r="A56">
        <v>263.89</v>
      </c>
      <c r="B56">
        <f t="shared" si="0"/>
        <v>1.784222913977566E-3</v>
      </c>
      <c r="C56" s="6">
        <v>43489</v>
      </c>
      <c r="D56" s="7">
        <v>14599.71</v>
      </c>
      <c r="E56" s="9">
        <f t="shared" si="1"/>
        <v>2.5806664272328243E-3</v>
      </c>
      <c r="F56" s="6">
        <v>43490</v>
      </c>
      <c r="G56" s="7">
        <v>1061.8699999999999</v>
      </c>
      <c r="H56" s="9">
        <f t="shared" si="2"/>
        <v>1.4250919337121968E-2</v>
      </c>
      <c r="I56" s="6">
        <v>43488</v>
      </c>
      <c r="J56" s="7">
        <v>2.399</v>
      </c>
      <c r="K56" s="9">
        <f t="shared" si="3"/>
        <v>2.0048450421852456E-3</v>
      </c>
      <c r="L56" s="6">
        <v>43487</v>
      </c>
      <c r="M56" s="7">
        <v>1.0712999999999999</v>
      </c>
      <c r="N56" s="9">
        <f t="shared" si="4"/>
        <v>4.6694060515497284E-4</v>
      </c>
      <c r="O56" s="6">
        <v>43488</v>
      </c>
      <c r="P56" s="7">
        <v>2.1175000000000002</v>
      </c>
      <c r="Q56" s="9">
        <f t="shared" si="5"/>
        <v>5.6702735907022256E-4</v>
      </c>
      <c r="R56" s="6">
        <v>43488</v>
      </c>
      <c r="S56" s="7">
        <v>1.3879999999999999</v>
      </c>
      <c r="T56" s="9">
        <f t="shared" si="6"/>
        <v>5.2871731730280746E-3</v>
      </c>
      <c r="U56" s="6">
        <v>43487</v>
      </c>
      <c r="V56" s="7">
        <v>1.1828000000000001</v>
      </c>
      <c r="W56" s="9">
        <f t="shared" si="7"/>
        <v>-3.2864245386365672E-3</v>
      </c>
      <c r="X56" s="6">
        <v>43487</v>
      </c>
      <c r="Y56" s="7">
        <v>1.1184000000000001</v>
      </c>
      <c r="Z56" s="9">
        <f t="shared" si="8"/>
        <v>-1.4285714285714693E-3</v>
      </c>
      <c r="AA56" s="6">
        <v>43487</v>
      </c>
      <c r="AB56" s="7">
        <v>1.0570999999999999</v>
      </c>
      <c r="AC56" s="9">
        <f t="shared" si="9"/>
        <v>-2.8371477208243522E-4</v>
      </c>
    </row>
    <row r="57" spans="1:29" x14ac:dyDescent="0.25">
      <c r="A57">
        <v>264.54000000000002</v>
      </c>
      <c r="B57">
        <f t="shared" si="0"/>
        <v>2.4631475235895035E-3</v>
      </c>
      <c r="C57" s="6">
        <v>43490</v>
      </c>
      <c r="D57" s="7">
        <v>14679.8</v>
      </c>
      <c r="E57" s="9">
        <f t="shared" si="1"/>
        <v>5.4857254013949697E-3</v>
      </c>
      <c r="F57" s="6">
        <v>43493</v>
      </c>
      <c r="G57" s="7">
        <v>1053.94</v>
      </c>
      <c r="H57" s="9">
        <f t="shared" si="2"/>
        <v>-7.4679574712533895E-3</v>
      </c>
      <c r="I57" s="6">
        <v>43489</v>
      </c>
      <c r="J57" s="7">
        <v>2.4041999999999999</v>
      </c>
      <c r="K57" s="9">
        <f t="shared" si="3"/>
        <v>2.1675698207585959E-3</v>
      </c>
      <c r="L57" s="6">
        <v>43488</v>
      </c>
      <c r="M57" s="7">
        <v>1.0724</v>
      </c>
      <c r="N57" s="9">
        <f t="shared" si="4"/>
        <v>1.0267898814525353E-3</v>
      </c>
      <c r="O57" s="6">
        <v>43489</v>
      </c>
      <c r="P57" s="7">
        <v>2.1187999999999998</v>
      </c>
      <c r="Q57" s="9">
        <f t="shared" si="5"/>
        <v>6.1393152302225958E-4</v>
      </c>
      <c r="R57" s="6">
        <v>43489</v>
      </c>
      <c r="S57" s="7">
        <v>1.399</v>
      </c>
      <c r="T57" s="9">
        <f t="shared" si="6"/>
        <v>7.9250720461095971E-3</v>
      </c>
      <c r="U57" s="6">
        <v>43488</v>
      </c>
      <c r="V57" s="7">
        <v>1.1853</v>
      </c>
      <c r="W57" s="9">
        <f t="shared" si="7"/>
        <v>2.113628677713854E-3</v>
      </c>
      <c r="X57" s="6">
        <v>43488</v>
      </c>
      <c r="Y57" s="7">
        <v>1.1201000000000001</v>
      </c>
      <c r="Z57" s="9">
        <f t="shared" si="8"/>
        <v>1.5200286123033214E-3</v>
      </c>
      <c r="AA57" s="6">
        <v>43488</v>
      </c>
      <c r="AB57" s="7">
        <v>1.0580000000000001</v>
      </c>
      <c r="AC57" s="9">
        <f t="shared" si="9"/>
        <v>8.5138586699472424E-4</v>
      </c>
    </row>
    <row r="58" spans="1:29" x14ac:dyDescent="0.25">
      <c r="A58">
        <v>263.57</v>
      </c>
      <c r="B58">
        <f t="shared" si="0"/>
        <v>-3.6667422696001636E-3</v>
      </c>
      <c r="C58" s="6">
        <v>43493</v>
      </c>
      <c r="D58" s="7">
        <v>14531.15</v>
      </c>
      <c r="E58" s="9">
        <f t="shared" si="1"/>
        <v>-1.0126159756944893E-2</v>
      </c>
      <c r="F58" s="6">
        <v>43494</v>
      </c>
      <c r="G58" s="7">
        <v>1046.58</v>
      </c>
      <c r="H58" s="9">
        <f t="shared" si="2"/>
        <v>-6.9833197335712914E-3</v>
      </c>
      <c r="I58" s="6">
        <v>43490</v>
      </c>
      <c r="J58" s="7">
        <v>2.4079000000000002</v>
      </c>
      <c r="K58" s="9">
        <f t="shared" si="3"/>
        <v>1.5389734631063383E-3</v>
      </c>
      <c r="L58" s="6">
        <v>43489</v>
      </c>
      <c r="M58" s="7">
        <v>1.0731999999999999</v>
      </c>
      <c r="N58" s="9">
        <f t="shared" si="4"/>
        <v>7.4599030212599022E-4</v>
      </c>
      <c r="O58" s="6">
        <v>43490</v>
      </c>
      <c r="P58" s="7">
        <v>2.1204999999999998</v>
      </c>
      <c r="Q58" s="9">
        <f t="shared" si="5"/>
        <v>8.0234094770626537E-4</v>
      </c>
      <c r="R58" s="6">
        <v>43490</v>
      </c>
      <c r="S58" s="7">
        <v>1.3933</v>
      </c>
      <c r="T58" s="9">
        <f t="shared" si="6"/>
        <v>-4.0743388134381973E-3</v>
      </c>
      <c r="U58" s="6">
        <v>43489</v>
      </c>
      <c r="V58" s="7">
        <v>1.1902999999999999</v>
      </c>
      <c r="W58" s="9">
        <f t="shared" si="7"/>
        <v>4.218341348181805E-3</v>
      </c>
      <c r="X58" s="6">
        <v>43489</v>
      </c>
      <c r="Y58" s="7">
        <v>1.1229</v>
      </c>
      <c r="Z58" s="9">
        <f t="shared" si="8"/>
        <v>2.499776805642276E-3</v>
      </c>
      <c r="AA58" s="6">
        <v>43489</v>
      </c>
      <c r="AB58" s="7">
        <v>1.0589999999999999</v>
      </c>
      <c r="AC58" s="9">
        <f t="shared" si="9"/>
        <v>9.4517958412087882E-4</v>
      </c>
    </row>
    <row r="59" spans="1:29" x14ac:dyDescent="0.25">
      <c r="A59">
        <v>265.26</v>
      </c>
      <c r="B59">
        <f t="shared" si="0"/>
        <v>6.4119588724058044E-3</v>
      </c>
      <c r="C59" s="6">
        <v>43494</v>
      </c>
      <c r="D59" s="7">
        <v>14578.66</v>
      </c>
      <c r="E59" s="9">
        <f t="shared" si="1"/>
        <v>3.2695278763208843E-3</v>
      </c>
      <c r="F59" s="6">
        <v>43495</v>
      </c>
      <c r="G59" s="7">
        <v>1069.9100000000001</v>
      </c>
      <c r="H59" s="9">
        <f t="shared" si="2"/>
        <v>2.229165472300269E-2</v>
      </c>
      <c r="I59" s="6">
        <v>43493</v>
      </c>
      <c r="J59" s="7">
        <v>2.4074999999999998</v>
      </c>
      <c r="K59" s="9">
        <f t="shared" si="3"/>
        <v>-1.6611985547589187E-4</v>
      </c>
      <c r="L59" s="6">
        <v>43490</v>
      </c>
      <c r="M59" s="7">
        <v>1.0733999999999999</v>
      </c>
      <c r="N59" s="9">
        <f t="shared" si="4"/>
        <v>1.8635855385760154E-4</v>
      </c>
      <c r="O59" s="6">
        <v>43493</v>
      </c>
      <c r="P59" s="7">
        <v>2.1202999999999999</v>
      </c>
      <c r="Q59" s="9">
        <f t="shared" si="5"/>
        <v>-9.4317377976881861E-5</v>
      </c>
      <c r="R59" s="6">
        <v>43493</v>
      </c>
      <c r="S59" s="7">
        <v>1.3915999999999999</v>
      </c>
      <c r="T59" s="9">
        <f t="shared" si="6"/>
        <v>-1.2201248833704405E-3</v>
      </c>
      <c r="U59" s="6">
        <v>43490</v>
      </c>
      <c r="V59" s="7">
        <v>1.1969000000000001</v>
      </c>
      <c r="W59" s="9">
        <f t="shared" si="7"/>
        <v>5.5448206334538872E-3</v>
      </c>
      <c r="X59" s="6">
        <v>43490</v>
      </c>
      <c r="Y59" s="7">
        <v>1.1256999999999999</v>
      </c>
      <c r="Z59" s="9">
        <f t="shared" si="8"/>
        <v>2.4935435034285454E-3</v>
      </c>
      <c r="AA59" s="6">
        <v>43490</v>
      </c>
      <c r="AB59" s="7">
        <v>1.0596000000000001</v>
      </c>
      <c r="AC59" s="9">
        <f t="shared" si="9"/>
        <v>5.6657223796048725E-4</v>
      </c>
    </row>
    <row r="60" spans="1:29" x14ac:dyDescent="0.25">
      <c r="A60">
        <v>265.67</v>
      </c>
      <c r="B60">
        <f t="shared" si="0"/>
        <v>1.5456533212697919E-3</v>
      </c>
      <c r="C60" s="6">
        <v>43495</v>
      </c>
      <c r="D60" s="7">
        <v>14769.43</v>
      </c>
      <c r="E60" s="9">
        <f t="shared" si="1"/>
        <v>1.3085564791277144E-2</v>
      </c>
      <c r="F60" s="6">
        <v>43496</v>
      </c>
      <c r="G60" s="7">
        <v>1075.74</v>
      </c>
      <c r="H60" s="9">
        <f t="shared" si="2"/>
        <v>5.4490564626930556E-3</v>
      </c>
      <c r="I60" s="6">
        <v>43494</v>
      </c>
      <c r="J60" s="7">
        <v>2.4074</v>
      </c>
      <c r="K60" s="9">
        <f t="shared" si="3"/>
        <v>-4.1536863966673706E-5</v>
      </c>
      <c r="L60" s="6">
        <v>43493</v>
      </c>
      <c r="M60" s="7">
        <v>1.0736000000000001</v>
      </c>
      <c r="N60" s="9">
        <f t="shared" si="4"/>
        <v>1.8632383081814796E-4</v>
      </c>
      <c r="O60" s="6">
        <v>43494</v>
      </c>
      <c r="P60" s="7">
        <v>2.1225000000000001</v>
      </c>
      <c r="Q60" s="9">
        <f t="shared" si="5"/>
        <v>1.0375890204217338E-3</v>
      </c>
      <c r="R60" s="6">
        <v>43494</v>
      </c>
      <c r="S60" s="7">
        <v>1.3959999999999999</v>
      </c>
      <c r="T60" s="9">
        <f t="shared" si="6"/>
        <v>3.1618281115262715E-3</v>
      </c>
      <c r="U60" s="6">
        <v>43493</v>
      </c>
      <c r="V60" s="7">
        <v>1.1918</v>
      </c>
      <c r="W60" s="9">
        <f t="shared" si="7"/>
        <v>-4.2610076029744376E-3</v>
      </c>
      <c r="X60" s="6">
        <v>43493</v>
      </c>
      <c r="Y60" s="7">
        <v>1.1234999999999999</v>
      </c>
      <c r="Z60" s="9">
        <f t="shared" si="8"/>
        <v>-1.9543395220751355E-3</v>
      </c>
      <c r="AA60" s="6">
        <v>43493</v>
      </c>
      <c r="AB60" s="7">
        <v>1.0592999999999999</v>
      </c>
      <c r="AC60" s="9">
        <f t="shared" si="9"/>
        <v>-2.8312570781444791E-4</v>
      </c>
    </row>
    <row r="61" spans="1:29" x14ac:dyDescent="0.25">
      <c r="A61">
        <v>265.45999999999998</v>
      </c>
      <c r="B61">
        <f t="shared" si="0"/>
        <v>-7.9045432303247024E-4</v>
      </c>
      <c r="C61" s="6">
        <v>43496</v>
      </c>
      <c r="D61" s="7">
        <v>14805.2</v>
      </c>
      <c r="E61" s="9">
        <f t="shared" si="1"/>
        <v>2.4218944129868543E-3</v>
      </c>
      <c r="F61" s="6">
        <v>43497</v>
      </c>
      <c r="G61" s="7">
        <v>1079.3499999999999</v>
      </c>
      <c r="H61" s="9">
        <f t="shared" si="2"/>
        <v>3.3558294755237326E-3</v>
      </c>
      <c r="I61" s="6">
        <v>43495</v>
      </c>
      <c r="J61" s="7">
        <v>2.4089999999999998</v>
      </c>
      <c r="K61" s="9">
        <f t="shared" si="3"/>
        <v>6.6461742959201783E-4</v>
      </c>
      <c r="L61" s="6">
        <v>43494</v>
      </c>
      <c r="M61" s="7">
        <v>1.073</v>
      </c>
      <c r="N61" s="9">
        <f t="shared" si="4"/>
        <v>-5.5886736214619584E-4</v>
      </c>
      <c r="O61" s="6">
        <v>43495</v>
      </c>
      <c r="P61" s="7">
        <v>2.1246</v>
      </c>
      <c r="Q61" s="9">
        <f t="shared" si="5"/>
        <v>9.8939929328621472E-4</v>
      </c>
      <c r="R61" s="6">
        <v>43495</v>
      </c>
      <c r="S61" s="7">
        <v>1.4060999999999999</v>
      </c>
      <c r="T61" s="9">
        <f t="shared" si="6"/>
        <v>7.2349570200573058E-3</v>
      </c>
      <c r="U61" s="6">
        <v>43494</v>
      </c>
      <c r="V61" s="7">
        <v>1.1940999999999999</v>
      </c>
      <c r="W61" s="9">
        <f t="shared" si="7"/>
        <v>1.9298540023493613E-3</v>
      </c>
      <c r="X61" s="6">
        <v>43494</v>
      </c>
      <c r="Y61" s="7">
        <v>1.1249</v>
      </c>
      <c r="Z61" s="9">
        <f t="shared" si="8"/>
        <v>1.2461059190031758E-3</v>
      </c>
      <c r="AA61" s="6">
        <v>43494</v>
      </c>
      <c r="AB61" s="7">
        <v>1.0598000000000001</v>
      </c>
      <c r="AC61" s="9">
        <f t="shared" si="9"/>
        <v>4.7200981780436802E-4</v>
      </c>
    </row>
    <row r="62" spans="1:29" x14ac:dyDescent="0.25">
      <c r="A62">
        <v>264.81</v>
      </c>
      <c r="B62">
        <f t="shared" si="0"/>
        <v>-2.4485798237021674E-3</v>
      </c>
      <c r="C62" s="6">
        <v>43497</v>
      </c>
      <c r="D62" s="7">
        <v>14794.8</v>
      </c>
      <c r="E62" s="9">
        <f t="shared" si="1"/>
        <v>-7.0245589387522324E-4</v>
      </c>
      <c r="F62" s="6">
        <v>43500</v>
      </c>
      <c r="G62" s="7">
        <v>1091.04</v>
      </c>
      <c r="H62" s="9">
        <f t="shared" si="2"/>
        <v>1.0830592486218609E-2</v>
      </c>
      <c r="I62" s="6">
        <v>43496</v>
      </c>
      <c r="J62" s="7">
        <v>2.4226000000000001</v>
      </c>
      <c r="K62" s="9">
        <f t="shared" si="3"/>
        <v>5.6454960564550766E-3</v>
      </c>
      <c r="L62" s="6">
        <v>43495</v>
      </c>
      <c r="M62" s="7">
        <v>1.0740000000000001</v>
      </c>
      <c r="N62" s="9">
        <f t="shared" si="4"/>
        <v>9.319664492079329E-4</v>
      </c>
      <c r="O62" s="6">
        <v>43496</v>
      </c>
      <c r="P62" s="7">
        <v>2.1301000000000001</v>
      </c>
      <c r="Q62" s="9">
        <f t="shared" si="5"/>
        <v>2.5887225830744896E-3</v>
      </c>
      <c r="R62" s="6">
        <v>43496</v>
      </c>
      <c r="S62" s="7">
        <v>1.4231</v>
      </c>
      <c r="T62" s="9">
        <f t="shared" si="6"/>
        <v>1.2090178507929825E-2</v>
      </c>
      <c r="U62" s="6">
        <v>43495</v>
      </c>
      <c r="V62" s="7">
        <v>1.1995</v>
      </c>
      <c r="W62" s="9">
        <f t="shared" si="7"/>
        <v>4.5222343187338344E-3</v>
      </c>
      <c r="X62" s="6">
        <v>43495</v>
      </c>
      <c r="Y62" s="7">
        <v>1.1279999999999999</v>
      </c>
      <c r="Z62" s="9">
        <f t="shared" si="8"/>
        <v>2.7558005156012805E-3</v>
      </c>
      <c r="AA62" s="6">
        <v>43495</v>
      </c>
      <c r="AB62" s="7">
        <v>1.0611999999999999</v>
      </c>
      <c r="AC62" s="9">
        <f t="shared" si="9"/>
        <v>1.3210039630117435E-3</v>
      </c>
    </row>
    <row r="63" spans="1:29" x14ac:dyDescent="0.25">
      <c r="A63">
        <v>266.52</v>
      </c>
      <c r="B63">
        <f t="shared" si="0"/>
        <v>6.4574600657074108E-3</v>
      </c>
      <c r="C63" s="6">
        <v>43500</v>
      </c>
      <c r="D63" s="7">
        <v>14882.95</v>
      </c>
      <c r="E63" s="9">
        <f t="shared" si="1"/>
        <v>5.9581744937411427E-3</v>
      </c>
      <c r="F63" s="6">
        <v>43501</v>
      </c>
      <c r="G63" s="7">
        <v>1100.3399999999999</v>
      </c>
      <c r="H63" s="9">
        <f t="shared" si="2"/>
        <v>8.5239771227452292E-3</v>
      </c>
      <c r="I63" s="6">
        <v>43497</v>
      </c>
      <c r="J63" s="7">
        <v>2.4220999999999999</v>
      </c>
      <c r="K63" s="9">
        <f t="shared" si="3"/>
        <v>-2.0638982910929041E-4</v>
      </c>
      <c r="L63" s="6">
        <v>43496</v>
      </c>
      <c r="M63" s="7">
        <v>1.0753999999999999</v>
      </c>
      <c r="N63" s="9">
        <f t="shared" si="4"/>
        <v>1.3035381750464113E-3</v>
      </c>
      <c r="O63" s="6">
        <v>43497</v>
      </c>
      <c r="P63" s="7">
        <v>2.1307</v>
      </c>
      <c r="Q63" s="9">
        <f t="shared" si="5"/>
        <v>2.8167691657665552E-4</v>
      </c>
      <c r="R63" s="6">
        <v>43497</v>
      </c>
      <c r="S63" s="7">
        <v>1.4135</v>
      </c>
      <c r="T63" s="9">
        <f t="shared" si="6"/>
        <v>-6.7458365540018642E-3</v>
      </c>
      <c r="U63" s="6">
        <v>43496</v>
      </c>
      <c r="V63" s="7">
        <v>1.2045999999999999</v>
      </c>
      <c r="W63" s="9">
        <f t="shared" si="7"/>
        <v>4.2517715714880224E-3</v>
      </c>
      <c r="X63" s="6">
        <v>43496</v>
      </c>
      <c r="Y63" s="7">
        <v>1.1315</v>
      </c>
      <c r="Z63" s="9">
        <f t="shared" si="8"/>
        <v>3.1028368794326763E-3</v>
      </c>
      <c r="AA63" s="6">
        <v>43496</v>
      </c>
      <c r="AB63" s="7">
        <v>1.0630999999999999</v>
      </c>
      <c r="AC63" s="9">
        <f t="shared" si="9"/>
        <v>1.7904259329061562E-3</v>
      </c>
    </row>
    <row r="64" spans="1:29" x14ac:dyDescent="0.25">
      <c r="A64">
        <v>265.37</v>
      </c>
      <c r="B64">
        <f t="shared" si="0"/>
        <v>-4.3148731802490521E-3</v>
      </c>
      <c r="C64" s="6">
        <v>43501</v>
      </c>
      <c r="D64" s="7">
        <v>15042.46</v>
      </c>
      <c r="E64" s="9">
        <f t="shared" si="1"/>
        <v>1.071763326491041E-2</v>
      </c>
      <c r="F64" s="6">
        <v>43502</v>
      </c>
      <c r="G64" s="7">
        <v>1108.1099999999999</v>
      </c>
      <c r="H64" s="9">
        <f t="shared" si="2"/>
        <v>7.0614537324826714E-3</v>
      </c>
      <c r="I64" s="6">
        <v>43500</v>
      </c>
      <c r="J64" s="7">
        <v>2.4403000000000001</v>
      </c>
      <c r="K64" s="9">
        <f t="shared" si="3"/>
        <v>7.5141406217745822E-3</v>
      </c>
      <c r="L64" s="6">
        <v>43497</v>
      </c>
      <c r="M64" s="7">
        <v>1.0757000000000001</v>
      </c>
      <c r="N64" s="9">
        <f t="shared" si="4"/>
        <v>2.7896596615230524E-4</v>
      </c>
      <c r="O64" s="6">
        <v>43500</v>
      </c>
      <c r="P64" s="7">
        <v>2.1299000000000001</v>
      </c>
      <c r="Q64" s="9">
        <f t="shared" si="5"/>
        <v>-3.7546346271174352E-4</v>
      </c>
      <c r="R64" s="6">
        <v>43500</v>
      </c>
      <c r="S64" s="7">
        <v>1.4155</v>
      </c>
      <c r="T64" s="9">
        <f t="shared" si="6"/>
        <v>1.4149274849663968E-3</v>
      </c>
      <c r="U64" s="6">
        <v>43497</v>
      </c>
      <c r="V64" s="7">
        <v>1.2048000000000001</v>
      </c>
      <c r="W64" s="9">
        <f t="shared" si="7"/>
        <v>1.6603021749975099E-4</v>
      </c>
      <c r="X64" s="6">
        <v>43497</v>
      </c>
      <c r="Y64" s="7">
        <v>1.1315</v>
      </c>
      <c r="Z64" s="9">
        <f t="shared" si="8"/>
        <v>0</v>
      </c>
      <c r="AA64" s="6">
        <v>43497</v>
      </c>
      <c r="AB64" s="7">
        <v>1.0631999999999999</v>
      </c>
      <c r="AC64" s="9">
        <f t="shared" si="9"/>
        <v>9.4064528266380387E-5</v>
      </c>
    </row>
    <row r="65" spans="1:29" x14ac:dyDescent="0.25">
      <c r="A65">
        <v>265.07</v>
      </c>
      <c r="B65">
        <f t="shared" si="0"/>
        <v>-1.1304970418661165E-3</v>
      </c>
      <c r="C65" s="6">
        <v>43502</v>
      </c>
      <c r="D65" s="7">
        <v>14987.53</v>
      </c>
      <c r="E65" s="9">
        <f t="shared" si="1"/>
        <v>-3.6516633582538011E-3</v>
      </c>
      <c r="F65" s="6">
        <v>43503</v>
      </c>
      <c r="G65" s="7">
        <v>1093.9000000000001</v>
      </c>
      <c r="H65" s="9">
        <f t="shared" si="2"/>
        <v>-1.2823636642571414E-2</v>
      </c>
      <c r="I65" s="6">
        <v>43501</v>
      </c>
      <c r="J65" s="7">
        <v>2.4521999999999999</v>
      </c>
      <c r="K65" s="9">
        <f t="shared" si="3"/>
        <v>4.8764496168503049E-3</v>
      </c>
      <c r="L65" s="6">
        <v>43500</v>
      </c>
      <c r="M65" s="7">
        <v>1.077</v>
      </c>
      <c r="N65" s="9">
        <f t="shared" si="4"/>
        <v>1.2085153853303493E-3</v>
      </c>
      <c r="O65" s="6">
        <v>43501</v>
      </c>
      <c r="P65" s="7">
        <v>2.129</v>
      </c>
      <c r="Q65" s="9">
        <f t="shared" si="5"/>
        <v>-4.2255504953289961E-4</v>
      </c>
      <c r="R65" s="6">
        <v>43501</v>
      </c>
      <c r="S65" s="7">
        <v>1.4189000000000001</v>
      </c>
      <c r="T65" s="9">
        <f t="shared" si="6"/>
        <v>2.4019780996114939E-3</v>
      </c>
      <c r="U65" s="6">
        <v>43500</v>
      </c>
      <c r="V65" s="7">
        <v>1.2081999999999999</v>
      </c>
      <c r="W65" s="9">
        <f t="shared" si="7"/>
        <v>2.822045152722317E-3</v>
      </c>
      <c r="X65" s="6">
        <v>43500</v>
      </c>
      <c r="Y65" s="7">
        <v>1.1332</v>
      </c>
      <c r="Z65" s="9">
        <f t="shared" si="8"/>
        <v>1.5024304021211091E-3</v>
      </c>
      <c r="AA65" s="6">
        <v>43500</v>
      </c>
      <c r="AB65" s="7">
        <v>1.0637000000000001</v>
      </c>
      <c r="AC65" s="9">
        <f t="shared" si="9"/>
        <v>4.7027840481580796E-4</v>
      </c>
    </row>
    <row r="66" spans="1:29" x14ac:dyDescent="0.25">
      <c r="A66">
        <v>263.35000000000002</v>
      </c>
      <c r="B66">
        <f t="shared" si="0"/>
        <v>-6.4888520013580203E-3</v>
      </c>
      <c r="C66" s="6">
        <v>43503</v>
      </c>
      <c r="D66" s="7">
        <v>14898.67</v>
      </c>
      <c r="E66" s="9">
        <f t="shared" si="1"/>
        <v>-5.9289289162390716E-3</v>
      </c>
      <c r="F66" s="6">
        <v>43504</v>
      </c>
      <c r="G66" s="7">
        <v>1097.95</v>
      </c>
      <c r="H66" s="9">
        <f t="shared" si="2"/>
        <v>3.7023493920833295E-3</v>
      </c>
      <c r="I66" s="6">
        <v>43502</v>
      </c>
      <c r="J66" s="7">
        <v>2.4605000000000001</v>
      </c>
      <c r="K66" s="9">
        <f t="shared" si="3"/>
        <v>3.3847157654351995E-3</v>
      </c>
      <c r="L66" s="6">
        <v>43501</v>
      </c>
      <c r="M66" s="7">
        <v>1.0775999999999999</v>
      </c>
      <c r="N66" s="9">
        <f t="shared" si="4"/>
        <v>5.5710306406679103E-4</v>
      </c>
      <c r="O66" s="6">
        <v>43502</v>
      </c>
      <c r="P66" s="7">
        <v>2.1293000000000002</v>
      </c>
      <c r="Q66" s="9">
        <f t="shared" si="5"/>
        <v>1.4091122592775434E-4</v>
      </c>
      <c r="R66" s="6">
        <v>43502</v>
      </c>
      <c r="S66" s="7">
        <v>1.4203000000000001</v>
      </c>
      <c r="T66" s="9">
        <f t="shared" si="6"/>
        <v>9.8667982239767976E-4</v>
      </c>
      <c r="U66" s="6">
        <v>43501</v>
      </c>
      <c r="V66" s="7">
        <v>1.2139</v>
      </c>
      <c r="W66" s="9">
        <f t="shared" si="7"/>
        <v>4.7177619599404388E-3</v>
      </c>
      <c r="X66" s="6">
        <v>43501</v>
      </c>
      <c r="Y66" s="7">
        <v>1.1364000000000001</v>
      </c>
      <c r="Z66" s="9">
        <f t="shared" si="8"/>
        <v>2.8238616307801729E-3</v>
      </c>
      <c r="AA66" s="6">
        <v>43501</v>
      </c>
      <c r="AB66" s="7">
        <v>1.0647</v>
      </c>
      <c r="AC66" s="9">
        <f t="shared" si="9"/>
        <v>9.4011469399256354E-4</v>
      </c>
    </row>
    <row r="67" spans="1:29" x14ac:dyDescent="0.25">
      <c r="A67">
        <v>261.32</v>
      </c>
      <c r="B67">
        <f t="shared" si="0"/>
        <v>-7.7083728877920237E-3</v>
      </c>
      <c r="C67" s="6">
        <v>43504</v>
      </c>
      <c r="D67" s="7">
        <v>14873.33</v>
      </c>
      <c r="E67" s="9">
        <f t="shared" si="1"/>
        <v>-1.7008229593648389E-3</v>
      </c>
      <c r="F67" s="6">
        <v>43507</v>
      </c>
      <c r="G67" s="7">
        <v>1108.6600000000001</v>
      </c>
      <c r="H67" s="9">
        <f t="shared" si="2"/>
        <v>9.7545425565827553E-3</v>
      </c>
      <c r="I67" s="6">
        <v>43503</v>
      </c>
      <c r="J67" s="7">
        <v>2.4441999999999999</v>
      </c>
      <c r="K67" s="9">
        <f t="shared" si="3"/>
        <v>-6.6246697825646014E-3</v>
      </c>
      <c r="L67" s="6">
        <v>43502</v>
      </c>
      <c r="M67" s="7">
        <v>1.0793999999999999</v>
      </c>
      <c r="N67" s="9">
        <f t="shared" si="4"/>
        <v>1.670378619153697E-3</v>
      </c>
      <c r="O67" s="6">
        <v>43503</v>
      </c>
      <c r="P67" s="7">
        <v>2.1294</v>
      </c>
      <c r="Q67" s="9">
        <f t="shared" si="5"/>
        <v>4.6963790917093379E-5</v>
      </c>
      <c r="R67" s="6">
        <v>43503</v>
      </c>
      <c r="S67" s="7">
        <v>1.4157</v>
      </c>
      <c r="T67" s="9">
        <f t="shared" si="6"/>
        <v>-3.2387523762586489E-3</v>
      </c>
      <c r="U67" s="6">
        <v>43502</v>
      </c>
      <c r="V67" s="7">
        <v>1.2174</v>
      </c>
      <c r="W67" s="9">
        <f t="shared" si="7"/>
        <v>2.8832688030315996E-3</v>
      </c>
      <c r="X67" s="6">
        <v>43502</v>
      </c>
      <c r="Y67" s="7">
        <v>1.1384000000000001</v>
      </c>
      <c r="Z67" s="9">
        <f t="shared" si="8"/>
        <v>1.7599436818021839E-3</v>
      </c>
      <c r="AA67" s="6">
        <v>43502</v>
      </c>
      <c r="AB67" s="7">
        <v>1.0654999999999999</v>
      </c>
      <c r="AC67" s="9">
        <f t="shared" si="9"/>
        <v>7.5138536676989942E-4</v>
      </c>
    </row>
    <row r="68" spans="1:29" x14ac:dyDescent="0.25">
      <c r="A68">
        <v>260.74</v>
      </c>
      <c r="B68">
        <f t="shared" ref="B68:B131" si="10">(A68-A67)/A67</f>
        <v>-2.2195009949486609E-3</v>
      </c>
      <c r="C68" s="6">
        <v>43507</v>
      </c>
      <c r="D68" s="7">
        <v>14964.98</v>
      </c>
      <c r="E68" s="9">
        <f t="shared" ref="E68:E131" si="11">(D68-D67)/D67</f>
        <v>6.162036342903683E-3</v>
      </c>
      <c r="F68" s="6">
        <v>43508</v>
      </c>
      <c r="G68" s="7">
        <v>1123.45</v>
      </c>
      <c r="H68" s="9">
        <f t="shared" ref="H68:H131" si="12">(G68-G67)/G67</f>
        <v>1.3340428986343841E-2</v>
      </c>
      <c r="I68" s="6">
        <v>43504</v>
      </c>
      <c r="J68" s="7">
        <v>2.4390000000000001</v>
      </c>
      <c r="K68" s="9">
        <f t="shared" ref="K68:K131" si="13">(J68-J67)/J67</f>
        <v>-2.1274854758202566E-3</v>
      </c>
      <c r="L68" s="6">
        <v>43503</v>
      </c>
      <c r="M68" s="7">
        <v>1.0794999999999999</v>
      </c>
      <c r="N68" s="9">
        <f t="shared" ref="N68:N131" si="14">(M68-M67)/M67</f>
        <v>9.2644061515646651E-5</v>
      </c>
      <c r="O68" s="6">
        <v>43504</v>
      </c>
      <c r="P68" s="7">
        <v>2.13</v>
      </c>
      <c r="Q68" s="9">
        <f t="shared" ref="Q68:Q131" si="15">(P68-P67)/P67</f>
        <v>2.8176951253871228E-4</v>
      </c>
      <c r="R68" s="6">
        <v>43504</v>
      </c>
      <c r="S68" s="7">
        <v>1.4177</v>
      </c>
      <c r="T68" s="9">
        <f t="shared" ref="T68:T131" si="16">(S68-S67)/S67</f>
        <v>1.4127286854559594E-3</v>
      </c>
      <c r="U68" s="6">
        <v>43503</v>
      </c>
      <c r="V68" s="7">
        <v>1.2125999999999999</v>
      </c>
      <c r="W68" s="9">
        <f t="shared" ref="W68:W131" si="17">(V68-V67)/V67</f>
        <v>-3.9428289797931145E-3</v>
      </c>
      <c r="X68" s="6">
        <v>43503</v>
      </c>
      <c r="Y68" s="7">
        <v>1.1363000000000001</v>
      </c>
      <c r="Z68" s="9">
        <f t="shared" ref="Z68:Z131" si="18">(Y68-Y67)/Y67</f>
        <v>-1.8446943078004134E-3</v>
      </c>
      <c r="AA68" s="6">
        <v>43503</v>
      </c>
      <c r="AB68" s="7">
        <v>1.0652999999999999</v>
      </c>
      <c r="AC68" s="9">
        <f t="shared" ref="AC68:AC131" si="19">(AB68-AB67)/AB67</f>
        <v>-1.8770530267477991E-4</v>
      </c>
    </row>
    <row r="69" spans="1:29" x14ac:dyDescent="0.25">
      <c r="A69">
        <v>264.52</v>
      </c>
      <c r="B69">
        <f t="shared" si="10"/>
        <v>1.4497200276137044E-2</v>
      </c>
      <c r="C69" s="6">
        <v>43508</v>
      </c>
      <c r="D69" s="7">
        <v>15138.07</v>
      </c>
      <c r="E69" s="9">
        <f t="shared" si="11"/>
        <v>1.1566336874489653E-2</v>
      </c>
      <c r="F69" s="6">
        <v>43509</v>
      </c>
      <c r="G69" s="7">
        <v>1124.71</v>
      </c>
      <c r="H69" s="9">
        <f t="shared" si="12"/>
        <v>1.1215452401085858E-3</v>
      </c>
      <c r="I69" s="6">
        <v>43507</v>
      </c>
      <c r="J69" s="7">
        <v>2.4308000000000001</v>
      </c>
      <c r="K69" s="9">
        <f t="shared" si="13"/>
        <v>-3.3620336203361973E-3</v>
      </c>
      <c r="L69" s="6">
        <v>43504</v>
      </c>
      <c r="M69" s="7">
        <v>1.0791999999999999</v>
      </c>
      <c r="N69" s="9">
        <f t="shared" si="14"/>
        <v>-2.7790643816578693E-4</v>
      </c>
      <c r="O69" s="6">
        <v>43507</v>
      </c>
      <c r="P69" s="7">
        <v>2.1303999999999998</v>
      </c>
      <c r="Q69" s="9">
        <f t="shared" si="15"/>
        <v>1.8779342723002627E-4</v>
      </c>
      <c r="R69" s="6">
        <v>43507</v>
      </c>
      <c r="S69" s="7">
        <v>1.4155</v>
      </c>
      <c r="T69" s="9">
        <f t="shared" si="16"/>
        <v>-1.5518092685335261E-3</v>
      </c>
      <c r="U69" s="6">
        <v>43504</v>
      </c>
      <c r="V69" s="7">
        <v>1.2088000000000001</v>
      </c>
      <c r="W69" s="9">
        <f t="shared" si="17"/>
        <v>-3.1337621639450797E-3</v>
      </c>
      <c r="X69" s="6">
        <v>43504</v>
      </c>
      <c r="Y69" s="7">
        <v>1.1347</v>
      </c>
      <c r="Z69" s="9">
        <f t="shared" si="18"/>
        <v>-1.4080788524157754E-3</v>
      </c>
      <c r="AA69" s="6">
        <v>43504</v>
      </c>
      <c r="AB69" s="7">
        <v>1.0650999999999999</v>
      </c>
      <c r="AC69" s="9">
        <f t="shared" si="19"/>
        <v>-1.8774054257014735E-4</v>
      </c>
    </row>
    <row r="70" spans="1:29" x14ac:dyDescent="0.25">
      <c r="A70">
        <v>265.33999999999997</v>
      </c>
      <c r="B70">
        <f t="shared" si="10"/>
        <v>3.0999546348101968E-3</v>
      </c>
      <c r="C70" s="6">
        <v>43509</v>
      </c>
      <c r="D70" s="7">
        <v>15206.66</v>
      </c>
      <c r="E70" s="9">
        <f t="shared" si="11"/>
        <v>4.5309606838916817E-3</v>
      </c>
      <c r="F70" s="6">
        <v>43510</v>
      </c>
      <c r="G70" s="7">
        <v>1130.71</v>
      </c>
      <c r="H70" s="9">
        <f t="shared" si="12"/>
        <v>5.3347085026362352E-3</v>
      </c>
      <c r="I70" s="6">
        <v>43508</v>
      </c>
      <c r="J70" s="7">
        <v>2.4519000000000002</v>
      </c>
      <c r="K70" s="9">
        <f t="shared" si="13"/>
        <v>8.6802698700016948E-3</v>
      </c>
      <c r="L70" s="6">
        <v>43507</v>
      </c>
      <c r="M70" s="7">
        <v>1.0792999999999999</v>
      </c>
      <c r="N70" s="9">
        <f t="shared" si="14"/>
        <v>9.2661230541131391E-5</v>
      </c>
      <c r="O70" s="6">
        <v>43508</v>
      </c>
      <c r="P70" s="7">
        <v>2.1311</v>
      </c>
      <c r="Q70" s="9">
        <f t="shared" si="15"/>
        <v>3.2857679309056752E-4</v>
      </c>
      <c r="R70" s="6">
        <v>43508</v>
      </c>
      <c r="S70" s="7">
        <v>1.4156</v>
      </c>
      <c r="T70" s="9">
        <f t="shared" si="16"/>
        <v>7.0646414694446481E-5</v>
      </c>
      <c r="U70" s="6">
        <v>43507</v>
      </c>
      <c r="V70" s="7">
        <v>1.2118</v>
      </c>
      <c r="W70" s="9">
        <f t="shared" si="17"/>
        <v>2.4818001323625837E-3</v>
      </c>
      <c r="X70" s="6">
        <v>43507</v>
      </c>
      <c r="Y70" s="7">
        <v>1.1361000000000001</v>
      </c>
      <c r="Z70" s="9">
        <f t="shared" si="18"/>
        <v>1.233806292412151E-3</v>
      </c>
      <c r="AA70" s="6">
        <v>43507</v>
      </c>
      <c r="AB70" s="7">
        <v>1.0653999999999999</v>
      </c>
      <c r="AC70" s="9">
        <f t="shared" si="19"/>
        <v>2.816636935498704E-4</v>
      </c>
    </row>
    <row r="71" spans="1:29" x14ac:dyDescent="0.25">
      <c r="A71">
        <v>267.14999999999998</v>
      </c>
      <c r="B71">
        <f t="shared" si="10"/>
        <v>6.8214366473204283E-3</v>
      </c>
      <c r="C71" s="6">
        <v>43510</v>
      </c>
      <c r="D71" s="7">
        <v>15232.47</v>
      </c>
      <c r="E71" s="9">
        <f t="shared" si="11"/>
        <v>1.6972826380019998E-3</v>
      </c>
      <c r="F71" s="6">
        <v>43511</v>
      </c>
      <c r="G71" s="7">
        <v>1132.97</v>
      </c>
      <c r="H71" s="9">
        <f t="shared" si="12"/>
        <v>1.9987441519045473E-3</v>
      </c>
      <c r="I71" s="6">
        <v>43509</v>
      </c>
      <c r="J71" s="7">
        <v>2.4409999999999998</v>
      </c>
      <c r="K71" s="9">
        <f t="shared" si="13"/>
        <v>-4.4455320363800946E-3</v>
      </c>
      <c r="L71" s="6">
        <v>43508</v>
      </c>
      <c r="M71" s="7">
        <v>1.0801000000000001</v>
      </c>
      <c r="N71" s="9">
        <f t="shared" si="14"/>
        <v>7.4122116186429532E-4</v>
      </c>
      <c r="O71" s="6">
        <v>43509</v>
      </c>
      <c r="P71" s="7">
        <v>2.1286999999999998</v>
      </c>
      <c r="Q71" s="9">
        <f t="shared" si="15"/>
        <v>-1.1261789686078457E-3</v>
      </c>
      <c r="R71" s="6">
        <v>43509</v>
      </c>
      <c r="S71" s="7">
        <v>1.4117999999999999</v>
      </c>
      <c r="T71" s="9">
        <f t="shared" si="16"/>
        <v>-2.6843741169822167E-3</v>
      </c>
      <c r="U71" s="6">
        <v>43508</v>
      </c>
      <c r="V71" s="7">
        <v>1.2215</v>
      </c>
      <c r="W71" s="9">
        <f t="shared" si="17"/>
        <v>8.0046212246245602E-3</v>
      </c>
      <c r="X71" s="6">
        <v>43508</v>
      </c>
      <c r="Y71" s="7">
        <v>1.1407</v>
      </c>
      <c r="Z71" s="9">
        <f t="shared" si="18"/>
        <v>4.0489393539300559E-3</v>
      </c>
      <c r="AA71" s="6">
        <v>43508</v>
      </c>
      <c r="AB71" s="7">
        <v>1.0666</v>
      </c>
      <c r="AC71" s="9">
        <f t="shared" si="19"/>
        <v>1.126337525811986E-3</v>
      </c>
    </row>
    <row r="72" spans="1:29" x14ac:dyDescent="0.25">
      <c r="A72">
        <v>266.95</v>
      </c>
      <c r="B72">
        <f t="shared" si="10"/>
        <v>-7.4864308440946532E-4</v>
      </c>
      <c r="C72" s="6">
        <v>43511</v>
      </c>
      <c r="D72" s="7">
        <v>15396.85</v>
      </c>
      <c r="E72" s="9">
        <f t="shared" si="11"/>
        <v>1.0791421220590031E-2</v>
      </c>
      <c r="F72" s="6">
        <v>43515</v>
      </c>
      <c r="G72" s="7">
        <v>1130.3399999999999</v>
      </c>
      <c r="H72" s="9">
        <f t="shared" si="12"/>
        <v>-2.3213324271605684E-3</v>
      </c>
      <c r="I72" s="6">
        <v>43510</v>
      </c>
      <c r="J72" s="7">
        <v>2.4213</v>
      </c>
      <c r="K72" s="9">
        <f t="shared" si="13"/>
        <v>-8.070462925030655E-3</v>
      </c>
      <c r="L72" s="6">
        <v>43509</v>
      </c>
      <c r="M72" s="7">
        <v>1.0795999999999999</v>
      </c>
      <c r="N72" s="9">
        <f t="shared" si="14"/>
        <v>-4.6292009999089617E-4</v>
      </c>
      <c r="O72" s="6">
        <v>43510</v>
      </c>
      <c r="P72" s="7">
        <v>2.1274999999999999</v>
      </c>
      <c r="Q72" s="9">
        <f t="shared" si="15"/>
        <v>-5.6372433879826563E-4</v>
      </c>
      <c r="R72" s="6">
        <v>43510</v>
      </c>
      <c r="S72" s="7">
        <v>1.4076</v>
      </c>
      <c r="T72" s="9">
        <f t="shared" si="16"/>
        <v>-2.9749256268593155E-3</v>
      </c>
      <c r="U72" s="6">
        <v>43509</v>
      </c>
      <c r="V72" s="7">
        <v>1.2202999999999999</v>
      </c>
      <c r="W72" s="9">
        <f t="shared" si="17"/>
        <v>-9.8239869013515345E-4</v>
      </c>
      <c r="X72" s="6">
        <v>43509</v>
      </c>
      <c r="Y72" s="7">
        <v>1.1395999999999999</v>
      </c>
      <c r="Z72" s="9">
        <f t="shared" si="18"/>
        <v>-9.6432015429131308E-4</v>
      </c>
      <c r="AA72" s="6">
        <v>43509</v>
      </c>
      <c r="AB72" s="7">
        <v>1.0656000000000001</v>
      </c>
      <c r="AC72" s="9">
        <f t="shared" si="19"/>
        <v>-9.3755859741223504E-4</v>
      </c>
    </row>
    <row r="73" spans="1:29" x14ac:dyDescent="0.25">
      <c r="A73">
        <v>268.23</v>
      </c>
      <c r="B73">
        <f t="shared" si="10"/>
        <v>4.7949054129987996E-3</v>
      </c>
      <c r="C73" s="6">
        <v>43515</v>
      </c>
      <c r="D73" s="7">
        <v>15334.96</v>
      </c>
      <c r="E73" s="9">
        <f t="shared" si="11"/>
        <v>-4.0196533706570656E-3</v>
      </c>
      <c r="F73" s="6">
        <v>43516</v>
      </c>
      <c r="G73" s="7">
        <v>1127.6500000000001</v>
      </c>
      <c r="H73" s="9">
        <f t="shared" si="12"/>
        <v>-2.3798149229433863E-3</v>
      </c>
      <c r="I73" s="6">
        <v>43511</v>
      </c>
      <c r="J73" s="7">
        <v>2.4316</v>
      </c>
      <c r="K73" s="9">
        <f t="shared" si="13"/>
        <v>4.2539131871308705E-3</v>
      </c>
      <c r="L73" s="6">
        <v>43510</v>
      </c>
      <c r="M73" s="7">
        <v>1.0791999999999999</v>
      </c>
      <c r="N73" s="9">
        <f t="shared" si="14"/>
        <v>-3.7050759540566505E-4</v>
      </c>
      <c r="O73" s="6">
        <v>43511</v>
      </c>
      <c r="P73" s="7">
        <v>2.1248</v>
      </c>
      <c r="Q73" s="9">
        <f t="shared" si="15"/>
        <v>-1.269095182138625E-3</v>
      </c>
      <c r="R73" s="6">
        <v>43511</v>
      </c>
      <c r="S73" s="7">
        <v>1.4067000000000001</v>
      </c>
      <c r="T73" s="9">
        <f t="shared" si="16"/>
        <v>-6.393861892582416E-4</v>
      </c>
      <c r="U73" s="6">
        <v>43510</v>
      </c>
      <c r="V73" s="7">
        <v>1.2185999999999999</v>
      </c>
      <c r="W73" s="9">
        <f t="shared" si="17"/>
        <v>-1.3931000573629722E-3</v>
      </c>
      <c r="X73" s="6">
        <v>43510</v>
      </c>
      <c r="Y73" s="7">
        <v>1.1386000000000001</v>
      </c>
      <c r="Z73" s="9">
        <f t="shared" si="18"/>
        <v>-8.7750087750078094E-4</v>
      </c>
      <c r="AA73" s="6">
        <v>43510</v>
      </c>
      <c r="AB73" s="7">
        <v>1.0651999999999999</v>
      </c>
      <c r="AC73" s="9">
        <f t="shared" si="19"/>
        <v>-3.7537537537554239E-4</v>
      </c>
    </row>
    <row r="74" spans="1:29" x14ac:dyDescent="0.25">
      <c r="A74">
        <v>269.29000000000002</v>
      </c>
      <c r="B74">
        <f t="shared" si="10"/>
        <v>3.9518323826566839E-3</v>
      </c>
      <c r="C74" s="6">
        <v>43516</v>
      </c>
      <c r="D74" s="7">
        <v>15315.24</v>
      </c>
      <c r="E74" s="9">
        <f t="shared" si="11"/>
        <v>-1.2859505339433129E-3</v>
      </c>
      <c r="F74" s="6">
        <v>43517</v>
      </c>
      <c r="G74" s="7">
        <v>1121.96</v>
      </c>
      <c r="H74" s="9">
        <f t="shared" si="12"/>
        <v>-5.04589189908221E-3</v>
      </c>
      <c r="I74" s="6">
        <v>43514</v>
      </c>
      <c r="J74" s="7">
        <v>2.4464999999999999</v>
      </c>
      <c r="K74" s="9">
        <f t="shared" si="13"/>
        <v>6.1276525744365495E-3</v>
      </c>
      <c r="L74" s="6">
        <v>43511</v>
      </c>
      <c r="M74" s="7">
        <v>1.0786</v>
      </c>
      <c r="N74" s="9">
        <f t="shared" si="14"/>
        <v>-5.5596738324678835E-4</v>
      </c>
      <c r="O74" s="6">
        <v>43514</v>
      </c>
      <c r="P74" s="7">
        <v>2.125</v>
      </c>
      <c r="Q74" s="9">
        <f t="shared" si="15"/>
        <v>9.4126506024086023E-5</v>
      </c>
      <c r="R74" s="6">
        <v>43514</v>
      </c>
      <c r="S74" s="7">
        <v>1.4076</v>
      </c>
      <c r="T74" s="9">
        <f t="shared" si="16"/>
        <v>6.3979526551496469E-4</v>
      </c>
      <c r="U74" s="6">
        <v>43511</v>
      </c>
      <c r="V74" s="7">
        <v>1.2189000000000001</v>
      </c>
      <c r="W74" s="9">
        <f t="shared" si="17"/>
        <v>2.4618414574116939E-4</v>
      </c>
      <c r="X74" s="6">
        <v>43511</v>
      </c>
      <c r="Y74" s="7">
        <v>1.1380999999999999</v>
      </c>
      <c r="Z74" s="9">
        <f t="shared" si="18"/>
        <v>-4.3913578078356487E-4</v>
      </c>
      <c r="AA74" s="6">
        <v>43511</v>
      </c>
      <c r="AB74" s="7">
        <v>1.0645</v>
      </c>
      <c r="AC74" s="9">
        <f t="shared" si="19"/>
        <v>-6.5715358618092655E-4</v>
      </c>
    </row>
    <row r="75" spans="1:29" x14ac:dyDescent="0.25">
      <c r="A75">
        <v>269.23</v>
      </c>
      <c r="B75">
        <f t="shared" si="10"/>
        <v>-2.2280812506963598E-4</v>
      </c>
      <c r="C75" s="6">
        <v>43517</v>
      </c>
      <c r="D75" s="7">
        <v>15313.63</v>
      </c>
      <c r="E75" s="9">
        <f t="shared" si="11"/>
        <v>-1.0512404637476018E-4</v>
      </c>
      <c r="F75" s="6">
        <v>43518</v>
      </c>
      <c r="G75" s="7">
        <v>1138.83</v>
      </c>
      <c r="H75" s="9">
        <f t="shared" si="12"/>
        <v>1.5036186673321589E-2</v>
      </c>
      <c r="I75" s="6">
        <v>43515</v>
      </c>
      <c r="J75" s="7">
        <v>2.4487000000000001</v>
      </c>
      <c r="K75" s="9">
        <f t="shared" si="13"/>
        <v>8.9924381769883582E-4</v>
      </c>
      <c r="L75" s="6">
        <v>43514</v>
      </c>
      <c r="M75" s="7">
        <v>1.0786</v>
      </c>
      <c r="N75" s="9">
        <f t="shared" si="14"/>
        <v>0</v>
      </c>
      <c r="O75" s="6">
        <v>43515</v>
      </c>
      <c r="P75" s="7">
        <v>2.1253000000000002</v>
      </c>
      <c r="Q75" s="9">
        <f t="shared" si="15"/>
        <v>1.4117647058832424E-4</v>
      </c>
      <c r="R75" s="6">
        <v>43515</v>
      </c>
      <c r="S75" s="7">
        <v>1.4060000000000001</v>
      </c>
      <c r="T75" s="9">
        <f t="shared" si="16"/>
        <v>-1.1366865586813185E-3</v>
      </c>
      <c r="U75" s="6">
        <v>43514</v>
      </c>
      <c r="V75" s="7">
        <v>1.2210000000000001</v>
      </c>
      <c r="W75" s="9">
        <f t="shared" si="17"/>
        <v>1.722864878168833E-3</v>
      </c>
      <c r="X75" s="6">
        <v>43514</v>
      </c>
      <c r="Y75" s="7">
        <v>1.139</v>
      </c>
      <c r="Z75" s="9">
        <f t="shared" si="18"/>
        <v>7.9079167032784726E-4</v>
      </c>
      <c r="AA75" s="6">
        <v>43514</v>
      </c>
      <c r="AB75" s="7">
        <v>1.0644</v>
      </c>
      <c r="AC75" s="9">
        <f t="shared" si="19"/>
        <v>-9.3940817285100028E-5</v>
      </c>
    </row>
    <row r="76" spans="1:29" x14ac:dyDescent="0.25">
      <c r="A76">
        <v>268.43</v>
      </c>
      <c r="B76">
        <f t="shared" si="10"/>
        <v>-2.9714370612487885E-3</v>
      </c>
      <c r="C76" s="6">
        <v>43518</v>
      </c>
      <c r="D76" s="7">
        <v>15426.05</v>
      </c>
      <c r="E76" s="9">
        <f t="shared" si="11"/>
        <v>7.3411725371450194E-3</v>
      </c>
      <c r="F76" s="6">
        <v>43521</v>
      </c>
      <c r="G76" s="7">
        <v>1146.4000000000001</v>
      </c>
      <c r="H76" s="9">
        <f t="shared" si="12"/>
        <v>6.647172975773526E-3</v>
      </c>
      <c r="I76" s="6">
        <v>43516</v>
      </c>
      <c r="J76" s="7">
        <v>2.4592999999999998</v>
      </c>
      <c r="K76" s="9">
        <f t="shared" si="13"/>
        <v>4.3288275411441663E-3</v>
      </c>
      <c r="L76" s="6">
        <v>43515</v>
      </c>
      <c r="M76" s="7">
        <v>1.0785</v>
      </c>
      <c r="N76" s="9">
        <f t="shared" si="14"/>
        <v>-9.2712775820497854E-5</v>
      </c>
      <c r="O76" s="6">
        <v>43516</v>
      </c>
      <c r="P76" s="7">
        <v>2.1252</v>
      </c>
      <c r="Q76" s="9">
        <f t="shared" si="15"/>
        <v>-4.7052180868682549E-5</v>
      </c>
      <c r="R76" s="6">
        <v>43516</v>
      </c>
      <c r="S76" s="7">
        <v>1.3998999999999999</v>
      </c>
      <c r="T76" s="9">
        <f t="shared" si="16"/>
        <v>-4.3385490753913344E-3</v>
      </c>
      <c r="U76" s="6">
        <v>43515</v>
      </c>
      <c r="V76" s="7">
        <v>1.2221</v>
      </c>
      <c r="W76" s="9">
        <f t="shared" si="17"/>
        <v>9.009009009008016E-4</v>
      </c>
      <c r="X76" s="6">
        <v>43515</v>
      </c>
      <c r="Y76" s="7">
        <v>1.1395</v>
      </c>
      <c r="Z76" s="9">
        <f t="shared" si="18"/>
        <v>4.3898156277431512E-4</v>
      </c>
      <c r="AA76" s="6">
        <v>43515</v>
      </c>
      <c r="AB76" s="7">
        <v>1.0646</v>
      </c>
      <c r="AC76" s="9">
        <f t="shared" si="19"/>
        <v>1.8789928598269258E-4</v>
      </c>
    </row>
    <row r="77" spans="1:29" x14ac:dyDescent="0.25">
      <c r="A77">
        <v>271.25</v>
      </c>
      <c r="B77">
        <f t="shared" si="10"/>
        <v>1.0505532168535532E-2</v>
      </c>
      <c r="C77" s="6">
        <v>43521</v>
      </c>
      <c r="D77" s="7">
        <v>15433.3</v>
      </c>
      <c r="E77" s="9">
        <f t="shared" si="11"/>
        <v>4.6998421501291649E-4</v>
      </c>
      <c r="F77" s="6">
        <v>43522</v>
      </c>
      <c r="G77" s="7">
        <v>1144.1099999999999</v>
      </c>
      <c r="H77" s="9">
        <f t="shared" si="12"/>
        <v>-1.9975575715284288E-3</v>
      </c>
      <c r="I77" s="6">
        <v>43517</v>
      </c>
      <c r="J77" s="7">
        <v>2.4521999999999999</v>
      </c>
      <c r="K77" s="9">
        <f t="shared" si="13"/>
        <v>-2.8870003659577461E-3</v>
      </c>
      <c r="L77" s="6">
        <v>43516</v>
      </c>
      <c r="M77" s="7">
        <v>1.0777000000000001</v>
      </c>
      <c r="N77" s="9">
        <f t="shared" si="14"/>
        <v>-7.4177097821039582E-4</v>
      </c>
      <c r="O77" s="6">
        <v>43517</v>
      </c>
      <c r="P77" s="7">
        <v>2.1244000000000001</v>
      </c>
      <c r="Q77" s="9">
        <f t="shared" si="15"/>
        <v>-3.7643515904381322E-4</v>
      </c>
      <c r="R77" s="6">
        <v>43517</v>
      </c>
      <c r="S77" s="7">
        <v>1.3976</v>
      </c>
      <c r="T77" s="9">
        <f t="shared" si="16"/>
        <v>-1.642974498178419E-3</v>
      </c>
      <c r="U77" s="6">
        <v>43516</v>
      </c>
      <c r="V77" s="7">
        <v>1.2250000000000001</v>
      </c>
      <c r="W77" s="9">
        <f t="shared" si="17"/>
        <v>2.3729645691842934E-3</v>
      </c>
      <c r="X77" s="6">
        <v>43516</v>
      </c>
      <c r="Y77" s="7">
        <v>1.1403000000000001</v>
      </c>
      <c r="Z77" s="9">
        <f t="shared" si="18"/>
        <v>7.0206230802995521E-4</v>
      </c>
      <c r="AA77" s="6">
        <v>43516</v>
      </c>
      <c r="AB77" s="7">
        <v>1.0644</v>
      </c>
      <c r="AC77" s="9">
        <f t="shared" si="19"/>
        <v>-1.878639864737723E-4</v>
      </c>
    </row>
    <row r="78" spans="1:29" x14ac:dyDescent="0.25">
      <c r="A78">
        <v>266.12</v>
      </c>
      <c r="B78">
        <f t="shared" si="10"/>
        <v>-1.8912442396313348E-2</v>
      </c>
      <c r="C78" s="6">
        <v>43522</v>
      </c>
      <c r="D78" s="7">
        <v>15461.81</v>
      </c>
      <c r="E78" s="9">
        <f t="shared" si="11"/>
        <v>1.8473042058406316E-3</v>
      </c>
      <c r="F78" s="6">
        <v>43523</v>
      </c>
      <c r="G78" s="7">
        <v>1138.49</v>
      </c>
      <c r="H78" s="9">
        <f t="shared" si="12"/>
        <v>-4.9121150938282957E-3</v>
      </c>
      <c r="I78" s="6">
        <v>43518</v>
      </c>
      <c r="J78" s="7">
        <v>2.4571999999999998</v>
      </c>
      <c r="K78" s="9">
        <f t="shared" si="13"/>
        <v>2.0389854008644862E-3</v>
      </c>
      <c r="L78" s="6">
        <v>43517</v>
      </c>
      <c r="M78" s="7">
        <v>1.0772999999999999</v>
      </c>
      <c r="N78" s="9">
        <f t="shared" si="14"/>
        <v>-3.711608054191129E-4</v>
      </c>
      <c r="O78" s="6">
        <v>43518</v>
      </c>
      <c r="P78" s="7">
        <v>2.1248</v>
      </c>
      <c r="Q78" s="9">
        <f t="shared" si="15"/>
        <v>1.8828845791750892E-4</v>
      </c>
      <c r="R78" s="6">
        <v>43518</v>
      </c>
      <c r="S78" s="7">
        <v>1.4001000000000001</v>
      </c>
      <c r="T78" s="9">
        <f t="shared" si="16"/>
        <v>1.7887807670293138E-3</v>
      </c>
      <c r="U78" s="6">
        <v>43517</v>
      </c>
      <c r="V78" s="7">
        <v>1.2219</v>
      </c>
      <c r="W78" s="9">
        <f t="shared" si="17"/>
        <v>-2.5306122448980426E-3</v>
      </c>
      <c r="X78" s="6">
        <v>43517</v>
      </c>
      <c r="Y78" s="7">
        <v>1.1387</v>
      </c>
      <c r="Z78" s="9">
        <f t="shared" si="18"/>
        <v>-1.4031395246865261E-3</v>
      </c>
      <c r="AA78" s="6">
        <v>43517</v>
      </c>
      <c r="AB78" s="7">
        <v>1.0638000000000001</v>
      </c>
      <c r="AC78" s="9">
        <f t="shared" si="19"/>
        <v>-5.6369785794807776E-4</v>
      </c>
    </row>
    <row r="79" spans="1:29" x14ac:dyDescent="0.25">
      <c r="A79">
        <v>265.83999999999997</v>
      </c>
      <c r="B79">
        <f t="shared" si="10"/>
        <v>-1.0521569216895745E-3</v>
      </c>
      <c r="C79" s="6">
        <v>43523</v>
      </c>
      <c r="D79" s="7">
        <v>15381.01</v>
      </c>
      <c r="E79" s="9">
        <f t="shared" si="11"/>
        <v>-5.2257788706496378E-3</v>
      </c>
      <c r="F79" s="6">
        <v>43524</v>
      </c>
      <c r="G79" s="7">
        <v>1132.53</v>
      </c>
      <c r="H79" s="9">
        <f t="shared" si="12"/>
        <v>-5.2350042600286667E-3</v>
      </c>
      <c r="I79" s="6">
        <v>43521</v>
      </c>
      <c r="J79" s="7">
        <v>2.4733000000000001</v>
      </c>
      <c r="K79" s="9">
        <f t="shared" si="13"/>
        <v>6.5521732052743883E-3</v>
      </c>
      <c r="L79" s="6">
        <v>43518</v>
      </c>
      <c r="M79" s="7">
        <v>1.0775999999999999</v>
      </c>
      <c r="N79" s="9">
        <f t="shared" si="14"/>
        <v>2.7847396268445836E-4</v>
      </c>
      <c r="O79" s="6">
        <v>43521</v>
      </c>
      <c r="P79" s="7">
        <v>2.1246999999999998</v>
      </c>
      <c r="Q79" s="9">
        <f t="shared" si="15"/>
        <v>-4.7063253012147508E-5</v>
      </c>
      <c r="R79" s="6">
        <v>43521</v>
      </c>
      <c r="S79" s="7">
        <v>1.401</v>
      </c>
      <c r="T79" s="9">
        <f t="shared" si="16"/>
        <v>6.4281122776937418E-4</v>
      </c>
      <c r="U79" s="6">
        <v>43518</v>
      </c>
      <c r="V79" s="7">
        <v>1.2276</v>
      </c>
      <c r="W79" s="9">
        <f t="shared" si="17"/>
        <v>4.6648661919961032E-3</v>
      </c>
      <c r="X79" s="6">
        <v>43518</v>
      </c>
      <c r="Y79" s="7">
        <v>1.1414</v>
      </c>
      <c r="Z79" s="9">
        <f t="shared" si="18"/>
        <v>2.3711249670676426E-3</v>
      </c>
      <c r="AA79" s="6">
        <v>43518</v>
      </c>
      <c r="AB79" s="7">
        <v>1.0645</v>
      </c>
      <c r="AC79" s="9">
        <f t="shared" si="19"/>
        <v>6.580184245158139E-4</v>
      </c>
    </row>
    <row r="80" spans="1:29" x14ac:dyDescent="0.25">
      <c r="A80">
        <v>267.77</v>
      </c>
      <c r="B80">
        <f t="shared" si="10"/>
        <v>7.2600060186578655E-3</v>
      </c>
      <c r="C80" s="6">
        <v>43524</v>
      </c>
      <c r="D80" s="7">
        <v>15276.9</v>
      </c>
      <c r="E80" s="9">
        <f t="shared" si="11"/>
        <v>-6.7687362533410079E-3</v>
      </c>
      <c r="F80" s="6">
        <v>43525</v>
      </c>
      <c r="G80" s="7">
        <v>1143.3499999999999</v>
      </c>
      <c r="H80" s="9">
        <f t="shared" si="12"/>
        <v>9.5538308035989662E-3</v>
      </c>
      <c r="I80" s="6">
        <v>43522</v>
      </c>
      <c r="J80" s="7">
        <v>2.4664999999999999</v>
      </c>
      <c r="K80" s="9">
        <f t="shared" si="13"/>
        <v>-2.7493631989650019E-3</v>
      </c>
      <c r="L80" s="6">
        <v>43521</v>
      </c>
      <c r="M80" s="7">
        <v>1.0780000000000001</v>
      </c>
      <c r="N80" s="9">
        <f t="shared" si="14"/>
        <v>3.7119524870098185E-4</v>
      </c>
      <c r="O80" s="6">
        <v>43522</v>
      </c>
      <c r="P80" s="7">
        <v>2.1248</v>
      </c>
      <c r="Q80" s="9">
        <f t="shared" si="15"/>
        <v>4.7065468066179244E-5</v>
      </c>
      <c r="R80" s="6">
        <v>43522</v>
      </c>
      <c r="S80" s="7">
        <v>1.4034</v>
      </c>
      <c r="T80" s="9">
        <f t="shared" si="16"/>
        <v>1.7130620985010404E-3</v>
      </c>
      <c r="U80" s="6">
        <v>43521</v>
      </c>
      <c r="V80" s="7">
        <v>1.2313000000000001</v>
      </c>
      <c r="W80" s="9">
        <f t="shared" si="17"/>
        <v>3.0140110785272373E-3</v>
      </c>
      <c r="X80" s="6">
        <v>43521</v>
      </c>
      <c r="Y80" s="7">
        <v>1.1429</v>
      </c>
      <c r="Z80" s="9">
        <f t="shared" si="18"/>
        <v>1.314175573856717E-3</v>
      </c>
      <c r="AA80" s="6">
        <v>43521</v>
      </c>
      <c r="AB80" s="7">
        <v>1.0646</v>
      </c>
      <c r="AC80" s="9">
        <f t="shared" si="19"/>
        <v>9.3940817285100028E-5</v>
      </c>
    </row>
    <row r="81" spans="1:29" x14ac:dyDescent="0.25">
      <c r="A81">
        <v>266.52</v>
      </c>
      <c r="B81">
        <f t="shared" si="10"/>
        <v>-4.6681853829779289E-3</v>
      </c>
      <c r="C81" s="6">
        <v>43525</v>
      </c>
      <c r="D81" s="7">
        <v>15377.34</v>
      </c>
      <c r="E81" s="9">
        <f t="shared" si="11"/>
        <v>6.5746322879642145E-3</v>
      </c>
      <c r="F81" s="6">
        <v>43528</v>
      </c>
      <c r="G81" s="7">
        <v>1141.48</v>
      </c>
      <c r="H81" s="9">
        <f t="shared" si="12"/>
        <v>-1.6355446713603805E-3</v>
      </c>
      <c r="I81" s="6">
        <v>43523</v>
      </c>
      <c r="J81" s="7">
        <v>2.4544000000000001</v>
      </c>
      <c r="K81" s="9">
        <f t="shared" si="13"/>
        <v>-4.9057368741130258E-3</v>
      </c>
      <c r="L81" s="6">
        <v>43522</v>
      </c>
      <c r="M81" s="7">
        <v>1.0785</v>
      </c>
      <c r="N81" s="9">
        <f t="shared" si="14"/>
        <v>4.6382189239326985E-4</v>
      </c>
      <c r="O81" s="6">
        <v>43523</v>
      </c>
      <c r="P81" s="7">
        <v>2.1250999999999998</v>
      </c>
      <c r="Q81" s="9">
        <f t="shared" si="15"/>
        <v>1.4118975903602452E-4</v>
      </c>
      <c r="R81" s="6">
        <v>43523</v>
      </c>
      <c r="S81" s="7">
        <v>1.4046000000000001</v>
      </c>
      <c r="T81" s="9">
        <f t="shared" si="16"/>
        <v>8.550662676358058E-4</v>
      </c>
      <c r="U81" s="6">
        <v>43522</v>
      </c>
      <c r="V81" s="7">
        <v>1.2295</v>
      </c>
      <c r="W81" s="9">
        <f t="shared" si="17"/>
        <v>-1.4618695687484964E-3</v>
      </c>
      <c r="X81" s="6">
        <v>43522</v>
      </c>
      <c r="Y81" s="7">
        <v>1.1424000000000001</v>
      </c>
      <c r="Z81" s="9">
        <f t="shared" si="18"/>
        <v>-4.3748359436516311E-4</v>
      </c>
      <c r="AA81" s="6">
        <v>43522</v>
      </c>
      <c r="AB81" s="7">
        <v>1.0647</v>
      </c>
      <c r="AC81" s="9">
        <f t="shared" si="19"/>
        <v>9.3931993236886149E-5</v>
      </c>
    </row>
    <row r="82" spans="1:29" x14ac:dyDescent="0.25">
      <c r="A82">
        <v>267.54000000000002</v>
      </c>
      <c r="B82">
        <f t="shared" si="10"/>
        <v>3.8271049076993801E-3</v>
      </c>
      <c r="C82" s="6">
        <v>43528</v>
      </c>
      <c r="D82" s="7">
        <v>15337.51</v>
      </c>
      <c r="E82" s="9">
        <f t="shared" si="11"/>
        <v>-2.5901748937072295E-3</v>
      </c>
      <c r="F82" s="6">
        <v>43529</v>
      </c>
      <c r="G82" s="7">
        <v>1141.93</v>
      </c>
      <c r="H82" s="9">
        <f t="shared" si="12"/>
        <v>3.9422504117465527E-4</v>
      </c>
      <c r="I82" s="6">
        <v>43524</v>
      </c>
      <c r="J82" s="7">
        <v>2.4582999999999999</v>
      </c>
      <c r="K82" s="9">
        <f t="shared" si="13"/>
        <v>1.5889830508473729E-3</v>
      </c>
      <c r="L82" s="6">
        <v>43523</v>
      </c>
      <c r="M82" s="7">
        <v>1.0791999999999999</v>
      </c>
      <c r="N82" s="9">
        <f t="shared" si="14"/>
        <v>6.4904960593409637E-4</v>
      </c>
      <c r="O82" s="6">
        <v>43524</v>
      </c>
      <c r="P82" s="7">
        <v>2.1261000000000001</v>
      </c>
      <c r="Q82" s="9">
        <f t="shared" si="15"/>
        <v>4.705660910076392E-4</v>
      </c>
      <c r="R82" s="6">
        <v>43524</v>
      </c>
      <c r="S82" s="7">
        <v>1.4011</v>
      </c>
      <c r="T82" s="9">
        <f t="shared" si="16"/>
        <v>-2.4918126156913416E-3</v>
      </c>
      <c r="U82" s="6">
        <v>43523</v>
      </c>
      <c r="V82" s="7">
        <v>1.2265999999999999</v>
      </c>
      <c r="W82" s="9">
        <f t="shared" si="17"/>
        <v>-2.3586823912160426E-3</v>
      </c>
      <c r="X82" s="6">
        <v>43523</v>
      </c>
      <c r="Y82" s="7">
        <v>1.1413</v>
      </c>
      <c r="Z82" s="9">
        <f t="shared" si="18"/>
        <v>-9.6288515406171295E-4</v>
      </c>
      <c r="AA82" s="6">
        <v>43523</v>
      </c>
      <c r="AB82" s="7">
        <v>1.0646</v>
      </c>
      <c r="AC82" s="9">
        <f t="shared" si="19"/>
        <v>-9.3923170846237428E-5</v>
      </c>
    </row>
    <row r="83" spans="1:29" x14ac:dyDescent="0.25">
      <c r="A83">
        <v>269.26</v>
      </c>
      <c r="B83">
        <f t="shared" si="10"/>
        <v>6.4289452044552975E-3</v>
      </c>
      <c r="C83" s="6">
        <v>43529</v>
      </c>
      <c r="D83" s="7">
        <v>15342.07</v>
      </c>
      <c r="E83" s="9">
        <f t="shared" si="11"/>
        <v>2.9731031960204037E-4</v>
      </c>
      <c r="F83" s="6">
        <v>43530</v>
      </c>
      <c r="G83" s="7">
        <v>1128.04</v>
      </c>
      <c r="H83" s="9">
        <f t="shared" si="12"/>
        <v>-1.2163617734887514E-2</v>
      </c>
      <c r="I83" s="6">
        <v>43525</v>
      </c>
      <c r="J83" s="7">
        <v>2.4643000000000002</v>
      </c>
      <c r="K83" s="9">
        <f t="shared" si="13"/>
        <v>2.4407110604890482E-3</v>
      </c>
      <c r="L83" s="6">
        <v>43524</v>
      </c>
      <c r="M83" s="7">
        <v>1.0788</v>
      </c>
      <c r="N83" s="9">
        <f t="shared" si="14"/>
        <v>-3.7064492216452556E-4</v>
      </c>
      <c r="O83" s="6">
        <v>43525</v>
      </c>
      <c r="P83" s="7">
        <v>2.1246999999999998</v>
      </c>
      <c r="Q83" s="9">
        <f t="shared" si="15"/>
        <v>-6.5848266779563037E-4</v>
      </c>
      <c r="R83" s="6">
        <v>43525</v>
      </c>
      <c r="S83" s="7">
        <v>1.3958999999999999</v>
      </c>
      <c r="T83" s="9">
        <f t="shared" si="16"/>
        <v>-3.711369638141527E-3</v>
      </c>
      <c r="U83" s="6">
        <v>43524</v>
      </c>
      <c r="V83" s="7">
        <v>1.2204999999999999</v>
      </c>
      <c r="W83" s="9">
        <f t="shared" si="17"/>
        <v>-4.9730963639328185E-3</v>
      </c>
      <c r="X83" s="6">
        <v>43524</v>
      </c>
      <c r="Y83" s="7">
        <v>1.1386000000000001</v>
      </c>
      <c r="Z83" s="9">
        <f t="shared" si="18"/>
        <v>-2.3657232979934504E-3</v>
      </c>
      <c r="AA83" s="6">
        <v>43524</v>
      </c>
      <c r="AB83" s="7">
        <v>1.0641</v>
      </c>
      <c r="AC83" s="9">
        <f t="shared" si="19"/>
        <v>-4.6965996618443073E-4</v>
      </c>
    </row>
    <row r="84" spans="1:29" x14ac:dyDescent="0.25">
      <c r="A84">
        <v>272.38</v>
      </c>
      <c r="B84">
        <f t="shared" si="10"/>
        <v>1.1587313377404757E-2</v>
      </c>
      <c r="C84" s="6">
        <v>43530</v>
      </c>
      <c r="D84" s="7">
        <v>15276.05</v>
      </c>
      <c r="E84" s="9">
        <f t="shared" si="11"/>
        <v>-4.3032002852288146E-3</v>
      </c>
      <c r="F84" s="6">
        <v>43531</v>
      </c>
      <c r="G84" s="7">
        <v>1125.06</v>
      </c>
      <c r="H84" s="9">
        <f t="shared" si="12"/>
        <v>-2.6417502925428337E-3</v>
      </c>
      <c r="I84" s="6">
        <v>43528</v>
      </c>
      <c r="J84" s="7">
        <v>2.4722</v>
      </c>
      <c r="K84" s="9">
        <f t="shared" si="13"/>
        <v>3.2057785172259043E-3</v>
      </c>
      <c r="L84" s="6">
        <v>43525</v>
      </c>
      <c r="M84" s="7">
        <v>1.079</v>
      </c>
      <c r="N84" s="9">
        <f t="shared" si="14"/>
        <v>1.8539117538003149E-4</v>
      </c>
      <c r="O84" s="6">
        <v>43528</v>
      </c>
      <c r="P84" s="7">
        <v>2.1255999999999999</v>
      </c>
      <c r="Q84" s="9">
        <f t="shared" si="15"/>
        <v>4.2358921259477716E-4</v>
      </c>
      <c r="R84" s="6">
        <v>43528</v>
      </c>
      <c r="S84" s="7">
        <v>1.4006000000000001</v>
      </c>
      <c r="T84" s="9">
        <f t="shared" si="16"/>
        <v>3.3670033670034735E-3</v>
      </c>
      <c r="U84" s="6">
        <v>43525</v>
      </c>
      <c r="V84" s="7">
        <v>1.2248000000000001</v>
      </c>
      <c r="W84" s="9">
        <f t="shared" si="17"/>
        <v>3.5231462515364137E-3</v>
      </c>
      <c r="X84" s="6">
        <v>43525</v>
      </c>
      <c r="Y84" s="7">
        <v>1.1402000000000001</v>
      </c>
      <c r="Z84" s="9">
        <f t="shared" si="18"/>
        <v>1.4052344985069785E-3</v>
      </c>
      <c r="AA84" s="6">
        <v>43525</v>
      </c>
      <c r="AB84" s="7">
        <v>1.0642</v>
      </c>
      <c r="AC84" s="9">
        <f t="shared" si="19"/>
        <v>9.3976130062953649E-5</v>
      </c>
    </row>
    <row r="85" spans="1:29" x14ac:dyDescent="0.25">
      <c r="A85">
        <v>272.39999999999998</v>
      </c>
      <c r="B85">
        <f t="shared" si="10"/>
        <v>7.3426830163675051E-5</v>
      </c>
      <c r="C85" s="6">
        <v>43531</v>
      </c>
      <c r="D85" s="7">
        <v>15275.37</v>
      </c>
      <c r="E85" s="9">
        <f t="shared" si="11"/>
        <v>-4.4514125051860402E-5</v>
      </c>
      <c r="F85" s="6">
        <v>43532</v>
      </c>
      <c r="G85" s="7">
        <v>1122.3900000000001</v>
      </c>
      <c r="H85" s="9">
        <f t="shared" si="12"/>
        <v>-2.373206762305873E-3</v>
      </c>
      <c r="I85" s="6">
        <v>43529</v>
      </c>
      <c r="J85" s="7">
        <v>2.4744999999999999</v>
      </c>
      <c r="K85" s="9">
        <f t="shared" si="13"/>
        <v>9.3034544130732495E-4</v>
      </c>
      <c r="L85" s="6">
        <v>43528</v>
      </c>
      <c r="M85" s="7">
        <v>1.0799000000000001</v>
      </c>
      <c r="N85" s="9">
        <f t="shared" si="14"/>
        <v>8.3410565338287582E-4</v>
      </c>
      <c r="O85" s="6">
        <v>43529</v>
      </c>
      <c r="P85" s="7">
        <v>2.1255000000000002</v>
      </c>
      <c r="Q85" s="9">
        <f t="shared" si="15"/>
        <v>-4.7045540082690505E-5</v>
      </c>
      <c r="R85" s="6">
        <v>43529</v>
      </c>
      <c r="S85" s="7">
        <v>1.4007000000000001</v>
      </c>
      <c r="T85" s="9">
        <f t="shared" si="16"/>
        <v>7.1397972297578883E-5</v>
      </c>
      <c r="U85" s="6">
        <v>43528</v>
      </c>
      <c r="V85" s="7">
        <v>1.2264999999999999</v>
      </c>
      <c r="W85" s="9">
        <f t="shared" si="17"/>
        <v>1.3879817112996511E-3</v>
      </c>
      <c r="X85" s="6">
        <v>43528</v>
      </c>
      <c r="Y85" s="7">
        <v>1.1412</v>
      </c>
      <c r="Z85" s="9">
        <f t="shared" si="18"/>
        <v>8.7703911594447443E-4</v>
      </c>
      <c r="AA85" s="6">
        <v>43528</v>
      </c>
      <c r="AB85" s="7">
        <v>1.0646</v>
      </c>
      <c r="AC85" s="9">
        <f t="shared" si="19"/>
        <v>3.7586919751922187E-4</v>
      </c>
    </row>
    <row r="86" spans="1:29" x14ac:dyDescent="0.25">
      <c r="A86">
        <v>273.08</v>
      </c>
      <c r="B86">
        <f t="shared" si="10"/>
        <v>2.496328928047015E-3</v>
      </c>
      <c r="C86" s="6">
        <v>43532</v>
      </c>
      <c r="D86" s="7">
        <v>15185.87</v>
      </c>
      <c r="E86" s="9">
        <f t="shared" si="11"/>
        <v>-5.8591052131634121E-3</v>
      </c>
      <c r="F86" s="6">
        <v>43535</v>
      </c>
      <c r="G86" s="7">
        <v>1149.42</v>
      </c>
      <c r="H86" s="9">
        <f t="shared" si="12"/>
        <v>2.4082538155186673E-2</v>
      </c>
      <c r="I86" s="6">
        <v>43530</v>
      </c>
      <c r="J86" s="7">
        <v>2.4744000000000002</v>
      </c>
      <c r="K86" s="9">
        <f t="shared" si="13"/>
        <v>-4.0412204485660513E-5</v>
      </c>
      <c r="L86" s="6">
        <v>43529</v>
      </c>
      <c r="M86" s="7">
        <v>1.0797000000000001</v>
      </c>
      <c r="N86" s="9">
        <f t="shared" si="14"/>
        <v>-1.8520233354938232E-4</v>
      </c>
      <c r="O86" s="6">
        <v>43530</v>
      </c>
      <c r="P86" s="7">
        <v>2.1246</v>
      </c>
      <c r="Q86" s="9">
        <f t="shared" si="15"/>
        <v>-4.2342978122800418E-4</v>
      </c>
      <c r="R86" s="6">
        <v>43530</v>
      </c>
      <c r="S86" s="7">
        <v>1.3955</v>
      </c>
      <c r="T86" s="9">
        <f t="shared" si="16"/>
        <v>-3.712429499536013E-3</v>
      </c>
      <c r="U86" s="6">
        <v>43529</v>
      </c>
      <c r="V86" s="7">
        <v>1.2261</v>
      </c>
      <c r="W86" s="9">
        <f t="shared" si="17"/>
        <v>-3.2613126783526781E-4</v>
      </c>
      <c r="X86" s="6">
        <v>43529</v>
      </c>
      <c r="Y86" s="7">
        <v>1.1409</v>
      </c>
      <c r="Z86" s="9">
        <f t="shared" si="18"/>
        <v>-2.6288117770764717E-4</v>
      </c>
      <c r="AA86" s="6">
        <v>43529</v>
      </c>
      <c r="AB86" s="7">
        <v>1.0645</v>
      </c>
      <c r="AC86" s="9">
        <f t="shared" si="19"/>
        <v>-9.3931993236886149E-5</v>
      </c>
    </row>
    <row r="87" spans="1:29" x14ac:dyDescent="0.25">
      <c r="A87">
        <v>273.56</v>
      </c>
      <c r="B87">
        <f t="shared" si="10"/>
        <v>1.7577266735023371E-3</v>
      </c>
      <c r="C87" s="6">
        <v>43535</v>
      </c>
      <c r="D87" s="7">
        <v>15370.94</v>
      </c>
      <c r="E87" s="9">
        <f t="shared" si="11"/>
        <v>1.2186986981977305E-2</v>
      </c>
      <c r="F87" s="6">
        <v>43536</v>
      </c>
      <c r="G87" s="7">
        <v>1151.2</v>
      </c>
      <c r="H87" s="9">
        <f t="shared" si="12"/>
        <v>1.5486071235927448E-3</v>
      </c>
      <c r="I87" s="6">
        <v>43531</v>
      </c>
      <c r="J87" s="7">
        <v>2.4552</v>
      </c>
      <c r="K87" s="9">
        <f t="shared" si="13"/>
        <v>-7.7594568380213811E-3</v>
      </c>
      <c r="L87" s="6">
        <v>43530</v>
      </c>
      <c r="M87" s="7">
        <v>1.0794999999999999</v>
      </c>
      <c r="N87" s="9">
        <f t="shared" si="14"/>
        <v>-1.8523663980753914E-4</v>
      </c>
      <c r="O87" s="6">
        <v>43531</v>
      </c>
      <c r="P87" s="7">
        <v>2.1250999999999998</v>
      </c>
      <c r="Q87" s="9">
        <f t="shared" si="15"/>
        <v>2.3533841664300238E-4</v>
      </c>
      <c r="R87" s="6">
        <v>43531</v>
      </c>
      <c r="S87" s="7">
        <v>1.3971</v>
      </c>
      <c r="T87" s="9">
        <f t="shared" si="16"/>
        <v>1.146542457900427E-3</v>
      </c>
      <c r="U87" s="6">
        <v>43530</v>
      </c>
      <c r="V87" s="7">
        <v>1.2234</v>
      </c>
      <c r="W87" s="9">
        <f t="shared" si="17"/>
        <v>-2.202104232933631E-3</v>
      </c>
      <c r="X87" s="6">
        <v>43530</v>
      </c>
      <c r="Y87" s="7">
        <v>1.1394</v>
      </c>
      <c r="Z87" s="9">
        <f t="shared" si="18"/>
        <v>-1.3147515119642885E-3</v>
      </c>
      <c r="AA87" s="6">
        <v>43530</v>
      </c>
      <c r="AB87" s="7">
        <v>1.0640000000000001</v>
      </c>
      <c r="AC87" s="9">
        <f t="shared" si="19"/>
        <v>-4.6970408642550015E-4</v>
      </c>
    </row>
    <row r="88" spans="1:29" x14ac:dyDescent="0.25">
      <c r="A88">
        <v>274.81</v>
      </c>
      <c r="B88">
        <f t="shared" si="10"/>
        <v>4.5693814885217135E-3</v>
      </c>
      <c r="C88" s="6">
        <v>43536</v>
      </c>
      <c r="D88" s="7">
        <v>15383.5</v>
      </c>
      <c r="E88" s="9">
        <f t="shared" si="11"/>
        <v>8.1712634360679899E-4</v>
      </c>
      <c r="F88" s="6">
        <v>43537</v>
      </c>
      <c r="G88" s="7">
        <v>1152.28</v>
      </c>
      <c r="H88" s="9">
        <f t="shared" si="12"/>
        <v>9.3815149409305697E-4</v>
      </c>
      <c r="I88" s="6">
        <v>43532</v>
      </c>
      <c r="J88" s="7">
        <v>2.4460999999999999</v>
      </c>
      <c r="K88" s="9">
        <f t="shared" si="13"/>
        <v>-3.7064190289997183E-3</v>
      </c>
      <c r="L88" s="6">
        <v>43531</v>
      </c>
      <c r="M88" s="7">
        <v>1.0794999999999999</v>
      </c>
      <c r="N88" s="9">
        <f t="shared" si="14"/>
        <v>0</v>
      </c>
      <c r="O88" s="6">
        <v>43532</v>
      </c>
      <c r="P88" s="7">
        <v>2.1271</v>
      </c>
      <c r="Q88" s="9">
        <f t="shared" si="15"/>
        <v>9.4113218201506948E-4</v>
      </c>
      <c r="R88" s="6">
        <v>43532</v>
      </c>
      <c r="S88" s="7">
        <v>1.4</v>
      </c>
      <c r="T88" s="9">
        <f t="shared" si="16"/>
        <v>2.0757282943238871E-3</v>
      </c>
      <c r="U88" s="6">
        <v>43531</v>
      </c>
      <c r="V88" s="7">
        <v>1.2182999999999999</v>
      </c>
      <c r="W88" s="9">
        <f t="shared" si="17"/>
        <v>-4.1687101520353964E-3</v>
      </c>
      <c r="X88" s="6">
        <v>43531</v>
      </c>
      <c r="Y88" s="7">
        <v>1.1375999999999999</v>
      </c>
      <c r="Z88" s="9">
        <f t="shared" si="18"/>
        <v>-1.5797788309636861E-3</v>
      </c>
      <c r="AA88" s="6">
        <v>43531</v>
      </c>
      <c r="AB88" s="7">
        <v>1.0642</v>
      </c>
      <c r="AC88" s="9">
        <f t="shared" si="19"/>
        <v>1.8796992481200935E-4</v>
      </c>
    </row>
    <row r="89" spans="1:29" x14ac:dyDescent="0.25">
      <c r="A89">
        <v>275.13</v>
      </c>
      <c r="B89">
        <f t="shared" si="10"/>
        <v>1.1644408864306E-3</v>
      </c>
      <c r="C89" s="6">
        <v>43537</v>
      </c>
      <c r="D89" s="7">
        <v>15449.71</v>
      </c>
      <c r="E89" s="9">
        <f t="shared" si="11"/>
        <v>4.3039620372476439E-3</v>
      </c>
      <c r="F89" s="6">
        <v>43538</v>
      </c>
      <c r="G89" s="7">
        <v>1153.1099999999999</v>
      </c>
      <c r="H89" s="9">
        <f t="shared" si="12"/>
        <v>7.2031103551213876E-4</v>
      </c>
      <c r="I89" s="6">
        <v>43535</v>
      </c>
      <c r="J89" s="7">
        <v>2.452</v>
      </c>
      <c r="K89" s="9">
        <f t="shared" si="13"/>
        <v>2.4120027799354143E-3</v>
      </c>
      <c r="L89" s="6">
        <v>43532</v>
      </c>
      <c r="M89" s="7">
        <v>1.0793999999999999</v>
      </c>
      <c r="N89" s="9">
        <f t="shared" si="14"/>
        <v>-9.2635479388595643E-5</v>
      </c>
      <c r="O89" s="6">
        <v>43535</v>
      </c>
      <c r="P89" s="7">
        <v>2.1276999999999999</v>
      </c>
      <c r="Q89" s="9">
        <f t="shared" si="15"/>
        <v>2.8207418551075828E-4</v>
      </c>
      <c r="R89" s="6">
        <v>43535</v>
      </c>
      <c r="S89" s="7">
        <v>1.4031</v>
      </c>
      <c r="T89" s="9">
        <f t="shared" si="16"/>
        <v>2.2142857142857879E-3</v>
      </c>
      <c r="U89" s="6">
        <v>43532</v>
      </c>
      <c r="V89" s="7">
        <v>1.2133</v>
      </c>
      <c r="W89" s="9">
        <f t="shared" si="17"/>
        <v>-4.1040794549781611E-3</v>
      </c>
      <c r="X89" s="6">
        <v>43532</v>
      </c>
      <c r="Y89" s="7">
        <v>1.1357999999999999</v>
      </c>
      <c r="Z89" s="9">
        <f t="shared" si="18"/>
        <v>-1.5822784810126792E-3</v>
      </c>
      <c r="AA89" s="6">
        <v>43532</v>
      </c>
      <c r="AB89" s="7">
        <v>1.0645</v>
      </c>
      <c r="AC89" s="9">
        <f t="shared" si="19"/>
        <v>2.8190189813941639E-4</v>
      </c>
    </row>
    <row r="90" spans="1:29" x14ac:dyDescent="0.25">
      <c r="A90">
        <v>273.52</v>
      </c>
      <c r="B90">
        <f t="shared" si="10"/>
        <v>-5.8517791589430945E-3</v>
      </c>
      <c r="C90" s="6">
        <v>43538</v>
      </c>
      <c r="D90" s="7">
        <v>15497</v>
      </c>
      <c r="E90" s="9">
        <f t="shared" si="11"/>
        <v>3.0608988777136191E-3</v>
      </c>
      <c r="F90" s="6">
        <v>43539</v>
      </c>
      <c r="G90" s="7">
        <v>1158.8900000000001</v>
      </c>
      <c r="H90" s="9">
        <f t="shared" si="12"/>
        <v>5.0125313283209761E-3</v>
      </c>
      <c r="I90" s="6">
        <v>43536</v>
      </c>
      <c r="J90" s="7">
        <v>2.4535999999999998</v>
      </c>
      <c r="K90" s="9">
        <f t="shared" si="13"/>
        <v>6.5252854812390855E-4</v>
      </c>
      <c r="L90" s="6">
        <v>43535</v>
      </c>
      <c r="M90" s="7">
        <v>1.0801000000000001</v>
      </c>
      <c r="N90" s="9">
        <f t="shared" si="14"/>
        <v>6.4850843060973223E-4</v>
      </c>
      <c r="O90" s="6">
        <v>43536</v>
      </c>
      <c r="P90" s="7">
        <v>2.1278999999999999</v>
      </c>
      <c r="Q90" s="9">
        <f t="shared" si="15"/>
        <v>9.3998214033923008E-5</v>
      </c>
      <c r="R90" s="6">
        <v>43536</v>
      </c>
      <c r="S90" s="7">
        <v>1.3980999999999999</v>
      </c>
      <c r="T90" s="9">
        <f t="shared" si="16"/>
        <v>-3.5635378804077509E-3</v>
      </c>
      <c r="U90" s="6">
        <v>43535</v>
      </c>
      <c r="V90" s="7">
        <v>1.2210000000000001</v>
      </c>
      <c r="W90" s="9">
        <f t="shared" si="17"/>
        <v>6.3463281958295887E-3</v>
      </c>
      <c r="X90" s="6">
        <v>43535</v>
      </c>
      <c r="Y90" s="7">
        <v>1.1394</v>
      </c>
      <c r="Z90" s="9">
        <f t="shared" si="18"/>
        <v>3.1695721077654939E-3</v>
      </c>
      <c r="AA90" s="6">
        <v>43535</v>
      </c>
      <c r="AB90" s="7">
        <v>1.0653999999999999</v>
      </c>
      <c r="AC90" s="9">
        <f t="shared" si="19"/>
        <v>8.4546735556590032E-4</v>
      </c>
    </row>
    <row r="91" spans="1:29" x14ac:dyDescent="0.25">
      <c r="A91">
        <v>274.56</v>
      </c>
      <c r="B91">
        <f t="shared" si="10"/>
        <v>3.8022813688213678E-3</v>
      </c>
      <c r="C91" s="6">
        <v>43539</v>
      </c>
      <c r="D91" s="7">
        <v>15525.26</v>
      </c>
      <c r="E91" s="9">
        <f t="shared" si="11"/>
        <v>1.8235787571788229E-3</v>
      </c>
      <c r="F91" s="6">
        <v>43542</v>
      </c>
      <c r="G91" s="7">
        <v>1158.8599999999999</v>
      </c>
      <c r="H91" s="9">
        <f t="shared" si="12"/>
        <v>-2.5886839993614653E-5</v>
      </c>
      <c r="I91" s="6">
        <v>43537</v>
      </c>
      <c r="J91" s="7">
        <v>2.4618000000000002</v>
      </c>
      <c r="K91" s="9">
        <f t="shared" si="13"/>
        <v>3.3420280404305633E-3</v>
      </c>
      <c r="L91" s="6">
        <v>43536</v>
      </c>
      <c r="M91" s="7">
        <v>1.0804</v>
      </c>
      <c r="N91" s="9">
        <f t="shared" si="14"/>
        <v>2.7775205999441436E-4</v>
      </c>
      <c r="O91" s="6">
        <v>43537</v>
      </c>
      <c r="P91" s="7">
        <v>2.1280000000000001</v>
      </c>
      <c r="Q91" s="9">
        <f t="shared" si="15"/>
        <v>4.6994689600174366E-5</v>
      </c>
      <c r="R91" s="6">
        <v>43537</v>
      </c>
      <c r="S91" s="7">
        <v>1.3940000000000001</v>
      </c>
      <c r="T91" s="9">
        <f t="shared" si="16"/>
        <v>-2.9325513196479299E-3</v>
      </c>
      <c r="U91" s="6">
        <v>43536</v>
      </c>
      <c r="V91" s="7">
        <v>1.2245999999999999</v>
      </c>
      <c r="W91" s="9">
        <f t="shared" si="17"/>
        <v>2.9484029484028052E-3</v>
      </c>
      <c r="X91" s="6">
        <v>43536</v>
      </c>
      <c r="Y91" s="7">
        <v>1.1409</v>
      </c>
      <c r="Z91" s="9">
        <f t="shared" si="18"/>
        <v>1.3164823591364375E-3</v>
      </c>
      <c r="AA91" s="6">
        <v>43536</v>
      </c>
      <c r="AB91" s="7">
        <v>1.0657000000000001</v>
      </c>
      <c r="AC91" s="9">
        <f t="shared" si="19"/>
        <v>2.8158438145315284E-4</v>
      </c>
    </row>
    <row r="92" spans="1:29" x14ac:dyDescent="0.25">
      <c r="A92">
        <v>274.54000000000002</v>
      </c>
      <c r="B92">
        <f t="shared" si="10"/>
        <v>-7.2843822843756585E-5</v>
      </c>
      <c r="C92" s="6">
        <v>43542</v>
      </c>
      <c r="D92" s="7">
        <v>15614.49</v>
      </c>
      <c r="E92" s="9">
        <f t="shared" si="11"/>
        <v>5.7474077728810703E-3</v>
      </c>
      <c r="F92" s="6">
        <v>43543</v>
      </c>
      <c r="G92" s="7">
        <v>1164.29</v>
      </c>
      <c r="H92" s="9">
        <f t="shared" si="12"/>
        <v>4.6856393352087949E-3</v>
      </c>
      <c r="I92" s="6">
        <v>43538</v>
      </c>
      <c r="J92" s="7">
        <v>2.4697</v>
      </c>
      <c r="K92" s="9">
        <f t="shared" si="13"/>
        <v>3.2090340401331528E-3</v>
      </c>
      <c r="L92" s="6">
        <v>43537</v>
      </c>
      <c r="M92" s="7">
        <v>1.0804</v>
      </c>
      <c r="N92" s="9">
        <f t="shared" si="14"/>
        <v>0</v>
      </c>
      <c r="O92" s="6">
        <v>43538</v>
      </c>
      <c r="P92" s="7">
        <v>2.1278999999999999</v>
      </c>
      <c r="Q92" s="9">
        <f t="shared" si="15"/>
        <v>-4.6992481203106685E-5</v>
      </c>
      <c r="R92" s="6">
        <v>43538</v>
      </c>
      <c r="S92" s="7">
        <v>1.3915</v>
      </c>
      <c r="T92" s="9">
        <f t="shared" si="16"/>
        <v>-1.7934002869441669E-3</v>
      </c>
      <c r="U92" s="6">
        <v>43537</v>
      </c>
      <c r="V92" s="7">
        <v>1.2265999999999999</v>
      </c>
      <c r="W92" s="9">
        <f t="shared" si="17"/>
        <v>1.6331863465621442E-3</v>
      </c>
      <c r="X92" s="6">
        <v>43537</v>
      </c>
      <c r="Y92" s="7">
        <v>1.1416999999999999</v>
      </c>
      <c r="Z92" s="9">
        <f t="shared" si="18"/>
        <v>7.0120080638085014E-4</v>
      </c>
      <c r="AA92" s="6">
        <v>43537</v>
      </c>
      <c r="AB92" s="7">
        <v>1.0658000000000001</v>
      </c>
      <c r="AC92" s="9">
        <f t="shared" si="19"/>
        <v>9.3835038003180042E-5</v>
      </c>
    </row>
    <row r="93" spans="1:29" x14ac:dyDescent="0.25">
      <c r="A93">
        <v>276.37</v>
      </c>
      <c r="B93">
        <f t="shared" si="10"/>
        <v>6.6656953449405693E-3</v>
      </c>
      <c r="C93" s="6">
        <v>43543</v>
      </c>
      <c r="D93" s="7">
        <v>15680.56</v>
      </c>
      <c r="E93" s="9">
        <f t="shared" si="11"/>
        <v>4.2313261592277244E-3</v>
      </c>
      <c r="F93" s="6">
        <v>43544</v>
      </c>
      <c r="G93" s="7">
        <v>1159.58</v>
      </c>
      <c r="H93" s="9">
        <f t="shared" si="12"/>
        <v>-4.0453838820225518E-3</v>
      </c>
      <c r="I93" s="6">
        <v>43539</v>
      </c>
      <c r="J93" s="7">
        <v>2.4786999999999999</v>
      </c>
      <c r="K93" s="9">
        <f t="shared" si="13"/>
        <v>3.644167307770133E-3</v>
      </c>
      <c r="L93" s="6">
        <v>43538</v>
      </c>
      <c r="M93" s="7">
        <v>1.0808</v>
      </c>
      <c r="N93" s="9">
        <f t="shared" si="14"/>
        <v>3.7023324694553491E-4</v>
      </c>
      <c r="O93" s="6">
        <v>43539</v>
      </c>
      <c r="P93" s="7">
        <v>2.1282999999999999</v>
      </c>
      <c r="Q93" s="9">
        <f t="shared" si="15"/>
        <v>1.8797875840028007E-4</v>
      </c>
      <c r="R93" s="6">
        <v>43539</v>
      </c>
      <c r="S93" s="7">
        <v>1.391</v>
      </c>
      <c r="T93" s="9">
        <f t="shared" si="16"/>
        <v>-3.5932446999636719E-4</v>
      </c>
      <c r="U93" s="6">
        <v>43538</v>
      </c>
      <c r="V93" s="7">
        <v>1.2272000000000001</v>
      </c>
      <c r="W93" s="9">
        <f t="shared" si="17"/>
        <v>4.891570194033556E-4</v>
      </c>
      <c r="X93" s="6">
        <v>43538</v>
      </c>
      <c r="Y93" s="7">
        <v>1.1419999999999999</v>
      </c>
      <c r="Z93" s="9">
        <f t="shared" si="18"/>
        <v>2.6276605062623015E-4</v>
      </c>
      <c r="AA93" s="6">
        <v>43538</v>
      </c>
      <c r="AB93" s="7">
        <v>1.0659000000000001</v>
      </c>
      <c r="AC93" s="9">
        <f t="shared" si="19"/>
        <v>9.3826233814964331E-5</v>
      </c>
    </row>
    <row r="94" spans="1:29" x14ac:dyDescent="0.25">
      <c r="A94">
        <v>276.23</v>
      </c>
      <c r="B94">
        <f t="shared" si="10"/>
        <v>-5.0656728299014497E-4</v>
      </c>
      <c r="C94" s="6">
        <v>43544</v>
      </c>
      <c r="D94" s="7">
        <v>15594.56</v>
      </c>
      <c r="E94" s="9">
        <f t="shared" si="11"/>
        <v>-5.4844980026223554E-3</v>
      </c>
      <c r="F94" s="6">
        <v>43545</v>
      </c>
      <c r="G94" s="7">
        <v>1178.22</v>
      </c>
      <c r="H94" s="9">
        <f t="shared" si="12"/>
        <v>1.6074785698270151E-2</v>
      </c>
      <c r="I94" s="6">
        <v>43543</v>
      </c>
      <c r="J94" s="7">
        <v>2.5009000000000001</v>
      </c>
      <c r="K94" s="9">
        <f t="shared" si="13"/>
        <v>8.9563077419616017E-3</v>
      </c>
      <c r="L94" s="6">
        <v>43539</v>
      </c>
      <c r="M94" s="7">
        <v>1.0810999999999999</v>
      </c>
      <c r="N94" s="9">
        <f t="shared" si="14"/>
        <v>2.7757216876384802E-4</v>
      </c>
      <c r="O94" s="6">
        <v>43543</v>
      </c>
      <c r="P94" s="7">
        <v>2.1272000000000002</v>
      </c>
      <c r="Q94" s="9">
        <f t="shared" si="15"/>
        <v>-5.1684442982646102E-4</v>
      </c>
      <c r="R94" s="6">
        <v>43543</v>
      </c>
      <c r="S94" s="7">
        <v>1.3915999999999999</v>
      </c>
      <c r="T94" s="9">
        <f t="shared" si="16"/>
        <v>4.3134435657795391E-4</v>
      </c>
      <c r="U94" s="6">
        <v>43539</v>
      </c>
      <c r="V94" s="7">
        <v>1.2324999999999999</v>
      </c>
      <c r="W94" s="9">
        <f t="shared" si="17"/>
        <v>4.3187744458929762E-3</v>
      </c>
      <c r="X94" s="6">
        <v>43539</v>
      </c>
      <c r="Y94" s="7">
        <v>1.1442000000000001</v>
      </c>
      <c r="Z94" s="9">
        <f t="shared" si="18"/>
        <v>1.9264448336253957E-3</v>
      </c>
      <c r="AA94" s="6">
        <v>43539</v>
      </c>
      <c r="AB94" s="7">
        <v>1.0663</v>
      </c>
      <c r="AC94" s="9">
        <f t="shared" si="19"/>
        <v>3.7526972511488498E-4</v>
      </c>
    </row>
    <row r="95" spans="1:29" x14ac:dyDescent="0.25">
      <c r="A95">
        <v>276.35000000000002</v>
      </c>
      <c r="B95">
        <f t="shared" si="10"/>
        <v>4.3442059153605525E-4</v>
      </c>
      <c r="C95" s="6">
        <v>43545</v>
      </c>
      <c r="D95" s="7">
        <v>15728.93</v>
      </c>
      <c r="E95" s="9">
        <f t="shared" si="11"/>
        <v>8.6164662548991952E-3</v>
      </c>
      <c r="F95" s="6">
        <v>43546</v>
      </c>
      <c r="G95" s="7">
        <v>1159.1400000000001</v>
      </c>
      <c r="H95" s="9">
        <f t="shared" si="12"/>
        <v>-1.6193919641493037E-2</v>
      </c>
      <c r="I95" s="6">
        <v>43544</v>
      </c>
      <c r="J95" s="7">
        <v>2.5019</v>
      </c>
      <c r="K95" s="9">
        <f t="shared" si="13"/>
        <v>3.9985605182130026E-4</v>
      </c>
      <c r="L95" s="6">
        <v>43542</v>
      </c>
      <c r="M95" s="7">
        <v>1.0810999999999999</v>
      </c>
      <c r="N95" s="9">
        <f t="shared" si="14"/>
        <v>0</v>
      </c>
      <c r="O95" s="6">
        <v>43544</v>
      </c>
      <c r="P95" s="7">
        <v>2.1280000000000001</v>
      </c>
      <c r="Q95" s="9">
        <f t="shared" si="15"/>
        <v>3.7608123354640455E-4</v>
      </c>
      <c r="R95" s="6">
        <v>43544</v>
      </c>
      <c r="S95" s="7">
        <v>1.3952</v>
      </c>
      <c r="T95" s="9">
        <f t="shared" si="16"/>
        <v>2.5869502730670076E-3</v>
      </c>
      <c r="U95" s="6">
        <v>43542</v>
      </c>
      <c r="V95" s="7">
        <v>1.2350000000000001</v>
      </c>
      <c r="W95" s="9">
        <f t="shared" si="17"/>
        <v>2.0283975659230579E-3</v>
      </c>
      <c r="X95" s="6">
        <v>43542</v>
      </c>
      <c r="Y95" s="7">
        <v>1.1451</v>
      </c>
      <c r="Z95" s="9">
        <f t="shared" si="18"/>
        <v>7.8657577346609052E-4</v>
      </c>
      <c r="AA95" s="6">
        <v>43542</v>
      </c>
      <c r="AB95" s="7">
        <v>1.0662</v>
      </c>
      <c r="AC95" s="9">
        <f t="shared" si="19"/>
        <v>-9.3782237644179865E-5</v>
      </c>
    </row>
    <row r="96" spans="1:29" x14ac:dyDescent="0.25">
      <c r="A96">
        <v>275.76</v>
      </c>
      <c r="B96">
        <f t="shared" si="10"/>
        <v>-2.1349737651530009E-3</v>
      </c>
      <c r="C96" s="6">
        <v>43546</v>
      </c>
      <c r="D96" s="7">
        <v>15539.3</v>
      </c>
      <c r="E96" s="9">
        <f t="shared" si="11"/>
        <v>-1.2056128420687295E-2</v>
      </c>
      <c r="F96" s="6">
        <v>43549</v>
      </c>
      <c r="G96" s="7">
        <v>1150.01</v>
      </c>
      <c r="H96" s="9">
        <f t="shared" si="12"/>
        <v>-7.8765291509223286E-3</v>
      </c>
      <c r="I96" s="6">
        <v>43545</v>
      </c>
      <c r="J96" s="7">
        <v>2.5061999999999998</v>
      </c>
      <c r="K96" s="9">
        <f t="shared" si="13"/>
        <v>1.7186937927174341E-3</v>
      </c>
      <c r="L96" s="6">
        <v>43543</v>
      </c>
      <c r="M96" s="7">
        <v>1.0811999999999999</v>
      </c>
      <c r="N96" s="9">
        <f t="shared" si="14"/>
        <v>9.2498381278317452E-5</v>
      </c>
      <c r="O96" s="6">
        <v>43545</v>
      </c>
      <c r="P96" s="7">
        <v>2.1301999999999999</v>
      </c>
      <c r="Q96" s="9">
        <f t="shared" si="15"/>
        <v>1.0338345864660515E-3</v>
      </c>
      <c r="R96" s="6">
        <v>43545</v>
      </c>
      <c r="S96" s="7">
        <v>1.3980000000000001</v>
      </c>
      <c r="T96" s="9">
        <f t="shared" si="16"/>
        <v>2.0068807339450514E-3</v>
      </c>
      <c r="U96" s="6">
        <v>43543</v>
      </c>
      <c r="V96" s="7">
        <v>1.2362</v>
      </c>
      <c r="W96" s="9">
        <f t="shared" si="17"/>
        <v>9.7165991902823301E-4</v>
      </c>
      <c r="X96" s="6">
        <v>43543</v>
      </c>
      <c r="Y96" s="7">
        <v>1.1455</v>
      </c>
      <c r="Z96" s="9">
        <f t="shared" si="18"/>
        <v>3.4931447035189587E-4</v>
      </c>
      <c r="AA96" s="6">
        <v>43543</v>
      </c>
      <c r="AB96" s="7">
        <v>1.0661</v>
      </c>
      <c r="AC96" s="9">
        <f t="shared" si="19"/>
        <v>-9.3791033577179689E-5</v>
      </c>
    </row>
    <row r="97" spans="1:29" x14ac:dyDescent="0.25">
      <c r="A97">
        <v>276.2</v>
      </c>
      <c r="B97">
        <f t="shared" si="10"/>
        <v>1.5955903684363132E-3</v>
      </c>
      <c r="C97" s="6">
        <v>43549</v>
      </c>
      <c r="D97" s="7">
        <v>15470.04</v>
      </c>
      <c r="E97" s="9">
        <f t="shared" si="11"/>
        <v>-4.4570862265351984E-3</v>
      </c>
      <c r="F97" s="6">
        <v>43550</v>
      </c>
      <c r="G97" s="7">
        <v>1160.48</v>
      </c>
      <c r="H97" s="9">
        <f t="shared" si="12"/>
        <v>9.1042686585334279E-3</v>
      </c>
      <c r="I97" s="6">
        <v>43546</v>
      </c>
      <c r="J97" s="7">
        <v>2.4914000000000001</v>
      </c>
      <c r="K97" s="9">
        <f t="shared" si="13"/>
        <v>-5.9053547202935538E-3</v>
      </c>
      <c r="L97" s="6">
        <v>43544</v>
      </c>
      <c r="M97" s="7">
        <v>1.0822000000000001</v>
      </c>
      <c r="N97" s="9">
        <f t="shared" si="14"/>
        <v>9.2489826119137252E-4</v>
      </c>
      <c r="O97" s="6">
        <v>43546</v>
      </c>
      <c r="P97" s="7">
        <v>2.1294</v>
      </c>
      <c r="Q97" s="9">
        <f t="shared" si="15"/>
        <v>-3.7555159139982723E-4</v>
      </c>
      <c r="R97" s="6">
        <v>43546</v>
      </c>
      <c r="S97" s="7">
        <v>1.3845000000000001</v>
      </c>
      <c r="T97" s="9">
        <f t="shared" si="16"/>
        <v>-9.6566523605150691E-3</v>
      </c>
      <c r="U97" s="6">
        <v>43544</v>
      </c>
      <c r="V97" s="7">
        <v>1.234</v>
      </c>
      <c r="W97" s="9">
        <f t="shared" si="17"/>
        <v>-1.7796473062611064E-3</v>
      </c>
      <c r="X97" s="6">
        <v>43544</v>
      </c>
      <c r="Y97" s="7">
        <v>1.145</v>
      </c>
      <c r="Z97" s="9">
        <f t="shared" si="18"/>
        <v>-4.3649061545171974E-4</v>
      </c>
      <c r="AA97" s="6">
        <v>43544</v>
      </c>
      <c r="AB97" s="7">
        <v>1.0665</v>
      </c>
      <c r="AC97" s="9">
        <f t="shared" si="19"/>
        <v>3.7519932464117429E-4</v>
      </c>
    </row>
    <row r="98" spans="1:29" x14ac:dyDescent="0.25">
      <c r="A98">
        <v>278.77</v>
      </c>
      <c r="B98">
        <f t="shared" si="10"/>
        <v>9.3048515568428438E-3</v>
      </c>
      <c r="C98" s="6">
        <v>43550</v>
      </c>
      <c r="D98" s="7">
        <v>15601.83</v>
      </c>
      <c r="E98" s="9">
        <f t="shared" si="11"/>
        <v>8.5190471388567213E-3</v>
      </c>
      <c r="F98" s="6">
        <v>43551</v>
      </c>
      <c r="G98" s="7">
        <v>1152.3499999999999</v>
      </c>
      <c r="H98" s="9">
        <f t="shared" si="12"/>
        <v>-7.0057217703020378E-3</v>
      </c>
      <c r="I98" s="6">
        <v>43549</v>
      </c>
      <c r="J98" s="7">
        <v>2.4849000000000001</v>
      </c>
      <c r="K98" s="9">
        <f t="shared" si="13"/>
        <v>-2.6089748735650437E-3</v>
      </c>
      <c r="L98" s="6">
        <v>43545</v>
      </c>
      <c r="M98" s="7">
        <v>1.0822000000000001</v>
      </c>
      <c r="N98" s="9">
        <f t="shared" si="14"/>
        <v>0</v>
      </c>
      <c r="O98" s="6">
        <v>43549</v>
      </c>
      <c r="P98" s="7">
        <v>2.1294</v>
      </c>
      <c r="Q98" s="9">
        <f t="shared" si="15"/>
        <v>0</v>
      </c>
      <c r="R98" s="6">
        <v>43549</v>
      </c>
      <c r="S98" s="7">
        <v>1.3889</v>
      </c>
      <c r="T98" s="9">
        <f t="shared" si="16"/>
        <v>3.1780426146623035E-3</v>
      </c>
      <c r="U98" s="6">
        <v>43545</v>
      </c>
      <c r="V98" s="7">
        <v>1.2359</v>
      </c>
      <c r="W98" s="9">
        <f t="shared" si="17"/>
        <v>1.5397082658022794E-3</v>
      </c>
      <c r="X98" s="6">
        <v>43545</v>
      </c>
      <c r="Y98" s="7">
        <v>1.1462000000000001</v>
      </c>
      <c r="Z98" s="9">
        <f t="shared" si="18"/>
        <v>1.0480349344978951E-3</v>
      </c>
      <c r="AA98" s="6">
        <v>43545</v>
      </c>
      <c r="AB98" s="7">
        <v>1.0671999999999999</v>
      </c>
      <c r="AC98" s="9">
        <f t="shared" si="19"/>
        <v>6.5635255508666003E-4</v>
      </c>
    </row>
    <row r="99" spans="1:29" x14ac:dyDescent="0.25">
      <c r="A99">
        <v>278.06</v>
      </c>
      <c r="B99">
        <f t="shared" si="10"/>
        <v>-2.5469024643971E-3</v>
      </c>
      <c r="C99" s="6">
        <v>43551</v>
      </c>
      <c r="D99" s="7">
        <v>15573.22</v>
      </c>
      <c r="E99" s="9">
        <f t="shared" si="11"/>
        <v>-1.833759244909128E-3</v>
      </c>
      <c r="F99" s="6">
        <v>43552</v>
      </c>
      <c r="G99" s="7">
        <v>1158.17</v>
      </c>
      <c r="H99" s="9">
        <f t="shared" si="12"/>
        <v>5.0505488783791075E-3</v>
      </c>
      <c r="I99" s="6">
        <v>43550</v>
      </c>
      <c r="J99" s="7">
        <v>2.4931999999999999</v>
      </c>
      <c r="K99" s="9">
        <f t="shared" si="13"/>
        <v>3.340174654915591E-3</v>
      </c>
      <c r="L99" s="6">
        <v>43546</v>
      </c>
      <c r="M99" s="7">
        <v>1.0825</v>
      </c>
      <c r="N99" s="9">
        <f t="shared" si="14"/>
        <v>2.7721308445755586E-4</v>
      </c>
      <c r="O99" s="6">
        <v>43550</v>
      </c>
      <c r="P99" s="7">
        <v>2.1301000000000001</v>
      </c>
      <c r="Q99" s="9">
        <f t="shared" si="15"/>
        <v>3.287310979619353E-4</v>
      </c>
      <c r="R99" s="6">
        <v>43550</v>
      </c>
      <c r="S99" s="7">
        <v>1.3902000000000001</v>
      </c>
      <c r="T99" s="9">
        <f t="shared" si="16"/>
        <v>9.3599251205996026E-4</v>
      </c>
      <c r="U99" s="6">
        <v>43546</v>
      </c>
      <c r="V99" s="7">
        <v>1.2294</v>
      </c>
      <c r="W99" s="9">
        <f t="shared" si="17"/>
        <v>-5.2593251881219759E-3</v>
      </c>
      <c r="X99" s="6">
        <v>43546</v>
      </c>
      <c r="Y99" s="7">
        <v>1.1431</v>
      </c>
      <c r="Z99" s="9">
        <f t="shared" si="18"/>
        <v>-2.7045890769500109E-3</v>
      </c>
      <c r="AA99" s="6">
        <v>43546</v>
      </c>
      <c r="AB99" s="7">
        <v>1.0667</v>
      </c>
      <c r="AC99" s="9">
        <f t="shared" si="19"/>
        <v>-4.6851574212888398E-4</v>
      </c>
    </row>
    <row r="100" spans="1:29" x14ac:dyDescent="0.25">
      <c r="A100">
        <v>277.87</v>
      </c>
      <c r="B100">
        <f t="shared" si="10"/>
        <v>-6.8330576134646378E-4</v>
      </c>
      <c r="C100" s="6">
        <v>43552</v>
      </c>
      <c r="D100" s="7">
        <v>15622.18</v>
      </c>
      <c r="E100" s="9">
        <f t="shared" si="11"/>
        <v>3.1438584955456191E-3</v>
      </c>
      <c r="F100" s="6">
        <v>43553</v>
      </c>
      <c r="G100" s="7">
        <v>1171.44</v>
      </c>
      <c r="H100" s="9">
        <f t="shared" si="12"/>
        <v>1.1457730730376352E-2</v>
      </c>
      <c r="I100" s="6">
        <v>43551</v>
      </c>
      <c r="J100" s="7">
        <v>2.4948000000000001</v>
      </c>
      <c r="K100" s="9">
        <f t="shared" si="13"/>
        <v>6.4174554789036902E-4</v>
      </c>
      <c r="L100" s="6">
        <v>43549</v>
      </c>
      <c r="M100" s="7">
        <v>1.0817000000000001</v>
      </c>
      <c r="N100" s="9">
        <f t="shared" si="14"/>
        <v>-7.3903002309460685E-4</v>
      </c>
      <c r="O100" s="6">
        <v>43551</v>
      </c>
      <c r="P100" s="7">
        <v>2.1288</v>
      </c>
      <c r="Q100" s="9">
        <f t="shared" si="15"/>
        <v>-6.1029998591619115E-4</v>
      </c>
      <c r="R100" s="6">
        <v>43551</v>
      </c>
      <c r="S100" s="7">
        <v>1.387</v>
      </c>
      <c r="T100" s="9">
        <f t="shared" si="16"/>
        <v>-2.3018270752410384E-3</v>
      </c>
      <c r="U100" s="6">
        <v>43549</v>
      </c>
      <c r="V100" s="7">
        <v>1.2248000000000001</v>
      </c>
      <c r="W100" s="9">
        <f t="shared" si="17"/>
        <v>-3.7416625996420506E-3</v>
      </c>
      <c r="X100" s="6">
        <v>43549</v>
      </c>
      <c r="Y100" s="7">
        <v>1.1413</v>
      </c>
      <c r="Z100" s="9">
        <f t="shared" si="18"/>
        <v>-1.5746653836060046E-3</v>
      </c>
      <c r="AA100" s="6">
        <v>43549</v>
      </c>
      <c r="AB100" s="7">
        <v>1.0665</v>
      </c>
      <c r="AC100" s="9">
        <f t="shared" si="19"/>
        <v>-1.8749414080807911E-4</v>
      </c>
    </row>
    <row r="101" spans="1:29" x14ac:dyDescent="0.25">
      <c r="A101">
        <v>279.17</v>
      </c>
      <c r="B101">
        <f t="shared" si="10"/>
        <v>4.6784467556771564E-3</v>
      </c>
      <c r="C101" s="6">
        <v>43553</v>
      </c>
      <c r="D101" s="7">
        <v>15684.61</v>
      </c>
      <c r="E101" s="9">
        <f t="shared" si="11"/>
        <v>3.9962412416193064E-3</v>
      </c>
      <c r="F101" s="6">
        <v>43556</v>
      </c>
      <c r="G101" s="7">
        <v>1184.1400000000001</v>
      </c>
      <c r="H101" s="9">
        <f t="shared" si="12"/>
        <v>1.0841357645291304E-2</v>
      </c>
      <c r="I101" s="6">
        <v>43552</v>
      </c>
      <c r="J101" s="7">
        <v>2.4889999999999999</v>
      </c>
      <c r="K101" s="9">
        <f t="shared" si="13"/>
        <v>-2.3248356581690912E-3</v>
      </c>
      <c r="L101" s="6">
        <v>43550</v>
      </c>
      <c r="M101" s="7">
        <v>1.0823</v>
      </c>
      <c r="N101" s="9">
        <f t="shared" si="14"/>
        <v>5.5468244430057672E-4</v>
      </c>
      <c r="O101" s="6">
        <v>43552</v>
      </c>
      <c r="P101" s="7">
        <v>2.1278000000000001</v>
      </c>
      <c r="Q101" s="9">
        <f t="shared" si="15"/>
        <v>-4.6974821495673143E-4</v>
      </c>
      <c r="R101" s="6">
        <v>43552</v>
      </c>
      <c r="S101" s="7">
        <v>1.3704000000000001</v>
      </c>
      <c r="T101" s="9">
        <f t="shared" si="16"/>
        <v>-1.1968276856524837E-2</v>
      </c>
      <c r="U101" s="6">
        <v>43550</v>
      </c>
      <c r="V101" s="7">
        <v>1.2314000000000001</v>
      </c>
      <c r="W101" s="9">
        <f t="shared" si="17"/>
        <v>5.3886348791638951E-3</v>
      </c>
      <c r="X101" s="6">
        <v>43550</v>
      </c>
      <c r="Y101" s="7">
        <v>1.1443000000000001</v>
      </c>
      <c r="Z101" s="9">
        <f t="shared" si="18"/>
        <v>2.6285814422151174E-3</v>
      </c>
      <c r="AA101" s="6">
        <v>43550</v>
      </c>
      <c r="AB101" s="7">
        <v>1.0671999999999999</v>
      </c>
      <c r="AC101" s="9">
        <f t="shared" si="19"/>
        <v>6.5635255508666003E-4</v>
      </c>
    </row>
    <row r="102" spans="1:29" x14ac:dyDescent="0.25">
      <c r="A102">
        <v>279.45999999999998</v>
      </c>
      <c r="B102">
        <f t="shared" si="10"/>
        <v>1.03879356664385E-3</v>
      </c>
      <c r="C102" s="6">
        <v>43556</v>
      </c>
      <c r="D102" s="7">
        <v>15822.21</v>
      </c>
      <c r="E102" s="9">
        <f t="shared" si="11"/>
        <v>8.7729309176319045E-3</v>
      </c>
      <c r="F102" s="6">
        <v>43557</v>
      </c>
      <c r="G102" s="7">
        <v>1189.55</v>
      </c>
      <c r="H102" s="9">
        <f t="shared" si="12"/>
        <v>4.568716536895852E-3</v>
      </c>
      <c r="I102" s="6">
        <v>43553</v>
      </c>
      <c r="J102" s="7">
        <v>2.4903</v>
      </c>
      <c r="K102" s="9">
        <f t="shared" si="13"/>
        <v>5.2229811169147403E-4</v>
      </c>
      <c r="L102" s="6">
        <v>43551</v>
      </c>
      <c r="M102" s="7">
        <v>1.0817000000000001</v>
      </c>
      <c r="N102" s="9">
        <f t="shared" si="14"/>
        <v>-5.5437494225254915E-4</v>
      </c>
      <c r="O102" s="6">
        <v>43553</v>
      </c>
      <c r="P102" s="7">
        <v>2.1280999999999999</v>
      </c>
      <c r="Q102" s="9">
        <f t="shared" si="15"/>
        <v>1.4099069461403558E-4</v>
      </c>
      <c r="R102" s="6">
        <v>43553</v>
      </c>
      <c r="S102" s="7">
        <v>1.3686</v>
      </c>
      <c r="T102" s="9">
        <f t="shared" si="16"/>
        <v>-1.3134851138353939E-3</v>
      </c>
      <c r="U102" s="6">
        <v>43551</v>
      </c>
      <c r="V102" s="7">
        <v>1.2309000000000001</v>
      </c>
      <c r="W102" s="9">
        <f t="shared" si="17"/>
        <v>-4.0604190352439901E-4</v>
      </c>
      <c r="X102" s="6">
        <v>43551</v>
      </c>
      <c r="Y102" s="7">
        <v>1.1437999999999999</v>
      </c>
      <c r="Z102" s="9">
        <f t="shared" si="18"/>
        <v>-4.369483527048562E-4</v>
      </c>
      <c r="AA102" s="6">
        <v>43551</v>
      </c>
      <c r="AB102" s="7">
        <v>1.0669</v>
      </c>
      <c r="AC102" s="9">
        <f t="shared" si="19"/>
        <v>-2.811094452773304E-4</v>
      </c>
    </row>
    <row r="103" spans="1:29" x14ac:dyDescent="0.25">
      <c r="A103">
        <v>279.68</v>
      </c>
      <c r="B103">
        <f t="shared" si="10"/>
        <v>7.8723251985982718E-4</v>
      </c>
      <c r="C103" s="6">
        <v>43557</v>
      </c>
      <c r="D103" s="7">
        <v>15853.5</v>
      </c>
      <c r="E103" s="9">
        <f t="shared" si="11"/>
        <v>1.9775998422471245E-3</v>
      </c>
      <c r="F103" s="6">
        <v>43558</v>
      </c>
      <c r="G103" s="7">
        <v>1198.55</v>
      </c>
      <c r="H103" s="9">
        <f t="shared" si="12"/>
        <v>7.5658862595098988E-3</v>
      </c>
      <c r="I103" s="6">
        <v>43556</v>
      </c>
      <c r="J103" s="7">
        <v>2.5028000000000001</v>
      </c>
      <c r="K103" s="9">
        <f t="shared" si="13"/>
        <v>5.0194755651930198E-3</v>
      </c>
      <c r="L103" s="6">
        <v>43552</v>
      </c>
      <c r="M103" s="7">
        <v>1.0809</v>
      </c>
      <c r="N103" s="9">
        <f t="shared" si="14"/>
        <v>-7.3957659240097423E-4</v>
      </c>
      <c r="O103" s="6">
        <v>43556</v>
      </c>
      <c r="P103" s="7">
        <v>2.1301999999999999</v>
      </c>
      <c r="Q103" s="9">
        <f t="shared" si="15"/>
        <v>9.8679573328320602E-4</v>
      </c>
      <c r="R103" s="6">
        <v>43556</v>
      </c>
      <c r="S103" s="7">
        <v>1.3851</v>
      </c>
      <c r="T103" s="9">
        <f t="shared" si="16"/>
        <v>1.2056115738711062E-2</v>
      </c>
      <c r="U103" s="6">
        <v>43552</v>
      </c>
      <c r="V103" s="7">
        <v>1.2310000000000001</v>
      </c>
      <c r="W103" s="9">
        <f t="shared" si="17"/>
        <v>8.1241368104629925E-5</v>
      </c>
      <c r="X103" s="6">
        <v>43552</v>
      </c>
      <c r="Y103" s="7">
        <v>1.143</v>
      </c>
      <c r="Z103" s="9">
        <f t="shared" si="18"/>
        <v>-6.9942297604468605E-4</v>
      </c>
      <c r="AA103" s="6">
        <v>43552</v>
      </c>
      <c r="AB103" s="7">
        <v>1.0661</v>
      </c>
      <c r="AC103" s="9">
        <f t="shared" si="19"/>
        <v>-7.498359733807404E-4</v>
      </c>
    </row>
    <row r="104" spans="1:29" x14ac:dyDescent="0.25">
      <c r="A104">
        <v>277</v>
      </c>
      <c r="B104">
        <f t="shared" si="10"/>
        <v>-9.5823798627002535E-3</v>
      </c>
      <c r="C104" s="6">
        <v>43558</v>
      </c>
      <c r="D104" s="7">
        <v>15934.44</v>
      </c>
      <c r="E104" s="9">
        <f t="shared" si="11"/>
        <v>5.1054972088182739E-3</v>
      </c>
      <c r="F104" s="6">
        <v>43559</v>
      </c>
      <c r="G104" s="7">
        <v>1196.08</v>
      </c>
      <c r="H104" s="9">
        <f t="shared" si="12"/>
        <v>-2.0608234950565494E-3</v>
      </c>
      <c r="I104" s="6">
        <v>43557</v>
      </c>
      <c r="J104" s="7">
        <v>2.5169000000000001</v>
      </c>
      <c r="K104" s="9">
        <f t="shared" si="13"/>
        <v>5.6336902669010709E-3</v>
      </c>
      <c r="L104" s="6">
        <v>43553</v>
      </c>
      <c r="M104" s="7">
        <v>1.0823</v>
      </c>
      <c r="N104" s="9">
        <f t="shared" si="14"/>
        <v>1.2952169488389933E-3</v>
      </c>
      <c r="O104" s="6">
        <v>43557</v>
      </c>
      <c r="P104" s="7">
        <v>2.1291000000000002</v>
      </c>
      <c r="Q104" s="9">
        <f t="shared" si="15"/>
        <v>-5.1638343817465816E-4</v>
      </c>
      <c r="R104" s="6">
        <v>43557</v>
      </c>
      <c r="S104" s="7">
        <v>1.3757999999999999</v>
      </c>
      <c r="T104" s="9">
        <f t="shared" si="16"/>
        <v>-6.7143166558371855E-3</v>
      </c>
      <c r="U104" s="6">
        <v>43553</v>
      </c>
      <c r="V104" s="7">
        <v>1.2372000000000001</v>
      </c>
      <c r="W104" s="9">
        <f t="shared" si="17"/>
        <v>5.0365556458163959E-3</v>
      </c>
      <c r="X104" s="6">
        <v>43553</v>
      </c>
      <c r="Y104" s="7">
        <v>1.1457999999999999</v>
      </c>
      <c r="Z104" s="9">
        <f t="shared" si="18"/>
        <v>2.4496937882763901E-3</v>
      </c>
      <c r="AA104" s="6">
        <v>43553</v>
      </c>
      <c r="AB104" s="7">
        <v>1.0668</v>
      </c>
      <c r="AC104" s="9">
        <f t="shared" si="19"/>
        <v>6.5659881812205501E-4</v>
      </c>
    </row>
    <row r="105" spans="1:29" x14ac:dyDescent="0.25">
      <c r="A105">
        <v>279.74</v>
      </c>
      <c r="B105">
        <f t="shared" si="10"/>
        <v>9.8916967509025591E-3</v>
      </c>
      <c r="C105" s="6">
        <v>43559</v>
      </c>
      <c r="D105" s="7">
        <v>15904.58</v>
      </c>
      <c r="E105" s="9">
        <f t="shared" si="11"/>
        <v>-1.8739284217079847E-3</v>
      </c>
      <c r="F105" s="6">
        <v>43560</v>
      </c>
      <c r="G105" s="7">
        <v>1198.95</v>
      </c>
      <c r="H105" s="9">
        <f t="shared" si="12"/>
        <v>2.3995050498295417E-3</v>
      </c>
      <c r="I105" s="6">
        <v>43558</v>
      </c>
      <c r="J105" s="7">
        <v>2.5263</v>
      </c>
      <c r="K105" s="9">
        <f t="shared" si="13"/>
        <v>3.7347530692517987E-3</v>
      </c>
      <c r="L105" s="6">
        <v>43556</v>
      </c>
      <c r="M105" s="7">
        <v>1.0840000000000001</v>
      </c>
      <c r="N105" s="9">
        <f t="shared" si="14"/>
        <v>1.5707290030490943E-3</v>
      </c>
      <c r="O105" s="6">
        <v>43558</v>
      </c>
      <c r="P105" s="7">
        <v>2.1293000000000002</v>
      </c>
      <c r="Q105" s="9">
        <f t="shared" si="15"/>
        <v>9.393640505376824E-5</v>
      </c>
      <c r="R105" s="6">
        <v>43558</v>
      </c>
      <c r="S105" s="7">
        <v>1.3752</v>
      </c>
      <c r="T105" s="9">
        <f t="shared" si="16"/>
        <v>-4.3610989969467505E-4</v>
      </c>
      <c r="U105" s="6">
        <v>43556</v>
      </c>
      <c r="V105" s="7">
        <v>1.2463</v>
      </c>
      <c r="W105" s="9">
        <f t="shared" si="17"/>
        <v>7.355318461040968E-3</v>
      </c>
      <c r="X105" s="6">
        <v>43556</v>
      </c>
      <c r="Y105" s="7">
        <v>1.1503000000000001</v>
      </c>
      <c r="Z105" s="9">
        <f t="shared" si="18"/>
        <v>3.9273869785304335E-3</v>
      </c>
      <c r="AA105" s="6">
        <v>43556</v>
      </c>
      <c r="AB105" s="7">
        <v>1.0682</v>
      </c>
      <c r="AC105" s="9">
        <f t="shared" si="19"/>
        <v>1.3123359580053131E-3</v>
      </c>
    </row>
    <row r="106" spans="1:29" x14ac:dyDescent="0.25">
      <c r="A106">
        <v>278.52999999999997</v>
      </c>
      <c r="B106">
        <f t="shared" si="10"/>
        <v>-4.3254450561236732E-3</v>
      </c>
      <c r="C106" s="6">
        <v>43560</v>
      </c>
      <c r="D106" s="7">
        <v>15955.67</v>
      </c>
      <c r="E106" s="9">
        <f t="shared" si="11"/>
        <v>3.2122822482580581E-3</v>
      </c>
      <c r="F106" s="6">
        <v>43563</v>
      </c>
      <c r="G106" s="7">
        <v>1196.83</v>
      </c>
      <c r="H106" s="9">
        <f t="shared" si="12"/>
        <v>-1.7682138537888302E-3</v>
      </c>
      <c r="I106" s="6">
        <v>43559</v>
      </c>
      <c r="J106" s="7">
        <v>2.5186999999999999</v>
      </c>
      <c r="K106" s="9">
        <f t="shared" si="13"/>
        <v>-3.0083521355342008E-3</v>
      </c>
      <c r="L106" s="6">
        <v>43557</v>
      </c>
      <c r="M106" s="7">
        <v>1.0840000000000001</v>
      </c>
      <c r="N106" s="9">
        <f t="shared" si="14"/>
        <v>0</v>
      </c>
      <c r="O106" s="6">
        <v>43559</v>
      </c>
      <c r="P106" s="7">
        <v>2.1307999999999998</v>
      </c>
      <c r="Q106" s="9">
        <f t="shared" si="15"/>
        <v>7.044568637578606E-4</v>
      </c>
      <c r="R106" s="6">
        <v>43559</v>
      </c>
      <c r="S106" s="7">
        <v>1.3804000000000001</v>
      </c>
      <c r="T106" s="9">
        <f t="shared" si="16"/>
        <v>3.7812681791740063E-3</v>
      </c>
      <c r="U106" s="6">
        <v>43557</v>
      </c>
      <c r="V106" s="7">
        <v>1.2470000000000001</v>
      </c>
      <c r="W106" s="9">
        <f t="shared" si="17"/>
        <v>5.6166252106246086E-4</v>
      </c>
      <c r="X106" s="6">
        <v>43557</v>
      </c>
      <c r="Y106" s="7">
        <v>1.1500999999999999</v>
      </c>
      <c r="Z106" s="9">
        <f t="shared" si="18"/>
        <v>-1.7386768669060246E-4</v>
      </c>
      <c r="AA106" s="6">
        <v>43557</v>
      </c>
      <c r="AB106" s="7">
        <v>1.0678000000000001</v>
      </c>
      <c r="AC106" s="9">
        <f t="shared" si="19"/>
        <v>-3.7446171128997937E-4</v>
      </c>
    </row>
    <row r="107" spans="1:29" x14ac:dyDescent="0.25">
      <c r="A107">
        <v>273.97000000000003</v>
      </c>
      <c r="B107">
        <f t="shared" si="10"/>
        <v>-1.6371665529745255E-2</v>
      </c>
      <c r="C107" s="6">
        <v>43563</v>
      </c>
      <c r="D107" s="7">
        <v>15938.76</v>
      </c>
      <c r="E107" s="9">
        <f t="shared" si="11"/>
        <v>-1.0598113397933058E-3</v>
      </c>
      <c r="F107" s="6">
        <v>43564</v>
      </c>
      <c r="G107" s="7">
        <v>1190.8399999999999</v>
      </c>
      <c r="H107" s="9">
        <f t="shared" si="12"/>
        <v>-5.004887912234828E-3</v>
      </c>
      <c r="I107" s="6">
        <v>43560</v>
      </c>
      <c r="J107" s="7">
        <v>2.5072000000000001</v>
      </c>
      <c r="K107" s="9">
        <f t="shared" si="13"/>
        <v>-4.5658474609917192E-3</v>
      </c>
      <c r="L107" s="6">
        <v>43558</v>
      </c>
      <c r="M107" s="7">
        <v>1.0838000000000001</v>
      </c>
      <c r="N107" s="9">
        <f t="shared" si="14"/>
        <v>-1.8450184501842985E-4</v>
      </c>
      <c r="O107" s="6">
        <v>43560</v>
      </c>
      <c r="P107" s="7">
        <v>2.13</v>
      </c>
      <c r="Q107" s="9">
        <f t="shared" si="15"/>
        <v>-3.7544584193725924E-4</v>
      </c>
      <c r="R107" s="6">
        <v>43560</v>
      </c>
      <c r="S107" s="7">
        <v>1.3776999999999999</v>
      </c>
      <c r="T107" s="9">
        <f t="shared" si="16"/>
        <v>-1.9559547957114943E-3</v>
      </c>
      <c r="U107" s="6">
        <v>43558</v>
      </c>
      <c r="V107" s="7">
        <v>1.2505999999999999</v>
      </c>
      <c r="W107" s="9">
        <f t="shared" si="17"/>
        <v>2.8869286287087612E-3</v>
      </c>
      <c r="X107" s="6">
        <v>43558</v>
      </c>
      <c r="Y107" s="7">
        <v>1.1514</v>
      </c>
      <c r="Z107" s="9">
        <f t="shared" si="18"/>
        <v>1.1303364924789836E-3</v>
      </c>
      <c r="AA107" s="6">
        <v>43558</v>
      </c>
      <c r="AB107" s="7">
        <v>1.0680000000000001</v>
      </c>
      <c r="AC107" s="9">
        <f t="shared" si="19"/>
        <v>1.8730099269524065E-4</v>
      </c>
    </row>
    <row r="108" spans="1:29" x14ac:dyDescent="0.25">
      <c r="A108">
        <v>273.60000000000002</v>
      </c>
      <c r="B108">
        <f t="shared" si="10"/>
        <v>-1.3505128298719003E-3</v>
      </c>
      <c r="C108" s="6">
        <v>43564</v>
      </c>
      <c r="D108" s="7">
        <v>15883.55</v>
      </c>
      <c r="E108" s="9">
        <f t="shared" si="11"/>
        <v>-3.4638830122293669E-3</v>
      </c>
      <c r="F108" s="6">
        <v>43565</v>
      </c>
      <c r="G108" s="7">
        <v>1201.24</v>
      </c>
      <c r="H108" s="9">
        <f t="shared" si="12"/>
        <v>8.7333310940177454E-3</v>
      </c>
      <c r="I108" s="6">
        <v>43563</v>
      </c>
      <c r="J108" s="7">
        <v>2.5108999999999999</v>
      </c>
      <c r="K108" s="9">
        <f t="shared" si="13"/>
        <v>1.4757498404594028E-3</v>
      </c>
      <c r="L108" s="6">
        <v>43559</v>
      </c>
      <c r="M108" s="7">
        <v>1.0842000000000001</v>
      </c>
      <c r="N108" s="9">
        <f t="shared" si="14"/>
        <v>3.6907178446203722E-4</v>
      </c>
      <c r="O108" s="6">
        <v>43563</v>
      </c>
      <c r="P108" s="7">
        <v>2.1284999999999998</v>
      </c>
      <c r="Q108" s="9">
        <f t="shared" si="15"/>
        <v>-7.0422535211270277E-4</v>
      </c>
      <c r="R108" s="6">
        <v>43563</v>
      </c>
      <c r="S108" s="7">
        <v>1.3675999999999999</v>
      </c>
      <c r="T108" s="9">
        <f t="shared" si="16"/>
        <v>-7.3310590113958036E-3</v>
      </c>
      <c r="U108" s="6">
        <v>43559</v>
      </c>
      <c r="V108" s="7">
        <v>1.2504999999999999</v>
      </c>
      <c r="W108" s="9">
        <f t="shared" si="17"/>
        <v>-7.9961618423148088E-5</v>
      </c>
      <c r="X108" s="6">
        <v>43559</v>
      </c>
      <c r="Y108" s="7">
        <v>1.1517999999999999</v>
      </c>
      <c r="Z108" s="9">
        <f t="shared" si="18"/>
        <v>3.4740316136873021E-4</v>
      </c>
      <c r="AA108" s="6">
        <v>43559</v>
      </c>
      <c r="AB108" s="7">
        <v>1.0684</v>
      </c>
      <c r="AC108" s="9">
        <f t="shared" si="19"/>
        <v>3.7453183520595122E-4</v>
      </c>
    </row>
    <row r="109" spans="1:29" x14ac:dyDescent="0.25">
      <c r="A109">
        <v>272.76</v>
      </c>
      <c r="B109">
        <f t="shared" si="10"/>
        <v>-3.0701754385966075E-3</v>
      </c>
      <c r="C109" s="6">
        <v>43565</v>
      </c>
      <c r="D109" s="7">
        <v>15947.47</v>
      </c>
      <c r="E109" s="9">
        <f t="shared" si="11"/>
        <v>4.0242892804190546E-3</v>
      </c>
      <c r="F109" s="6">
        <v>43566</v>
      </c>
      <c r="G109" s="7">
        <v>1195.96</v>
      </c>
      <c r="H109" s="9">
        <f t="shared" si="12"/>
        <v>-4.3954580267057146E-3</v>
      </c>
      <c r="I109" s="6">
        <v>43564</v>
      </c>
      <c r="J109" s="7">
        <v>2.5156000000000001</v>
      </c>
      <c r="K109" s="9">
        <f t="shared" si="13"/>
        <v>1.8718387829065868E-3</v>
      </c>
      <c r="L109" s="6">
        <v>43560</v>
      </c>
      <c r="M109" s="7">
        <v>1.0834999999999999</v>
      </c>
      <c r="N109" s="9">
        <f t="shared" si="14"/>
        <v>-6.4563733628495194E-4</v>
      </c>
      <c r="O109" s="6">
        <v>43564</v>
      </c>
      <c r="P109" s="7">
        <v>2.1286</v>
      </c>
      <c r="Q109" s="9">
        <f t="shared" si="15"/>
        <v>4.6981442330378688E-5</v>
      </c>
      <c r="R109" s="6">
        <v>43564</v>
      </c>
      <c r="S109" s="7">
        <v>1.37</v>
      </c>
      <c r="T109" s="9">
        <f t="shared" si="16"/>
        <v>1.7548990933022666E-3</v>
      </c>
      <c r="U109" s="6">
        <v>43560</v>
      </c>
      <c r="V109" s="7">
        <v>1.2492000000000001</v>
      </c>
      <c r="W109" s="9">
        <f t="shared" si="17"/>
        <v>-1.0395841663333521E-3</v>
      </c>
      <c r="X109" s="6">
        <v>43560</v>
      </c>
      <c r="Y109" s="7">
        <v>1.1508</v>
      </c>
      <c r="Z109" s="9">
        <f t="shared" si="18"/>
        <v>-8.6820628581341368E-4</v>
      </c>
      <c r="AA109" s="6">
        <v>43560</v>
      </c>
      <c r="AB109" s="7">
        <v>1.0679000000000001</v>
      </c>
      <c r="AC109" s="9">
        <f t="shared" si="19"/>
        <v>-4.6798951703476687E-4</v>
      </c>
    </row>
    <row r="110" spans="1:29" x14ac:dyDescent="0.25">
      <c r="A110">
        <v>273.8</v>
      </c>
      <c r="B110">
        <f t="shared" si="10"/>
        <v>3.81287578823882E-3</v>
      </c>
      <c r="C110" s="6">
        <v>43566</v>
      </c>
      <c r="D110" s="7">
        <v>15889.61</v>
      </c>
      <c r="E110" s="9">
        <f t="shared" si="11"/>
        <v>-3.6281617084088424E-3</v>
      </c>
      <c r="F110" s="6">
        <v>43567</v>
      </c>
      <c r="G110" s="7">
        <v>1198.1099999999999</v>
      </c>
      <c r="H110" s="9">
        <f t="shared" si="12"/>
        <v>1.7977189872569847E-3</v>
      </c>
      <c r="I110" s="6">
        <v>43565</v>
      </c>
      <c r="J110" s="7">
        <v>2.5188999999999999</v>
      </c>
      <c r="K110" s="9">
        <f t="shared" si="13"/>
        <v>1.3118142788996099E-3</v>
      </c>
      <c r="L110" s="6">
        <v>43563</v>
      </c>
      <c r="M110" s="7">
        <v>1.0834999999999999</v>
      </c>
      <c r="N110" s="9">
        <f t="shared" si="14"/>
        <v>0</v>
      </c>
      <c r="O110" s="6">
        <v>43565</v>
      </c>
      <c r="P110" s="7">
        <v>2.1303000000000001</v>
      </c>
      <c r="Q110" s="9">
        <f t="shared" si="15"/>
        <v>7.9864699802688842E-4</v>
      </c>
      <c r="R110" s="6">
        <v>43565</v>
      </c>
      <c r="S110" s="7">
        <v>1.3694</v>
      </c>
      <c r="T110" s="9">
        <f t="shared" si="16"/>
        <v>-4.3795620437967587E-4</v>
      </c>
      <c r="U110" s="6">
        <v>43563</v>
      </c>
      <c r="V110" s="7">
        <v>1.2485999999999999</v>
      </c>
      <c r="W110" s="9">
        <f t="shared" si="17"/>
        <v>-4.8030739673403453E-4</v>
      </c>
      <c r="X110" s="6">
        <v>43563</v>
      </c>
      <c r="Y110" s="7">
        <v>1.1500999999999999</v>
      </c>
      <c r="Z110" s="9">
        <f t="shared" si="18"/>
        <v>-6.0827250608285095E-4</v>
      </c>
      <c r="AA110" s="6">
        <v>43563</v>
      </c>
      <c r="AB110" s="7">
        <v>1.0673999999999999</v>
      </c>
      <c r="AC110" s="9">
        <f t="shared" si="19"/>
        <v>-4.6820863376736299E-4</v>
      </c>
    </row>
    <row r="111" spans="1:29" x14ac:dyDescent="0.25">
      <c r="A111">
        <v>267.26</v>
      </c>
      <c r="B111">
        <f t="shared" si="10"/>
        <v>-2.3886048210372608E-2</v>
      </c>
      <c r="C111" s="6">
        <v>43567</v>
      </c>
      <c r="D111" s="7">
        <v>15831.23</v>
      </c>
      <c r="E111" s="9">
        <f t="shared" si="11"/>
        <v>-3.6740989866964019E-3</v>
      </c>
      <c r="F111" s="6">
        <v>43570</v>
      </c>
      <c r="G111" s="7">
        <v>1198.06</v>
      </c>
      <c r="H111" s="9">
        <f t="shared" si="12"/>
        <v>-4.1732395189051533E-5</v>
      </c>
      <c r="I111" s="6">
        <v>43566</v>
      </c>
      <c r="J111" s="7">
        <v>2.5261</v>
      </c>
      <c r="K111" s="9">
        <f t="shared" si="13"/>
        <v>2.8583905673111656E-3</v>
      </c>
      <c r="L111" s="6">
        <v>43564</v>
      </c>
      <c r="M111" s="7">
        <v>1.0833999999999999</v>
      </c>
      <c r="N111" s="9">
        <f t="shared" si="14"/>
        <v>-9.229349330871158E-5</v>
      </c>
      <c r="O111" s="6">
        <v>43566</v>
      </c>
      <c r="P111" s="7">
        <v>2.1305999999999998</v>
      </c>
      <c r="Q111" s="9">
        <f t="shared" si="15"/>
        <v>1.4082523588215037E-4</v>
      </c>
      <c r="R111" s="6">
        <v>43566</v>
      </c>
      <c r="S111" s="7">
        <v>1.3637000000000001</v>
      </c>
      <c r="T111" s="9">
        <f t="shared" si="16"/>
        <v>-4.162406893529879E-3</v>
      </c>
      <c r="U111" s="6">
        <v>43564</v>
      </c>
      <c r="V111" s="7">
        <v>1.2466999999999999</v>
      </c>
      <c r="W111" s="9">
        <f t="shared" si="17"/>
        <v>-1.5217043088258952E-3</v>
      </c>
      <c r="X111" s="6">
        <v>43564</v>
      </c>
      <c r="Y111" s="7">
        <v>1.1493</v>
      </c>
      <c r="Z111" s="9">
        <f t="shared" si="18"/>
        <v>-6.9559168767925573E-4</v>
      </c>
      <c r="AA111" s="6">
        <v>43564</v>
      </c>
      <c r="AB111" s="7">
        <v>1.0671999999999999</v>
      </c>
      <c r="AC111" s="9">
        <f t="shared" si="19"/>
        <v>-1.8737118231213978E-4</v>
      </c>
    </row>
    <row r="112" spans="1:29" x14ac:dyDescent="0.25">
      <c r="A112">
        <v>269.49</v>
      </c>
      <c r="B112">
        <f t="shared" si="10"/>
        <v>8.3439347451920165E-3</v>
      </c>
      <c r="C112" s="6">
        <v>43570</v>
      </c>
      <c r="D112" s="7">
        <v>15909.66</v>
      </c>
      <c r="E112" s="9">
        <f t="shared" si="11"/>
        <v>4.9541318015088086E-3</v>
      </c>
      <c r="F112" s="6">
        <v>43571</v>
      </c>
      <c r="G112" s="7">
        <v>1204.4100000000001</v>
      </c>
      <c r="H112" s="9">
        <f t="shared" si="12"/>
        <v>5.3002353805319743E-3</v>
      </c>
      <c r="I112" s="6">
        <v>43567</v>
      </c>
      <c r="J112" s="7">
        <v>2.5312999999999999</v>
      </c>
      <c r="K112" s="9">
        <f t="shared" si="13"/>
        <v>2.0585091643244018E-3</v>
      </c>
      <c r="L112" s="6">
        <v>43565</v>
      </c>
      <c r="M112" s="7">
        <v>1.0837000000000001</v>
      </c>
      <c r="N112" s="9">
        <f t="shared" si="14"/>
        <v>2.7690603655177132E-4</v>
      </c>
      <c r="O112" s="6">
        <v>43567</v>
      </c>
      <c r="P112" s="7">
        <v>2.1299000000000001</v>
      </c>
      <c r="Q112" s="9">
        <f t="shared" si="15"/>
        <v>-3.285459494976537E-4</v>
      </c>
      <c r="R112" s="6">
        <v>43567</v>
      </c>
      <c r="S112" s="7">
        <v>1.3602000000000001</v>
      </c>
      <c r="T112" s="9">
        <f t="shared" si="16"/>
        <v>-2.5665468944783003E-3</v>
      </c>
      <c r="U112" s="6">
        <v>43565</v>
      </c>
      <c r="V112" s="7">
        <v>1.2490000000000001</v>
      </c>
      <c r="W112" s="9">
        <f t="shared" si="17"/>
        <v>1.8448704580092973E-3</v>
      </c>
      <c r="X112" s="6">
        <v>43565</v>
      </c>
      <c r="Y112" s="7">
        <v>1.1507000000000001</v>
      </c>
      <c r="Z112" s="9">
        <f t="shared" si="18"/>
        <v>1.2181327764726945E-3</v>
      </c>
      <c r="AA112" s="6">
        <v>43565</v>
      </c>
      <c r="AB112" s="7">
        <v>1.0680000000000001</v>
      </c>
      <c r="AC112" s="9">
        <f t="shared" si="19"/>
        <v>7.4962518740642238E-4</v>
      </c>
    </row>
    <row r="113" spans="1:29" x14ac:dyDescent="0.25">
      <c r="A113">
        <v>271.14999999999998</v>
      </c>
      <c r="B113">
        <f t="shared" si="10"/>
        <v>6.1597832943707303E-3</v>
      </c>
      <c r="C113" s="6">
        <v>43571</v>
      </c>
      <c r="D113" s="7">
        <v>15853.75</v>
      </c>
      <c r="E113" s="9">
        <f t="shared" si="11"/>
        <v>-3.5142171485751331E-3</v>
      </c>
      <c r="F113" s="6">
        <v>43572</v>
      </c>
      <c r="G113" s="7">
        <v>1201.52</v>
      </c>
      <c r="H113" s="9">
        <f t="shared" si="12"/>
        <v>-2.3995151152847449E-3</v>
      </c>
      <c r="I113" s="6">
        <v>43570</v>
      </c>
      <c r="J113" s="7">
        <v>2.5341</v>
      </c>
      <c r="K113" s="9">
        <f t="shared" si="13"/>
        <v>1.1061509896101353E-3</v>
      </c>
      <c r="L113" s="6">
        <v>43566</v>
      </c>
      <c r="M113" s="7">
        <v>1.0834999999999999</v>
      </c>
      <c r="N113" s="9">
        <f t="shared" si="14"/>
        <v>-1.8455292055015226E-4</v>
      </c>
      <c r="O113" s="6">
        <v>43570</v>
      </c>
      <c r="P113" s="7">
        <v>2.1295999999999999</v>
      </c>
      <c r="Q113" s="9">
        <f t="shared" si="15"/>
        <v>-1.4085168317770269E-4</v>
      </c>
      <c r="R113" s="6">
        <v>43570</v>
      </c>
      <c r="S113" s="7">
        <v>1.3578999999999999</v>
      </c>
      <c r="T113" s="9">
        <f t="shared" si="16"/>
        <v>-1.6909278047347381E-3</v>
      </c>
      <c r="U113" s="6">
        <v>43566</v>
      </c>
      <c r="V113" s="7">
        <v>1.248</v>
      </c>
      <c r="W113" s="9">
        <f t="shared" si="17"/>
        <v>-8.0064051241001744E-4</v>
      </c>
      <c r="X113" s="6">
        <v>43566</v>
      </c>
      <c r="Y113" s="7">
        <v>1.1501999999999999</v>
      </c>
      <c r="Z113" s="9">
        <f t="shared" si="18"/>
        <v>-4.345181194057243E-4</v>
      </c>
      <c r="AA113" s="6">
        <v>43566</v>
      </c>
      <c r="AB113" s="7">
        <v>1.0679000000000001</v>
      </c>
      <c r="AC113" s="9">
        <f t="shared" si="19"/>
        <v>-9.3632958801487804E-5</v>
      </c>
    </row>
    <row r="114" spans="1:29" x14ac:dyDescent="0.25">
      <c r="A114">
        <v>273.61</v>
      </c>
      <c r="B114">
        <f t="shared" si="10"/>
        <v>9.0724691130371991E-3</v>
      </c>
      <c r="C114" s="6">
        <v>43572</v>
      </c>
      <c r="D114" s="7">
        <v>15754.15</v>
      </c>
      <c r="E114" s="9">
        <f t="shared" si="11"/>
        <v>-6.282425293700252E-3</v>
      </c>
      <c r="F114" s="6">
        <v>43573</v>
      </c>
      <c r="G114" s="7">
        <v>1211.45</v>
      </c>
      <c r="H114" s="9">
        <f t="shared" si="12"/>
        <v>8.2645315933151872E-3</v>
      </c>
      <c r="I114" s="6">
        <v>43571</v>
      </c>
      <c r="J114" s="7">
        <v>2.5425</v>
      </c>
      <c r="K114" s="9">
        <f t="shared" si="13"/>
        <v>3.3147863146679147E-3</v>
      </c>
      <c r="L114" s="6">
        <v>43567</v>
      </c>
      <c r="M114" s="7">
        <v>1.0831</v>
      </c>
      <c r="N114" s="9">
        <f t="shared" si="14"/>
        <v>-3.6917397323484632E-4</v>
      </c>
      <c r="O114" s="6">
        <v>43571</v>
      </c>
      <c r="P114" s="7">
        <v>2.1305000000000001</v>
      </c>
      <c r="Q114" s="9">
        <f t="shared" si="15"/>
        <v>4.2261457550719521E-4</v>
      </c>
      <c r="R114" s="6">
        <v>43571</v>
      </c>
      <c r="S114" s="7">
        <v>1.3612</v>
      </c>
      <c r="T114" s="9">
        <f t="shared" si="16"/>
        <v>2.4302231386700646E-3</v>
      </c>
      <c r="U114" s="6">
        <v>43567</v>
      </c>
      <c r="V114" s="7">
        <v>1.2501</v>
      </c>
      <c r="W114" s="9">
        <f t="shared" si="17"/>
        <v>1.6826923076923002E-3</v>
      </c>
      <c r="X114" s="6">
        <v>43567</v>
      </c>
      <c r="Y114" s="7">
        <v>1.1508</v>
      </c>
      <c r="Z114" s="9">
        <f t="shared" si="18"/>
        <v>5.2164840897248824E-4</v>
      </c>
      <c r="AA114" s="6">
        <v>43567</v>
      </c>
      <c r="AB114" s="7">
        <v>1.0678000000000001</v>
      </c>
      <c r="AC114" s="9">
        <f t="shared" si="19"/>
        <v>-9.3641726753431015E-5</v>
      </c>
    </row>
    <row r="115" spans="1:29" x14ac:dyDescent="0.25">
      <c r="A115">
        <v>271.98</v>
      </c>
      <c r="B115">
        <f t="shared" si="10"/>
        <v>-5.9573845985161191E-3</v>
      </c>
      <c r="C115" s="6">
        <v>43573</v>
      </c>
      <c r="D115" s="7">
        <v>15906.37</v>
      </c>
      <c r="E115" s="9">
        <f t="shared" si="11"/>
        <v>9.6622159875335185E-3</v>
      </c>
      <c r="F115" s="6">
        <v>43578</v>
      </c>
      <c r="G115" s="7">
        <v>1236.81</v>
      </c>
      <c r="H115" s="9">
        <f t="shared" si="12"/>
        <v>2.0933591976556934E-2</v>
      </c>
      <c r="I115" s="6">
        <v>43572</v>
      </c>
      <c r="J115" s="7">
        <v>2.5525000000000002</v>
      </c>
      <c r="K115" s="9">
        <f t="shared" si="13"/>
        <v>3.9331366764995988E-3</v>
      </c>
      <c r="L115" s="6">
        <v>43570</v>
      </c>
      <c r="M115" s="7">
        <v>1.0841000000000001</v>
      </c>
      <c r="N115" s="9">
        <f t="shared" si="14"/>
        <v>9.2327578247632905E-4</v>
      </c>
      <c r="O115" s="6">
        <v>43572</v>
      </c>
      <c r="P115" s="7">
        <v>2.1315</v>
      </c>
      <c r="Q115" s="9">
        <f t="shared" si="15"/>
        <v>4.6937338652893211E-4</v>
      </c>
      <c r="R115" s="6">
        <v>43572</v>
      </c>
      <c r="S115" s="7">
        <v>1.3706</v>
      </c>
      <c r="T115" s="9">
        <f t="shared" si="16"/>
        <v>6.9056714663532732E-3</v>
      </c>
      <c r="U115" s="6">
        <v>43570</v>
      </c>
      <c r="V115" s="7">
        <v>1.2501</v>
      </c>
      <c r="W115" s="9">
        <f t="shared" si="17"/>
        <v>0</v>
      </c>
      <c r="X115" s="6">
        <v>43570</v>
      </c>
      <c r="Y115" s="7">
        <v>1.1509</v>
      </c>
      <c r="Z115" s="9">
        <f t="shared" si="18"/>
        <v>8.6896072297522572E-5</v>
      </c>
      <c r="AA115" s="6">
        <v>43570</v>
      </c>
      <c r="AB115" s="7">
        <v>1.0679000000000001</v>
      </c>
      <c r="AC115" s="9">
        <f t="shared" si="19"/>
        <v>9.3650496347620326E-5</v>
      </c>
    </row>
    <row r="116" spans="1:29" x14ac:dyDescent="0.25">
      <c r="A116">
        <v>270.20999999999998</v>
      </c>
      <c r="B116">
        <f t="shared" si="10"/>
        <v>-6.5078314581955973E-3</v>
      </c>
      <c r="C116" s="6">
        <v>43578</v>
      </c>
      <c r="D116" s="7">
        <v>16117.64</v>
      </c>
      <c r="E116" s="9">
        <f t="shared" si="11"/>
        <v>1.3282100190049559E-2</v>
      </c>
      <c r="F116" s="6">
        <v>43579</v>
      </c>
      <c r="G116" s="7">
        <v>1242.0999999999999</v>
      </c>
      <c r="H116" s="9">
        <f t="shared" si="12"/>
        <v>4.2771323000298867E-3</v>
      </c>
      <c r="I116" s="6">
        <v>43573</v>
      </c>
      <c r="J116" s="7">
        <v>2.5544000000000002</v>
      </c>
      <c r="K116" s="9">
        <f t="shared" si="13"/>
        <v>7.4436826640548982E-4</v>
      </c>
      <c r="L116" s="6">
        <v>43571</v>
      </c>
      <c r="M116" s="7">
        <v>1.0840000000000001</v>
      </c>
      <c r="N116" s="9">
        <f t="shared" si="14"/>
        <v>-9.2242413061515522E-5</v>
      </c>
      <c r="O116" s="6">
        <v>43573</v>
      </c>
      <c r="P116" s="7">
        <v>2.1314000000000002</v>
      </c>
      <c r="Q116" s="9">
        <f t="shared" si="15"/>
        <v>-4.6915317851169105E-5</v>
      </c>
      <c r="R116" s="6">
        <v>43573</v>
      </c>
      <c r="S116" s="7">
        <v>1.3663000000000001</v>
      </c>
      <c r="T116" s="9">
        <f t="shared" si="16"/>
        <v>-3.1373121260761493E-3</v>
      </c>
      <c r="U116" s="6">
        <v>43571</v>
      </c>
      <c r="V116" s="7">
        <v>1.2554000000000001</v>
      </c>
      <c r="W116" s="9">
        <f t="shared" si="17"/>
        <v>4.2396608271338954E-3</v>
      </c>
      <c r="X116" s="6">
        <v>43571</v>
      </c>
      <c r="Y116" s="7">
        <v>1.1534</v>
      </c>
      <c r="Z116" s="9">
        <f t="shared" si="18"/>
        <v>2.1722130506559622E-3</v>
      </c>
      <c r="AA116" s="6">
        <v>43571</v>
      </c>
      <c r="AB116" s="7">
        <v>1.0685</v>
      </c>
      <c r="AC116" s="9">
        <f t="shared" si="19"/>
        <v>5.6185036052058606E-4</v>
      </c>
    </row>
    <row r="117" spans="1:29" x14ac:dyDescent="0.25">
      <c r="A117">
        <v>272.5</v>
      </c>
      <c r="B117">
        <f t="shared" si="10"/>
        <v>8.4748899004478771E-3</v>
      </c>
      <c r="C117" s="6">
        <v>43579</v>
      </c>
      <c r="D117" s="7">
        <v>16087.2</v>
      </c>
      <c r="E117" s="9">
        <f t="shared" si="11"/>
        <v>-1.8886139658162542E-3</v>
      </c>
      <c r="F117" s="6">
        <v>43580</v>
      </c>
      <c r="G117" s="7">
        <v>1239.95</v>
      </c>
      <c r="H117" s="9">
        <f t="shared" si="12"/>
        <v>-1.7309395378792881E-3</v>
      </c>
      <c r="I117" s="6">
        <v>43578</v>
      </c>
      <c r="J117" s="7">
        <v>2.5589</v>
      </c>
      <c r="K117" s="9">
        <f t="shared" si="13"/>
        <v>1.7616661446914054E-3</v>
      </c>
      <c r="L117" s="6">
        <v>43572</v>
      </c>
      <c r="M117" s="7">
        <v>1.0847</v>
      </c>
      <c r="N117" s="9">
        <f t="shared" si="14"/>
        <v>6.4575645756450445E-4</v>
      </c>
      <c r="O117" s="6">
        <v>43578</v>
      </c>
      <c r="P117" s="7">
        <v>2.1316000000000002</v>
      </c>
      <c r="Q117" s="9">
        <f t="shared" si="15"/>
        <v>9.3835038003180042E-5</v>
      </c>
      <c r="R117" s="6">
        <v>43578</v>
      </c>
      <c r="S117" s="7">
        <v>1.3686</v>
      </c>
      <c r="T117" s="9">
        <f t="shared" si="16"/>
        <v>1.683378467393668E-3</v>
      </c>
      <c r="U117" s="6">
        <v>43572</v>
      </c>
      <c r="V117" s="7">
        <v>1.2566999999999999</v>
      </c>
      <c r="W117" s="9">
        <f t="shared" si="17"/>
        <v>1.0355265254101138E-3</v>
      </c>
      <c r="X117" s="6">
        <v>43572</v>
      </c>
      <c r="Y117" s="7">
        <v>1.1544000000000001</v>
      </c>
      <c r="Z117" s="9">
        <f t="shared" si="18"/>
        <v>8.6700190740429336E-4</v>
      </c>
      <c r="AA117" s="6">
        <v>43572</v>
      </c>
      <c r="AB117" s="7">
        <v>1.069</v>
      </c>
      <c r="AC117" s="9">
        <f t="shared" si="19"/>
        <v>4.6794571829662606E-4</v>
      </c>
    </row>
    <row r="118" spans="1:29" x14ac:dyDescent="0.25">
      <c r="A118">
        <v>271.66000000000003</v>
      </c>
      <c r="B118">
        <f t="shared" si="10"/>
        <v>-3.0825688073393576E-3</v>
      </c>
      <c r="C118" s="6">
        <v>43580</v>
      </c>
      <c r="D118" s="7">
        <v>16216.99</v>
      </c>
      <c r="E118" s="9">
        <f t="shared" si="11"/>
        <v>8.0679049181957736E-3</v>
      </c>
      <c r="F118" s="6">
        <v>43581</v>
      </c>
      <c r="G118" s="7">
        <v>1240.8</v>
      </c>
      <c r="H118" s="9">
        <f t="shared" si="12"/>
        <v>6.8551151256091697E-4</v>
      </c>
      <c r="I118" s="6">
        <v>43579</v>
      </c>
      <c r="J118" s="7">
        <v>2.5514000000000001</v>
      </c>
      <c r="K118" s="9">
        <f t="shared" si="13"/>
        <v>-2.9309468912422682E-3</v>
      </c>
      <c r="L118" s="6">
        <v>43573</v>
      </c>
      <c r="M118" s="7">
        <v>1.0846</v>
      </c>
      <c r="N118" s="9">
        <f t="shared" si="14"/>
        <v>-9.2191389324226963E-5</v>
      </c>
      <c r="O118" s="6">
        <v>43579</v>
      </c>
      <c r="P118" s="7">
        <v>2.1310000000000002</v>
      </c>
      <c r="Q118" s="9">
        <f t="shared" si="15"/>
        <v>-2.8147870144489299E-4</v>
      </c>
      <c r="R118" s="6">
        <v>43579</v>
      </c>
      <c r="S118" s="7">
        <v>1.3618000000000001</v>
      </c>
      <c r="T118" s="9">
        <f t="shared" si="16"/>
        <v>-4.9685810317111768E-3</v>
      </c>
      <c r="U118" s="6">
        <v>43573</v>
      </c>
      <c r="V118" s="7">
        <v>1.2583</v>
      </c>
      <c r="W118" s="9">
        <f t="shared" si="17"/>
        <v>1.2731757778308634E-3</v>
      </c>
      <c r="X118" s="6">
        <v>43573</v>
      </c>
      <c r="Y118" s="7">
        <v>1.155</v>
      </c>
      <c r="Z118" s="9">
        <f t="shared" si="18"/>
        <v>5.1975051975046243E-4</v>
      </c>
      <c r="AA118" s="6">
        <v>43573</v>
      </c>
      <c r="AB118" s="7">
        <v>1.0690999999999999</v>
      </c>
      <c r="AC118" s="9">
        <f t="shared" si="19"/>
        <v>9.3545369504199237E-5</v>
      </c>
    </row>
    <row r="119" spans="1:29" x14ac:dyDescent="0.25">
      <c r="A119">
        <v>268.26</v>
      </c>
      <c r="B119">
        <f t="shared" si="10"/>
        <v>-1.2515644555694743E-2</v>
      </c>
      <c r="C119" s="6">
        <v>43581</v>
      </c>
      <c r="D119" s="7">
        <v>16299.63</v>
      </c>
      <c r="E119" s="9">
        <f t="shared" si="11"/>
        <v>5.0958901744404738E-3</v>
      </c>
      <c r="F119" s="6">
        <v>43584</v>
      </c>
      <c r="G119" s="7">
        <v>1244.26</v>
      </c>
      <c r="H119" s="9">
        <f t="shared" si="12"/>
        <v>2.7885235332044136E-3</v>
      </c>
      <c r="I119" s="6">
        <v>43580</v>
      </c>
      <c r="J119" s="7">
        <v>2.5468999999999999</v>
      </c>
      <c r="K119" s="9">
        <f t="shared" si="13"/>
        <v>-1.7637375558517559E-3</v>
      </c>
      <c r="L119" s="6">
        <v>43578</v>
      </c>
      <c r="M119" s="7">
        <v>1.0855999999999999</v>
      </c>
      <c r="N119" s="9">
        <f t="shared" si="14"/>
        <v>9.2199889360122615E-4</v>
      </c>
      <c r="O119" s="6">
        <v>43580</v>
      </c>
      <c r="P119" s="7">
        <v>2.1303999999999998</v>
      </c>
      <c r="Q119" s="9">
        <f t="shared" si="15"/>
        <v>-2.815579540123782E-4</v>
      </c>
      <c r="R119" s="6">
        <v>43580</v>
      </c>
      <c r="S119" s="7">
        <v>1.3552</v>
      </c>
      <c r="T119" s="9">
        <f t="shared" si="16"/>
        <v>-4.8465266558967253E-3</v>
      </c>
      <c r="U119" s="6">
        <v>43578</v>
      </c>
      <c r="V119" s="7">
        <v>1.2623</v>
      </c>
      <c r="W119" s="9">
        <f t="shared" si="17"/>
        <v>3.1788921560836078E-3</v>
      </c>
      <c r="X119" s="6">
        <v>43578</v>
      </c>
      <c r="Y119" s="7">
        <v>1.1571</v>
      </c>
      <c r="Z119" s="9">
        <f t="shared" si="18"/>
        <v>1.8181818181818102E-3</v>
      </c>
      <c r="AA119" s="6">
        <v>43578</v>
      </c>
      <c r="AB119" s="7">
        <v>1.0699000000000001</v>
      </c>
      <c r="AC119" s="9">
        <f t="shared" si="19"/>
        <v>7.4829295669267041E-4</v>
      </c>
    </row>
    <row r="120" spans="1:29" x14ac:dyDescent="0.25">
      <c r="A120">
        <v>268.77</v>
      </c>
      <c r="B120">
        <f t="shared" si="10"/>
        <v>1.9011406844106126E-3</v>
      </c>
      <c r="C120" s="6">
        <v>43584</v>
      </c>
      <c r="D120" s="7">
        <v>16302.09</v>
      </c>
      <c r="E120" s="9">
        <f t="shared" si="11"/>
        <v>1.5092367127357773E-4</v>
      </c>
      <c r="F120" s="6">
        <v>43585</v>
      </c>
      <c r="G120" s="7">
        <v>1233.8800000000001</v>
      </c>
      <c r="H120" s="9">
        <f t="shared" si="12"/>
        <v>-8.3423078777746466E-3</v>
      </c>
      <c r="I120" s="6">
        <v>43581</v>
      </c>
      <c r="J120" s="7">
        <v>2.5484</v>
      </c>
      <c r="K120" s="9">
        <f t="shared" si="13"/>
        <v>5.8895127409794529E-4</v>
      </c>
      <c r="L120" s="6">
        <v>43579</v>
      </c>
      <c r="M120" s="7">
        <v>1.0855999999999999</v>
      </c>
      <c r="N120" s="9">
        <f t="shared" si="14"/>
        <v>0</v>
      </c>
      <c r="O120" s="6">
        <v>43581</v>
      </c>
      <c r="P120" s="7">
        <v>2.1307</v>
      </c>
      <c r="Q120" s="9">
        <f t="shared" si="15"/>
        <v>1.4081862561030279E-4</v>
      </c>
      <c r="R120" s="6">
        <v>43581</v>
      </c>
      <c r="S120" s="7">
        <v>1.3512</v>
      </c>
      <c r="T120" s="9">
        <f t="shared" si="16"/>
        <v>-2.9515938606847723E-3</v>
      </c>
      <c r="U120" s="6">
        <v>43579</v>
      </c>
      <c r="V120" s="7">
        <v>1.2603</v>
      </c>
      <c r="W120" s="9">
        <f t="shared" si="17"/>
        <v>-1.5844094113919051E-3</v>
      </c>
      <c r="X120" s="6">
        <v>43579</v>
      </c>
      <c r="Y120" s="7">
        <v>1.1559999999999999</v>
      </c>
      <c r="Z120" s="9">
        <f t="shared" si="18"/>
        <v>-9.5065249330230825E-4</v>
      </c>
      <c r="AA120" s="6">
        <v>43579</v>
      </c>
      <c r="AB120" s="7">
        <v>1.0693999999999999</v>
      </c>
      <c r="AC120" s="9">
        <f t="shared" si="19"/>
        <v>-4.6733339564460877E-4</v>
      </c>
    </row>
    <row r="121" spans="1:29" x14ac:dyDescent="0.25">
      <c r="A121">
        <v>266.70999999999998</v>
      </c>
      <c r="B121">
        <f t="shared" si="10"/>
        <v>-7.664545894259041E-3</v>
      </c>
      <c r="C121" s="6">
        <v>43585</v>
      </c>
      <c r="D121" s="7">
        <v>16202.76</v>
      </c>
      <c r="E121" s="9">
        <f t="shared" si="11"/>
        <v>-6.0930837702404981E-3</v>
      </c>
      <c r="F121" s="6">
        <v>43587</v>
      </c>
      <c r="G121" s="7">
        <v>1228.83</v>
      </c>
      <c r="H121" s="9">
        <f t="shared" si="12"/>
        <v>-4.0927804972932386E-3</v>
      </c>
      <c r="I121" s="6">
        <v>43584</v>
      </c>
      <c r="J121" s="7">
        <v>2.5295000000000001</v>
      </c>
      <c r="K121" s="9">
        <f t="shared" si="13"/>
        <v>-7.4164181447182219E-3</v>
      </c>
      <c r="L121" s="6">
        <v>43580</v>
      </c>
      <c r="M121" s="7">
        <v>1.0852999999999999</v>
      </c>
      <c r="N121" s="9">
        <f t="shared" si="14"/>
        <v>-2.7634487840822309E-4</v>
      </c>
      <c r="O121" s="6">
        <v>43584</v>
      </c>
      <c r="P121" s="7">
        <v>2.1292</v>
      </c>
      <c r="Q121" s="9">
        <f t="shared" si="15"/>
        <v>-7.0399399258462331E-4</v>
      </c>
      <c r="R121" s="6">
        <v>43584</v>
      </c>
      <c r="S121" s="7">
        <v>1.3477000000000001</v>
      </c>
      <c r="T121" s="9">
        <f t="shared" si="16"/>
        <v>-2.5902901124924783E-3</v>
      </c>
      <c r="U121" s="6">
        <v>43580</v>
      </c>
      <c r="V121" s="7">
        <v>1.2583</v>
      </c>
      <c r="W121" s="9">
        <f t="shared" si="17"/>
        <v>-1.5869237483138949E-3</v>
      </c>
      <c r="X121" s="6">
        <v>43580</v>
      </c>
      <c r="Y121" s="7">
        <v>1.1549</v>
      </c>
      <c r="Z121" s="9">
        <f t="shared" si="18"/>
        <v>-9.5155709342550085E-4</v>
      </c>
      <c r="AA121" s="6">
        <v>43580</v>
      </c>
      <c r="AB121" s="7">
        <v>1.069</v>
      </c>
      <c r="AC121" s="9">
        <f t="shared" si="19"/>
        <v>-3.7404151860852438E-4</v>
      </c>
    </row>
    <row r="122" spans="1:29" x14ac:dyDescent="0.25">
      <c r="A122">
        <v>264.75</v>
      </c>
      <c r="B122">
        <f t="shared" si="10"/>
        <v>-7.3488058190543278E-3</v>
      </c>
      <c r="C122" s="6">
        <v>43586</v>
      </c>
      <c r="D122" s="7">
        <v>16051.76</v>
      </c>
      <c r="E122" s="9">
        <f t="shared" si="11"/>
        <v>-9.3193999047075926E-3</v>
      </c>
      <c r="F122" s="6">
        <v>43588</v>
      </c>
      <c r="G122" s="7">
        <v>1245.3900000000001</v>
      </c>
      <c r="H122" s="9">
        <f t="shared" si="12"/>
        <v>1.3476233490393442E-2</v>
      </c>
      <c r="I122" s="6">
        <v>43585</v>
      </c>
      <c r="J122" s="7">
        <v>2.5171999999999999</v>
      </c>
      <c r="K122" s="9">
        <f t="shared" si="13"/>
        <v>-4.862621071358055E-3</v>
      </c>
      <c r="L122" s="6">
        <v>43581</v>
      </c>
      <c r="M122" s="7">
        <v>1.0853999999999999</v>
      </c>
      <c r="N122" s="9">
        <f t="shared" si="14"/>
        <v>9.2140422003122627E-5</v>
      </c>
      <c r="O122" s="6">
        <v>43585</v>
      </c>
      <c r="P122" s="7">
        <v>2.1280999999999999</v>
      </c>
      <c r="Q122" s="9">
        <f t="shared" si="15"/>
        <v>-5.1662596280297802E-4</v>
      </c>
      <c r="R122" s="6">
        <v>43585</v>
      </c>
      <c r="S122" s="7">
        <v>1.3397000000000001</v>
      </c>
      <c r="T122" s="9">
        <f t="shared" si="16"/>
        <v>-5.9360391778585783E-3</v>
      </c>
      <c r="U122" s="6">
        <v>43581</v>
      </c>
      <c r="V122" s="7">
        <v>1.2593000000000001</v>
      </c>
      <c r="W122" s="9">
        <f t="shared" si="17"/>
        <v>7.9472303902099022E-4</v>
      </c>
      <c r="X122" s="6">
        <v>43581</v>
      </c>
      <c r="Y122" s="7">
        <v>1.1552</v>
      </c>
      <c r="Z122" s="9">
        <f t="shared" si="18"/>
        <v>2.597627500216183E-4</v>
      </c>
      <c r="AA122" s="6">
        <v>43581</v>
      </c>
      <c r="AB122" s="7">
        <v>1.069</v>
      </c>
      <c r="AC122" s="9">
        <f t="shared" si="19"/>
        <v>0</v>
      </c>
    </row>
    <row r="123" spans="1:29" x14ac:dyDescent="0.25">
      <c r="A123">
        <v>265.27</v>
      </c>
      <c r="B123">
        <f t="shared" si="10"/>
        <v>1.9641170915957766E-3</v>
      </c>
      <c r="C123" s="6">
        <v>43587</v>
      </c>
      <c r="D123" s="7">
        <v>16028.6</v>
      </c>
      <c r="E123" s="9">
        <f t="shared" si="11"/>
        <v>-1.4428324370660821E-3</v>
      </c>
      <c r="F123" s="6">
        <v>43591</v>
      </c>
      <c r="G123" s="7">
        <v>1235.48</v>
      </c>
      <c r="H123" s="9">
        <f t="shared" si="12"/>
        <v>-7.9573466946097852E-3</v>
      </c>
      <c r="I123" s="6">
        <v>43587</v>
      </c>
      <c r="J123" s="7">
        <v>2.5220000000000002</v>
      </c>
      <c r="K123" s="9">
        <f t="shared" si="13"/>
        <v>1.9068806610521053E-3</v>
      </c>
      <c r="L123" s="6">
        <v>43584</v>
      </c>
      <c r="M123" s="7">
        <v>1.0848</v>
      </c>
      <c r="N123" s="9">
        <f t="shared" si="14"/>
        <v>-5.5279159756765612E-4</v>
      </c>
      <c r="O123" s="6">
        <v>43587</v>
      </c>
      <c r="P123" s="7">
        <v>2.129</v>
      </c>
      <c r="Q123" s="9">
        <f t="shared" si="15"/>
        <v>4.2291245712143365E-4</v>
      </c>
      <c r="R123" s="6">
        <v>43587</v>
      </c>
      <c r="S123" s="7">
        <v>1.3452999999999999</v>
      </c>
      <c r="T123" s="9">
        <f t="shared" si="16"/>
        <v>4.1800403075314078E-3</v>
      </c>
      <c r="U123" s="6">
        <v>43584</v>
      </c>
      <c r="V123" s="7">
        <v>1.2591000000000001</v>
      </c>
      <c r="W123" s="9">
        <f t="shared" si="17"/>
        <v>-1.5881839116967995E-4</v>
      </c>
      <c r="X123" s="6">
        <v>43584</v>
      </c>
      <c r="Y123" s="7">
        <v>1.1546000000000001</v>
      </c>
      <c r="Z123" s="9">
        <f t="shared" si="18"/>
        <v>-5.1939058171739431E-4</v>
      </c>
      <c r="AA123" s="6">
        <v>43584</v>
      </c>
      <c r="AB123" s="7">
        <v>1.0685</v>
      </c>
      <c r="AC123" s="9">
        <f t="shared" si="19"/>
        <v>-4.6772684752099621E-4</v>
      </c>
    </row>
    <row r="124" spans="1:29" x14ac:dyDescent="0.25">
      <c r="A124">
        <v>262</v>
      </c>
      <c r="B124">
        <f t="shared" si="10"/>
        <v>-1.2327062992422746E-2</v>
      </c>
      <c r="C124" s="6">
        <v>43588</v>
      </c>
      <c r="D124" s="7">
        <v>16149.72</v>
      </c>
      <c r="E124" s="9">
        <f t="shared" si="11"/>
        <v>7.5564927691750359E-3</v>
      </c>
      <c r="F124" s="6">
        <v>43592</v>
      </c>
      <c r="G124" s="7">
        <v>1216.8</v>
      </c>
      <c r="H124" s="9">
        <f t="shared" si="12"/>
        <v>-1.511962961763854E-2</v>
      </c>
      <c r="I124" s="6">
        <v>43588</v>
      </c>
      <c r="J124" s="7">
        <v>2.5209999999999999</v>
      </c>
      <c r="K124" s="9">
        <f t="shared" si="13"/>
        <v>-3.9651070578918869E-4</v>
      </c>
      <c r="L124" s="6">
        <v>43585</v>
      </c>
      <c r="M124" s="7">
        <v>1.0843</v>
      </c>
      <c r="N124" s="9">
        <f t="shared" si="14"/>
        <v>-4.6091445427723539E-4</v>
      </c>
      <c r="O124" s="6">
        <v>43588</v>
      </c>
      <c r="P124" s="7">
        <v>2.1295000000000002</v>
      </c>
      <c r="Q124" s="9">
        <f t="shared" si="15"/>
        <v>2.3485204321285438E-4</v>
      </c>
      <c r="R124" s="6">
        <v>43588</v>
      </c>
      <c r="S124" s="7">
        <v>1.3486</v>
      </c>
      <c r="T124" s="9">
        <f t="shared" si="16"/>
        <v>2.4529844644317852E-3</v>
      </c>
      <c r="U124" s="6">
        <v>43585</v>
      </c>
      <c r="V124" s="7">
        <v>1.2561</v>
      </c>
      <c r="W124" s="9">
        <f t="shared" si="17"/>
        <v>-2.3826542768645171E-3</v>
      </c>
      <c r="X124" s="6">
        <v>43585</v>
      </c>
      <c r="Y124" s="7">
        <v>1.1528</v>
      </c>
      <c r="Z124" s="9">
        <f t="shared" si="18"/>
        <v>-1.558981465442598E-3</v>
      </c>
      <c r="AA124" s="6">
        <v>43585</v>
      </c>
      <c r="AB124" s="7">
        <v>1.0677000000000001</v>
      </c>
      <c r="AC124" s="9">
        <f t="shared" si="19"/>
        <v>-7.4871314927460171E-4</v>
      </c>
    </row>
    <row r="125" spans="1:29" x14ac:dyDescent="0.25">
      <c r="A125">
        <v>261.23</v>
      </c>
      <c r="B125">
        <f t="shared" si="10"/>
        <v>-2.9389312977098543E-3</v>
      </c>
      <c r="C125" s="6">
        <v>43591</v>
      </c>
      <c r="D125" s="7">
        <v>16112.02</v>
      </c>
      <c r="E125" s="9">
        <f t="shared" si="11"/>
        <v>-2.3344057977475094E-3</v>
      </c>
      <c r="F125" s="6">
        <v>43593</v>
      </c>
      <c r="G125" s="7">
        <v>1210.97</v>
      </c>
      <c r="H125" s="9">
        <f t="shared" si="12"/>
        <v>-4.7912557527941546E-3</v>
      </c>
      <c r="I125" s="6">
        <v>43592</v>
      </c>
      <c r="J125" s="7">
        <v>2.4748999999999999</v>
      </c>
      <c r="K125" s="9">
        <f t="shared" si="13"/>
        <v>-1.8286394287980973E-2</v>
      </c>
      <c r="L125" s="6">
        <v>43587</v>
      </c>
      <c r="M125" s="7">
        <v>1.0848</v>
      </c>
      <c r="N125" s="9">
        <f t="shared" si="14"/>
        <v>4.6112699437419986E-4</v>
      </c>
      <c r="O125" s="6">
        <v>43592</v>
      </c>
      <c r="P125" s="7">
        <v>2.1271</v>
      </c>
      <c r="Q125" s="9">
        <f t="shared" si="15"/>
        <v>-1.1270251232684571E-3</v>
      </c>
      <c r="R125" s="6">
        <v>43592</v>
      </c>
      <c r="S125" s="7">
        <v>1.3266</v>
      </c>
      <c r="T125" s="9">
        <f t="shared" si="16"/>
        <v>-1.6313213703099527E-2</v>
      </c>
      <c r="U125" s="6">
        <v>43587</v>
      </c>
      <c r="V125" s="7">
        <v>1.2535000000000001</v>
      </c>
      <c r="W125" s="9">
        <f t="shared" si="17"/>
        <v>-2.0698988934001556E-3</v>
      </c>
      <c r="X125" s="6">
        <v>43587</v>
      </c>
      <c r="Y125" s="7">
        <v>1.1521999999999999</v>
      </c>
      <c r="Z125" s="9">
        <f t="shared" si="18"/>
        <v>-5.2047189451783133E-4</v>
      </c>
      <c r="AA125" s="6">
        <v>43587</v>
      </c>
      <c r="AB125" s="7">
        <v>1.0680000000000001</v>
      </c>
      <c r="AC125" s="9">
        <f t="shared" si="19"/>
        <v>2.8097780275355147E-4</v>
      </c>
    </row>
    <row r="126" spans="1:29" x14ac:dyDescent="0.25">
      <c r="A126">
        <v>266.81</v>
      </c>
      <c r="B126">
        <f t="shared" si="10"/>
        <v>2.1360486927228816E-2</v>
      </c>
      <c r="C126" s="6">
        <v>43592</v>
      </c>
      <c r="D126" s="7">
        <v>15953.87</v>
      </c>
      <c r="E126" s="9">
        <f t="shared" si="11"/>
        <v>-9.8156531583252528E-3</v>
      </c>
      <c r="F126" s="6">
        <v>43595</v>
      </c>
      <c r="G126" s="7">
        <v>1199.72</v>
      </c>
      <c r="H126" s="9">
        <f t="shared" si="12"/>
        <v>-9.2900732470664014E-3</v>
      </c>
      <c r="I126" s="6">
        <v>43594</v>
      </c>
      <c r="J126" s="7">
        <v>2.4491000000000001</v>
      </c>
      <c r="K126" s="9">
        <f t="shared" si="13"/>
        <v>-1.0424663622772567E-2</v>
      </c>
      <c r="L126" s="6">
        <v>43588</v>
      </c>
      <c r="M126" s="7">
        <v>1.0860000000000001</v>
      </c>
      <c r="N126" s="9">
        <f t="shared" si="14"/>
        <v>1.1061946902655695E-3</v>
      </c>
      <c r="O126" s="6">
        <v>43594</v>
      </c>
      <c r="P126" s="7">
        <v>2.1255999999999999</v>
      </c>
      <c r="Q126" s="9">
        <f t="shared" si="15"/>
        <v>-7.0518546377700009E-4</v>
      </c>
      <c r="R126" s="6">
        <v>43594</v>
      </c>
      <c r="S126" s="7">
        <v>1.3134999999999999</v>
      </c>
      <c r="T126" s="9">
        <f t="shared" si="16"/>
        <v>-9.8748680838233911E-3</v>
      </c>
      <c r="U126" s="6">
        <v>43588</v>
      </c>
      <c r="V126" s="7">
        <v>1.2606999999999999</v>
      </c>
      <c r="W126" s="9">
        <f t="shared" si="17"/>
        <v>5.7439170323094315E-3</v>
      </c>
      <c r="X126" s="6">
        <v>43588</v>
      </c>
      <c r="Y126" s="7">
        <v>1.1556</v>
      </c>
      <c r="Z126" s="9">
        <f t="shared" si="18"/>
        <v>2.9508765839264626E-3</v>
      </c>
      <c r="AA126" s="6">
        <v>43588</v>
      </c>
      <c r="AB126" s="7">
        <v>1.0688</v>
      </c>
      <c r="AC126" s="9">
        <f t="shared" si="19"/>
        <v>7.4906367041190243E-4</v>
      </c>
    </row>
    <row r="127" spans="1:29" x14ac:dyDescent="0.25">
      <c r="A127">
        <v>268.97000000000003</v>
      </c>
      <c r="B127">
        <f t="shared" si="10"/>
        <v>8.0956485888835691E-3</v>
      </c>
      <c r="C127" s="6">
        <v>43593</v>
      </c>
      <c r="D127" s="7">
        <v>16018.01</v>
      </c>
      <c r="E127" s="9">
        <f t="shared" si="11"/>
        <v>4.0203411460667171E-3</v>
      </c>
      <c r="F127" s="6">
        <v>43598</v>
      </c>
      <c r="G127" s="7">
        <v>1161.23</v>
      </c>
      <c r="H127" s="9">
        <f t="shared" si="12"/>
        <v>-3.2082485913379796E-2</v>
      </c>
      <c r="I127" s="6">
        <v>43595</v>
      </c>
      <c r="J127" s="7">
        <v>2.4502000000000002</v>
      </c>
      <c r="K127" s="9">
        <f t="shared" si="13"/>
        <v>4.4914458372467472E-4</v>
      </c>
      <c r="L127" s="6">
        <v>43591</v>
      </c>
      <c r="M127" s="7">
        <v>1.0858000000000001</v>
      </c>
      <c r="N127" s="9">
        <f t="shared" si="14"/>
        <v>-1.8416206261508098E-4</v>
      </c>
      <c r="O127" s="6">
        <v>43595</v>
      </c>
      <c r="P127" s="7">
        <v>2.1273</v>
      </c>
      <c r="Q127" s="9">
        <f t="shared" si="15"/>
        <v>7.9977418140761891E-4</v>
      </c>
      <c r="R127" s="6">
        <v>43595</v>
      </c>
      <c r="S127" s="7">
        <v>1.3272999999999999</v>
      </c>
      <c r="T127" s="9">
        <f t="shared" si="16"/>
        <v>1.0506280928816168E-2</v>
      </c>
      <c r="U127" s="6">
        <v>43591</v>
      </c>
      <c r="V127" s="7">
        <v>1.2508999999999999</v>
      </c>
      <c r="W127" s="9">
        <f t="shared" si="17"/>
        <v>-7.7734591893392812E-3</v>
      </c>
      <c r="X127" s="6">
        <v>43591</v>
      </c>
      <c r="Y127" s="7">
        <v>1.1516</v>
      </c>
      <c r="Z127" s="9">
        <f t="shared" si="18"/>
        <v>-3.4614053305642122E-3</v>
      </c>
      <c r="AA127" s="6">
        <v>43591</v>
      </c>
      <c r="AB127" s="7">
        <v>1.0684</v>
      </c>
      <c r="AC127" s="9">
        <f t="shared" si="19"/>
        <v>-3.7425149700594679E-4</v>
      </c>
    </row>
    <row r="128" spans="1:29" x14ac:dyDescent="0.25">
      <c r="A128">
        <v>270.58999999999997</v>
      </c>
      <c r="B128">
        <f t="shared" si="10"/>
        <v>6.0229765401343923E-3</v>
      </c>
      <c r="C128" s="6">
        <v>43594</v>
      </c>
      <c r="D128" s="7">
        <v>15848.31</v>
      </c>
      <c r="E128" s="9">
        <f t="shared" si="11"/>
        <v>-1.0594324763188482E-2</v>
      </c>
      <c r="F128" s="6">
        <v>43599</v>
      </c>
      <c r="G128" s="7">
        <v>1181.04</v>
      </c>
      <c r="H128" s="9">
        <f t="shared" si="12"/>
        <v>1.705949725721859E-2</v>
      </c>
      <c r="I128" s="6">
        <v>43598</v>
      </c>
      <c r="J128" s="7">
        <v>2.4302000000000001</v>
      </c>
      <c r="K128" s="9">
        <f t="shared" si="13"/>
        <v>-8.1625989715125372E-3</v>
      </c>
      <c r="L128" s="6">
        <v>43592</v>
      </c>
      <c r="M128" s="7">
        <v>1.0853999999999999</v>
      </c>
      <c r="N128" s="9">
        <f t="shared" si="14"/>
        <v>-3.6839196905523848E-4</v>
      </c>
      <c r="O128" s="6">
        <v>43598</v>
      </c>
      <c r="P128" s="7">
        <v>2.1288999999999998</v>
      </c>
      <c r="Q128" s="9">
        <f t="shared" si="15"/>
        <v>7.5212710948141959E-4</v>
      </c>
      <c r="R128" s="6">
        <v>43598</v>
      </c>
      <c r="S128" s="7">
        <v>1.3306</v>
      </c>
      <c r="T128" s="9">
        <f t="shared" si="16"/>
        <v>2.4862502825285021E-3</v>
      </c>
      <c r="U128" s="6">
        <v>43592</v>
      </c>
      <c r="V128" s="7">
        <v>1.2410000000000001</v>
      </c>
      <c r="W128" s="9">
        <f t="shared" si="17"/>
        <v>-7.9143017027738412E-3</v>
      </c>
      <c r="X128" s="6">
        <v>43592</v>
      </c>
      <c r="Y128" s="7">
        <v>1.1464000000000001</v>
      </c>
      <c r="Z128" s="9">
        <f t="shared" si="18"/>
        <v>-4.5154567558178807E-3</v>
      </c>
      <c r="AA128" s="6">
        <v>43592</v>
      </c>
      <c r="AB128" s="7">
        <v>1.0668</v>
      </c>
      <c r="AC128" s="9">
        <f t="shared" si="19"/>
        <v>-1.4975664545114618E-3</v>
      </c>
    </row>
    <row r="129" spans="1:29" x14ac:dyDescent="0.25">
      <c r="A129">
        <v>273.42</v>
      </c>
      <c r="B129">
        <f t="shared" si="10"/>
        <v>1.0458627443734214E-2</v>
      </c>
      <c r="C129" s="6">
        <v>43595</v>
      </c>
      <c r="D129" s="7">
        <v>15945.08</v>
      </c>
      <c r="E129" s="9">
        <f t="shared" si="11"/>
        <v>6.1060138273418708E-3</v>
      </c>
      <c r="F129" s="6">
        <v>43600</v>
      </c>
      <c r="G129" s="7">
        <v>1191.92</v>
      </c>
      <c r="H129" s="9">
        <f t="shared" si="12"/>
        <v>9.2122197385356205E-3</v>
      </c>
      <c r="I129" s="6">
        <v>43599</v>
      </c>
      <c r="J129" s="7">
        <v>2.4272999999999998</v>
      </c>
      <c r="K129" s="9">
        <f t="shared" si="13"/>
        <v>-1.1933174224345101E-3</v>
      </c>
      <c r="L129" s="6">
        <v>43594</v>
      </c>
      <c r="M129" s="7">
        <v>1.0839000000000001</v>
      </c>
      <c r="N129" s="9">
        <f t="shared" si="14"/>
        <v>-1.3819789939191404E-3</v>
      </c>
      <c r="O129" s="6">
        <v>43599</v>
      </c>
      <c r="P129" s="7">
        <v>2.1310000000000002</v>
      </c>
      <c r="Q129" s="9">
        <f t="shared" si="15"/>
        <v>9.8642491427518211E-4</v>
      </c>
      <c r="R129" s="6">
        <v>43599</v>
      </c>
      <c r="S129" s="7">
        <v>1.3437000000000001</v>
      </c>
      <c r="T129" s="9">
        <f t="shared" si="16"/>
        <v>9.8451826243800625E-3</v>
      </c>
      <c r="U129" s="6">
        <v>43594</v>
      </c>
      <c r="V129" s="7">
        <v>1.2290000000000001</v>
      </c>
      <c r="W129" s="9">
        <f t="shared" si="17"/>
        <v>-9.6696212731668084E-3</v>
      </c>
      <c r="X129" s="6">
        <v>43594</v>
      </c>
      <c r="Y129" s="7">
        <v>1.1406000000000001</v>
      </c>
      <c r="Z129" s="9">
        <f t="shared" si="18"/>
        <v>-5.0593161200279367E-3</v>
      </c>
      <c r="AA129" s="6">
        <v>43594</v>
      </c>
      <c r="AB129" s="7">
        <v>1.0651999999999999</v>
      </c>
      <c r="AC129" s="9">
        <f t="shared" si="19"/>
        <v>-1.4998125234346137E-3</v>
      </c>
    </row>
    <row r="130" spans="1:29" x14ac:dyDescent="0.25">
      <c r="A130">
        <v>274.76</v>
      </c>
      <c r="B130">
        <f t="shared" si="10"/>
        <v>4.9008850852167909E-3</v>
      </c>
      <c r="C130" s="6">
        <v>43598</v>
      </c>
      <c r="D130" s="7">
        <v>15608.29</v>
      </c>
      <c r="E130" s="9">
        <f t="shared" si="11"/>
        <v>-2.1121875838816678E-2</v>
      </c>
      <c r="F130" s="6">
        <v>43601</v>
      </c>
      <c r="G130" s="7">
        <v>1202.04</v>
      </c>
      <c r="H130" s="9">
        <f t="shared" si="12"/>
        <v>8.4905027183031501E-3</v>
      </c>
      <c r="I130" s="6">
        <v>43600</v>
      </c>
      <c r="J130" s="7">
        <v>2.4325000000000001</v>
      </c>
      <c r="K130" s="9">
        <f t="shared" si="13"/>
        <v>2.1422980266140633E-3</v>
      </c>
      <c r="L130" s="6">
        <v>43595</v>
      </c>
      <c r="M130" s="7">
        <v>1.0840000000000001</v>
      </c>
      <c r="N130" s="9">
        <f t="shared" si="14"/>
        <v>9.2259433527067976E-5</v>
      </c>
      <c r="O130" s="6">
        <v>43600</v>
      </c>
      <c r="P130" s="7">
        <v>2.1334</v>
      </c>
      <c r="Q130" s="9">
        <f t="shared" si="15"/>
        <v>1.1262318160486793E-3</v>
      </c>
      <c r="R130" s="6">
        <v>43600</v>
      </c>
      <c r="S130" s="7">
        <v>1.3477999999999999</v>
      </c>
      <c r="T130" s="9">
        <f t="shared" si="16"/>
        <v>3.0512763265608174E-3</v>
      </c>
      <c r="U130" s="6">
        <v>43595</v>
      </c>
      <c r="V130" s="7">
        <v>1.2265999999999999</v>
      </c>
      <c r="W130" s="9">
        <f t="shared" si="17"/>
        <v>-1.9528071602930672E-3</v>
      </c>
      <c r="X130" s="6">
        <v>43595</v>
      </c>
      <c r="Y130" s="7">
        <v>1.1403000000000001</v>
      </c>
      <c r="Z130" s="9">
        <f t="shared" si="18"/>
        <v>-2.6301946344026563E-4</v>
      </c>
      <c r="AA130" s="6">
        <v>43595</v>
      </c>
      <c r="AB130" s="7">
        <v>1.0658000000000001</v>
      </c>
      <c r="AC130" s="9">
        <f t="shared" si="19"/>
        <v>5.6327450244100265E-4</v>
      </c>
    </row>
    <row r="131" spans="1:29" x14ac:dyDescent="0.25">
      <c r="A131">
        <v>274.66000000000003</v>
      </c>
      <c r="B131">
        <f t="shared" si="10"/>
        <v>-3.6395399621475433E-4</v>
      </c>
      <c r="C131" s="6">
        <v>43599</v>
      </c>
      <c r="D131" s="7">
        <v>15741.19</v>
      </c>
      <c r="E131" s="9">
        <f t="shared" si="11"/>
        <v>8.5147059671494846E-3</v>
      </c>
      <c r="F131" s="6">
        <v>43602</v>
      </c>
      <c r="G131" s="7">
        <v>1189.8499999999999</v>
      </c>
      <c r="H131" s="9">
        <f t="shared" si="12"/>
        <v>-1.0141093474426854E-2</v>
      </c>
      <c r="I131" s="6">
        <v>43601</v>
      </c>
      <c r="J131" s="7">
        <v>2.4308999999999998</v>
      </c>
      <c r="K131" s="9">
        <f t="shared" si="13"/>
        <v>-6.5775950668048007E-4</v>
      </c>
      <c r="L131" s="6">
        <v>43598</v>
      </c>
      <c r="M131" s="7">
        <v>1.0844</v>
      </c>
      <c r="N131" s="9">
        <f t="shared" si="14"/>
        <v>3.690036900368597E-4</v>
      </c>
      <c r="O131" s="6">
        <v>43601</v>
      </c>
      <c r="P131" s="7">
        <v>2.1339999999999999</v>
      </c>
      <c r="Q131" s="9">
        <f t="shared" si="15"/>
        <v>2.8124121121211865E-4</v>
      </c>
      <c r="R131" s="6">
        <v>43601</v>
      </c>
      <c r="S131" s="7">
        <v>1.3471</v>
      </c>
      <c r="T131" s="9">
        <f t="shared" si="16"/>
        <v>-5.1936489093331575E-4</v>
      </c>
      <c r="U131" s="6">
        <v>43598</v>
      </c>
      <c r="V131" s="7">
        <v>1.2142999999999999</v>
      </c>
      <c r="W131" s="9">
        <f t="shared" si="17"/>
        <v>-1.0027718897766165E-2</v>
      </c>
      <c r="X131" s="6">
        <v>43598</v>
      </c>
      <c r="Y131" s="7">
        <v>1.1356999999999999</v>
      </c>
      <c r="Z131" s="9">
        <f t="shared" si="18"/>
        <v>-4.0340261334737872E-3</v>
      </c>
      <c r="AA131" s="6">
        <v>43598</v>
      </c>
      <c r="AB131" s="7">
        <v>1.0658000000000001</v>
      </c>
      <c r="AC131" s="9">
        <f t="shared" si="19"/>
        <v>0</v>
      </c>
    </row>
    <row r="132" spans="1:29" x14ac:dyDescent="0.25">
      <c r="A132">
        <v>274.11</v>
      </c>
      <c r="B132">
        <f t="shared" ref="B132:B195" si="20">(A132-A131)/A131</f>
        <v>-2.0024757882473286E-3</v>
      </c>
      <c r="C132" s="6">
        <v>43600</v>
      </c>
      <c r="D132" s="7">
        <v>15873.7</v>
      </c>
      <c r="E132" s="9">
        <f t="shared" ref="E132:E195" si="21">(D132-D131)/D131</f>
        <v>8.4180420921163013E-3</v>
      </c>
      <c r="F132" s="6">
        <v>43605</v>
      </c>
      <c r="G132" s="7">
        <v>1166.83</v>
      </c>
      <c r="H132" s="9">
        <f t="shared" ref="H132:H195" si="22">(G132-G131)/G131</f>
        <v>-1.9346976509644058E-2</v>
      </c>
      <c r="I132" s="6">
        <v>43602</v>
      </c>
      <c r="J132" s="7">
        <v>2.4249999999999998</v>
      </c>
      <c r="K132" s="9">
        <f t="shared" ref="K132:K195" si="23">(J132-J131)/J131</f>
        <v>-2.4270846188654475E-3</v>
      </c>
      <c r="L132" s="6">
        <v>43599</v>
      </c>
      <c r="M132" s="7">
        <v>1.0847</v>
      </c>
      <c r="N132" s="9">
        <f t="shared" ref="N132:N195" si="24">(M132-M131)/M131</f>
        <v>2.7665068240498612E-4</v>
      </c>
      <c r="O132" s="6">
        <v>43602</v>
      </c>
      <c r="P132" s="7">
        <v>2.1351</v>
      </c>
      <c r="Q132" s="9">
        <f t="shared" ref="Q132:Q195" si="25">(P132-P131)/P131</f>
        <v>5.1546391752582048E-4</v>
      </c>
      <c r="R132" s="6">
        <v>43602</v>
      </c>
      <c r="S132" s="7">
        <v>1.3491</v>
      </c>
      <c r="T132" s="9">
        <f t="shared" ref="T132:T195" si="26">(S132-S131)/S131</f>
        <v>1.4846707742558101E-3</v>
      </c>
      <c r="U132" s="6">
        <v>43599</v>
      </c>
      <c r="V132" s="7">
        <v>1.2181</v>
      </c>
      <c r="W132" s="9">
        <f t="shared" ref="W132:W195" si="27">(V132-V131)/V131</f>
        <v>3.1293749485300387E-3</v>
      </c>
      <c r="X132" s="6">
        <v>43599</v>
      </c>
      <c r="Y132" s="7">
        <v>1.1380999999999999</v>
      </c>
      <c r="Z132" s="9">
        <f t="shared" ref="Z132:Z195" si="28">(Y132-Y131)/Y131</f>
        <v>2.1132341287311419E-3</v>
      </c>
      <c r="AA132" s="6">
        <v>43599</v>
      </c>
      <c r="AB132" s="7">
        <v>1.0667</v>
      </c>
      <c r="AC132" s="9">
        <f t="shared" ref="AC132:AC195" si="29">(AB132-AB131)/AB131</f>
        <v>8.4443610433467898E-4</v>
      </c>
    </row>
    <row r="133" spans="1:29" x14ac:dyDescent="0.25">
      <c r="A133">
        <v>275.2</v>
      </c>
      <c r="B133">
        <f t="shared" si="20"/>
        <v>3.9765057823500597E-3</v>
      </c>
      <c r="C133" s="6">
        <v>43601</v>
      </c>
      <c r="D133" s="7">
        <v>16097.29</v>
      </c>
      <c r="E133" s="9">
        <f t="shared" si="21"/>
        <v>1.4085562912238491E-2</v>
      </c>
      <c r="F133" s="6">
        <v>43606</v>
      </c>
      <c r="G133" s="7">
        <v>1180.6199999999999</v>
      </c>
      <c r="H133" s="9">
        <f t="shared" si="22"/>
        <v>1.1818345431639539E-2</v>
      </c>
      <c r="I133" s="6">
        <v>43605</v>
      </c>
      <c r="J133" s="7">
        <v>2.4253</v>
      </c>
      <c r="K133" s="9">
        <f t="shared" si="23"/>
        <v>1.2371134020626351E-4</v>
      </c>
      <c r="L133" s="6">
        <v>43600</v>
      </c>
      <c r="M133" s="7">
        <v>1.085</v>
      </c>
      <c r="N133" s="9">
        <f t="shared" si="24"/>
        <v>2.7657416797268087E-4</v>
      </c>
      <c r="O133" s="6">
        <v>43605</v>
      </c>
      <c r="P133" s="7">
        <v>2.1355</v>
      </c>
      <c r="Q133" s="9">
        <f t="shared" si="25"/>
        <v>1.8734485504189779E-4</v>
      </c>
      <c r="R133" s="6">
        <v>43605</v>
      </c>
      <c r="S133" s="7">
        <v>1.357</v>
      </c>
      <c r="T133" s="9">
        <f t="shared" si="26"/>
        <v>5.8557556889778503E-3</v>
      </c>
      <c r="U133" s="6">
        <v>43600</v>
      </c>
      <c r="V133" s="7">
        <v>1.2218</v>
      </c>
      <c r="W133" s="9">
        <f t="shared" si="27"/>
        <v>3.0375174452015735E-3</v>
      </c>
      <c r="X133" s="6">
        <v>43600</v>
      </c>
      <c r="Y133" s="7">
        <v>1.1400999999999999</v>
      </c>
      <c r="Z133" s="9">
        <f t="shared" si="28"/>
        <v>1.7573148229505333E-3</v>
      </c>
      <c r="AA133" s="6">
        <v>43600</v>
      </c>
      <c r="AB133" s="7">
        <v>1.0676000000000001</v>
      </c>
      <c r="AC133" s="9">
        <f t="shared" si="29"/>
        <v>8.4372363363656412E-4</v>
      </c>
    </row>
    <row r="134" spans="1:29" x14ac:dyDescent="0.25">
      <c r="A134">
        <v>275.01</v>
      </c>
      <c r="B134">
        <f t="shared" si="20"/>
        <v>-6.904069767441778E-4</v>
      </c>
      <c r="C134" s="6">
        <v>43602</v>
      </c>
      <c r="D134" s="7">
        <v>16035.81</v>
      </c>
      <c r="E134" s="9">
        <f t="shared" si="21"/>
        <v>-3.8192764123651485E-3</v>
      </c>
      <c r="F134" s="6">
        <v>43607</v>
      </c>
      <c r="G134" s="7">
        <v>1182.01</v>
      </c>
      <c r="H134" s="9">
        <f t="shared" si="22"/>
        <v>1.1773474953838663E-3</v>
      </c>
      <c r="I134" s="6">
        <v>43606</v>
      </c>
      <c r="J134" s="7">
        <v>2.4272</v>
      </c>
      <c r="K134" s="9">
        <f t="shared" si="23"/>
        <v>7.8340823815610972E-4</v>
      </c>
      <c r="L134" s="6">
        <v>43601</v>
      </c>
      <c r="M134" s="7">
        <v>1.085</v>
      </c>
      <c r="N134" s="9">
        <f t="shared" si="24"/>
        <v>0</v>
      </c>
      <c r="O134" s="6">
        <v>43606</v>
      </c>
      <c r="P134" s="7">
        <v>2.1352000000000002</v>
      </c>
      <c r="Q134" s="9">
        <f t="shared" si="25"/>
        <v>-1.4048232264094821E-4</v>
      </c>
      <c r="R134" s="6">
        <v>43606</v>
      </c>
      <c r="S134" s="7">
        <v>1.3512999999999999</v>
      </c>
      <c r="T134" s="9">
        <f t="shared" si="26"/>
        <v>-4.2004421518054818E-3</v>
      </c>
      <c r="U134" s="6">
        <v>43601</v>
      </c>
      <c r="V134" s="7">
        <v>1.2231000000000001</v>
      </c>
      <c r="W134" s="9">
        <f t="shared" si="27"/>
        <v>1.0640039286299548E-3</v>
      </c>
      <c r="X134" s="6">
        <v>43601</v>
      </c>
      <c r="Y134" s="7">
        <v>1.1405000000000001</v>
      </c>
      <c r="Z134" s="9">
        <f t="shared" si="28"/>
        <v>3.5084641698112273E-4</v>
      </c>
      <c r="AA134" s="6">
        <v>43601</v>
      </c>
      <c r="AB134" s="7">
        <v>1.0676000000000001</v>
      </c>
      <c r="AC134" s="9">
        <f t="shared" si="29"/>
        <v>0</v>
      </c>
    </row>
    <row r="135" spans="1:29" x14ac:dyDescent="0.25">
      <c r="A135">
        <v>277.72000000000003</v>
      </c>
      <c r="B135">
        <f t="shared" si="20"/>
        <v>9.8541871204684793E-3</v>
      </c>
      <c r="C135" s="6">
        <v>43605</v>
      </c>
      <c r="D135" s="7">
        <v>15912.7</v>
      </c>
      <c r="E135" s="9">
        <f t="shared" si="21"/>
        <v>-7.6771924835726266E-3</v>
      </c>
      <c r="F135" s="6">
        <v>43608</v>
      </c>
      <c r="G135" s="7">
        <v>1162.77</v>
      </c>
      <c r="H135" s="9">
        <f t="shared" si="22"/>
        <v>-1.6277358059576492E-2</v>
      </c>
      <c r="I135" s="6">
        <v>43607</v>
      </c>
      <c r="J135" s="7">
        <v>2.4405000000000001</v>
      </c>
      <c r="K135" s="9">
        <f t="shared" si="23"/>
        <v>5.47956493078448E-3</v>
      </c>
      <c r="L135" s="6">
        <v>43602</v>
      </c>
      <c r="M135" s="7">
        <v>1.0858000000000001</v>
      </c>
      <c r="N135" s="9">
        <f t="shared" si="24"/>
        <v>7.3732718894021566E-4</v>
      </c>
      <c r="O135" s="6">
        <v>43607</v>
      </c>
      <c r="P135" s="7">
        <v>2.1358000000000001</v>
      </c>
      <c r="Q135" s="9">
        <f t="shared" si="25"/>
        <v>2.8100412139374944E-4</v>
      </c>
      <c r="R135" s="6">
        <v>43607</v>
      </c>
      <c r="S135" s="7">
        <v>1.3477000000000001</v>
      </c>
      <c r="T135" s="9">
        <f t="shared" si="26"/>
        <v>-2.6641012358468333E-3</v>
      </c>
      <c r="U135" s="6">
        <v>43602</v>
      </c>
      <c r="V135" s="7">
        <v>1.2212000000000001</v>
      </c>
      <c r="W135" s="9">
        <f t="shared" si="27"/>
        <v>-1.55342980950046E-3</v>
      </c>
      <c r="X135" s="6">
        <v>43602</v>
      </c>
      <c r="Y135" s="7">
        <v>1.1402000000000001</v>
      </c>
      <c r="Z135" s="9">
        <f t="shared" si="28"/>
        <v>-2.6304252520821303E-4</v>
      </c>
      <c r="AA135" s="6">
        <v>43602</v>
      </c>
      <c r="AB135" s="7">
        <v>1.0681</v>
      </c>
      <c r="AC135" s="9">
        <f t="shared" si="29"/>
        <v>4.6834020232291578E-4</v>
      </c>
    </row>
    <row r="136" spans="1:29" x14ac:dyDescent="0.25">
      <c r="A136">
        <v>278.62</v>
      </c>
      <c r="B136">
        <f t="shared" si="20"/>
        <v>3.2406740602044402E-3</v>
      </c>
      <c r="C136" s="6">
        <v>43606</v>
      </c>
      <c r="D136" s="7">
        <v>15987.26</v>
      </c>
      <c r="E136" s="9">
        <f t="shared" si="21"/>
        <v>4.6855656173999064E-3</v>
      </c>
      <c r="F136" s="6">
        <v>43609</v>
      </c>
      <c r="G136" s="7">
        <v>1163.4100000000001</v>
      </c>
      <c r="H136" s="9">
        <f t="shared" si="22"/>
        <v>5.5040979729447791E-4</v>
      </c>
      <c r="I136" s="6">
        <v>43608</v>
      </c>
      <c r="J136" s="7">
        <v>2.4356999999999998</v>
      </c>
      <c r="K136" s="9">
        <f t="shared" si="23"/>
        <v>-1.9668100799018068E-3</v>
      </c>
      <c r="L136" s="6">
        <v>43605</v>
      </c>
      <c r="M136" s="7">
        <v>1.0865</v>
      </c>
      <c r="N136" s="9">
        <f t="shared" si="24"/>
        <v>6.4468594584630946E-4</v>
      </c>
      <c r="O136" s="6">
        <v>43608</v>
      </c>
      <c r="P136" s="7">
        <v>2.1360000000000001</v>
      </c>
      <c r="Q136" s="9">
        <f t="shared" si="25"/>
        <v>9.3641726753431015E-5</v>
      </c>
      <c r="R136" s="6">
        <v>43608</v>
      </c>
      <c r="S136" s="7">
        <v>1.3468</v>
      </c>
      <c r="T136" s="9">
        <f t="shared" si="26"/>
        <v>-6.6780440750918073E-4</v>
      </c>
      <c r="U136" s="6">
        <v>43605</v>
      </c>
      <c r="V136" s="7">
        <v>1.2192000000000001</v>
      </c>
      <c r="W136" s="9">
        <f t="shared" si="27"/>
        <v>-1.6377333770062248E-3</v>
      </c>
      <c r="X136" s="6">
        <v>43605</v>
      </c>
      <c r="Y136" s="7">
        <v>1.1397999999999999</v>
      </c>
      <c r="Z136" s="9">
        <f t="shared" si="28"/>
        <v>-3.5081564637798454E-4</v>
      </c>
      <c r="AA136" s="6">
        <v>43605</v>
      </c>
      <c r="AB136" s="7">
        <v>1.0683</v>
      </c>
      <c r="AC136" s="9">
        <f t="shared" si="29"/>
        <v>1.8724838498265889E-4</v>
      </c>
    </row>
    <row r="137" spans="1:29" x14ac:dyDescent="0.25">
      <c r="A137">
        <v>281.32</v>
      </c>
      <c r="B137">
        <f t="shared" si="20"/>
        <v>9.6906180460842317E-3</v>
      </c>
      <c r="C137" s="6">
        <v>43607</v>
      </c>
      <c r="D137" s="7">
        <v>16070.07</v>
      </c>
      <c r="E137" s="9">
        <f t="shared" si="21"/>
        <v>5.1797493754401625E-3</v>
      </c>
      <c r="F137" s="6">
        <v>43613</v>
      </c>
      <c r="G137" s="7">
        <v>1167.8800000000001</v>
      </c>
      <c r="H137" s="9">
        <f t="shared" si="22"/>
        <v>3.8421536689559371E-3</v>
      </c>
      <c r="I137" s="6">
        <v>43609</v>
      </c>
      <c r="J137" s="7">
        <v>2.4460999999999999</v>
      </c>
      <c r="K137" s="9">
        <f t="shared" si="23"/>
        <v>4.2698197643388711E-3</v>
      </c>
      <c r="L137" s="6">
        <v>43606</v>
      </c>
      <c r="M137" s="7">
        <v>1.0867</v>
      </c>
      <c r="N137" s="9">
        <f t="shared" si="24"/>
        <v>1.8407731247121765E-4</v>
      </c>
      <c r="O137" s="6">
        <v>43609</v>
      </c>
      <c r="P137" s="7">
        <v>2.1372</v>
      </c>
      <c r="Q137" s="9">
        <f t="shared" si="25"/>
        <v>5.6179775280892691E-4</v>
      </c>
      <c r="R137" s="6">
        <v>43609</v>
      </c>
      <c r="S137" s="7">
        <v>1.3493999999999999</v>
      </c>
      <c r="T137" s="9">
        <f t="shared" si="26"/>
        <v>1.9305019305018828E-3</v>
      </c>
      <c r="U137" s="6">
        <v>43606</v>
      </c>
      <c r="V137" s="7">
        <v>1.2226999999999999</v>
      </c>
      <c r="W137" s="9">
        <f t="shared" si="27"/>
        <v>2.8707349081363489E-3</v>
      </c>
      <c r="X137" s="6">
        <v>43606</v>
      </c>
      <c r="Y137" s="7">
        <v>1.1411</v>
      </c>
      <c r="Z137" s="9">
        <f t="shared" si="28"/>
        <v>1.1405509738551315E-3</v>
      </c>
      <c r="AA137" s="6">
        <v>43606</v>
      </c>
      <c r="AB137" s="7">
        <v>1.0685</v>
      </c>
      <c r="AC137" s="9">
        <f t="shared" si="29"/>
        <v>1.8721332958904612E-4</v>
      </c>
    </row>
    <row r="138" spans="1:29" x14ac:dyDescent="0.25">
      <c r="A138">
        <v>280.83</v>
      </c>
      <c r="B138">
        <f t="shared" si="20"/>
        <v>-1.7417887103654526E-3</v>
      </c>
      <c r="C138" s="6">
        <v>43608</v>
      </c>
      <c r="D138" s="7">
        <v>15867.36</v>
      </c>
      <c r="E138" s="9">
        <f t="shared" si="21"/>
        <v>-1.2614132981374638E-2</v>
      </c>
      <c r="F138" s="6">
        <v>43614</v>
      </c>
      <c r="G138" s="7">
        <v>1159.28</v>
      </c>
      <c r="H138" s="9">
        <f t="shared" si="22"/>
        <v>-7.3637702503683046E-3</v>
      </c>
      <c r="I138" s="6">
        <v>43612</v>
      </c>
      <c r="J138" s="7">
        <v>2.4411</v>
      </c>
      <c r="K138" s="9">
        <f t="shared" si="23"/>
        <v>-2.0440701524875897E-3</v>
      </c>
      <c r="L138" s="6">
        <v>43607</v>
      </c>
      <c r="M138" s="7">
        <v>1.0866</v>
      </c>
      <c r="N138" s="9">
        <f t="shared" si="24"/>
        <v>-9.2021717125231423E-5</v>
      </c>
      <c r="O138" s="6">
        <v>43612</v>
      </c>
      <c r="P138" s="7">
        <v>2.1383000000000001</v>
      </c>
      <c r="Q138" s="9">
        <f t="shared" si="25"/>
        <v>5.1469212053158382E-4</v>
      </c>
      <c r="R138" s="6">
        <v>43612</v>
      </c>
      <c r="S138" s="7">
        <v>1.3525</v>
      </c>
      <c r="T138" s="9">
        <f t="shared" si="26"/>
        <v>2.2973173262191364E-3</v>
      </c>
      <c r="U138" s="6">
        <v>43607</v>
      </c>
      <c r="V138" s="7">
        <v>1.2233000000000001</v>
      </c>
      <c r="W138" s="9">
        <f t="shared" si="27"/>
        <v>4.9071726506923696E-4</v>
      </c>
      <c r="X138" s="6">
        <v>43607</v>
      </c>
      <c r="Y138" s="7">
        <v>1.1413</v>
      </c>
      <c r="Z138" s="9">
        <f t="shared" si="28"/>
        <v>1.7526947682059237E-4</v>
      </c>
      <c r="AA138" s="6">
        <v>43607</v>
      </c>
      <c r="AB138" s="7">
        <v>1.0685</v>
      </c>
      <c r="AC138" s="9">
        <f t="shared" si="29"/>
        <v>0</v>
      </c>
    </row>
    <row r="139" spans="1:29" x14ac:dyDescent="0.25">
      <c r="A139">
        <v>280.27</v>
      </c>
      <c r="B139">
        <f t="shared" si="20"/>
        <v>-1.994088950610698E-3</v>
      </c>
      <c r="C139" s="6">
        <v>43609</v>
      </c>
      <c r="D139" s="7">
        <v>15866.28</v>
      </c>
      <c r="E139" s="9">
        <f t="shared" si="21"/>
        <v>-6.8064252654501261E-5</v>
      </c>
      <c r="F139" s="6">
        <v>43616</v>
      </c>
      <c r="G139" s="7">
        <v>1149.8</v>
      </c>
      <c r="H139" s="9">
        <f t="shared" si="22"/>
        <v>-8.1774894762266393E-3</v>
      </c>
      <c r="I139" s="6">
        <v>43613</v>
      </c>
      <c r="J139" s="7">
        <v>2.4502999999999999</v>
      </c>
      <c r="K139" s="9">
        <f t="shared" si="23"/>
        <v>3.7687927573634324E-3</v>
      </c>
      <c r="L139" s="6">
        <v>43608</v>
      </c>
      <c r="M139" s="7">
        <v>1.0868</v>
      </c>
      <c r="N139" s="9">
        <f t="shared" si="24"/>
        <v>1.8406037180193076E-4</v>
      </c>
      <c r="O139" s="6">
        <v>43613</v>
      </c>
      <c r="P139" s="7">
        <v>2.1379000000000001</v>
      </c>
      <c r="Q139" s="9">
        <f t="shared" si="25"/>
        <v>-1.8706449048307342E-4</v>
      </c>
      <c r="R139" s="6">
        <v>43613</v>
      </c>
      <c r="S139" s="7">
        <v>1.3564000000000001</v>
      </c>
      <c r="T139" s="9">
        <f t="shared" si="26"/>
        <v>2.8835489833641511E-3</v>
      </c>
      <c r="U139" s="6">
        <v>43608</v>
      </c>
      <c r="V139" s="7">
        <v>1.2156</v>
      </c>
      <c r="W139" s="9">
        <f t="shared" si="27"/>
        <v>-6.2944494400392704E-3</v>
      </c>
      <c r="X139" s="6">
        <v>43608</v>
      </c>
      <c r="Y139" s="7">
        <v>1.1382000000000001</v>
      </c>
      <c r="Z139" s="9">
        <f t="shared" si="28"/>
        <v>-2.7162008236220805E-3</v>
      </c>
      <c r="AA139" s="6">
        <v>43608</v>
      </c>
      <c r="AB139" s="7">
        <v>1.0681</v>
      </c>
      <c r="AC139" s="9">
        <f t="shared" si="29"/>
        <v>-3.7435657463730086E-4</v>
      </c>
    </row>
    <row r="140" spans="1:29" x14ac:dyDescent="0.25">
      <c r="A140">
        <v>277.58</v>
      </c>
      <c r="B140">
        <f t="shared" si="20"/>
        <v>-9.5978877510971491E-3</v>
      </c>
      <c r="C140" s="6">
        <v>43613</v>
      </c>
      <c r="D140" s="7">
        <v>15884.27</v>
      </c>
      <c r="E140" s="9">
        <f t="shared" si="21"/>
        <v>1.1338511610787015E-3</v>
      </c>
      <c r="F140" s="6">
        <v>43619</v>
      </c>
      <c r="G140" s="7">
        <v>1130.78</v>
      </c>
      <c r="H140" s="9">
        <f t="shared" si="22"/>
        <v>-1.6542007305618354E-2</v>
      </c>
      <c r="I140" s="6">
        <v>43614</v>
      </c>
      <c r="J140" s="7">
        <v>2.4483000000000001</v>
      </c>
      <c r="K140" s="9">
        <f t="shared" si="23"/>
        <v>-8.1622658449976725E-4</v>
      </c>
      <c r="L140" s="6">
        <v>43609</v>
      </c>
      <c r="M140" s="7">
        <v>1.087</v>
      </c>
      <c r="N140" s="9">
        <f t="shared" si="24"/>
        <v>1.8402649981595322E-4</v>
      </c>
      <c r="O140" s="6">
        <v>43614</v>
      </c>
      <c r="P140" s="7">
        <v>2.1404999999999998</v>
      </c>
      <c r="Q140" s="9">
        <f t="shared" si="25"/>
        <v>1.2161466860001466E-3</v>
      </c>
      <c r="R140" s="6">
        <v>43614</v>
      </c>
      <c r="S140" s="7">
        <v>1.3593999999999999</v>
      </c>
      <c r="T140" s="9">
        <f t="shared" si="26"/>
        <v>2.2117369507519105E-3</v>
      </c>
      <c r="U140" s="6">
        <v>43609</v>
      </c>
      <c r="V140" s="7">
        <v>1.2191000000000001</v>
      </c>
      <c r="W140" s="9">
        <f t="shared" si="27"/>
        <v>2.8792365909839244E-3</v>
      </c>
      <c r="X140" s="6">
        <v>43609</v>
      </c>
      <c r="Y140" s="7">
        <v>1.1397999999999999</v>
      </c>
      <c r="Z140" s="9">
        <f t="shared" si="28"/>
        <v>1.4057283429975607E-3</v>
      </c>
      <c r="AA140" s="6">
        <v>43609</v>
      </c>
      <c r="AB140" s="7">
        <v>1.0686</v>
      </c>
      <c r="AC140" s="9">
        <f t="shared" si="29"/>
        <v>4.6812096245664724E-4</v>
      </c>
    </row>
    <row r="141" spans="1:29" x14ac:dyDescent="0.25">
      <c r="A141">
        <v>277.26</v>
      </c>
      <c r="B141">
        <f t="shared" si="20"/>
        <v>-1.1528208084155675E-3</v>
      </c>
      <c r="C141" s="6">
        <v>43614</v>
      </c>
      <c r="D141" s="7">
        <v>15744.49</v>
      </c>
      <c r="E141" s="9">
        <f t="shared" si="21"/>
        <v>-8.7999007823463503E-3</v>
      </c>
      <c r="F141" s="6">
        <v>43620</v>
      </c>
      <c r="G141" s="7">
        <v>1153.8900000000001</v>
      </c>
      <c r="H141" s="9">
        <f t="shared" si="22"/>
        <v>2.043722032579293E-2</v>
      </c>
      <c r="I141" s="6">
        <v>43615</v>
      </c>
      <c r="J141" s="7">
        <v>2.4662000000000002</v>
      </c>
      <c r="K141" s="9">
        <f t="shared" si="23"/>
        <v>7.3111955234244274E-3</v>
      </c>
      <c r="L141" s="6">
        <v>43612</v>
      </c>
      <c r="M141" s="7">
        <v>1.0879000000000001</v>
      </c>
      <c r="N141" s="9">
        <f t="shared" si="24"/>
        <v>8.2796688132486017E-4</v>
      </c>
      <c r="O141" s="6">
        <v>43615</v>
      </c>
      <c r="P141" s="7">
        <v>2.1425000000000001</v>
      </c>
      <c r="Q141" s="9">
        <f t="shared" si="25"/>
        <v>9.3436113057707268E-4</v>
      </c>
      <c r="R141" s="6">
        <v>43615</v>
      </c>
      <c r="S141" s="7">
        <v>1.3743000000000001</v>
      </c>
      <c r="T141" s="9">
        <f t="shared" si="26"/>
        <v>1.0960717963807662E-2</v>
      </c>
      <c r="U141" s="6">
        <v>43612</v>
      </c>
      <c r="V141" s="7">
        <v>1.2204999999999999</v>
      </c>
      <c r="W141" s="9">
        <f t="shared" si="27"/>
        <v>1.1483881551963299E-3</v>
      </c>
      <c r="X141" s="6">
        <v>43612</v>
      </c>
      <c r="Y141" s="7">
        <v>1.1407</v>
      </c>
      <c r="Z141" s="9">
        <f t="shared" si="28"/>
        <v>7.8961221266899719E-4</v>
      </c>
      <c r="AA141" s="6">
        <v>43612</v>
      </c>
      <c r="AB141" s="7">
        <v>1.0691999999999999</v>
      </c>
      <c r="AC141" s="9">
        <f t="shared" si="29"/>
        <v>5.6148231330706896E-4</v>
      </c>
    </row>
    <row r="142" spans="1:29" x14ac:dyDescent="0.25">
      <c r="A142">
        <v>278.42</v>
      </c>
      <c r="B142">
        <f t="shared" si="20"/>
        <v>4.1837986005915928E-3</v>
      </c>
      <c r="C142" s="6">
        <v>43615</v>
      </c>
      <c r="D142" s="7">
        <v>15809.44</v>
      </c>
      <c r="E142" s="9">
        <f t="shared" si="21"/>
        <v>4.1252527074551624E-3</v>
      </c>
      <c r="F142" s="6">
        <v>43621</v>
      </c>
      <c r="G142" s="7">
        <v>1158.02</v>
      </c>
      <c r="H142" s="9">
        <f t="shared" si="22"/>
        <v>3.5791973238349247E-3</v>
      </c>
      <c r="I142" s="6">
        <v>43616</v>
      </c>
      <c r="J142" s="7">
        <v>2.4771000000000001</v>
      </c>
      <c r="K142" s="9">
        <f t="shared" si="23"/>
        <v>4.4197550888005468E-3</v>
      </c>
      <c r="L142" s="6">
        <v>43613</v>
      </c>
      <c r="M142" s="7">
        <v>1.0878000000000001</v>
      </c>
      <c r="N142" s="9">
        <f t="shared" si="24"/>
        <v>-9.1920213254884618E-5</v>
      </c>
      <c r="O142" s="6">
        <v>43616</v>
      </c>
      <c r="P142" s="7">
        <v>2.1461999999999999</v>
      </c>
      <c r="Q142" s="9">
        <f t="shared" si="25"/>
        <v>1.7269544924153159E-3</v>
      </c>
      <c r="R142" s="6">
        <v>43616</v>
      </c>
      <c r="S142" s="7">
        <v>1.3835999999999999</v>
      </c>
      <c r="T142" s="9">
        <f t="shared" si="26"/>
        <v>6.767081423269929E-3</v>
      </c>
      <c r="U142" s="6">
        <v>43613</v>
      </c>
      <c r="V142" s="7">
        <v>1.2212000000000001</v>
      </c>
      <c r="W142" s="9">
        <f t="shared" si="27"/>
        <v>5.7353543629671861E-4</v>
      </c>
      <c r="X142" s="6">
        <v>43613</v>
      </c>
      <c r="Y142" s="7">
        <v>1.1411</v>
      </c>
      <c r="Z142" s="9">
        <f t="shared" si="28"/>
        <v>3.5066187428767941E-4</v>
      </c>
      <c r="AA142" s="6">
        <v>43613</v>
      </c>
      <c r="AB142" s="7">
        <v>1.0690999999999999</v>
      </c>
      <c r="AC142" s="9">
        <f t="shared" si="29"/>
        <v>-9.3527871305638791E-5</v>
      </c>
    </row>
    <row r="143" spans="1:29" x14ac:dyDescent="0.25">
      <c r="A143">
        <v>280.08999999999997</v>
      </c>
      <c r="B143">
        <f t="shared" si="20"/>
        <v>5.9981323180804506E-3</v>
      </c>
      <c r="C143" s="6">
        <v>43616</v>
      </c>
      <c r="D143" s="7">
        <v>15684.22</v>
      </c>
      <c r="E143" s="9">
        <f t="shared" si="21"/>
        <v>-7.9205841573136791E-3</v>
      </c>
      <c r="F143" s="6">
        <v>43622</v>
      </c>
      <c r="G143" s="7">
        <v>1165.6600000000001</v>
      </c>
      <c r="H143" s="9">
        <f t="shared" si="22"/>
        <v>6.5974680920883062E-3</v>
      </c>
      <c r="I143" s="6">
        <v>43620</v>
      </c>
      <c r="J143" s="7">
        <v>2.4843000000000002</v>
      </c>
      <c r="K143" s="9">
        <f t="shared" si="23"/>
        <v>2.9066246820879638E-3</v>
      </c>
      <c r="L143" s="6">
        <v>43614</v>
      </c>
      <c r="M143" s="7">
        <v>1.0883</v>
      </c>
      <c r="N143" s="9">
        <f t="shared" si="24"/>
        <v>4.5964331678612324E-4</v>
      </c>
      <c r="O143" s="6">
        <v>43620</v>
      </c>
      <c r="P143" s="7">
        <v>2.1478999999999999</v>
      </c>
      <c r="Q143" s="9">
        <f t="shared" si="25"/>
        <v>7.9209766098221738E-4</v>
      </c>
      <c r="R143" s="6">
        <v>43620</v>
      </c>
      <c r="S143" s="7">
        <v>1.3826000000000001</v>
      </c>
      <c r="T143" s="9">
        <f t="shared" si="26"/>
        <v>-7.2275224053186613E-4</v>
      </c>
      <c r="U143" s="6">
        <v>43614</v>
      </c>
      <c r="V143" s="7">
        <v>1.2159</v>
      </c>
      <c r="W143" s="9">
        <f t="shared" si="27"/>
        <v>-4.3399934490665594E-3</v>
      </c>
      <c r="X143" s="6">
        <v>43614</v>
      </c>
      <c r="Y143" s="7">
        <v>1.1395</v>
      </c>
      <c r="Z143" s="9">
        <f t="shared" si="28"/>
        <v>-1.4021558145649337E-3</v>
      </c>
      <c r="AA143" s="6">
        <v>43614</v>
      </c>
      <c r="AB143" s="7">
        <v>1.0694999999999999</v>
      </c>
      <c r="AC143" s="9">
        <f t="shared" si="29"/>
        <v>3.7414647834623139E-4</v>
      </c>
    </row>
    <row r="144" spans="1:29" x14ac:dyDescent="0.25">
      <c r="A144">
        <v>282.13</v>
      </c>
      <c r="B144">
        <f t="shared" si="20"/>
        <v>7.2833732014710292E-3</v>
      </c>
      <c r="C144" s="6">
        <v>43619</v>
      </c>
      <c r="D144" s="7">
        <v>15484.6</v>
      </c>
      <c r="E144" s="9">
        <f t="shared" si="21"/>
        <v>-1.2727441976712836E-2</v>
      </c>
      <c r="F144" s="6">
        <v>43623</v>
      </c>
      <c r="G144" s="7">
        <v>1173.5</v>
      </c>
      <c r="H144" s="9">
        <f t="shared" si="22"/>
        <v>6.7258034075115538E-3</v>
      </c>
      <c r="I144" s="6">
        <v>43621</v>
      </c>
      <c r="J144" s="7">
        <v>2.4851000000000001</v>
      </c>
      <c r="K144" s="9">
        <f t="shared" si="23"/>
        <v>3.2202230004424259E-4</v>
      </c>
      <c r="L144" s="6">
        <v>43615</v>
      </c>
      <c r="M144" s="7">
        <v>1.0893999999999999</v>
      </c>
      <c r="N144" s="9">
        <f t="shared" si="24"/>
        <v>1.0107507121197086E-3</v>
      </c>
      <c r="O144" s="6">
        <v>43621</v>
      </c>
      <c r="P144" s="7">
        <v>2.1476000000000002</v>
      </c>
      <c r="Q144" s="9">
        <f t="shared" si="25"/>
        <v>-1.3967130685774241E-4</v>
      </c>
      <c r="R144" s="6">
        <v>43621</v>
      </c>
      <c r="S144" s="7">
        <v>1.3847</v>
      </c>
      <c r="T144" s="9">
        <f t="shared" si="26"/>
        <v>1.518877477216831E-3</v>
      </c>
      <c r="U144" s="6">
        <v>43615</v>
      </c>
      <c r="V144" s="7">
        <v>1.2179</v>
      </c>
      <c r="W144" s="9">
        <f t="shared" si="27"/>
        <v>1.6448721111933563E-3</v>
      </c>
      <c r="X144" s="6">
        <v>43615</v>
      </c>
      <c r="Y144" s="7">
        <v>1.1411</v>
      </c>
      <c r="Z144" s="9">
        <f t="shared" si="28"/>
        <v>1.4041246160597155E-3</v>
      </c>
      <c r="AA144" s="6">
        <v>43615</v>
      </c>
      <c r="AB144" s="7">
        <v>1.0707</v>
      </c>
      <c r="AC144" s="9">
        <f t="shared" si="29"/>
        <v>1.1220196353437027E-3</v>
      </c>
    </row>
    <row r="145" spans="1:29" x14ac:dyDescent="0.25">
      <c r="A145">
        <v>282.89999999999998</v>
      </c>
      <c r="B145">
        <f t="shared" si="20"/>
        <v>2.729238294403225E-3</v>
      </c>
      <c r="C145" s="6">
        <v>43620</v>
      </c>
      <c r="D145" s="7">
        <v>15657.01</v>
      </c>
      <c r="E145" s="9">
        <f t="shared" si="21"/>
        <v>1.1134288260594387E-2</v>
      </c>
      <c r="F145" s="6">
        <v>43627</v>
      </c>
      <c r="G145" s="7">
        <v>1191.0999999999999</v>
      </c>
      <c r="H145" s="9">
        <f t="shared" si="22"/>
        <v>1.4997869620792423E-2</v>
      </c>
      <c r="I145" s="6">
        <v>43622</v>
      </c>
      <c r="J145" s="7">
        <v>2.4954000000000001</v>
      </c>
      <c r="K145" s="9">
        <f t="shared" si="23"/>
        <v>4.144702426461702E-3</v>
      </c>
      <c r="L145" s="6">
        <v>43616</v>
      </c>
      <c r="M145" s="7">
        <v>1.0896999999999999</v>
      </c>
      <c r="N145" s="9">
        <f t="shared" si="24"/>
        <v>2.753809436386699E-4</v>
      </c>
      <c r="O145" s="6">
        <v>43622</v>
      </c>
      <c r="P145" s="7">
        <v>2.1467999999999998</v>
      </c>
      <c r="Q145" s="9">
        <f t="shared" si="25"/>
        <v>-3.7250884708528399E-4</v>
      </c>
      <c r="R145" s="6">
        <v>43622</v>
      </c>
      <c r="S145" s="7">
        <v>1.3813</v>
      </c>
      <c r="T145" s="9">
        <f t="shared" si="26"/>
        <v>-2.4554055029970892E-3</v>
      </c>
      <c r="U145" s="6">
        <v>43616</v>
      </c>
      <c r="V145" s="7">
        <v>1.2150000000000001</v>
      </c>
      <c r="W145" s="9">
        <f t="shared" si="27"/>
        <v>-2.3811478774939674E-3</v>
      </c>
      <c r="X145" s="6">
        <v>43616</v>
      </c>
      <c r="Y145" s="7">
        <v>1.1397999999999999</v>
      </c>
      <c r="Z145" s="9">
        <f t="shared" si="28"/>
        <v>-1.139251599334045E-3</v>
      </c>
      <c r="AA145" s="6">
        <v>43616</v>
      </c>
      <c r="AB145" s="7">
        <v>1.0702</v>
      </c>
      <c r="AC145" s="9">
        <f t="shared" si="29"/>
        <v>-4.6698421593345003E-4</v>
      </c>
    </row>
    <row r="146" spans="1:29" x14ac:dyDescent="0.25">
      <c r="A146">
        <v>284.68</v>
      </c>
      <c r="B146">
        <f t="shared" si="20"/>
        <v>6.291975963237998E-3</v>
      </c>
      <c r="C146" s="6">
        <v>43621</v>
      </c>
      <c r="D146" s="7">
        <v>15789.45</v>
      </c>
      <c r="E146" s="9">
        <f t="shared" si="21"/>
        <v>8.4588309006636969E-3</v>
      </c>
      <c r="F146" s="6">
        <v>43628</v>
      </c>
      <c r="G146" s="7">
        <v>1182.44</v>
      </c>
      <c r="H146" s="9">
        <f t="shared" si="22"/>
        <v>-7.270590210729456E-3</v>
      </c>
      <c r="I146" s="6">
        <v>43623</v>
      </c>
      <c r="J146" s="7">
        <v>2.5112000000000001</v>
      </c>
      <c r="K146" s="9">
        <f t="shared" si="23"/>
        <v>6.331650236435055E-3</v>
      </c>
      <c r="L146" s="6">
        <v>43619</v>
      </c>
      <c r="M146" s="7">
        <v>1.0899000000000001</v>
      </c>
      <c r="N146" s="9">
        <f t="shared" si="24"/>
        <v>1.8353675323501886E-4</v>
      </c>
      <c r="O146" s="6">
        <v>43623</v>
      </c>
      <c r="P146" s="7">
        <v>2.1484999999999999</v>
      </c>
      <c r="Q146" s="9">
        <f t="shared" si="25"/>
        <v>7.9187628097635314E-4</v>
      </c>
      <c r="R146" s="6">
        <v>43623</v>
      </c>
      <c r="S146" s="7">
        <v>1.3862000000000001</v>
      </c>
      <c r="T146" s="9">
        <f t="shared" si="26"/>
        <v>3.5473829001666014E-3</v>
      </c>
      <c r="U146" s="6">
        <v>43619</v>
      </c>
      <c r="V146" s="7">
        <v>1.2181</v>
      </c>
      <c r="W146" s="9">
        <f t="shared" si="27"/>
        <v>2.5514403292180086E-3</v>
      </c>
      <c r="X146" s="6">
        <v>43619</v>
      </c>
      <c r="Y146" s="7">
        <v>1.1416999999999999</v>
      </c>
      <c r="Z146" s="9">
        <f t="shared" si="28"/>
        <v>1.6669591156343332E-3</v>
      </c>
      <c r="AA146" s="6">
        <v>43619</v>
      </c>
      <c r="AB146" s="7">
        <v>1.0713999999999999</v>
      </c>
      <c r="AC146" s="9">
        <f t="shared" si="29"/>
        <v>1.1212857409828702E-3</v>
      </c>
    </row>
    <row r="147" spans="1:29" x14ac:dyDescent="0.25">
      <c r="A147">
        <v>283.25</v>
      </c>
      <c r="B147">
        <f t="shared" si="20"/>
        <v>-5.023183925811461E-3</v>
      </c>
      <c r="C147" s="6">
        <v>43622</v>
      </c>
      <c r="D147" s="7">
        <v>15812.67</v>
      </c>
      <c r="E147" s="9">
        <f t="shared" si="21"/>
        <v>1.4706022059032674E-3</v>
      </c>
      <c r="F147" s="6">
        <v>43629</v>
      </c>
      <c r="G147" s="7">
        <v>1192.1199999999999</v>
      </c>
      <c r="H147" s="9">
        <f t="shared" si="22"/>
        <v>8.1864618923580355E-3</v>
      </c>
      <c r="I147" s="6">
        <v>43626</v>
      </c>
      <c r="J147" s="7">
        <v>2.5179999999999998</v>
      </c>
      <c r="K147" s="9">
        <f t="shared" si="23"/>
        <v>2.7078687480087986E-3</v>
      </c>
      <c r="L147" s="6">
        <v>43620</v>
      </c>
      <c r="M147" s="7">
        <v>1.0891</v>
      </c>
      <c r="N147" s="9">
        <f t="shared" si="24"/>
        <v>-7.3401229470605918E-4</v>
      </c>
      <c r="O147" s="6">
        <v>43626</v>
      </c>
      <c r="P147" s="7">
        <v>2.1488999999999998</v>
      </c>
      <c r="Q147" s="9">
        <f t="shared" si="25"/>
        <v>1.8617640214100813E-4</v>
      </c>
      <c r="R147" s="6">
        <v>43626</v>
      </c>
      <c r="S147" s="7">
        <v>1.3917999999999999</v>
      </c>
      <c r="T147" s="9">
        <f t="shared" si="26"/>
        <v>4.0398210936371569E-3</v>
      </c>
      <c r="U147" s="6">
        <v>43620</v>
      </c>
      <c r="V147" s="7">
        <v>1.2198</v>
      </c>
      <c r="W147" s="9">
        <f t="shared" si="27"/>
        <v>1.3956161234710081E-3</v>
      </c>
      <c r="X147" s="6">
        <v>43620</v>
      </c>
      <c r="Y147" s="7">
        <v>1.1422000000000001</v>
      </c>
      <c r="Z147" s="9">
        <f t="shared" si="28"/>
        <v>4.3794341771057809E-4</v>
      </c>
      <c r="AA147" s="6">
        <v>43620</v>
      </c>
      <c r="AB147" s="7">
        <v>1.0713999999999999</v>
      </c>
      <c r="AC147" s="9">
        <f t="shared" si="29"/>
        <v>0</v>
      </c>
    </row>
    <row r="148" spans="1:29" x14ac:dyDescent="0.25">
      <c r="A148">
        <v>283.8</v>
      </c>
      <c r="B148">
        <f t="shared" si="20"/>
        <v>1.941747572815574E-3</v>
      </c>
      <c r="C148" s="6">
        <v>43623</v>
      </c>
      <c r="D148" s="7">
        <v>15950.13</v>
      </c>
      <c r="E148" s="9">
        <f t="shared" si="21"/>
        <v>8.6930290709917504E-3</v>
      </c>
      <c r="F148" s="6">
        <v>43630</v>
      </c>
      <c r="G148" s="7">
        <v>1182.4100000000001</v>
      </c>
      <c r="H148" s="9">
        <f t="shared" si="22"/>
        <v>-8.1451531724992532E-3</v>
      </c>
      <c r="I148" s="6">
        <v>43627</v>
      </c>
      <c r="J148" s="7">
        <v>2.5266999999999999</v>
      </c>
      <c r="K148" s="9">
        <f t="shared" si="23"/>
        <v>3.4551231135822686E-3</v>
      </c>
      <c r="L148" s="6">
        <v>43621</v>
      </c>
      <c r="M148" s="7">
        <v>1.0889</v>
      </c>
      <c r="N148" s="9">
        <f t="shared" si="24"/>
        <v>-1.8363786612797539E-4</v>
      </c>
      <c r="O148" s="6">
        <v>43627</v>
      </c>
      <c r="P148" s="7">
        <v>2.1486000000000001</v>
      </c>
      <c r="Q148" s="9">
        <f t="shared" si="25"/>
        <v>-1.3960631020510259E-4</v>
      </c>
      <c r="R148" s="6">
        <v>43627</v>
      </c>
      <c r="S148" s="7">
        <v>1.3897999999999999</v>
      </c>
      <c r="T148" s="9">
        <f t="shared" si="26"/>
        <v>-1.4369880729989955E-3</v>
      </c>
      <c r="U148" s="6">
        <v>43621</v>
      </c>
      <c r="V148" s="7">
        <v>1.2191000000000001</v>
      </c>
      <c r="W148" s="9">
        <f t="shared" si="27"/>
        <v>-5.7386456796189777E-4</v>
      </c>
      <c r="X148" s="6">
        <v>43621</v>
      </c>
      <c r="Y148" s="7">
        <v>1.1416999999999999</v>
      </c>
      <c r="Z148" s="9">
        <f t="shared" si="28"/>
        <v>-4.3775170723180437E-4</v>
      </c>
      <c r="AA148" s="6">
        <v>43621</v>
      </c>
      <c r="AB148" s="7">
        <v>1.0711999999999999</v>
      </c>
      <c r="AC148" s="9">
        <f t="shared" si="29"/>
        <v>-1.8667164457716819E-4</v>
      </c>
    </row>
    <row r="149" spans="1:29" x14ac:dyDescent="0.25">
      <c r="A149">
        <v>285</v>
      </c>
      <c r="B149">
        <f t="shared" si="20"/>
        <v>4.228329809725118E-3</v>
      </c>
      <c r="C149" s="6">
        <v>43626</v>
      </c>
      <c r="D149" s="7">
        <v>16061.45</v>
      </c>
      <c r="E149" s="9">
        <f t="shared" si="21"/>
        <v>6.9792534606301975E-3</v>
      </c>
      <c r="F149" s="6">
        <v>43633</v>
      </c>
      <c r="G149" s="7">
        <v>1183.3800000000001</v>
      </c>
      <c r="H149" s="9">
        <f t="shared" si="22"/>
        <v>8.2035842051405791E-4</v>
      </c>
      <c r="I149" s="6">
        <v>43628</v>
      </c>
      <c r="J149" s="7">
        <v>2.5215000000000001</v>
      </c>
      <c r="K149" s="9">
        <f t="shared" si="23"/>
        <v>-2.0580203427394907E-3</v>
      </c>
      <c r="L149" s="6">
        <v>43622</v>
      </c>
      <c r="M149" s="7">
        <v>1.0891</v>
      </c>
      <c r="N149" s="9">
        <f t="shared" si="24"/>
        <v>1.8367159518778398E-4</v>
      </c>
      <c r="O149" s="6">
        <v>43628</v>
      </c>
      <c r="P149" s="7">
        <v>2.1507999999999998</v>
      </c>
      <c r="Q149" s="9">
        <f t="shared" si="25"/>
        <v>1.0239225542212405E-3</v>
      </c>
      <c r="R149" s="6">
        <v>43628</v>
      </c>
      <c r="S149" s="7">
        <v>1.3955</v>
      </c>
      <c r="T149" s="9">
        <f t="shared" si="26"/>
        <v>4.1013095409411704E-3</v>
      </c>
      <c r="U149" s="6">
        <v>43622</v>
      </c>
      <c r="V149" s="7">
        <v>1.22</v>
      </c>
      <c r="W149" s="9">
        <f t="shared" si="27"/>
        <v>7.3824952834049772E-4</v>
      </c>
      <c r="X149" s="6">
        <v>43622</v>
      </c>
      <c r="Y149" s="7">
        <v>1.1418999999999999</v>
      </c>
      <c r="Z149" s="9">
        <f t="shared" si="28"/>
        <v>1.7517736708415343E-4</v>
      </c>
      <c r="AA149" s="6">
        <v>43622</v>
      </c>
      <c r="AB149" s="7">
        <v>1.071</v>
      </c>
      <c r="AC149" s="9">
        <f t="shared" si="29"/>
        <v>-1.8670649738608848E-4</v>
      </c>
    </row>
    <row r="150" spans="1:29" x14ac:dyDescent="0.25">
      <c r="A150">
        <v>285.61</v>
      </c>
      <c r="B150">
        <f t="shared" si="20"/>
        <v>2.1403508771930305E-3</v>
      </c>
      <c r="C150" s="6">
        <v>43627</v>
      </c>
      <c r="D150" s="7">
        <v>16094.53</v>
      </c>
      <c r="E150" s="9">
        <f t="shared" si="21"/>
        <v>2.0595898875879776E-3</v>
      </c>
      <c r="F150" s="6">
        <v>43634</v>
      </c>
      <c r="G150" s="7">
        <v>1211.54</v>
      </c>
      <c r="H150" s="9">
        <f t="shared" si="22"/>
        <v>2.3796244655140235E-2</v>
      </c>
      <c r="I150" s="6">
        <v>43629</v>
      </c>
      <c r="J150" s="7">
        <v>2.5219</v>
      </c>
      <c r="K150" s="9">
        <f t="shared" si="23"/>
        <v>1.5863573269877293E-4</v>
      </c>
      <c r="L150" s="6">
        <v>43623</v>
      </c>
      <c r="M150" s="7">
        <v>1.0889</v>
      </c>
      <c r="N150" s="9">
        <f t="shared" si="24"/>
        <v>-1.8363786612797539E-4</v>
      </c>
      <c r="O150" s="6">
        <v>43629</v>
      </c>
      <c r="P150" s="7">
        <v>2.1512000000000002</v>
      </c>
      <c r="Q150" s="9">
        <f t="shared" si="25"/>
        <v>1.8597731076827229E-4</v>
      </c>
      <c r="R150" s="6">
        <v>43629</v>
      </c>
      <c r="S150" s="7">
        <v>1.3938999999999999</v>
      </c>
      <c r="T150" s="9">
        <f t="shared" si="26"/>
        <v>-1.146542457900427E-3</v>
      </c>
      <c r="U150" s="6">
        <v>43623</v>
      </c>
      <c r="V150" s="7">
        <v>1.2254</v>
      </c>
      <c r="W150" s="9">
        <f t="shared" si="27"/>
        <v>4.4262295081967801E-3</v>
      </c>
      <c r="X150" s="6">
        <v>43623</v>
      </c>
      <c r="Y150" s="7">
        <v>1.1444000000000001</v>
      </c>
      <c r="Z150" s="9">
        <f t="shared" si="28"/>
        <v>2.189333566862395E-3</v>
      </c>
      <c r="AA150" s="6">
        <v>43623</v>
      </c>
      <c r="AB150" s="7">
        <v>1.0717000000000001</v>
      </c>
      <c r="AC150" s="9">
        <f t="shared" si="29"/>
        <v>6.5359477124196544E-4</v>
      </c>
    </row>
    <row r="151" spans="1:29" x14ac:dyDescent="0.25">
      <c r="A151">
        <v>286.93</v>
      </c>
      <c r="B151">
        <f t="shared" si="20"/>
        <v>4.6216869157242151E-3</v>
      </c>
      <c r="C151" s="6">
        <v>43628</v>
      </c>
      <c r="D151" s="7">
        <v>16112.04</v>
      </c>
      <c r="E151" s="9">
        <f t="shared" si="21"/>
        <v>1.0879472715264265E-3</v>
      </c>
      <c r="F151" s="6">
        <v>43635</v>
      </c>
      <c r="G151" s="7">
        <v>1218.0899999999999</v>
      </c>
      <c r="H151" s="9">
        <f t="shared" si="22"/>
        <v>5.4063423411525452E-3</v>
      </c>
      <c r="I151" s="6">
        <v>43630</v>
      </c>
      <c r="J151" s="7">
        <v>2.5205000000000002</v>
      </c>
      <c r="K151" s="9">
        <f t="shared" si="23"/>
        <v>-5.5513699988098087E-4</v>
      </c>
      <c r="L151" s="6">
        <v>43626</v>
      </c>
      <c r="M151" s="7">
        <v>1.0894999999999999</v>
      </c>
      <c r="N151" s="9">
        <f t="shared" si="24"/>
        <v>5.5101478556335195E-4</v>
      </c>
      <c r="O151" s="6">
        <v>43630</v>
      </c>
      <c r="P151" s="7">
        <v>2.1516000000000002</v>
      </c>
      <c r="Q151" s="9">
        <f t="shared" si="25"/>
        <v>1.8594272963925061E-4</v>
      </c>
      <c r="R151" s="6">
        <v>43630</v>
      </c>
      <c r="S151" s="7">
        <v>1.3961000000000001</v>
      </c>
      <c r="T151" s="9">
        <f t="shared" si="26"/>
        <v>1.5783054738504928E-3</v>
      </c>
      <c r="U151" s="6">
        <v>43626</v>
      </c>
      <c r="V151" s="7">
        <v>1.2281</v>
      </c>
      <c r="W151" s="9">
        <f t="shared" si="27"/>
        <v>2.2033621674554631E-3</v>
      </c>
      <c r="X151" s="6">
        <v>43626</v>
      </c>
      <c r="Y151" s="7">
        <v>1.1458999999999999</v>
      </c>
      <c r="Z151" s="9">
        <f t="shared" si="28"/>
        <v>1.3107305138062169E-3</v>
      </c>
      <c r="AA151" s="6">
        <v>43626</v>
      </c>
      <c r="AB151" s="7">
        <v>1.0723</v>
      </c>
      <c r="AC151" s="9">
        <f t="shared" si="29"/>
        <v>5.5985816926372477E-4</v>
      </c>
    </row>
    <row r="152" spans="1:29" x14ac:dyDescent="0.25">
      <c r="A152">
        <v>287.02</v>
      </c>
      <c r="B152">
        <f t="shared" si="20"/>
        <v>3.1366535391898719E-4</v>
      </c>
      <c r="C152" s="6">
        <v>43629</v>
      </c>
      <c r="D152" s="7">
        <v>16231.31</v>
      </c>
      <c r="E152" s="9">
        <f t="shared" si="21"/>
        <v>7.4025387225949424E-3</v>
      </c>
      <c r="F152" s="6">
        <v>43636</v>
      </c>
      <c r="G152" s="7">
        <v>1222.18</v>
      </c>
      <c r="H152" s="9">
        <f t="shared" si="22"/>
        <v>3.3577157681289114E-3</v>
      </c>
      <c r="I152" s="6">
        <v>43633</v>
      </c>
      <c r="J152" s="7">
        <v>2.5202</v>
      </c>
      <c r="K152" s="9">
        <f t="shared" si="23"/>
        <v>-1.1902400317404839E-4</v>
      </c>
      <c r="L152" s="6">
        <v>43627</v>
      </c>
      <c r="M152" s="7">
        <v>1.0898000000000001</v>
      </c>
      <c r="N152" s="9">
        <f t="shared" si="24"/>
        <v>2.7535566773766775E-4</v>
      </c>
      <c r="O152" s="6">
        <v>43633</v>
      </c>
      <c r="P152" s="7">
        <v>2.1518999999999999</v>
      </c>
      <c r="Q152" s="9">
        <f t="shared" si="25"/>
        <v>1.3943112102609447E-4</v>
      </c>
      <c r="R152" s="6">
        <v>43633</v>
      </c>
      <c r="S152" s="7">
        <v>1.3980000000000001</v>
      </c>
      <c r="T152" s="9">
        <f t="shared" si="26"/>
        <v>1.3609340305135826E-3</v>
      </c>
      <c r="U152" s="6">
        <v>43627</v>
      </c>
      <c r="V152" s="7">
        <v>1.2347999999999999</v>
      </c>
      <c r="W152" s="9">
        <f t="shared" si="27"/>
        <v>5.4555817930135395E-3</v>
      </c>
      <c r="X152" s="6">
        <v>43627</v>
      </c>
      <c r="Y152" s="7">
        <v>1.1488</v>
      </c>
      <c r="Z152" s="9">
        <f t="shared" si="28"/>
        <v>2.5307618465835804E-3</v>
      </c>
      <c r="AA152" s="6">
        <v>43627</v>
      </c>
      <c r="AB152" s="7">
        <v>1.0726</v>
      </c>
      <c r="AC152" s="9">
        <f t="shared" si="29"/>
        <v>2.7977245173922124E-4</v>
      </c>
    </row>
    <row r="153" spans="1:29" x14ac:dyDescent="0.25">
      <c r="A153">
        <v>286.08999999999997</v>
      </c>
      <c r="B153">
        <f t="shared" si="20"/>
        <v>-3.2401923210926306E-3</v>
      </c>
      <c r="C153" s="6">
        <v>43630</v>
      </c>
      <c r="D153" s="7">
        <v>16236.87</v>
      </c>
      <c r="E153" s="9">
        <f t="shared" si="21"/>
        <v>3.4254782885677804E-4</v>
      </c>
      <c r="F153" s="6">
        <v>43637</v>
      </c>
      <c r="G153" s="7">
        <v>1213.5</v>
      </c>
      <c r="H153" s="9">
        <f t="shared" si="22"/>
        <v>-7.1020635258309444E-3</v>
      </c>
      <c r="I153" s="6">
        <v>43634</v>
      </c>
      <c r="J153" s="7">
        <v>2.5478000000000001</v>
      </c>
      <c r="K153" s="9">
        <f t="shared" si="23"/>
        <v>1.0951511784779013E-2</v>
      </c>
      <c r="L153" s="6">
        <v>43628</v>
      </c>
      <c r="M153" s="7">
        <v>1.0903</v>
      </c>
      <c r="N153" s="9">
        <f t="shared" si="24"/>
        <v>4.5879977977605511E-4</v>
      </c>
      <c r="O153" s="6">
        <v>43634</v>
      </c>
      <c r="P153" s="7">
        <v>2.1558999999999999</v>
      </c>
      <c r="Q153" s="9">
        <f t="shared" si="25"/>
        <v>1.8588224359868042E-3</v>
      </c>
      <c r="R153" s="6">
        <v>43634</v>
      </c>
      <c r="S153" s="7">
        <v>1.4079999999999999</v>
      </c>
      <c r="T153" s="9">
        <f t="shared" si="26"/>
        <v>7.1530758226035661E-3</v>
      </c>
      <c r="U153" s="6">
        <v>43628</v>
      </c>
      <c r="V153" s="7">
        <v>1.2311000000000001</v>
      </c>
      <c r="W153" s="9">
        <f t="shared" si="27"/>
        <v>-2.9964366699059075E-3</v>
      </c>
      <c r="X153" s="6">
        <v>43628</v>
      </c>
      <c r="Y153" s="7">
        <v>1.1478999999999999</v>
      </c>
      <c r="Z153" s="9">
        <f t="shared" si="28"/>
        <v>-7.8342618384411814E-4</v>
      </c>
      <c r="AA153" s="6">
        <v>43628</v>
      </c>
      <c r="AB153" s="7">
        <v>1.0731999999999999</v>
      </c>
      <c r="AC153" s="9">
        <f t="shared" si="29"/>
        <v>5.5938840201373661E-4</v>
      </c>
    </row>
    <row r="154" spans="1:29" x14ac:dyDescent="0.25">
      <c r="A154">
        <v>284.37</v>
      </c>
      <c r="B154">
        <f t="shared" si="20"/>
        <v>-6.0120940962633106E-3</v>
      </c>
      <c r="C154" s="6">
        <v>43633</v>
      </c>
      <c r="D154" s="7">
        <v>16204.2</v>
      </c>
      <c r="E154" s="9">
        <f t="shared" si="21"/>
        <v>-2.0120873050039861E-3</v>
      </c>
      <c r="F154" s="6">
        <v>43640</v>
      </c>
      <c r="G154" s="7">
        <v>1200.47</v>
      </c>
      <c r="H154" s="9">
        <f t="shared" si="22"/>
        <v>-1.0737536052739985E-2</v>
      </c>
      <c r="I154" s="6">
        <v>43635</v>
      </c>
      <c r="J154" s="7">
        <v>2.5545</v>
      </c>
      <c r="K154" s="9">
        <f t="shared" si="23"/>
        <v>2.6297197582227524E-3</v>
      </c>
      <c r="L154" s="6">
        <v>43629</v>
      </c>
      <c r="M154" s="7">
        <v>1.0896999999999999</v>
      </c>
      <c r="N154" s="9">
        <f t="shared" si="24"/>
        <v>-5.5030725488411987E-4</v>
      </c>
      <c r="O154" s="6">
        <v>43635</v>
      </c>
      <c r="P154" s="7">
        <v>2.1562999999999999</v>
      </c>
      <c r="Q154" s="9">
        <f t="shared" si="25"/>
        <v>1.855373625863704E-4</v>
      </c>
      <c r="R154" s="6">
        <v>43635</v>
      </c>
      <c r="S154" s="7">
        <v>1.4085000000000001</v>
      </c>
      <c r="T154" s="9">
        <f t="shared" si="26"/>
        <v>3.5511363636375499E-4</v>
      </c>
      <c r="U154" s="6">
        <v>43629</v>
      </c>
      <c r="V154" s="7">
        <v>1.2305999999999999</v>
      </c>
      <c r="W154" s="9">
        <f t="shared" si="27"/>
        <v>-4.0614084964679306E-4</v>
      </c>
      <c r="X154" s="6">
        <v>43629</v>
      </c>
      <c r="Y154" s="7">
        <v>1.1476</v>
      </c>
      <c r="Z154" s="9">
        <f t="shared" si="28"/>
        <v>-2.6134680721314309E-4</v>
      </c>
      <c r="AA154" s="6">
        <v>43629</v>
      </c>
      <c r="AB154" s="7">
        <v>1.073</v>
      </c>
      <c r="AC154" s="9">
        <f t="shared" si="29"/>
        <v>-1.8635855385760154E-4</v>
      </c>
    </row>
    <row r="155" spans="1:29" x14ac:dyDescent="0.25">
      <c r="A155">
        <v>285.33</v>
      </c>
      <c r="B155">
        <f t="shared" si="20"/>
        <v>3.3758835320180734E-3</v>
      </c>
      <c r="C155" s="6">
        <v>43634</v>
      </c>
      <c r="D155" s="7">
        <v>16382.23</v>
      </c>
      <c r="E155" s="9">
        <f t="shared" si="21"/>
        <v>1.0986657780081635E-2</v>
      </c>
      <c r="F155" s="6">
        <v>43641</v>
      </c>
      <c r="G155" s="7">
        <v>1182.25</v>
      </c>
      <c r="H155" s="9">
        <f t="shared" si="22"/>
        <v>-1.5177388856031411E-2</v>
      </c>
      <c r="I155" s="6">
        <v>43636</v>
      </c>
      <c r="J155" s="7">
        <v>2.5567000000000002</v>
      </c>
      <c r="K155" s="9">
        <f t="shared" si="23"/>
        <v>8.6122528870628378E-4</v>
      </c>
      <c r="L155" s="6">
        <v>43630</v>
      </c>
      <c r="M155" s="7">
        <v>1.0895999999999999</v>
      </c>
      <c r="N155" s="9">
        <f t="shared" si="24"/>
        <v>-9.1768376617407541E-5</v>
      </c>
      <c r="O155" s="6">
        <v>43636</v>
      </c>
      <c r="P155" s="7">
        <v>2.1587999999999998</v>
      </c>
      <c r="Q155" s="9">
        <f t="shared" si="25"/>
        <v>1.1593934053702856E-3</v>
      </c>
      <c r="R155" s="6">
        <v>43636</v>
      </c>
      <c r="S155" s="7">
        <v>1.4171</v>
      </c>
      <c r="T155" s="9">
        <f t="shared" si="26"/>
        <v>6.1057862974795464E-3</v>
      </c>
      <c r="U155" s="6">
        <v>43630</v>
      </c>
      <c r="V155" s="7">
        <v>1.2263999999999999</v>
      </c>
      <c r="W155" s="9">
        <f t="shared" si="27"/>
        <v>-3.4129692832764358E-3</v>
      </c>
      <c r="X155" s="6">
        <v>43630</v>
      </c>
      <c r="Y155" s="7">
        <v>1.1458999999999999</v>
      </c>
      <c r="Z155" s="9">
        <f t="shared" si="28"/>
        <v>-1.4813523875915257E-3</v>
      </c>
      <c r="AA155" s="6">
        <v>43630</v>
      </c>
      <c r="AB155" s="7">
        <v>1.0728</v>
      </c>
      <c r="AC155" s="9">
        <f t="shared" si="29"/>
        <v>-1.8639328984154519E-4</v>
      </c>
    </row>
    <row r="156" spans="1:29" x14ac:dyDescent="0.25">
      <c r="A156">
        <v>283.66000000000003</v>
      </c>
      <c r="B156">
        <f t="shared" si="20"/>
        <v>-5.8528721129918315E-3</v>
      </c>
      <c r="C156" s="6">
        <v>43635</v>
      </c>
      <c r="D156" s="7">
        <v>16461.3</v>
      </c>
      <c r="E156" s="9">
        <f t="shared" si="21"/>
        <v>4.8265712299241136E-3</v>
      </c>
      <c r="F156" s="6">
        <v>43642</v>
      </c>
      <c r="G156" s="7">
        <v>1182.77</v>
      </c>
      <c r="H156" s="9">
        <f t="shared" si="22"/>
        <v>4.3983928949036313E-4</v>
      </c>
      <c r="I156" s="6">
        <v>43637</v>
      </c>
      <c r="J156" s="7">
        <v>2.5525000000000002</v>
      </c>
      <c r="K156" s="9">
        <f t="shared" si="23"/>
        <v>-1.6427425978800725E-3</v>
      </c>
      <c r="L156" s="6">
        <v>43633</v>
      </c>
      <c r="M156" s="7">
        <v>1.0903</v>
      </c>
      <c r="N156" s="9">
        <f t="shared" si="24"/>
        <v>6.4243759177693186E-4</v>
      </c>
      <c r="O156" s="6">
        <v>43637</v>
      </c>
      <c r="P156" s="7">
        <v>2.1608999999999998</v>
      </c>
      <c r="Q156" s="9">
        <f t="shared" si="25"/>
        <v>9.7276264591439267E-4</v>
      </c>
      <c r="R156" s="6">
        <v>43637</v>
      </c>
      <c r="S156" s="7">
        <v>1.4248000000000001</v>
      </c>
      <c r="T156" s="9">
        <f t="shared" si="26"/>
        <v>5.4336320654858796E-3</v>
      </c>
      <c r="U156" s="6">
        <v>43633</v>
      </c>
      <c r="V156" s="7">
        <v>1.2264999999999999</v>
      </c>
      <c r="W156" s="9">
        <f t="shared" si="27"/>
        <v>8.153946510109996E-5</v>
      </c>
      <c r="X156" s="6">
        <v>43633</v>
      </c>
      <c r="Y156" s="7">
        <v>1.1464000000000001</v>
      </c>
      <c r="Z156" s="9">
        <f t="shared" si="28"/>
        <v>4.3633824941108909E-4</v>
      </c>
      <c r="AA156" s="6">
        <v>43633</v>
      </c>
      <c r="AB156" s="7">
        <v>1.0732999999999999</v>
      </c>
      <c r="AC156" s="9">
        <f t="shared" si="29"/>
        <v>4.6607009694252884E-4</v>
      </c>
    </row>
    <row r="157" spans="1:29" x14ac:dyDescent="0.25">
      <c r="A157">
        <v>284.42</v>
      </c>
      <c r="B157">
        <f t="shared" si="20"/>
        <v>2.679263907494856E-3</v>
      </c>
      <c r="C157" s="6">
        <v>43636</v>
      </c>
      <c r="D157" s="7">
        <v>16487.810000000001</v>
      </c>
      <c r="E157" s="9">
        <f t="shared" si="21"/>
        <v>1.6104438896078705E-3</v>
      </c>
      <c r="F157" s="6">
        <v>43643</v>
      </c>
      <c r="G157" s="7">
        <v>1195.9000000000001</v>
      </c>
      <c r="H157" s="9">
        <f t="shared" si="22"/>
        <v>1.1101059377562932E-2</v>
      </c>
      <c r="I157" s="6">
        <v>43640</v>
      </c>
      <c r="J157" s="7">
        <v>2.5571999999999999</v>
      </c>
      <c r="K157" s="9">
        <f t="shared" si="23"/>
        <v>1.841332027423978E-3</v>
      </c>
      <c r="L157" s="6">
        <v>43634</v>
      </c>
      <c r="M157" s="7">
        <v>1.0911</v>
      </c>
      <c r="N157" s="9">
        <f t="shared" si="24"/>
        <v>7.3374300651188838E-4</v>
      </c>
      <c r="O157" s="6">
        <v>43640</v>
      </c>
      <c r="P157" s="7">
        <v>2.1617000000000002</v>
      </c>
      <c r="Q157" s="9">
        <f t="shared" si="25"/>
        <v>3.7021611365651165E-4</v>
      </c>
      <c r="R157" s="6">
        <v>43640</v>
      </c>
      <c r="S157" s="7">
        <v>1.4237</v>
      </c>
      <c r="T157" s="9">
        <f t="shared" si="26"/>
        <v>-7.7203818079737562E-4</v>
      </c>
      <c r="U157" s="6">
        <v>43634</v>
      </c>
      <c r="V157" s="7">
        <v>1.2384999999999999</v>
      </c>
      <c r="W157" s="9">
        <f t="shared" si="27"/>
        <v>9.7839380350591212E-3</v>
      </c>
      <c r="X157" s="6">
        <v>43634</v>
      </c>
      <c r="Y157" s="7">
        <v>1.1523000000000001</v>
      </c>
      <c r="Z157" s="9">
        <f t="shared" si="28"/>
        <v>5.1465457083042709E-3</v>
      </c>
      <c r="AA157" s="6">
        <v>43634</v>
      </c>
      <c r="AB157" s="7">
        <v>1.0753999999999999</v>
      </c>
      <c r="AC157" s="9">
        <f t="shared" si="29"/>
        <v>1.956582502562183E-3</v>
      </c>
    </row>
    <row r="158" spans="1:29" x14ac:dyDescent="0.25">
      <c r="A158">
        <v>286.29000000000002</v>
      </c>
      <c r="B158">
        <f t="shared" si="20"/>
        <v>6.5747837704802914E-3</v>
      </c>
      <c r="C158" s="6">
        <v>43637</v>
      </c>
      <c r="D158" s="7">
        <v>16412.66</v>
      </c>
      <c r="E158" s="9">
        <f t="shared" si="21"/>
        <v>-4.5579127852638677E-3</v>
      </c>
      <c r="F158" s="6">
        <v>43644</v>
      </c>
      <c r="G158" s="7">
        <v>1197.3900000000001</v>
      </c>
      <c r="H158" s="9">
        <f t="shared" si="22"/>
        <v>1.2459235722050413E-3</v>
      </c>
      <c r="I158" s="6">
        <v>43641</v>
      </c>
      <c r="J158" s="7">
        <v>2.5350000000000001</v>
      </c>
      <c r="K158" s="9">
        <f t="shared" si="23"/>
        <v>-8.6813702487094392E-3</v>
      </c>
      <c r="L158" s="6">
        <v>43635</v>
      </c>
      <c r="M158" s="7">
        <v>1.0915999999999999</v>
      </c>
      <c r="N158" s="9">
        <f t="shared" si="24"/>
        <v>4.5825313903395193E-4</v>
      </c>
      <c r="O158" s="6">
        <v>43641</v>
      </c>
      <c r="P158" s="7">
        <v>2.1623000000000001</v>
      </c>
      <c r="Q158" s="9">
        <f t="shared" si="25"/>
        <v>2.775593283063949E-4</v>
      </c>
      <c r="R158" s="6">
        <v>43641</v>
      </c>
      <c r="S158" s="7">
        <v>1.423</v>
      </c>
      <c r="T158" s="9">
        <f t="shared" si="26"/>
        <v>-4.9167661726481904E-4</v>
      </c>
      <c r="U158" s="6">
        <v>43635</v>
      </c>
      <c r="V158" s="7">
        <v>1.244</v>
      </c>
      <c r="W158" s="9">
        <f t="shared" si="27"/>
        <v>4.4408558740412279E-3</v>
      </c>
      <c r="X158" s="6">
        <v>43635</v>
      </c>
      <c r="Y158" s="7">
        <v>1.1553</v>
      </c>
      <c r="Z158" s="9">
        <f t="shared" si="28"/>
        <v>2.6034886748241702E-3</v>
      </c>
      <c r="AA158" s="6">
        <v>43635</v>
      </c>
      <c r="AB158" s="7">
        <v>1.0761000000000001</v>
      </c>
      <c r="AC158" s="9">
        <f t="shared" si="29"/>
        <v>6.509205876884369E-4</v>
      </c>
    </row>
    <row r="159" spans="1:29" x14ac:dyDescent="0.25">
      <c r="A159">
        <v>287.64999999999998</v>
      </c>
      <c r="B159">
        <f t="shared" si="20"/>
        <v>4.7504278878059197E-3</v>
      </c>
      <c r="C159" s="6">
        <v>43640</v>
      </c>
      <c r="D159" s="7">
        <v>16373.74</v>
      </c>
      <c r="E159" s="9">
        <f t="shared" si="21"/>
        <v>-2.3713401727690742E-3</v>
      </c>
      <c r="F159" s="6">
        <v>43647</v>
      </c>
      <c r="G159" s="7">
        <v>1216.81</v>
      </c>
      <c r="H159" s="9">
        <f t="shared" si="22"/>
        <v>1.6218608807489494E-2</v>
      </c>
      <c r="I159" s="6">
        <v>43642</v>
      </c>
      <c r="J159" s="7">
        <v>2.5362999999999998</v>
      </c>
      <c r="K159" s="9">
        <f t="shared" si="23"/>
        <v>5.1282051282036873E-4</v>
      </c>
      <c r="L159" s="6">
        <v>43636</v>
      </c>
      <c r="M159" s="7">
        <v>1.0924</v>
      </c>
      <c r="N159" s="9">
        <f t="shared" si="24"/>
        <v>7.3286918285098385E-4</v>
      </c>
      <c r="O159" s="6">
        <v>43642</v>
      </c>
      <c r="P159" s="7">
        <v>2.1631999999999998</v>
      </c>
      <c r="Q159" s="9">
        <f t="shared" si="25"/>
        <v>4.1622346575390963E-4</v>
      </c>
      <c r="R159" s="6">
        <v>43642</v>
      </c>
      <c r="S159" s="7">
        <v>1.4186000000000001</v>
      </c>
      <c r="T159" s="9">
        <f t="shared" si="26"/>
        <v>-3.0920590302178212E-3</v>
      </c>
      <c r="U159" s="6">
        <v>43636</v>
      </c>
      <c r="V159" s="7">
        <v>1.2498</v>
      </c>
      <c r="W159" s="9">
        <f t="shared" si="27"/>
        <v>4.6623794212218867E-3</v>
      </c>
      <c r="X159" s="6">
        <v>43636</v>
      </c>
      <c r="Y159" s="7">
        <v>1.1580999999999999</v>
      </c>
      <c r="Z159" s="9">
        <f t="shared" si="28"/>
        <v>2.423612914394455E-3</v>
      </c>
      <c r="AA159" s="6">
        <v>43636</v>
      </c>
      <c r="AB159" s="7">
        <v>1.077</v>
      </c>
      <c r="AC159" s="9">
        <f t="shared" si="29"/>
        <v>8.3635349874537765E-4</v>
      </c>
    </row>
    <row r="160" spans="1:29" x14ac:dyDescent="0.25">
      <c r="A160">
        <v>286</v>
      </c>
      <c r="B160">
        <f t="shared" si="20"/>
        <v>-5.7361376673039366E-3</v>
      </c>
      <c r="C160" s="6">
        <v>43641</v>
      </c>
      <c r="D160" s="7">
        <v>16216.61</v>
      </c>
      <c r="E160" s="9">
        <f t="shared" si="21"/>
        <v>-9.596463605749157E-3</v>
      </c>
      <c r="F160" s="6">
        <v>43648</v>
      </c>
      <c r="G160" s="7">
        <v>1223.45</v>
      </c>
      <c r="H160" s="9">
        <f t="shared" si="22"/>
        <v>5.4568913799197087E-3</v>
      </c>
      <c r="I160" s="6">
        <v>43643</v>
      </c>
      <c r="J160" s="7">
        <v>2.5449999999999999</v>
      </c>
      <c r="K160" s="9">
        <f t="shared" si="23"/>
        <v>3.430193589086525E-3</v>
      </c>
      <c r="L160" s="6">
        <v>43637</v>
      </c>
      <c r="M160" s="7">
        <v>1.0921000000000001</v>
      </c>
      <c r="N160" s="9">
        <f t="shared" si="24"/>
        <v>-2.7462467960451021E-4</v>
      </c>
      <c r="O160" s="6">
        <v>43643</v>
      </c>
      <c r="P160" s="7">
        <v>2.1631999999999998</v>
      </c>
      <c r="Q160" s="9">
        <f t="shared" si="25"/>
        <v>0</v>
      </c>
      <c r="R160" s="6">
        <v>43643</v>
      </c>
      <c r="S160" s="7">
        <v>1.4220999999999999</v>
      </c>
      <c r="T160" s="9">
        <f t="shared" si="26"/>
        <v>2.4672212040038324E-3</v>
      </c>
      <c r="U160" s="6">
        <v>43637</v>
      </c>
      <c r="V160" s="7">
        <v>1.2467999999999999</v>
      </c>
      <c r="W160" s="9">
        <f t="shared" si="27"/>
        <v>-2.400384061449923E-3</v>
      </c>
      <c r="X160" s="6">
        <v>43637</v>
      </c>
      <c r="Y160" s="7">
        <v>1.1574</v>
      </c>
      <c r="Z160" s="9">
        <f t="shared" si="28"/>
        <v>-6.0443830411874874E-4</v>
      </c>
      <c r="AA160" s="6">
        <v>43637</v>
      </c>
      <c r="AB160" s="7">
        <v>1.0773999999999999</v>
      </c>
      <c r="AC160" s="9">
        <f t="shared" si="29"/>
        <v>3.7140204271119402E-4</v>
      </c>
    </row>
    <row r="161" spans="1:29" x14ac:dyDescent="0.25">
      <c r="A161">
        <v>288.02</v>
      </c>
      <c r="B161">
        <f t="shared" si="20"/>
        <v>7.0629370629369994E-3</v>
      </c>
      <c r="C161" s="6">
        <v>43642</v>
      </c>
      <c r="D161" s="7">
        <v>16142.33</v>
      </c>
      <c r="E161" s="9">
        <f t="shared" si="21"/>
        <v>-4.5804887704643978E-3</v>
      </c>
      <c r="F161" s="6">
        <v>43649</v>
      </c>
      <c r="G161" s="7">
        <v>1229.3800000000001</v>
      </c>
      <c r="H161" s="9">
        <f t="shared" si="22"/>
        <v>4.8469492010299268E-3</v>
      </c>
      <c r="I161" s="6">
        <v>43644</v>
      </c>
      <c r="J161" s="7">
        <v>2.5453999999999999</v>
      </c>
      <c r="K161" s="9">
        <f t="shared" si="23"/>
        <v>1.5717092337915755E-4</v>
      </c>
      <c r="L161" s="6">
        <v>43640</v>
      </c>
      <c r="M161" s="7">
        <v>1.0923</v>
      </c>
      <c r="N161" s="9">
        <f t="shared" si="24"/>
        <v>1.8313341269112532E-4</v>
      </c>
      <c r="O161" s="6">
        <v>43644</v>
      </c>
      <c r="P161" s="7">
        <v>2.1631</v>
      </c>
      <c r="Q161" s="9">
        <f t="shared" si="25"/>
        <v>-4.6227810650779844E-5</v>
      </c>
      <c r="R161" s="6">
        <v>43644</v>
      </c>
      <c r="S161" s="7">
        <v>1.4196</v>
      </c>
      <c r="T161" s="9">
        <f t="shared" si="26"/>
        <v>-1.7579635749946888E-3</v>
      </c>
      <c r="U161" s="6">
        <v>43640</v>
      </c>
      <c r="V161" s="7">
        <v>1.2433000000000001</v>
      </c>
      <c r="W161" s="9">
        <f t="shared" si="27"/>
        <v>-2.8071863971766415E-3</v>
      </c>
      <c r="X161" s="6">
        <v>43640</v>
      </c>
      <c r="Y161" s="7">
        <v>1.1559999999999999</v>
      </c>
      <c r="Z161" s="9">
        <f t="shared" si="28"/>
        <v>-1.2096077414896042E-3</v>
      </c>
      <c r="AA161" s="6">
        <v>43640</v>
      </c>
      <c r="AB161" s="7">
        <v>1.0771999999999999</v>
      </c>
      <c r="AC161" s="9">
        <f t="shared" si="29"/>
        <v>-1.8563207722292369E-4</v>
      </c>
    </row>
    <row r="162" spans="1:29" x14ac:dyDescent="0.25">
      <c r="A162">
        <v>287.45999999999998</v>
      </c>
      <c r="B162">
        <f t="shared" si="20"/>
        <v>-1.9443094229567471E-3</v>
      </c>
      <c r="C162" s="6">
        <v>43643</v>
      </c>
      <c r="D162" s="7">
        <v>16249.55</v>
      </c>
      <c r="E162" s="9">
        <f t="shared" si="21"/>
        <v>6.6421638016320658E-3</v>
      </c>
      <c r="F162" s="6">
        <v>43651</v>
      </c>
      <c r="G162" s="7">
        <v>1234.78</v>
      </c>
      <c r="H162" s="9">
        <f t="shared" si="22"/>
        <v>4.3924579869526617E-3</v>
      </c>
      <c r="I162" s="6">
        <v>43647</v>
      </c>
      <c r="J162" s="7">
        <v>2.5526999999999997</v>
      </c>
      <c r="K162" s="9">
        <f t="shared" si="23"/>
        <v>2.8679185982556227E-3</v>
      </c>
      <c r="L162" s="6">
        <v>43641</v>
      </c>
      <c r="M162" s="7">
        <v>1.0922000000000001</v>
      </c>
      <c r="N162" s="9">
        <f t="shared" si="24"/>
        <v>-9.1549940492528597E-5</v>
      </c>
      <c r="O162" s="6">
        <v>43647</v>
      </c>
      <c r="P162" s="7">
        <v>2.1650999999999998</v>
      </c>
      <c r="Q162" s="9">
        <f t="shared" si="25"/>
        <v>9.2459895520307874E-4</v>
      </c>
      <c r="R162" s="6">
        <v>43647</v>
      </c>
      <c r="S162" s="7">
        <v>1.4393</v>
      </c>
      <c r="T162" s="9">
        <f t="shared" si="26"/>
        <v>1.3877148492533143E-2</v>
      </c>
      <c r="U162" s="6">
        <v>43641</v>
      </c>
      <c r="V162" s="7">
        <v>1.2370000000000001</v>
      </c>
      <c r="W162" s="9">
        <f t="shared" si="27"/>
        <v>-5.0671599774792667E-3</v>
      </c>
      <c r="X162" s="6">
        <v>43641</v>
      </c>
      <c r="Y162" s="7">
        <v>1.1534</v>
      </c>
      <c r="Z162" s="9">
        <f t="shared" si="28"/>
        <v>-2.2491349480968305E-3</v>
      </c>
      <c r="AA162" s="6">
        <v>43641</v>
      </c>
      <c r="AB162" s="7">
        <v>1.0769</v>
      </c>
      <c r="AC162" s="9">
        <f t="shared" si="29"/>
        <v>-2.7849981433342646E-4</v>
      </c>
    </row>
    <row r="163" spans="1:29" x14ac:dyDescent="0.25">
      <c r="A163">
        <v>286.76</v>
      </c>
      <c r="B163">
        <f t="shared" si="20"/>
        <v>-2.4351214081958835E-3</v>
      </c>
      <c r="C163" s="6">
        <v>43644</v>
      </c>
      <c r="D163" s="7">
        <v>16302.79</v>
      </c>
      <c r="E163" s="9">
        <f t="shared" si="21"/>
        <v>3.2763984233410526E-3</v>
      </c>
      <c r="F163" s="6">
        <v>43654</v>
      </c>
      <c r="G163" s="7">
        <v>1226.81</v>
      </c>
      <c r="H163" s="9">
        <f t="shared" si="22"/>
        <v>-6.4545911012488279E-3</v>
      </c>
      <c r="I163" s="6">
        <v>43648</v>
      </c>
      <c r="J163" s="7">
        <v>2.5544000000000002</v>
      </c>
      <c r="K163" s="9">
        <f t="shared" si="23"/>
        <v>6.6596153092822463E-4</v>
      </c>
      <c r="L163" s="6">
        <v>43642</v>
      </c>
      <c r="M163" s="7">
        <v>1.0921000000000001</v>
      </c>
      <c r="N163" s="9">
        <f t="shared" si="24"/>
        <v>-9.155832265151894E-5</v>
      </c>
      <c r="O163" s="6">
        <v>43648</v>
      </c>
      <c r="P163" s="7">
        <v>2.1648000000000001</v>
      </c>
      <c r="Q163" s="9">
        <f t="shared" si="25"/>
        <v>-1.3856172925026325E-4</v>
      </c>
      <c r="R163" s="6">
        <v>43648</v>
      </c>
      <c r="S163" s="7">
        <v>1.4415</v>
      </c>
      <c r="T163" s="9">
        <f t="shared" si="26"/>
        <v>1.5285208087264502E-3</v>
      </c>
      <c r="U163" s="6">
        <v>43642</v>
      </c>
      <c r="V163" s="7">
        <v>1.2337</v>
      </c>
      <c r="W163" s="9">
        <f t="shared" si="27"/>
        <v>-2.6677445432498627E-3</v>
      </c>
      <c r="X163" s="6">
        <v>43642</v>
      </c>
      <c r="Y163" s="7">
        <v>1.1517999999999999</v>
      </c>
      <c r="Z163" s="9">
        <f t="shared" si="28"/>
        <v>-1.3872030518467537E-3</v>
      </c>
      <c r="AA163" s="6">
        <v>43642</v>
      </c>
      <c r="AB163" s="7">
        <v>1.0765</v>
      </c>
      <c r="AC163" s="9">
        <f t="shared" si="29"/>
        <v>-3.714365307827616E-4</v>
      </c>
    </row>
    <row r="164" spans="1:29" x14ac:dyDescent="0.25">
      <c r="A164">
        <v>283.92</v>
      </c>
      <c r="B164">
        <f t="shared" si="20"/>
        <v>-9.9037522667037772E-3</v>
      </c>
      <c r="C164" s="6">
        <v>43647</v>
      </c>
      <c r="D164" s="7">
        <v>16499.169999999998</v>
      </c>
      <c r="E164" s="9">
        <f t="shared" si="21"/>
        <v>1.2045790935171058E-2</v>
      </c>
      <c r="F164" s="6">
        <v>43655</v>
      </c>
      <c r="G164" s="7">
        <v>1236.1099999999999</v>
      </c>
      <c r="H164" s="9">
        <f t="shared" si="22"/>
        <v>7.5806359582983145E-3</v>
      </c>
      <c r="I164" s="6">
        <v>43649</v>
      </c>
      <c r="J164" s="7">
        <v>2.5594000000000001</v>
      </c>
      <c r="K164" s="9">
        <f t="shared" si="23"/>
        <v>1.9574068274349722E-3</v>
      </c>
      <c r="L164" s="6">
        <v>43643</v>
      </c>
      <c r="M164" s="7">
        <v>1.0922000000000001</v>
      </c>
      <c r="N164" s="9">
        <f t="shared" si="24"/>
        <v>9.1566706345562658E-5</v>
      </c>
      <c r="O164" s="6">
        <v>43649</v>
      </c>
      <c r="P164" s="7">
        <v>2.1667999999999998</v>
      </c>
      <c r="Q164" s="9">
        <f t="shared" si="25"/>
        <v>9.2387287509228548E-4</v>
      </c>
      <c r="R164" s="6">
        <v>43649</v>
      </c>
      <c r="S164" s="7">
        <v>1.4466000000000001</v>
      </c>
      <c r="T164" s="9">
        <f t="shared" si="26"/>
        <v>3.5379812695109985E-3</v>
      </c>
      <c r="U164" s="6">
        <v>43643</v>
      </c>
      <c r="V164" s="7">
        <v>1.2364999999999999</v>
      </c>
      <c r="W164" s="9">
        <f t="shared" si="27"/>
        <v>2.269595525654465E-3</v>
      </c>
      <c r="X164" s="6">
        <v>43643</v>
      </c>
      <c r="Y164" s="7">
        <v>1.1529</v>
      </c>
      <c r="Z164" s="9">
        <f t="shared" si="28"/>
        <v>9.5502691439494788E-4</v>
      </c>
      <c r="AA164" s="6">
        <v>43643</v>
      </c>
      <c r="AB164" s="7">
        <v>1.0766</v>
      </c>
      <c r="AC164" s="9">
        <f t="shared" si="29"/>
        <v>9.2893636785869931E-5</v>
      </c>
    </row>
    <row r="165" spans="1:29" x14ac:dyDescent="0.25">
      <c r="A165">
        <v>281.3</v>
      </c>
      <c r="B165">
        <f t="shared" si="20"/>
        <v>-9.227951535643859E-3</v>
      </c>
      <c r="C165" s="6">
        <v>43648</v>
      </c>
      <c r="D165" s="7">
        <v>16648.97</v>
      </c>
      <c r="E165" s="9">
        <f t="shared" si="21"/>
        <v>9.079244592303911E-3</v>
      </c>
      <c r="F165" s="6">
        <v>43656</v>
      </c>
      <c r="G165" s="7">
        <v>1241.98</v>
      </c>
      <c r="H165" s="9">
        <f t="shared" si="22"/>
        <v>4.7487683134997041E-3</v>
      </c>
      <c r="I165" s="6">
        <v>43650</v>
      </c>
      <c r="J165" s="7">
        <v>2.5720999999999998</v>
      </c>
      <c r="K165" s="9">
        <f t="shared" si="23"/>
        <v>4.9621004923027703E-3</v>
      </c>
      <c r="L165" s="6">
        <v>43644</v>
      </c>
      <c r="M165" s="7">
        <v>1.0925</v>
      </c>
      <c r="N165" s="9">
        <f t="shared" si="24"/>
        <v>2.7467496795455682E-4</v>
      </c>
      <c r="O165" s="6">
        <v>43650</v>
      </c>
      <c r="P165" s="7">
        <v>2.1680999999999999</v>
      </c>
      <c r="Q165" s="9">
        <f t="shared" si="25"/>
        <v>5.9996307919516292E-4</v>
      </c>
      <c r="R165" s="6">
        <v>43650</v>
      </c>
      <c r="S165" s="7">
        <v>1.4520999999999999</v>
      </c>
      <c r="T165" s="9">
        <f t="shared" si="26"/>
        <v>3.802018526199252E-3</v>
      </c>
      <c r="U165" s="6">
        <v>43644</v>
      </c>
      <c r="V165" s="7">
        <v>1.2401</v>
      </c>
      <c r="W165" s="9">
        <f t="shared" si="27"/>
        <v>2.9114435907804672E-3</v>
      </c>
      <c r="X165" s="6">
        <v>43644</v>
      </c>
      <c r="Y165" s="7">
        <v>1.1543000000000001</v>
      </c>
      <c r="Z165" s="9">
        <f t="shared" si="28"/>
        <v>1.214329083181601E-3</v>
      </c>
      <c r="AA165" s="6">
        <v>43644</v>
      </c>
      <c r="AB165" s="7">
        <v>1.0769</v>
      </c>
      <c r="AC165" s="9">
        <f t="shared" si="29"/>
        <v>2.7865502507892157E-4</v>
      </c>
    </row>
    <row r="166" spans="1:29" x14ac:dyDescent="0.25">
      <c r="A166">
        <v>279.07</v>
      </c>
      <c r="B166">
        <f t="shared" si="20"/>
        <v>-7.9274795591895413E-3</v>
      </c>
      <c r="C166" s="6">
        <v>43649</v>
      </c>
      <c r="D166" s="7">
        <v>16813.580000000002</v>
      </c>
      <c r="E166" s="9">
        <f t="shared" si="21"/>
        <v>9.887098120784683E-3</v>
      </c>
      <c r="F166" s="6">
        <v>43657</v>
      </c>
      <c r="G166" s="7">
        <v>1244.52</v>
      </c>
      <c r="H166" s="9">
        <f t="shared" si="22"/>
        <v>2.0451214995410262E-3</v>
      </c>
      <c r="I166" s="6">
        <v>43654</v>
      </c>
      <c r="J166" s="7">
        <v>2.5625</v>
      </c>
      <c r="K166" s="9">
        <f t="shared" si="23"/>
        <v>-3.7323587729869881E-3</v>
      </c>
      <c r="L166" s="6">
        <v>43646</v>
      </c>
      <c r="M166" s="7">
        <v>1.0927</v>
      </c>
      <c r="N166" s="9">
        <f t="shared" si="24"/>
        <v>1.8306636155604391E-4</v>
      </c>
      <c r="O166" s="6">
        <v>43654</v>
      </c>
      <c r="P166" s="7">
        <v>2.1663999999999999</v>
      </c>
      <c r="Q166" s="9">
        <f t="shared" si="25"/>
        <v>-7.8409667450764946E-4</v>
      </c>
      <c r="R166" s="6">
        <v>43654</v>
      </c>
      <c r="S166" s="7">
        <v>1.4431</v>
      </c>
      <c r="T166" s="9">
        <f t="shared" si="26"/>
        <v>-6.1979202534260015E-3</v>
      </c>
      <c r="U166" s="6">
        <v>43646</v>
      </c>
      <c r="V166" s="7">
        <v>1.2399</v>
      </c>
      <c r="W166" s="9">
        <f t="shared" si="27"/>
        <v>-1.6127731634543824E-4</v>
      </c>
      <c r="X166" s="6">
        <v>43646</v>
      </c>
      <c r="Y166" s="7">
        <v>1.1541999999999999</v>
      </c>
      <c r="Z166" s="9">
        <f t="shared" si="28"/>
        <v>-8.6632591180985032E-5</v>
      </c>
      <c r="AA166" s="6">
        <v>43646</v>
      </c>
      <c r="AB166" s="7">
        <v>1.0769</v>
      </c>
      <c r="AC166" s="9">
        <f t="shared" si="29"/>
        <v>0</v>
      </c>
    </row>
    <row r="167" spans="1:29" x14ac:dyDescent="0.25">
      <c r="A167">
        <v>271.08999999999997</v>
      </c>
      <c r="B167">
        <f t="shared" si="20"/>
        <v>-2.8594976170853256E-2</v>
      </c>
      <c r="C167" s="6">
        <v>43651</v>
      </c>
      <c r="D167" s="7">
        <v>16836.349999999999</v>
      </c>
      <c r="E167" s="9">
        <f t="shared" si="21"/>
        <v>1.3542624473786545E-3</v>
      </c>
      <c r="F167" s="6">
        <v>43658</v>
      </c>
      <c r="G167" s="7">
        <v>1247.23</v>
      </c>
      <c r="H167" s="9">
        <f t="shared" si="22"/>
        <v>2.1775463632565458E-3</v>
      </c>
      <c r="I167" s="6">
        <v>43655</v>
      </c>
      <c r="J167" s="7">
        <v>2.5507</v>
      </c>
      <c r="K167" s="9">
        <f t="shared" si="23"/>
        <v>-4.6048780487805002E-3</v>
      </c>
      <c r="L167" s="6">
        <v>43647</v>
      </c>
      <c r="M167" s="7">
        <v>1.0945</v>
      </c>
      <c r="N167" s="9">
        <f t="shared" si="24"/>
        <v>1.6472956895763008E-3</v>
      </c>
      <c r="O167" s="6">
        <v>43655</v>
      </c>
      <c r="P167" s="7">
        <v>2.1676000000000002</v>
      </c>
      <c r="Q167" s="9">
        <f t="shared" si="25"/>
        <v>5.5391432791742615E-4</v>
      </c>
      <c r="R167" s="6">
        <v>43655</v>
      </c>
      <c r="S167" s="7">
        <v>1.4421999999999999</v>
      </c>
      <c r="T167" s="9">
        <f t="shared" si="26"/>
        <v>-6.236574041993783E-4</v>
      </c>
      <c r="U167" s="6">
        <v>43647</v>
      </c>
      <c r="V167" s="7">
        <v>1.2517</v>
      </c>
      <c r="W167" s="9">
        <f t="shared" si="27"/>
        <v>9.5168965239132448E-3</v>
      </c>
      <c r="X167" s="6">
        <v>43647</v>
      </c>
      <c r="Y167" s="7">
        <v>1.1600999999999999</v>
      </c>
      <c r="Z167" s="9">
        <f t="shared" si="28"/>
        <v>5.111765725177627E-3</v>
      </c>
      <c r="AA167" s="6">
        <v>43647</v>
      </c>
      <c r="AB167" s="7">
        <v>1.0787</v>
      </c>
      <c r="AC167" s="9">
        <f t="shared" si="29"/>
        <v>1.6714643885226334E-3</v>
      </c>
    </row>
    <row r="168" spans="1:29" x14ac:dyDescent="0.25">
      <c r="A168">
        <v>274.3</v>
      </c>
      <c r="B168">
        <f t="shared" si="20"/>
        <v>1.1841085986203979E-2</v>
      </c>
      <c r="C168" s="6">
        <v>43654</v>
      </c>
      <c r="D168" s="7">
        <v>16770.150000000001</v>
      </c>
      <c r="E168" s="9">
        <f t="shared" si="21"/>
        <v>-3.9319686274042233E-3</v>
      </c>
      <c r="F168" s="6">
        <v>43661</v>
      </c>
      <c r="G168" s="7">
        <v>1251.3</v>
      </c>
      <c r="H168" s="9">
        <f t="shared" si="22"/>
        <v>3.2632313206064126E-3</v>
      </c>
      <c r="I168" s="6">
        <v>43656</v>
      </c>
      <c r="J168" s="7">
        <v>2.5586000000000002</v>
      </c>
      <c r="K168" s="9">
        <f t="shared" si="23"/>
        <v>3.0971890069393659E-3</v>
      </c>
      <c r="L168" s="6">
        <v>43648</v>
      </c>
      <c r="M168" s="7">
        <v>1.0945</v>
      </c>
      <c r="N168" s="9">
        <f t="shared" si="24"/>
        <v>0</v>
      </c>
      <c r="O168" s="6">
        <v>43656</v>
      </c>
      <c r="P168" s="7">
        <v>2.1676000000000002</v>
      </c>
      <c r="Q168" s="9">
        <f t="shared" si="25"/>
        <v>0</v>
      </c>
      <c r="R168" s="6">
        <v>43656</v>
      </c>
      <c r="S168" s="7">
        <v>1.4413</v>
      </c>
      <c r="T168" s="9">
        <f t="shared" si="26"/>
        <v>-6.2404659547906044E-4</v>
      </c>
      <c r="U168" s="6">
        <v>43648</v>
      </c>
      <c r="V168" s="7">
        <v>1.2539</v>
      </c>
      <c r="W168" s="9">
        <f t="shared" si="27"/>
        <v>1.757609650874794E-3</v>
      </c>
      <c r="X168" s="6">
        <v>43648</v>
      </c>
      <c r="Y168" s="7">
        <v>1.161</v>
      </c>
      <c r="Z168" s="9">
        <f t="shared" si="28"/>
        <v>7.7579519006992759E-4</v>
      </c>
      <c r="AA168" s="6">
        <v>43648</v>
      </c>
      <c r="AB168" s="7">
        <v>1.0788</v>
      </c>
      <c r="AC168" s="9">
        <f t="shared" si="29"/>
        <v>9.2704180958551026E-5</v>
      </c>
    </row>
    <row r="169" spans="1:29" x14ac:dyDescent="0.25">
      <c r="A169">
        <v>274.54000000000002</v>
      </c>
      <c r="B169">
        <f t="shared" si="20"/>
        <v>8.7495442945683224E-4</v>
      </c>
      <c r="C169" s="6">
        <v>43655</v>
      </c>
      <c r="D169" s="7">
        <v>16752.18</v>
      </c>
      <c r="E169" s="9">
        <f t="shared" si="21"/>
        <v>-1.0715467661291738E-3</v>
      </c>
      <c r="F169" s="6">
        <v>43662</v>
      </c>
      <c r="G169" s="7">
        <v>1246.94</v>
      </c>
      <c r="H169" s="9">
        <f t="shared" si="22"/>
        <v>-3.4843762487012709E-3</v>
      </c>
      <c r="I169" s="6">
        <v>43657</v>
      </c>
      <c r="J169" s="7">
        <v>2.5620000000000003</v>
      </c>
      <c r="K169" s="9">
        <f t="shared" si="23"/>
        <v>1.3288517157820955E-3</v>
      </c>
      <c r="L169" s="6">
        <v>43649</v>
      </c>
      <c r="M169" s="7">
        <v>1.0953999999999999</v>
      </c>
      <c r="N169" s="9">
        <f t="shared" si="24"/>
        <v>8.2229328460475186E-4</v>
      </c>
      <c r="O169" s="6">
        <v>43657</v>
      </c>
      <c r="P169" s="7">
        <v>2.1682999999999999</v>
      </c>
      <c r="Q169" s="9">
        <f t="shared" si="25"/>
        <v>3.2293781140418009E-4</v>
      </c>
      <c r="R169" s="6">
        <v>43657</v>
      </c>
      <c r="S169" s="7">
        <v>1.4447999999999999</v>
      </c>
      <c r="T169" s="9">
        <f t="shared" si="26"/>
        <v>2.4283632831470455E-3</v>
      </c>
      <c r="U169" s="6">
        <v>43649</v>
      </c>
      <c r="V169" s="7">
        <v>1.2567999999999999</v>
      </c>
      <c r="W169" s="9">
        <f t="shared" si="27"/>
        <v>2.3127841135655975E-3</v>
      </c>
      <c r="X169" s="6">
        <v>43649</v>
      </c>
      <c r="Y169" s="7">
        <v>1.1626000000000001</v>
      </c>
      <c r="Z169" s="9">
        <f t="shared" si="28"/>
        <v>1.3781223083549059E-3</v>
      </c>
      <c r="AA169" s="6">
        <v>43649</v>
      </c>
      <c r="AB169" s="7">
        <v>1.0795999999999999</v>
      </c>
      <c r="AC169" s="9">
        <f t="shared" si="29"/>
        <v>7.4156470152012596E-4</v>
      </c>
    </row>
    <row r="170" spans="1:29" x14ac:dyDescent="0.25">
      <c r="A170">
        <v>279.7</v>
      </c>
      <c r="B170">
        <f t="shared" si="20"/>
        <v>1.8795075398848865E-2</v>
      </c>
      <c r="C170" s="6">
        <v>43656</v>
      </c>
      <c r="D170" s="7">
        <v>16758.64</v>
      </c>
      <c r="E170" s="9">
        <f t="shared" si="21"/>
        <v>3.8562145344660378E-4</v>
      </c>
      <c r="F170" s="6">
        <v>43663</v>
      </c>
      <c r="G170" s="7">
        <v>1246.3499999999999</v>
      </c>
      <c r="H170" s="9">
        <f t="shared" si="22"/>
        <v>-4.7315829149770276E-4</v>
      </c>
      <c r="I170" s="6">
        <v>43658</v>
      </c>
      <c r="J170" s="7">
        <v>2.5624000000000002</v>
      </c>
      <c r="K170" s="9">
        <f t="shared" si="23"/>
        <v>1.5612802498046679E-4</v>
      </c>
      <c r="L170" s="6">
        <v>43650</v>
      </c>
      <c r="M170" s="7">
        <v>1.0954999999999999</v>
      </c>
      <c r="N170" s="9">
        <f t="shared" si="24"/>
        <v>9.1290852656553763E-5</v>
      </c>
      <c r="O170" s="6">
        <v>43658</v>
      </c>
      <c r="P170" s="7">
        <v>2.1673</v>
      </c>
      <c r="Q170" s="9">
        <f t="shared" si="25"/>
        <v>-4.6119079463168841E-4</v>
      </c>
      <c r="R170" s="6">
        <v>43658</v>
      </c>
      <c r="S170" s="7">
        <v>1.4384999999999999</v>
      </c>
      <c r="T170" s="9">
        <f t="shared" si="26"/>
        <v>-4.3604651162790506E-3</v>
      </c>
      <c r="U170" s="6">
        <v>43650</v>
      </c>
      <c r="V170" s="7">
        <v>1.2602</v>
      </c>
      <c r="W170" s="9">
        <f t="shared" si="27"/>
        <v>2.7052832590707112E-3</v>
      </c>
      <c r="X170" s="6">
        <v>43650</v>
      </c>
      <c r="Y170" s="7">
        <v>1.1647000000000001</v>
      </c>
      <c r="Z170" s="9">
        <f t="shared" si="28"/>
        <v>1.8062962325821354E-3</v>
      </c>
      <c r="AA170" s="6">
        <v>43650</v>
      </c>
      <c r="AB170" s="7">
        <v>1.0807</v>
      </c>
      <c r="AC170" s="9">
        <f t="shared" si="29"/>
        <v>1.0188958873657845E-3</v>
      </c>
    </row>
    <row r="171" spans="1:29" x14ac:dyDescent="0.25">
      <c r="A171">
        <v>277.89999999999998</v>
      </c>
      <c r="B171">
        <f t="shared" si="20"/>
        <v>-6.4354665713264618E-3</v>
      </c>
      <c r="C171" s="6">
        <v>43657</v>
      </c>
      <c r="D171" s="7">
        <v>16855.16</v>
      </c>
      <c r="E171" s="9">
        <f t="shared" si="21"/>
        <v>5.7594172319472489E-3</v>
      </c>
      <c r="F171" s="6">
        <v>43664</v>
      </c>
      <c r="G171" s="7">
        <v>1244.18</v>
      </c>
      <c r="H171" s="9">
        <f t="shared" si="22"/>
        <v>-1.7410839651781967E-3</v>
      </c>
      <c r="I171" s="6">
        <v>43661</v>
      </c>
      <c r="J171" s="7">
        <v>2.5663999999999998</v>
      </c>
      <c r="K171" s="9">
        <f t="shared" si="23"/>
        <v>1.5610365282545892E-3</v>
      </c>
      <c r="L171" s="6">
        <v>43654</v>
      </c>
      <c r="M171" s="7">
        <v>1.0961000000000001</v>
      </c>
      <c r="N171" s="9">
        <f t="shared" si="24"/>
        <v>5.4769511638535465E-4</v>
      </c>
      <c r="O171" s="6">
        <v>43661</v>
      </c>
      <c r="P171" s="7">
        <v>2.1680000000000001</v>
      </c>
      <c r="Q171" s="9">
        <f t="shared" si="25"/>
        <v>3.2298251280401651E-4</v>
      </c>
      <c r="R171" s="6">
        <v>43661</v>
      </c>
      <c r="S171" s="7">
        <v>1.4432</v>
      </c>
      <c r="T171" s="9">
        <f t="shared" si="26"/>
        <v>3.2672923183873124E-3</v>
      </c>
      <c r="U171" s="6">
        <v>43654</v>
      </c>
      <c r="V171" s="7">
        <v>1.2549999999999999</v>
      </c>
      <c r="W171" s="9">
        <f t="shared" si="27"/>
        <v>-4.1263291541025976E-3</v>
      </c>
      <c r="X171" s="6">
        <v>43654</v>
      </c>
      <c r="Y171" s="7">
        <v>1.1626000000000001</v>
      </c>
      <c r="Z171" s="9">
        <f t="shared" si="28"/>
        <v>-1.8030394092899379E-3</v>
      </c>
      <c r="AA171" s="6">
        <v>43654</v>
      </c>
      <c r="AB171" s="7">
        <v>1.0804</v>
      </c>
      <c r="AC171" s="9">
        <f t="shared" si="29"/>
        <v>-2.7759785324323771E-4</v>
      </c>
    </row>
    <row r="172" spans="1:29" x14ac:dyDescent="0.25">
      <c r="A172">
        <v>274.57</v>
      </c>
      <c r="B172">
        <f t="shared" si="20"/>
        <v>-1.1982727599856007E-2</v>
      </c>
      <c r="C172" s="6">
        <v>43658</v>
      </c>
      <c r="D172" s="7">
        <v>16916.64</v>
      </c>
      <c r="E172" s="9">
        <f t="shared" si="21"/>
        <v>3.6475476945932025E-3</v>
      </c>
      <c r="F172" s="6">
        <v>43665</v>
      </c>
      <c r="G172" s="7">
        <v>1236.1400000000001</v>
      </c>
      <c r="H172" s="9">
        <f t="shared" si="22"/>
        <v>-6.4620874793036081E-3</v>
      </c>
      <c r="I172" s="6">
        <v>43662</v>
      </c>
      <c r="J172" s="7">
        <v>2.5628000000000002</v>
      </c>
      <c r="K172" s="9">
        <f t="shared" si="23"/>
        <v>-1.402743142144484E-3</v>
      </c>
      <c r="L172" s="6">
        <v>43655</v>
      </c>
      <c r="M172" s="7">
        <v>1.0966</v>
      </c>
      <c r="N172" s="9">
        <f t="shared" si="24"/>
        <v>4.5616275887231538E-4</v>
      </c>
      <c r="O172" s="6">
        <v>43662</v>
      </c>
      <c r="P172" s="7">
        <v>2.1682000000000001</v>
      </c>
      <c r="Q172" s="9">
        <f t="shared" si="25"/>
        <v>9.2250922509214925E-5</v>
      </c>
      <c r="R172" s="6">
        <v>43662</v>
      </c>
      <c r="S172" s="7">
        <v>1.4464000000000001</v>
      </c>
      <c r="T172" s="9">
        <f t="shared" si="26"/>
        <v>2.2172949002217928E-3</v>
      </c>
      <c r="U172" s="6">
        <v>43655</v>
      </c>
      <c r="V172" s="7">
        <v>1.2528999999999999</v>
      </c>
      <c r="W172" s="9">
        <f t="shared" si="27"/>
        <v>-1.6733067729083593E-3</v>
      </c>
      <c r="X172" s="6">
        <v>43655</v>
      </c>
      <c r="Y172" s="7">
        <v>1.1620999999999999</v>
      </c>
      <c r="Z172" s="9">
        <f t="shared" si="28"/>
        <v>-4.300705315673206E-4</v>
      </c>
      <c r="AA172" s="6">
        <v>43655</v>
      </c>
      <c r="AB172" s="7">
        <v>1.0807</v>
      </c>
      <c r="AC172" s="9">
        <f t="shared" si="29"/>
        <v>2.7767493520915122E-4</v>
      </c>
    </row>
    <row r="173" spans="1:29" x14ac:dyDescent="0.25">
      <c r="A173">
        <v>278.57</v>
      </c>
      <c r="B173">
        <f t="shared" si="20"/>
        <v>1.4568233965837491E-2</v>
      </c>
      <c r="C173" s="6">
        <v>43661</v>
      </c>
      <c r="D173" s="7">
        <v>16944.189999999999</v>
      </c>
      <c r="E173" s="9">
        <f t="shared" si="21"/>
        <v>1.6285739957816253E-3</v>
      </c>
      <c r="F173" s="6">
        <v>43668</v>
      </c>
      <c r="G173" s="7">
        <v>1244.28</v>
      </c>
      <c r="H173" s="9">
        <f t="shared" si="22"/>
        <v>6.5850146423543227E-3</v>
      </c>
      <c r="I173" s="6">
        <v>43663</v>
      </c>
      <c r="J173" s="7">
        <v>2.5552999999999999</v>
      </c>
      <c r="K173" s="9">
        <f t="shared" si="23"/>
        <v>-2.9264866552209628E-3</v>
      </c>
      <c r="L173" s="6">
        <v>43656</v>
      </c>
      <c r="M173" s="7">
        <v>1.0964</v>
      </c>
      <c r="N173" s="9">
        <f t="shared" si="24"/>
        <v>-1.8238190771473461E-4</v>
      </c>
      <c r="O173" s="6">
        <v>43663</v>
      </c>
      <c r="P173" s="7">
        <v>2.1675</v>
      </c>
      <c r="Q173" s="9">
        <f t="shared" si="25"/>
        <v>-3.2284844571540673E-4</v>
      </c>
      <c r="R173" s="6">
        <v>43663</v>
      </c>
      <c r="S173" s="7">
        <v>1.4529000000000001</v>
      </c>
      <c r="T173" s="9">
        <f t="shared" si="26"/>
        <v>4.4939159292035052E-3</v>
      </c>
      <c r="U173" s="6">
        <v>43656</v>
      </c>
      <c r="V173" s="7">
        <v>1.2569999999999999</v>
      </c>
      <c r="W173" s="9">
        <f t="shared" si="27"/>
        <v>3.2724080134088856E-3</v>
      </c>
      <c r="X173" s="6">
        <v>43656</v>
      </c>
      <c r="Y173" s="7">
        <v>1.1640999999999999</v>
      </c>
      <c r="Z173" s="9">
        <f t="shared" si="28"/>
        <v>1.7210222872386213E-3</v>
      </c>
      <c r="AA173" s="6">
        <v>43656</v>
      </c>
      <c r="AB173" s="7">
        <v>1.0811999999999999</v>
      </c>
      <c r="AC173" s="9">
        <f t="shared" si="29"/>
        <v>4.6266308873872946E-4</v>
      </c>
    </row>
    <row r="174" spans="1:29" x14ac:dyDescent="0.25">
      <c r="A174">
        <v>270.45999999999998</v>
      </c>
      <c r="B174">
        <f t="shared" si="20"/>
        <v>-2.9112969810101641E-2</v>
      </c>
      <c r="C174" s="6">
        <v>43662</v>
      </c>
      <c r="D174" s="7">
        <v>16947.560000000001</v>
      </c>
      <c r="E174" s="9">
        <f t="shared" si="21"/>
        <v>1.9888823248574405E-4</v>
      </c>
      <c r="F174" s="6">
        <v>43669</v>
      </c>
      <c r="G174" s="7">
        <v>1259.99</v>
      </c>
      <c r="H174" s="9">
        <f t="shared" si="22"/>
        <v>1.2625775548911851E-2</v>
      </c>
      <c r="I174" s="6">
        <v>43664</v>
      </c>
      <c r="J174" s="7">
        <v>2.5594999999999999</v>
      </c>
      <c r="K174" s="9">
        <f t="shared" si="23"/>
        <v>1.6436426251320712E-3</v>
      </c>
      <c r="L174" s="6">
        <v>43657</v>
      </c>
      <c r="M174" s="7">
        <v>1.0971</v>
      </c>
      <c r="N174" s="9">
        <f t="shared" si="24"/>
        <v>6.3845311929945539E-4</v>
      </c>
      <c r="O174" s="6">
        <v>43664</v>
      </c>
      <c r="P174" s="7">
        <v>2.1682000000000001</v>
      </c>
      <c r="Q174" s="9">
        <f t="shared" si="25"/>
        <v>3.2295271049602995E-4</v>
      </c>
      <c r="R174" s="6">
        <v>43664</v>
      </c>
      <c r="S174" s="7">
        <v>1.4540999999999999</v>
      </c>
      <c r="T174" s="9">
        <f t="shared" si="26"/>
        <v>8.2593433822002052E-4</v>
      </c>
      <c r="U174" s="6">
        <v>43657</v>
      </c>
      <c r="V174" s="7">
        <v>1.2598</v>
      </c>
      <c r="W174" s="9">
        <f t="shared" si="27"/>
        <v>2.2275258552109274E-3</v>
      </c>
      <c r="X174" s="6">
        <v>43657</v>
      </c>
      <c r="Y174" s="7">
        <v>1.1655</v>
      </c>
      <c r="Z174" s="9">
        <f t="shared" si="28"/>
        <v>1.2026458208058311E-3</v>
      </c>
      <c r="AA174" s="6">
        <v>43657</v>
      </c>
      <c r="AB174" s="7">
        <v>1.0819000000000001</v>
      </c>
      <c r="AC174" s="9">
        <f t="shared" si="29"/>
        <v>6.4742878283402235E-4</v>
      </c>
    </row>
    <row r="175" spans="1:29" x14ac:dyDescent="0.25">
      <c r="A175">
        <v>270.97000000000003</v>
      </c>
      <c r="B175">
        <f t="shared" si="20"/>
        <v>1.885676255268978E-3</v>
      </c>
      <c r="C175" s="6">
        <v>43663</v>
      </c>
      <c r="D175" s="7">
        <v>16906.349999999999</v>
      </c>
      <c r="E175" s="9">
        <f t="shared" si="21"/>
        <v>-2.4316184748720618E-3</v>
      </c>
      <c r="F175" s="6">
        <v>43670</v>
      </c>
      <c r="G175" s="7">
        <v>1274.03</v>
      </c>
      <c r="H175" s="9">
        <f t="shared" si="22"/>
        <v>1.1142945578933137E-2</v>
      </c>
      <c r="I175" s="6">
        <v>43665</v>
      </c>
      <c r="J175" s="7">
        <v>2.5695000000000001</v>
      </c>
      <c r="K175" s="9">
        <f t="shared" si="23"/>
        <v>3.907013088493937E-3</v>
      </c>
      <c r="L175" s="6">
        <v>43658</v>
      </c>
      <c r="M175" s="7">
        <v>1.0973999999999999</v>
      </c>
      <c r="N175" s="9">
        <f t="shared" si="24"/>
        <v>2.7344818156956247E-4</v>
      </c>
      <c r="O175" s="6">
        <v>43665</v>
      </c>
      <c r="P175" s="7">
        <v>2.1686000000000001</v>
      </c>
      <c r="Q175" s="9">
        <f t="shared" si="25"/>
        <v>1.8448482612303104E-4</v>
      </c>
      <c r="R175" s="6">
        <v>43665</v>
      </c>
      <c r="S175" s="7">
        <v>1.4613</v>
      </c>
      <c r="T175" s="9">
        <f t="shared" si="26"/>
        <v>4.9515164018981471E-3</v>
      </c>
      <c r="U175" s="6">
        <v>43658</v>
      </c>
      <c r="V175" s="7">
        <v>1.2596000000000001</v>
      </c>
      <c r="W175" s="9">
        <f t="shared" si="27"/>
        <v>-1.587553579933148E-4</v>
      </c>
      <c r="X175" s="6">
        <v>43658</v>
      </c>
      <c r="Y175" s="7">
        <v>1.1652</v>
      </c>
      <c r="Z175" s="9">
        <f t="shared" si="28"/>
        <v>-2.5740025740022903E-4</v>
      </c>
      <c r="AA175" s="6">
        <v>43658</v>
      </c>
      <c r="AB175" s="7">
        <v>1.0815999999999999</v>
      </c>
      <c r="AC175" s="9">
        <f t="shared" si="29"/>
        <v>-2.7728995286088271E-4</v>
      </c>
    </row>
    <row r="176" spans="1:29" x14ac:dyDescent="0.25">
      <c r="A176">
        <v>274.91000000000003</v>
      </c>
      <c r="B176">
        <f t="shared" si="20"/>
        <v>1.4540355020851006E-2</v>
      </c>
      <c r="C176" s="6">
        <v>43664</v>
      </c>
      <c r="D176" s="7">
        <v>16950.16</v>
      </c>
      <c r="E176" s="9">
        <f t="shared" si="21"/>
        <v>2.5913340253810738E-3</v>
      </c>
      <c r="F176" s="6">
        <v>43671</v>
      </c>
      <c r="G176" s="7">
        <v>1265.99</v>
      </c>
      <c r="H176" s="9">
        <f t="shared" si="22"/>
        <v>-6.3106834218974155E-3</v>
      </c>
      <c r="I176" s="6">
        <v>43668</v>
      </c>
      <c r="J176" s="7">
        <v>2.5689000000000002</v>
      </c>
      <c r="K176" s="9">
        <f t="shared" si="23"/>
        <v>-2.3350846468181898E-4</v>
      </c>
      <c r="L176" s="6">
        <v>43661</v>
      </c>
      <c r="M176" s="7">
        <v>1.0978000000000001</v>
      </c>
      <c r="N176" s="9">
        <f t="shared" si="24"/>
        <v>3.6449790413721342E-4</v>
      </c>
      <c r="O176" s="6">
        <v>43668</v>
      </c>
      <c r="P176" s="7">
        <v>2.1699000000000002</v>
      </c>
      <c r="Q176" s="9">
        <f t="shared" si="25"/>
        <v>5.9946509268656218E-4</v>
      </c>
      <c r="R176" s="6">
        <v>43668</v>
      </c>
      <c r="S176" s="7">
        <v>1.4631000000000001</v>
      </c>
      <c r="T176" s="9">
        <f t="shared" si="26"/>
        <v>1.2317799219872879E-3</v>
      </c>
      <c r="U176" s="6">
        <v>43661</v>
      </c>
      <c r="V176" s="7">
        <v>1.2602</v>
      </c>
      <c r="W176" s="9">
        <f t="shared" si="27"/>
        <v>4.763416957763845E-4</v>
      </c>
      <c r="X176" s="6">
        <v>43661</v>
      </c>
      <c r="Y176" s="7">
        <v>1.1656</v>
      </c>
      <c r="Z176" s="9">
        <f t="shared" si="28"/>
        <v>3.4328870580154131E-4</v>
      </c>
      <c r="AA176" s="6">
        <v>43661</v>
      </c>
      <c r="AB176" s="7">
        <v>1.0819000000000001</v>
      </c>
      <c r="AC176" s="9">
        <f t="shared" si="29"/>
        <v>2.7736686390550022E-4</v>
      </c>
    </row>
    <row r="177" spans="1:29" x14ac:dyDescent="0.25">
      <c r="A177">
        <v>278.18</v>
      </c>
      <c r="B177">
        <f t="shared" si="20"/>
        <v>1.1894801935178719E-2</v>
      </c>
      <c r="C177" s="6">
        <v>43665</v>
      </c>
      <c r="D177" s="7">
        <v>16868.59</v>
      </c>
      <c r="E177" s="9">
        <f t="shared" si="21"/>
        <v>-4.8123439542753403E-3</v>
      </c>
      <c r="F177" s="6">
        <v>43672</v>
      </c>
      <c r="G177" s="7">
        <v>1276.6400000000001</v>
      </c>
      <c r="H177" s="9">
        <f t="shared" si="22"/>
        <v>8.4123887234497045E-3</v>
      </c>
      <c r="I177" s="6">
        <v>43669</v>
      </c>
      <c r="J177" s="7">
        <v>2.5655000000000001</v>
      </c>
      <c r="K177" s="9">
        <f t="shared" si="23"/>
        <v>-1.3235236871813108E-3</v>
      </c>
      <c r="L177" s="6">
        <v>43662</v>
      </c>
      <c r="M177" s="7">
        <v>1.0987</v>
      </c>
      <c r="N177" s="9">
        <f t="shared" si="24"/>
        <v>8.1982146110393583E-4</v>
      </c>
      <c r="O177" s="6">
        <v>43669</v>
      </c>
      <c r="P177" s="7">
        <v>2.1715</v>
      </c>
      <c r="Q177" s="9">
        <f t="shared" si="25"/>
        <v>7.373611687173712E-4</v>
      </c>
      <c r="R177" s="6">
        <v>43669</v>
      </c>
      <c r="S177" s="7">
        <v>1.4683999999999999</v>
      </c>
      <c r="T177" s="9">
        <f t="shared" si="26"/>
        <v>3.6224454924474471E-3</v>
      </c>
      <c r="U177" s="6">
        <v>43662</v>
      </c>
      <c r="V177" s="7">
        <v>1.262</v>
      </c>
      <c r="W177" s="9">
        <f t="shared" si="27"/>
        <v>1.428344707189354E-3</v>
      </c>
      <c r="X177" s="6">
        <v>43662</v>
      </c>
      <c r="Y177" s="7">
        <v>1.1667000000000001</v>
      </c>
      <c r="Z177" s="9">
        <f t="shared" si="28"/>
        <v>9.4371997254641469E-4</v>
      </c>
      <c r="AA177" s="6">
        <v>43662</v>
      </c>
      <c r="AB177" s="7">
        <v>1.0824</v>
      </c>
      <c r="AC177" s="9">
        <f t="shared" si="29"/>
        <v>4.6214992143446245E-4</v>
      </c>
    </row>
    <row r="178" spans="1:29" x14ac:dyDescent="0.25">
      <c r="A178">
        <v>276.02999999999997</v>
      </c>
      <c r="B178">
        <f t="shared" si="20"/>
        <v>-7.7288086850242077E-3</v>
      </c>
      <c r="C178" s="6">
        <v>43668</v>
      </c>
      <c r="D178" s="7">
        <v>16915.080000000002</v>
      </c>
      <c r="E178" s="9">
        <f t="shared" si="21"/>
        <v>2.7560098384038973E-3</v>
      </c>
      <c r="F178" s="6">
        <v>43675</v>
      </c>
      <c r="G178" s="7">
        <v>1272.8399999999999</v>
      </c>
      <c r="H178" s="9">
        <f t="shared" si="22"/>
        <v>-2.9765634791328655E-3</v>
      </c>
      <c r="I178" s="6">
        <v>43670</v>
      </c>
      <c r="J178" s="7">
        <v>2.5606</v>
      </c>
      <c r="K178" s="9">
        <f t="shared" si="23"/>
        <v>-1.9099590723056427E-3</v>
      </c>
      <c r="L178" s="6">
        <v>43663</v>
      </c>
      <c r="M178" s="7">
        <v>1.0988</v>
      </c>
      <c r="N178" s="9">
        <f t="shared" si="24"/>
        <v>9.1016656048046763E-5</v>
      </c>
      <c r="O178" s="6">
        <v>43670</v>
      </c>
      <c r="P178" s="7">
        <v>2.1732</v>
      </c>
      <c r="Q178" s="9">
        <f t="shared" si="25"/>
        <v>7.828689845728919E-4</v>
      </c>
      <c r="R178" s="6">
        <v>43670</v>
      </c>
      <c r="S178" s="7">
        <v>1.47</v>
      </c>
      <c r="T178" s="9">
        <f t="shared" si="26"/>
        <v>1.0896213565786202E-3</v>
      </c>
      <c r="U178" s="6">
        <v>43663</v>
      </c>
      <c r="V178" s="7">
        <v>1.2602</v>
      </c>
      <c r="W178" s="9">
        <f t="shared" si="27"/>
        <v>-1.4263074484944722E-3</v>
      </c>
      <c r="X178" s="6">
        <v>43663</v>
      </c>
      <c r="Y178" s="7">
        <v>1.1661999999999999</v>
      </c>
      <c r="Z178" s="9">
        <f t="shared" si="28"/>
        <v>-4.285591840234567E-4</v>
      </c>
      <c r="AA178" s="6">
        <v>43663</v>
      </c>
      <c r="AB178" s="7">
        <v>1.0824</v>
      </c>
      <c r="AC178" s="9">
        <f t="shared" si="29"/>
        <v>0</v>
      </c>
    </row>
    <row r="179" spans="1:29" x14ac:dyDescent="0.25">
      <c r="A179">
        <v>278.39</v>
      </c>
      <c r="B179">
        <f t="shared" si="20"/>
        <v>8.549795312103807E-3</v>
      </c>
      <c r="C179" s="6">
        <v>43669</v>
      </c>
      <c r="D179" s="7">
        <v>17086.22</v>
      </c>
      <c r="E179" s="9">
        <f t="shared" si="21"/>
        <v>1.0117599207334484E-2</v>
      </c>
      <c r="F179" s="6">
        <v>43676</v>
      </c>
      <c r="G179" s="7">
        <v>1269.6300000000001</v>
      </c>
      <c r="H179" s="9">
        <f t="shared" si="22"/>
        <v>-2.5219194871309901E-3</v>
      </c>
      <c r="I179" s="6">
        <v>43671</v>
      </c>
      <c r="J179" s="7">
        <v>2.5583999999999998</v>
      </c>
      <c r="K179" s="9">
        <f t="shared" si="23"/>
        <v>-8.5917363118027099E-4</v>
      </c>
      <c r="L179" s="6">
        <v>43664</v>
      </c>
      <c r="M179" s="7">
        <v>1.0985</v>
      </c>
      <c r="N179" s="9">
        <f t="shared" si="24"/>
        <v>-2.7302511831085453E-4</v>
      </c>
      <c r="O179" s="6">
        <v>43671</v>
      </c>
      <c r="P179" s="7">
        <v>2.1743999999999999</v>
      </c>
      <c r="Q179" s="9">
        <f t="shared" si="25"/>
        <v>5.5218111540579235E-4</v>
      </c>
      <c r="R179" s="6">
        <v>43671</v>
      </c>
      <c r="S179" s="7">
        <v>1.4732000000000001</v>
      </c>
      <c r="T179" s="9">
        <f t="shared" si="26"/>
        <v>2.1768707482993821E-3</v>
      </c>
      <c r="U179" s="6">
        <v>43664</v>
      </c>
      <c r="V179" s="7">
        <v>1.2567999999999999</v>
      </c>
      <c r="W179" s="9">
        <f t="shared" si="27"/>
        <v>-2.6979844469132435E-3</v>
      </c>
      <c r="X179" s="6">
        <v>43664</v>
      </c>
      <c r="Y179" s="7">
        <v>1.1649</v>
      </c>
      <c r="Z179" s="9">
        <f t="shared" si="28"/>
        <v>-1.1147316069283629E-3</v>
      </c>
      <c r="AA179" s="6">
        <v>43664</v>
      </c>
      <c r="AB179" s="7">
        <v>1.0823</v>
      </c>
      <c r="AC179" s="9">
        <f t="shared" si="29"/>
        <v>-9.2387287509228551E-5</v>
      </c>
    </row>
    <row r="180" spans="1:29" x14ac:dyDescent="0.25">
      <c r="A180">
        <v>278.13</v>
      </c>
      <c r="B180">
        <f t="shared" si="20"/>
        <v>-9.339415927295913E-4</v>
      </c>
      <c r="C180" s="6">
        <v>43670</v>
      </c>
      <c r="D180" s="7">
        <v>17110.490000000002</v>
      </c>
      <c r="E180" s="9">
        <f t="shared" si="21"/>
        <v>1.4204429066230235E-3</v>
      </c>
      <c r="F180" s="6">
        <v>43677</v>
      </c>
      <c r="G180" s="7">
        <v>1257.54</v>
      </c>
      <c r="H180" s="9">
        <f t="shared" si="22"/>
        <v>-9.5224592991660119E-3</v>
      </c>
      <c r="I180" s="6">
        <v>43672</v>
      </c>
      <c r="J180" s="7">
        <v>2.5521000000000003</v>
      </c>
      <c r="K180" s="9">
        <f t="shared" si="23"/>
        <v>-2.4624765478422172E-3</v>
      </c>
      <c r="L180" s="6">
        <v>43665</v>
      </c>
      <c r="M180" s="7">
        <v>1.0986</v>
      </c>
      <c r="N180" s="9">
        <f t="shared" si="24"/>
        <v>9.1033227127891656E-5</v>
      </c>
      <c r="O180" s="6">
        <v>43672</v>
      </c>
      <c r="P180" s="7">
        <v>2.1751</v>
      </c>
      <c r="Q180" s="9">
        <f t="shared" si="25"/>
        <v>3.2192788815312039E-4</v>
      </c>
      <c r="R180" s="6">
        <v>43672</v>
      </c>
      <c r="S180" s="7">
        <v>1.4796</v>
      </c>
      <c r="T180" s="9">
        <f t="shared" si="26"/>
        <v>4.3442845506380407E-3</v>
      </c>
      <c r="U180" s="6">
        <v>43665</v>
      </c>
      <c r="V180" s="7">
        <v>1.2577</v>
      </c>
      <c r="W180" s="9">
        <f t="shared" si="27"/>
        <v>7.1610439210703614E-4</v>
      </c>
      <c r="X180" s="6">
        <v>43665</v>
      </c>
      <c r="Y180" s="7">
        <v>1.1655</v>
      </c>
      <c r="Z180" s="9">
        <f t="shared" si="28"/>
        <v>5.1506567087297955E-4</v>
      </c>
      <c r="AA180" s="6">
        <v>43665</v>
      </c>
      <c r="AB180" s="7">
        <v>1.0825</v>
      </c>
      <c r="AC180" s="9">
        <f t="shared" si="29"/>
        <v>1.8479164741751637E-4</v>
      </c>
    </row>
    <row r="181" spans="1:29" x14ac:dyDescent="0.25">
      <c r="A181">
        <v>271.08999999999997</v>
      </c>
      <c r="B181">
        <f t="shared" si="20"/>
        <v>-2.5311904505087624E-2</v>
      </c>
      <c r="C181" s="6">
        <v>43671</v>
      </c>
      <c r="D181" s="7">
        <v>17003.98</v>
      </c>
      <c r="E181" s="9">
        <f t="shared" si="21"/>
        <v>-6.2248363430855592E-3</v>
      </c>
      <c r="F181" s="6">
        <v>43678</v>
      </c>
      <c r="G181" s="7">
        <v>1267.3599999999999</v>
      </c>
      <c r="H181" s="9">
        <f t="shared" si="22"/>
        <v>7.8088967348950624E-3</v>
      </c>
      <c r="I181" s="6">
        <v>43675</v>
      </c>
      <c r="J181" s="7">
        <v>2.5463</v>
      </c>
      <c r="K181" s="9">
        <f t="shared" si="23"/>
        <v>-2.2726382195056029E-3</v>
      </c>
      <c r="L181" s="6">
        <v>43668</v>
      </c>
      <c r="M181" s="7">
        <v>1.0988</v>
      </c>
      <c r="N181" s="9">
        <f t="shared" si="24"/>
        <v>1.8204988166755685E-4</v>
      </c>
      <c r="O181" s="6">
        <v>43675</v>
      </c>
      <c r="P181" s="7">
        <v>2.1758000000000002</v>
      </c>
      <c r="Q181" s="9">
        <f t="shared" si="25"/>
        <v>3.2182428394103487E-4</v>
      </c>
      <c r="R181" s="6">
        <v>43675</v>
      </c>
      <c r="S181" s="7">
        <v>1.4852000000000001</v>
      </c>
      <c r="T181" s="9">
        <f t="shared" si="26"/>
        <v>3.7848067045147672E-3</v>
      </c>
      <c r="U181" s="6">
        <v>43668</v>
      </c>
      <c r="V181" s="7">
        <v>1.2557</v>
      </c>
      <c r="W181" s="9">
        <f t="shared" si="27"/>
        <v>-1.5902043412578529E-3</v>
      </c>
      <c r="X181" s="6">
        <v>43668</v>
      </c>
      <c r="Y181" s="7">
        <v>1.1648000000000001</v>
      </c>
      <c r="Z181" s="9">
        <f t="shared" si="28"/>
        <v>-6.0060060060053444E-4</v>
      </c>
      <c r="AA181" s="6">
        <v>43668</v>
      </c>
      <c r="AB181" s="7">
        <v>1.0827</v>
      </c>
      <c r="AC181" s="9">
        <f t="shared" si="29"/>
        <v>1.8475750577365171E-4</v>
      </c>
    </row>
    <row r="182" spans="1:29" x14ac:dyDescent="0.25">
      <c r="A182">
        <v>273.94</v>
      </c>
      <c r="B182">
        <f t="shared" si="20"/>
        <v>1.0513113726068918E-2</v>
      </c>
      <c r="C182" s="6">
        <v>43672</v>
      </c>
      <c r="D182" s="7">
        <v>17140.060000000001</v>
      </c>
      <c r="E182" s="9">
        <f t="shared" si="21"/>
        <v>8.0028322780902918E-3</v>
      </c>
      <c r="F182" s="6">
        <v>43679</v>
      </c>
      <c r="G182" s="7">
        <v>1234.98</v>
      </c>
      <c r="H182" s="9">
        <f t="shared" si="22"/>
        <v>-2.5549173084206449E-2</v>
      </c>
      <c r="I182" s="6">
        <v>43676</v>
      </c>
      <c r="J182" s="7">
        <v>2.5354000000000001</v>
      </c>
      <c r="K182" s="9">
        <f t="shared" si="23"/>
        <v>-4.2807210462238975E-3</v>
      </c>
      <c r="L182" s="6">
        <v>43669</v>
      </c>
      <c r="M182" s="7">
        <v>1.0993999999999999</v>
      </c>
      <c r="N182" s="9">
        <f t="shared" si="24"/>
        <v>5.4605023662170906E-4</v>
      </c>
      <c r="O182" s="6">
        <v>43676</v>
      </c>
      <c r="P182" s="7">
        <v>2.1785999999999999</v>
      </c>
      <c r="Q182" s="9">
        <f t="shared" si="25"/>
        <v>1.2868829855683848E-3</v>
      </c>
      <c r="R182" s="6">
        <v>43676</v>
      </c>
      <c r="S182" s="7">
        <v>1.4891000000000001</v>
      </c>
      <c r="T182" s="9">
        <f t="shared" si="26"/>
        <v>2.625908968489102E-3</v>
      </c>
      <c r="U182" s="6">
        <v>43669</v>
      </c>
      <c r="V182" s="7">
        <v>1.2612000000000001</v>
      </c>
      <c r="W182" s="9">
        <f t="shared" si="27"/>
        <v>4.3800270765310661E-3</v>
      </c>
      <c r="X182" s="6">
        <v>43669</v>
      </c>
      <c r="Y182" s="7">
        <v>1.1675</v>
      </c>
      <c r="Z182" s="9">
        <f t="shared" si="28"/>
        <v>2.3179945054944409E-3</v>
      </c>
      <c r="AA182" s="6">
        <v>43669</v>
      </c>
      <c r="AB182" s="7">
        <v>1.0835999999999999</v>
      </c>
      <c r="AC182" s="9">
        <f t="shared" si="29"/>
        <v>8.3125519534487931E-4</v>
      </c>
    </row>
    <row r="183" spans="1:29" x14ac:dyDescent="0.25">
      <c r="A183">
        <v>273.16000000000003</v>
      </c>
      <c r="B183">
        <f t="shared" si="20"/>
        <v>-2.8473388333210658E-3</v>
      </c>
      <c r="C183" s="6">
        <v>43675</v>
      </c>
      <c r="D183" s="7">
        <v>17109.650000000001</v>
      </c>
      <c r="E183" s="9">
        <f t="shared" si="21"/>
        <v>-1.7742061579714336E-3</v>
      </c>
      <c r="F183" s="6">
        <v>43682</v>
      </c>
      <c r="G183" s="7">
        <v>1182.0899999999999</v>
      </c>
      <c r="H183" s="9">
        <f t="shared" si="22"/>
        <v>-4.2826604479424851E-2</v>
      </c>
      <c r="I183" s="6">
        <v>43677</v>
      </c>
      <c r="J183" s="7">
        <v>2.5375000000000001</v>
      </c>
      <c r="K183" s="9">
        <f t="shared" si="23"/>
        <v>8.2827167310877596E-4</v>
      </c>
      <c r="L183" s="6">
        <v>43670</v>
      </c>
      <c r="M183" s="7">
        <v>1.0999000000000001</v>
      </c>
      <c r="N183" s="9">
        <f t="shared" si="24"/>
        <v>4.5479352374037387E-4</v>
      </c>
      <c r="O183" s="6">
        <v>43677</v>
      </c>
      <c r="P183" s="7">
        <v>2.1798999999999999</v>
      </c>
      <c r="Q183" s="9">
        <f t="shared" si="25"/>
        <v>5.9671348572481358E-4</v>
      </c>
      <c r="R183" s="6">
        <v>43677</v>
      </c>
      <c r="S183" s="7">
        <v>1.4929999999999999</v>
      </c>
      <c r="T183" s="9">
        <f t="shared" si="26"/>
        <v>2.6190316298433901E-3</v>
      </c>
      <c r="U183" s="6">
        <v>43670</v>
      </c>
      <c r="V183" s="7">
        <v>1.2642</v>
      </c>
      <c r="W183" s="9">
        <f t="shared" si="27"/>
        <v>2.378686964795347E-3</v>
      </c>
      <c r="X183" s="6">
        <v>43670</v>
      </c>
      <c r="Y183" s="7">
        <v>1.1691</v>
      </c>
      <c r="Z183" s="9">
        <f t="shared" si="28"/>
        <v>1.3704496788008958E-3</v>
      </c>
      <c r="AA183" s="6">
        <v>43670</v>
      </c>
      <c r="AB183" s="7">
        <v>1.0842000000000001</v>
      </c>
      <c r="AC183" s="9">
        <f t="shared" si="29"/>
        <v>5.5370985603558139E-4</v>
      </c>
    </row>
    <row r="184" spans="1:29" x14ac:dyDescent="0.25">
      <c r="A184">
        <v>274.85000000000002</v>
      </c>
      <c r="B184">
        <f t="shared" si="20"/>
        <v>6.1868501976863289E-3</v>
      </c>
      <c r="C184" s="6">
        <v>43676</v>
      </c>
      <c r="D184" s="7">
        <v>16970.599999999999</v>
      </c>
      <c r="E184" s="9">
        <f t="shared" si="21"/>
        <v>-8.1269926620359204E-3</v>
      </c>
      <c r="F184" s="6">
        <v>43683</v>
      </c>
      <c r="G184" s="7">
        <v>1198.78</v>
      </c>
      <c r="H184" s="9">
        <f t="shared" si="22"/>
        <v>1.41190603084368E-2</v>
      </c>
      <c r="I184" s="6">
        <v>43678</v>
      </c>
      <c r="J184" s="7">
        <v>2.5175000000000001</v>
      </c>
      <c r="K184" s="9">
        <f t="shared" si="23"/>
        <v>-7.8817733990147847E-3</v>
      </c>
      <c r="L184" s="6">
        <v>43671</v>
      </c>
      <c r="M184" s="7">
        <v>1.1005</v>
      </c>
      <c r="N184" s="9">
        <f t="shared" si="24"/>
        <v>5.4550413673964352E-4</v>
      </c>
      <c r="O184" s="6">
        <v>43678</v>
      </c>
      <c r="P184" s="7">
        <v>2.1810999999999998</v>
      </c>
      <c r="Q184" s="9">
        <f t="shared" si="25"/>
        <v>5.5048396715439601E-4</v>
      </c>
      <c r="R184" s="6">
        <v>43678</v>
      </c>
      <c r="S184" s="7">
        <v>1.4950999999999999</v>
      </c>
      <c r="T184" s="9">
        <f t="shared" si="26"/>
        <v>1.4065639651707909E-3</v>
      </c>
      <c r="U184" s="6">
        <v>43671</v>
      </c>
      <c r="V184" s="7">
        <v>1.2627999999999999</v>
      </c>
      <c r="W184" s="9">
        <f t="shared" si="27"/>
        <v>-1.1074197120709286E-3</v>
      </c>
      <c r="X184" s="6">
        <v>43671</v>
      </c>
      <c r="Y184" s="7">
        <v>1.1687000000000001</v>
      </c>
      <c r="Z184" s="9">
        <f t="shared" si="28"/>
        <v>-3.4214352921046613E-4</v>
      </c>
      <c r="AA184" s="6">
        <v>43671</v>
      </c>
      <c r="AB184" s="7">
        <v>1.0844</v>
      </c>
      <c r="AC184" s="9">
        <f t="shared" si="29"/>
        <v>1.8446781036707063E-4</v>
      </c>
    </row>
    <row r="185" spans="1:29" x14ac:dyDescent="0.25">
      <c r="A185">
        <v>278.32</v>
      </c>
      <c r="B185">
        <f t="shared" si="20"/>
        <v>1.2625068219028453E-2</v>
      </c>
      <c r="C185" s="6">
        <v>43677</v>
      </c>
      <c r="D185" s="7">
        <v>16899.900000000001</v>
      </c>
      <c r="E185" s="9">
        <f t="shared" si="21"/>
        <v>-4.1660283077791646E-3</v>
      </c>
      <c r="F185" s="6">
        <v>43684</v>
      </c>
      <c r="G185" s="7">
        <v>1188.08</v>
      </c>
      <c r="H185" s="9">
        <f t="shared" si="22"/>
        <v>-8.9257411701897313E-3</v>
      </c>
      <c r="I185" s="6">
        <v>43679</v>
      </c>
      <c r="J185" s="7">
        <v>2.5051000000000001</v>
      </c>
      <c r="K185" s="9">
        <f t="shared" si="23"/>
        <v>-4.9255213505461637E-3</v>
      </c>
      <c r="L185" s="6">
        <v>43672</v>
      </c>
      <c r="M185" s="7">
        <v>1.1024</v>
      </c>
      <c r="N185" s="9">
        <f t="shared" si="24"/>
        <v>1.726487960018185E-3</v>
      </c>
      <c r="O185" s="6">
        <v>43679</v>
      </c>
      <c r="P185" s="7">
        <v>2.1850000000000001</v>
      </c>
      <c r="Q185" s="9">
        <f t="shared" si="25"/>
        <v>1.7880885791574145E-3</v>
      </c>
      <c r="R185" s="6">
        <v>43679</v>
      </c>
      <c r="S185" s="7">
        <v>1.4941</v>
      </c>
      <c r="T185" s="9">
        <f t="shared" si="26"/>
        <v>-6.6885158183391745E-4</v>
      </c>
      <c r="U185" s="6">
        <v>43672</v>
      </c>
      <c r="V185" s="7">
        <v>1.2628999999999999</v>
      </c>
      <c r="W185" s="9">
        <f t="shared" si="27"/>
        <v>7.9189103579338767E-5</v>
      </c>
      <c r="X185" s="6">
        <v>43672</v>
      </c>
      <c r="Y185" s="7">
        <v>1.1693</v>
      </c>
      <c r="Z185" s="9">
        <f t="shared" si="28"/>
        <v>5.1339094720624103E-4</v>
      </c>
      <c r="AA185" s="6">
        <v>43672</v>
      </c>
      <c r="AB185" s="7">
        <v>1.085</v>
      </c>
      <c r="AC185" s="9">
        <f t="shared" si="29"/>
        <v>5.5330136480997224E-4</v>
      </c>
    </row>
    <row r="186" spans="1:29" x14ac:dyDescent="0.25">
      <c r="A186">
        <v>278.56</v>
      </c>
      <c r="B186">
        <f t="shared" si="20"/>
        <v>8.6231675768902373E-4</v>
      </c>
      <c r="C186" s="6">
        <v>43678</v>
      </c>
      <c r="D186" s="7">
        <v>17030.75</v>
      </c>
      <c r="E186" s="9">
        <f t="shared" si="21"/>
        <v>7.7426493647890539E-3</v>
      </c>
      <c r="F186" s="6">
        <v>43685</v>
      </c>
      <c r="G186" s="7">
        <v>1222.9000000000001</v>
      </c>
      <c r="H186" s="9">
        <f t="shared" si="22"/>
        <v>2.9307790721163698E-2</v>
      </c>
      <c r="I186" s="6">
        <v>43683</v>
      </c>
      <c r="J186" s="7">
        <v>2.4811999999999999</v>
      </c>
      <c r="K186" s="9">
        <f t="shared" si="23"/>
        <v>-9.5405373039001446E-3</v>
      </c>
      <c r="L186" s="6">
        <v>43675</v>
      </c>
      <c r="M186" s="7">
        <v>1.1035999999999999</v>
      </c>
      <c r="N186" s="9">
        <f t="shared" si="24"/>
        <v>1.088534107401912E-3</v>
      </c>
      <c r="O186" s="6">
        <v>43683</v>
      </c>
      <c r="P186" s="7">
        <v>2.1871999999999998</v>
      </c>
      <c r="Q186" s="9">
        <f t="shared" si="25"/>
        <v>1.0068649885582415E-3</v>
      </c>
      <c r="R186" s="6">
        <v>43683</v>
      </c>
      <c r="S186" s="7">
        <v>1.4903</v>
      </c>
      <c r="T186" s="9">
        <f t="shared" si="26"/>
        <v>-2.5433371260290649E-3</v>
      </c>
      <c r="U186" s="6">
        <v>43675</v>
      </c>
      <c r="V186" s="7">
        <v>1.2635000000000001</v>
      </c>
      <c r="W186" s="9">
        <f t="shared" si="27"/>
        <v>4.7509699897074672E-4</v>
      </c>
      <c r="X186" s="6">
        <v>43675</v>
      </c>
      <c r="Y186" s="7">
        <v>1.1701999999999999</v>
      </c>
      <c r="Z186" s="9">
        <f t="shared" si="28"/>
        <v>7.696912682800828E-4</v>
      </c>
      <c r="AA186" s="6">
        <v>43675</v>
      </c>
      <c r="AB186" s="7">
        <v>1.0857000000000001</v>
      </c>
      <c r="AC186" s="9">
        <f t="shared" si="29"/>
        <v>6.4516129032271422E-4</v>
      </c>
    </row>
    <row r="187" spans="1:29" x14ac:dyDescent="0.25">
      <c r="A187">
        <v>276.60000000000002</v>
      </c>
      <c r="B187">
        <f t="shared" si="20"/>
        <v>-7.0361860999424881E-3</v>
      </c>
      <c r="C187" s="6">
        <v>43679</v>
      </c>
      <c r="D187" s="7">
        <v>16791.79</v>
      </c>
      <c r="E187" s="9">
        <f t="shared" si="21"/>
        <v>-1.4031090821014877E-2</v>
      </c>
      <c r="F187" s="6">
        <v>43686</v>
      </c>
      <c r="G187" s="7">
        <v>1211.1500000000001</v>
      </c>
      <c r="H187" s="9">
        <f t="shared" si="22"/>
        <v>-9.6083081200425205E-3</v>
      </c>
      <c r="I187" s="6">
        <v>43684</v>
      </c>
      <c r="J187" s="7">
        <v>2.4706000000000001</v>
      </c>
      <c r="K187" s="9">
        <f t="shared" si="23"/>
        <v>-4.2721263904561182E-3</v>
      </c>
      <c r="L187" s="6">
        <v>43676</v>
      </c>
      <c r="M187" s="7">
        <v>1.1039000000000001</v>
      </c>
      <c r="N187" s="9">
        <f t="shared" si="24"/>
        <v>2.7183762232710134E-4</v>
      </c>
      <c r="O187" s="6">
        <v>43684</v>
      </c>
      <c r="P187" s="7">
        <v>2.1922000000000001</v>
      </c>
      <c r="Q187" s="9">
        <f t="shared" si="25"/>
        <v>2.2860277980981795E-3</v>
      </c>
      <c r="R187" s="6">
        <v>43684</v>
      </c>
      <c r="S187" s="7">
        <v>1.4946999999999999</v>
      </c>
      <c r="T187" s="9">
        <f t="shared" si="26"/>
        <v>2.9524256861034421E-3</v>
      </c>
      <c r="U187" s="6">
        <v>43676</v>
      </c>
      <c r="V187" s="7">
        <v>1.2602</v>
      </c>
      <c r="W187" s="9">
        <f t="shared" si="27"/>
        <v>-2.611792639493534E-3</v>
      </c>
      <c r="X187" s="6">
        <v>43676</v>
      </c>
      <c r="Y187" s="7">
        <v>1.1693</v>
      </c>
      <c r="Z187" s="9">
        <f t="shared" si="28"/>
        <v>-7.6909929926499828E-4</v>
      </c>
      <c r="AA187" s="6">
        <v>43676</v>
      </c>
      <c r="AB187" s="7">
        <v>1.0862000000000001</v>
      </c>
      <c r="AC187" s="9">
        <f t="shared" si="29"/>
        <v>4.6053237542594168E-4</v>
      </c>
    </row>
    <row r="188" spans="1:29" x14ac:dyDescent="0.25">
      <c r="A188">
        <v>279.58</v>
      </c>
      <c r="B188">
        <f t="shared" si="20"/>
        <v>1.0773680404916707E-2</v>
      </c>
      <c r="C188" s="6">
        <v>43682</v>
      </c>
      <c r="D188" s="7">
        <v>16197.73</v>
      </c>
      <c r="E188" s="9">
        <f t="shared" si="21"/>
        <v>-3.5378003178934546E-2</v>
      </c>
      <c r="F188" s="6">
        <v>43689</v>
      </c>
      <c r="G188" s="7">
        <v>1193.27</v>
      </c>
      <c r="H188" s="9">
        <f t="shared" si="22"/>
        <v>-1.4762828716509193E-2</v>
      </c>
      <c r="I188" s="6">
        <v>43685</v>
      </c>
      <c r="J188" s="7">
        <v>2.4815999999999998</v>
      </c>
      <c r="K188" s="9">
        <f t="shared" si="23"/>
        <v>4.4523597506677228E-3</v>
      </c>
      <c r="L188" s="6">
        <v>43677</v>
      </c>
      <c r="M188" s="7">
        <v>1.1044</v>
      </c>
      <c r="N188" s="9">
        <f t="shared" si="24"/>
        <v>4.5293957786026351E-4</v>
      </c>
      <c r="O188" s="6">
        <v>43685</v>
      </c>
      <c r="P188" s="7">
        <v>2.1909000000000001</v>
      </c>
      <c r="Q188" s="9">
        <f t="shared" si="25"/>
        <v>-5.9301158653411127E-4</v>
      </c>
      <c r="R188" s="6">
        <v>43685</v>
      </c>
      <c r="S188" s="7">
        <v>1.5041</v>
      </c>
      <c r="T188" s="9">
        <f t="shared" si="26"/>
        <v>6.2888874021543289E-3</v>
      </c>
      <c r="U188" s="6">
        <v>43677</v>
      </c>
      <c r="V188" s="7">
        <v>1.2579</v>
      </c>
      <c r="W188" s="9">
        <f t="shared" si="27"/>
        <v>-1.8251071258530145E-3</v>
      </c>
      <c r="X188" s="6">
        <v>43677</v>
      </c>
      <c r="Y188" s="7">
        <v>1.1691</v>
      </c>
      <c r="Z188" s="9">
        <f t="shared" si="28"/>
        <v>-1.7104250406224064E-4</v>
      </c>
      <c r="AA188" s="6">
        <v>43677</v>
      </c>
      <c r="AB188" s="7">
        <v>1.0867</v>
      </c>
      <c r="AC188" s="9">
        <f t="shared" si="29"/>
        <v>4.6032038298650792E-4</v>
      </c>
    </row>
    <row r="189" spans="1:29" x14ac:dyDescent="0.25">
      <c r="A189">
        <v>283.27999999999997</v>
      </c>
      <c r="B189">
        <f t="shared" si="20"/>
        <v>1.3234136919665173E-2</v>
      </c>
      <c r="C189" s="6">
        <v>43683</v>
      </c>
      <c r="D189" s="7">
        <v>16381.64</v>
      </c>
      <c r="E189" s="9">
        <f t="shared" si="21"/>
        <v>1.135406010595311E-2</v>
      </c>
      <c r="F189" s="6">
        <v>43690</v>
      </c>
      <c r="G189" s="7">
        <v>1214.74</v>
      </c>
      <c r="H189" s="9">
        <f t="shared" si="22"/>
        <v>1.7992575024931515E-2</v>
      </c>
      <c r="I189" s="6">
        <v>43686</v>
      </c>
      <c r="J189" s="7">
        <v>2.4750000000000001</v>
      </c>
      <c r="K189" s="9">
        <f t="shared" si="23"/>
        <v>-2.6595744680849927E-3</v>
      </c>
      <c r="L189" s="6">
        <v>43678</v>
      </c>
      <c r="M189" s="7">
        <v>1.1055999999999999</v>
      </c>
      <c r="N189" s="9">
        <f t="shared" si="24"/>
        <v>1.0865628395507676E-3</v>
      </c>
      <c r="O189" s="6">
        <v>43686</v>
      </c>
      <c r="P189" s="7">
        <v>2.1926999999999999</v>
      </c>
      <c r="Q189" s="9">
        <f t="shared" si="25"/>
        <v>8.2158017253174576E-4</v>
      </c>
      <c r="R189" s="6">
        <v>43686</v>
      </c>
      <c r="S189" s="7">
        <v>1.5028000000000001</v>
      </c>
      <c r="T189" s="9">
        <f t="shared" si="26"/>
        <v>-8.6430423509065678E-4</v>
      </c>
      <c r="U189" s="6">
        <v>43678</v>
      </c>
      <c r="V189" s="7">
        <v>1.2576000000000001</v>
      </c>
      <c r="W189" s="9">
        <f t="shared" si="27"/>
        <v>-2.3849272597183159E-4</v>
      </c>
      <c r="X189" s="6">
        <v>43678</v>
      </c>
      <c r="Y189" s="7">
        <v>1.1696</v>
      </c>
      <c r="Z189" s="9">
        <f t="shared" si="28"/>
        <v>4.2767941151308265E-4</v>
      </c>
      <c r="AA189" s="6">
        <v>43678</v>
      </c>
      <c r="AB189" s="7">
        <v>1.0873999999999999</v>
      </c>
      <c r="AC189" s="9">
        <f t="shared" si="29"/>
        <v>6.4415201987661993E-4</v>
      </c>
    </row>
    <row r="190" spans="1:29" x14ac:dyDescent="0.25">
      <c r="A190">
        <v>283.55</v>
      </c>
      <c r="B190">
        <f t="shared" si="20"/>
        <v>9.5312058740482444E-4</v>
      </c>
      <c r="C190" s="6">
        <v>43684</v>
      </c>
      <c r="D190" s="7">
        <v>16611.14</v>
      </c>
      <c r="E190" s="9">
        <f t="shared" si="21"/>
        <v>1.4009586341782631E-2</v>
      </c>
      <c r="F190" s="6">
        <v>43691</v>
      </c>
      <c r="G190" s="7">
        <v>1180.7</v>
      </c>
      <c r="H190" s="9">
        <f t="shared" si="22"/>
        <v>-2.8022457480613105E-2</v>
      </c>
      <c r="I190" s="6">
        <v>43689</v>
      </c>
      <c r="J190" s="7">
        <v>2.4742000000000002</v>
      </c>
      <c r="K190" s="9">
        <f t="shared" si="23"/>
        <v>-3.2323232323228763E-4</v>
      </c>
      <c r="L190" s="6">
        <v>43679</v>
      </c>
      <c r="M190" s="7">
        <v>1.1052</v>
      </c>
      <c r="N190" s="9">
        <f t="shared" si="24"/>
        <v>-3.6179450072354918E-4</v>
      </c>
      <c r="O190" s="6">
        <v>43689</v>
      </c>
      <c r="P190" s="7">
        <v>2.1928999999999998</v>
      </c>
      <c r="Q190" s="9">
        <f t="shared" si="25"/>
        <v>9.121174807314178E-5</v>
      </c>
      <c r="R190" s="6">
        <v>43689</v>
      </c>
      <c r="S190" s="7">
        <v>1.4982</v>
      </c>
      <c r="T190" s="9">
        <f t="shared" si="26"/>
        <v>-3.0609528879426131E-3</v>
      </c>
      <c r="U190" s="6">
        <v>43679</v>
      </c>
      <c r="V190" s="7">
        <v>1.2426999999999999</v>
      </c>
      <c r="W190" s="9">
        <f t="shared" si="27"/>
        <v>-1.1847964376590438E-2</v>
      </c>
      <c r="X190" s="6">
        <v>43679</v>
      </c>
      <c r="Y190" s="7">
        <v>1.1637</v>
      </c>
      <c r="Z190" s="9">
        <f t="shared" si="28"/>
        <v>-5.0444596443228592E-3</v>
      </c>
      <c r="AA190" s="6">
        <v>43679</v>
      </c>
      <c r="AB190" s="7">
        <v>1.0864</v>
      </c>
      <c r="AC190" s="9">
        <f t="shared" si="29"/>
        <v>-9.1962479308432029E-4</v>
      </c>
    </row>
    <row r="191" spans="1:29" x14ac:dyDescent="0.25">
      <c r="A191">
        <v>283.45999999999998</v>
      </c>
      <c r="B191">
        <f t="shared" si="20"/>
        <v>-3.174043378593963E-4</v>
      </c>
      <c r="C191" s="6">
        <v>43685</v>
      </c>
      <c r="D191" s="7">
        <v>16928.11</v>
      </c>
      <c r="E191" s="9">
        <f t="shared" si="21"/>
        <v>1.9081772834375073E-2</v>
      </c>
      <c r="F191" s="6">
        <v>43693</v>
      </c>
      <c r="G191" s="7">
        <v>1196.93</v>
      </c>
      <c r="H191" s="9">
        <f t="shared" si="22"/>
        <v>1.374608283221819E-2</v>
      </c>
      <c r="I191" s="6">
        <v>43690</v>
      </c>
      <c r="J191" s="7">
        <v>2.4830999999999999</v>
      </c>
      <c r="K191" s="9">
        <f t="shared" si="23"/>
        <v>3.5971223021581461E-3</v>
      </c>
      <c r="L191" s="6">
        <v>43682</v>
      </c>
      <c r="M191" s="7">
        <v>1.1048</v>
      </c>
      <c r="N191" s="9">
        <f t="shared" si="24"/>
        <v>-3.6192544335862827E-4</v>
      </c>
      <c r="O191" s="6">
        <v>43690</v>
      </c>
      <c r="P191" s="7">
        <v>2.1932999999999998</v>
      </c>
      <c r="Q191" s="9">
        <f t="shared" si="25"/>
        <v>1.8240685849785945E-4</v>
      </c>
      <c r="R191" s="6">
        <v>43690</v>
      </c>
      <c r="S191" s="7">
        <v>1.4965999999999999</v>
      </c>
      <c r="T191" s="9">
        <f t="shared" si="26"/>
        <v>-1.0679482045121119E-3</v>
      </c>
      <c r="U191" s="6">
        <v>43682</v>
      </c>
      <c r="V191" s="7">
        <v>1.2185999999999999</v>
      </c>
      <c r="W191" s="9">
        <f t="shared" si="27"/>
        <v>-1.9393256618652942E-2</v>
      </c>
      <c r="X191" s="6">
        <v>43682</v>
      </c>
      <c r="Y191" s="7">
        <v>1.1544000000000001</v>
      </c>
      <c r="Z191" s="9">
        <f t="shared" si="28"/>
        <v>-7.9917504511470856E-3</v>
      </c>
      <c r="AA191" s="6">
        <v>43682</v>
      </c>
      <c r="AB191" s="7">
        <v>1.0854999999999999</v>
      </c>
      <c r="AC191" s="9">
        <f t="shared" si="29"/>
        <v>-8.2842415316653438E-4</v>
      </c>
    </row>
    <row r="192" spans="1:29" x14ac:dyDescent="0.25">
      <c r="A192">
        <v>283.60000000000002</v>
      </c>
      <c r="B192">
        <f t="shared" si="20"/>
        <v>4.9389684611600654E-4</v>
      </c>
      <c r="C192" s="6">
        <v>43686</v>
      </c>
      <c r="D192" s="7">
        <v>16867.77</v>
      </c>
      <c r="E192" s="9">
        <f t="shared" si="21"/>
        <v>-3.5644853441996857E-3</v>
      </c>
      <c r="F192" s="6">
        <v>43696</v>
      </c>
      <c r="G192" s="7">
        <v>1213.6300000000001</v>
      </c>
      <c r="H192" s="9">
        <f t="shared" si="22"/>
        <v>1.3952361458063584E-2</v>
      </c>
      <c r="I192" s="6">
        <v>43691</v>
      </c>
      <c r="J192" s="7">
        <v>2.4626999999999999</v>
      </c>
      <c r="K192" s="9">
        <f t="shared" si="23"/>
        <v>-8.2155370303249875E-3</v>
      </c>
      <c r="L192" s="6">
        <v>43683</v>
      </c>
      <c r="M192" s="7">
        <v>1.1045</v>
      </c>
      <c r="N192" s="9">
        <f t="shared" si="24"/>
        <v>-2.7154236060822497E-4</v>
      </c>
      <c r="O192" s="6">
        <v>43691</v>
      </c>
      <c r="P192" s="7">
        <v>2.1941999999999999</v>
      </c>
      <c r="Q192" s="9">
        <f t="shared" si="25"/>
        <v>4.1034058268368351E-4</v>
      </c>
      <c r="R192" s="6">
        <v>43691</v>
      </c>
      <c r="S192" s="7">
        <v>1.4925999999999999</v>
      </c>
      <c r="T192" s="9">
        <f t="shared" si="26"/>
        <v>-2.6727248429774179E-3</v>
      </c>
      <c r="U192" s="6">
        <v>43683</v>
      </c>
      <c r="V192" s="7">
        <v>1.2166999999999999</v>
      </c>
      <c r="W192" s="9">
        <f t="shared" si="27"/>
        <v>-1.5591662563597677E-3</v>
      </c>
      <c r="X192" s="6">
        <v>43683</v>
      </c>
      <c r="Y192" s="7">
        <v>1.1535</v>
      </c>
      <c r="Z192" s="9">
        <f t="shared" si="28"/>
        <v>-7.7962577962588603E-4</v>
      </c>
      <c r="AA192" s="6">
        <v>43683</v>
      </c>
      <c r="AB192" s="7">
        <v>1.0854999999999999</v>
      </c>
      <c r="AC192" s="9">
        <f t="shared" si="29"/>
        <v>0</v>
      </c>
    </row>
    <row r="193" spans="1:29" x14ac:dyDescent="0.25">
      <c r="A193">
        <v>285.66000000000003</v>
      </c>
      <c r="B193">
        <f t="shared" si="20"/>
        <v>7.2637517630465519E-3</v>
      </c>
      <c r="C193" s="6">
        <v>43689</v>
      </c>
      <c r="D193" s="7">
        <v>16708.93</v>
      </c>
      <c r="E193" s="9">
        <f t="shared" si="21"/>
        <v>-9.4167753058051022E-3</v>
      </c>
      <c r="F193" s="6">
        <v>43697</v>
      </c>
      <c r="G193" s="7">
        <v>1207.93</v>
      </c>
      <c r="H193" s="9">
        <f t="shared" si="22"/>
        <v>-4.6966538401325324E-3</v>
      </c>
      <c r="I193" s="6">
        <v>43692</v>
      </c>
      <c r="J193" s="7">
        <v>2.4632000000000001</v>
      </c>
      <c r="K193" s="9">
        <f t="shared" si="23"/>
        <v>2.0302919559839485E-4</v>
      </c>
      <c r="L193" s="6">
        <v>43684</v>
      </c>
      <c r="M193" s="7">
        <v>1.1042000000000001</v>
      </c>
      <c r="N193" s="9">
        <f t="shared" si="24"/>
        <v>-2.7161611588951285E-4</v>
      </c>
      <c r="O193" s="6">
        <v>43692</v>
      </c>
      <c r="P193" s="7">
        <v>2.1936</v>
      </c>
      <c r="Q193" s="9">
        <f t="shared" si="25"/>
        <v>-2.7344818156956247E-4</v>
      </c>
      <c r="R193" s="6">
        <v>43692</v>
      </c>
      <c r="S193" s="7">
        <v>1.4943</v>
      </c>
      <c r="T193" s="9">
        <f t="shared" si="26"/>
        <v>1.138952164009135E-3</v>
      </c>
      <c r="U193" s="6">
        <v>43684</v>
      </c>
      <c r="V193" s="7">
        <v>1.2153</v>
      </c>
      <c r="W193" s="9">
        <f t="shared" si="27"/>
        <v>-1.1506534067558527E-3</v>
      </c>
      <c r="X193" s="6">
        <v>43684</v>
      </c>
      <c r="Y193" s="7">
        <v>1.1539999999999999</v>
      </c>
      <c r="Z193" s="9">
        <f t="shared" si="28"/>
        <v>4.3346337234498913E-4</v>
      </c>
      <c r="AA193" s="6">
        <v>43684</v>
      </c>
      <c r="AB193" s="7">
        <v>1.0868</v>
      </c>
      <c r="AC193" s="9">
        <f t="shared" si="29"/>
        <v>1.1976047904192345E-3</v>
      </c>
    </row>
    <row r="194" spans="1:29" x14ac:dyDescent="0.25">
      <c r="A194">
        <v>286.42</v>
      </c>
      <c r="B194">
        <f t="shared" si="20"/>
        <v>2.6605054960442162E-3</v>
      </c>
      <c r="C194" s="6">
        <v>43690</v>
      </c>
      <c r="D194" s="7">
        <v>16895.25</v>
      </c>
      <c r="E194" s="9">
        <f t="shared" si="21"/>
        <v>1.1150923488218558E-2</v>
      </c>
      <c r="F194" s="6">
        <v>43698</v>
      </c>
      <c r="G194" s="7">
        <v>1222.74</v>
      </c>
      <c r="H194" s="9">
        <f t="shared" si="22"/>
        <v>1.2260644242629909E-2</v>
      </c>
      <c r="I194" s="6">
        <v>43693</v>
      </c>
      <c r="J194" s="7">
        <v>2.4500000000000002</v>
      </c>
      <c r="K194" s="9">
        <f t="shared" si="23"/>
        <v>-5.3588827541409057E-3</v>
      </c>
      <c r="L194" s="6">
        <v>43685</v>
      </c>
      <c r="M194" s="7">
        <v>1.1047</v>
      </c>
      <c r="N194" s="9">
        <f t="shared" si="24"/>
        <v>4.52816518746554E-4</v>
      </c>
      <c r="O194" s="6">
        <v>43693</v>
      </c>
      <c r="P194" s="7">
        <v>2.1938</v>
      </c>
      <c r="Q194" s="9">
        <f t="shared" si="25"/>
        <v>9.1174325309982665E-5</v>
      </c>
      <c r="R194" s="6">
        <v>43693</v>
      </c>
      <c r="S194" s="7">
        <v>1.4953000000000001</v>
      </c>
      <c r="T194" s="9">
        <f t="shared" si="26"/>
        <v>6.6920966338761419E-4</v>
      </c>
      <c r="U194" s="6">
        <v>43685</v>
      </c>
      <c r="V194" s="7">
        <v>1.2314000000000001</v>
      </c>
      <c r="W194" s="9">
        <f t="shared" si="27"/>
        <v>1.3247757755286763E-2</v>
      </c>
      <c r="X194" s="6">
        <v>43685</v>
      </c>
      <c r="Y194" s="7">
        <v>1.1608000000000001</v>
      </c>
      <c r="Z194" s="9">
        <f t="shared" si="28"/>
        <v>5.8925476603120799E-3</v>
      </c>
      <c r="AA194" s="6">
        <v>43685</v>
      </c>
      <c r="AB194" s="7">
        <v>1.0881000000000001</v>
      </c>
      <c r="AC194" s="9">
        <f t="shared" si="29"/>
        <v>1.1961722488039003E-3</v>
      </c>
    </row>
    <row r="195" spans="1:29" x14ac:dyDescent="0.25">
      <c r="A195">
        <v>286.19</v>
      </c>
      <c r="B195">
        <f t="shared" si="20"/>
        <v>-8.0301654912372797E-4</v>
      </c>
      <c r="C195" s="6">
        <v>43691</v>
      </c>
      <c r="D195" s="7">
        <v>16533.330000000002</v>
      </c>
      <c r="E195" s="9">
        <f t="shared" si="21"/>
        <v>-2.1421405424601487E-2</v>
      </c>
      <c r="F195" s="6">
        <v>43699</v>
      </c>
      <c r="G195" s="7">
        <v>1215.8800000000001</v>
      </c>
      <c r="H195" s="9">
        <f t="shared" si="22"/>
        <v>-5.6103505242323798E-3</v>
      </c>
      <c r="I195" s="6">
        <v>43696</v>
      </c>
      <c r="J195" s="7">
        <v>2.4539</v>
      </c>
      <c r="K195" s="9">
        <f t="shared" si="23"/>
        <v>1.5918367346937927E-3</v>
      </c>
      <c r="L195" s="6">
        <v>43686</v>
      </c>
      <c r="M195" s="7">
        <v>1.1055999999999999</v>
      </c>
      <c r="N195" s="9">
        <f t="shared" si="24"/>
        <v>8.1470082375296538E-4</v>
      </c>
      <c r="O195" s="6">
        <v>43696</v>
      </c>
      <c r="P195" s="7">
        <v>2.1916000000000002</v>
      </c>
      <c r="Q195" s="9">
        <f t="shared" si="25"/>
        <v>-1.002826146412507E-3</v>
      </c>
      <c r="R195" s="6">
        <v>43696</v>
      </c>
      <c r="S195" s="7">
        <v>1.488</v>
      </c>
      <c r="T195" s="9">
        <f t="shared" si="26"/>
        <v>-4.8819634855882324E-3</v>
      </c>
      <c r="U195" s="6">
        <v>43686</v>
      </c>
      <c r="V195" s="7">
        <v>1.2287999999999999</v>
      </c>
      <c r="W195" s="9">
        <f t="shared" si="27"/>
        <v>-2.1114178983272355E-3</v>
      </c>
      <c r="X195" s="6">
        <v>43686</v>
      </c>
      <c r="Y195" s="7">
        <v>1.1601999999999999</v>
      </c>
      <c r="Z195" s="9">
        <f t="shared" si="28"/>
        <v>-5.1688490696085105E-4</v>
      </c>
      <c r="AA195" s="6">
        <v>43686</v>
      </c>
      <c r="AB195" s="7">
        <v>1.0885</v>
      </c>
      <c r="AC195" s="9">
        <f t="shared" si="29"/>
        <v>3.6761327083903678E-4</v>
      </c>
    </row>
    <row r="196" spans="1:29" x14ac:dyDescent="0.25">
      <c r="A196">
        <v>285.51</v>
      </c>
      <c r="B196">
        <f t="shared" ref="B196:B259" si="30">(A196-A195)/A195</f>
        <v>-2.3760438869282882E-3</v>
      </c>
      <c r="C196" s="6">
        <v>43692</v>
      </c>
      <c r="D196" s="7">
        <v>16628.62</v>
      </c>
      <c r="E196" s="9">
        <f t="shared" ref="E196:E259" si="31">(D196-D195)/D195</f>
        <v>5.7635092265137895E-3</v>
      </c>
      <c r="F196" s="6">
        <v>43700</v>
      </c>
      <c r="G196" s="7">
        <v>1185.52</v>
      </c>
      <c r="H196" s="9">
        <f t="shared" ref="H196:H259" si="32">(G196-G195)/G195</f>
        <v>-2.4969569365398004E-2</v>
      </c>
      <c r="I196" s="6">
        <v>43697</v>
      </c>
      <c r="J196" s="7">
        <v>2.4621</v>
      </c>
      <c r="K196" s="9">
        <f t="shared" ref="K196:K259" si="33">(J196-J195)/J195</f>
        <v>3.3416194628957925E-3</v>
      </c>
      <c r="L196" s="6">
        <v>43689</v>
      </c>
      <c r="M196" s="7">
        <v>1.1054999999999999</v>
      </c>
      <c r="N196" s="9">
        <f t="shared" ref="N196:N259" si="34">(M196-M195)/M195</f>
        <v>-9.0448625180887296E-5</v>
      </c>
      <c r="O196" s="6">
        <v>43697</v>
      </c>
      <c r="P196" s="7">
        <v>2.1907000000000001</v>
      </c>
      <c r="Q196" s="9">
        <f t="shared" ref="Q196:Q259" si="35">(P196-P195)/P195</f>
        <v>-4.1065887935760306E-4</v>
      </c>
      <c r="R196" s="6">
        <v>43697</v>
      </c>
      <c r="S196" s="7">
        <v>1.4849000000000001</v>
      </c>
      <c r="T196" s="9">
        <f t="shared" ref="T196:T259" si="36">(S196-S195)/S195</f>
        <v>-2.0833333333332531E-3</v>
      </c>
      <c r="U196" s="6">
        <v>43689</v>
      </c>
      <c r="V196" s="7">
        <v>1.2218</v>
      </c>
      <c r="W196" s="9">
        <f t="shared" ref="W196:W259" si="37">(V196-V195)/V195</f>
        <v>-5.6966145833332489E-3</v>
      </c>
      <c r="X196" s="6">
        <v>43689</v>
      </c>
      <c r="Y196" s="7">
        <v>1.1571</v>
      </c>
      <c r="Z196" s="9">
        <f t="shared" ref="Z196:Z259" si="38">(Y196-Y195)/Y195</f>
        <v>-2.6719531115323917E-3</v>
      </c>
      <c r="AA196" s="6">
        <v>43689</v>
      </c>
      <c r="AB196" s="7">
        <v>1.0879000000000001</v>
      </c>
      <c r="AC196" s="9">
        <f t="shared" ref="AC196:AC259" si="39">(AB196-AB195)/AB195</f>
        <v>-5.5121727147444547E-4</v>
      </c>
    </row>
    <row r="197" spans="1:29" x14ac:dyDescent="0.25">
      <c r="A197">
        <v>286.29000000000002</v>
      </c>
      <c r="B197">
        <f t="shared" si="30"/>
        <v>2.7319533466429531E-3</v>
      </c>
      <c r="C197" s="6">
        <v>43693</v>
      </c>
      <c r="D197" s="7">
        <v>16815.21</v>
      </c>
      <c r="E197" s="9">
        <f t="shared" si="31"/>
        <v>1.1221015333804017E-2</v>
      </c>
      <c r="F197" s="6">
        <v>43703</v>
      </c>
      <c r="G197" s="7">
        <v>1193.3699999999999</v>
      </c>
      <c r="H197" s="9">
        <f t="shared" si="32"/>
        <v>6.621566907348597E-3</v>
      </c>
      <c r="I197" s="6">
        <v>43698</v>
      </c>
      <c r="J197" s="7">
        <v>2.4645000000000001</v>
      </c>
      <c r="K197" s="9">
        <f t="shared" si="33"/>
        <v>9.747776288534909E-4</v>
      </c>
      <c r="L197" s="6">
        <v>43690</v>
      </c>
      <c r="M197" s="7">
        <v>1.1044</v>
      </c>
      <c r="N197" s="9">
        <f t="shared" si="34"/>
        <v>-9.9502487562178098E-4</v>
      </c>
      <c r="O197" s="6">
        <v>43698</v>
      </c>
      <c r="P197" s="7">
        <v>2.1911</v>
      </c>
      <c r="Q197" s="9">
        <f t="shared" si="35"/>
        <v>1.8259003971331353E-4</v>
      </c>
      <c r="R197" s="6">
        <v>43698</v>
      </c>
      <c r="S197" s="7">
        <v>1.4832000000000001</v>
      </c>
      <c r="T197" s="9">
        <f t="shared" si="36"/>
        <v>-1.1448582396121185E-3</v>
      </c>
      <c r="U197" s="6">
        <v>43690</v>
      </c>
      <c r="V197" s="7">
        <v>1.2258</v>
      </c>
      <c r="W197" s="9">
        <f t="shared" si="37"/>
        <v>3.2738582419381268E-3</v>
      </c>
      <c r="X197" s="6">
        <v>43690</v>
      </c>
      <c r="Y197" s="7">
        <v>1.1584000000000001</v>
      </c>
      <c r="Z197" s="9">
        <f t="shared" si="38"/>
        <v>1.1234984011754203E-3</v>
      </c>
      <c r="AA197" s="6">
        <v>43690</v>
      </c>
      <c r="AB197" s="7">
        <v>1.0876999999999999</v>
      </c>
      <c r="AC197" s="9">
        <f t="shared" si="39"/>
        <v>-1.8384042650997334E-4</v>
      </c>
    </row>
    <row r="198" spans="1:29" x14ac:dyDescent="0.25">
      <c r="A198">
        <v>286.29000000000002</v>
      </c>
      <c r="B198">
        <f t="shared" si="30"/>
        <v>0</v>
      </c>
      <c r="C198" s="6">
        <v>43696</v>
      </c>
      <c r="D198" s="7">
        <v>16972.09</v>
      </c>
      <c r="E198" s="9">
        <f t="shared" si="31"/>
        <v>9.3296485741183738E-3</v>
      </c>
      <c r="F198" s="6">
        <v>43704</v>
      </c>
      <c r="G198" s="7">
        <v>1193.31</v>
      </c>
      <c r="H198" s="9">
        <f t="shared" si="32"/>
        <v>-5.0277784760757713E-5</v>
      </c>
      <c r="I198" s="6">
        <v>43699</v>
      </c>
      <c r="J198" s="7">
        <v>2.4592999999999998</v>
      </c>
      <c r="K198" s="9">
        <f t="shared" si="33"/>
        <v>-2.1099614526274356E-3</v>
      </c>
      <c r="L198" s="6">
        <v>43691</v>
      </c>
      <c r="M198" s="7">
        <v>1.1044</v>
      </c>
      <c r="N198" s="9">
        <f t="shared" si="34"/>
        <v>0</v>
      </c>
      <c r="O198" s="6">
        <v>43699</v>
      </c>
      <c r="P198" s="7">
        <v>2.1880999999999999</v>
      </c>
      <c r="Q198" s="9">
        <f t="shared" si="35"/>
        <v>-1.3691753000776386E-3</v>
      </c>
      <c r="R198" s="6">
        <v>43699</v>
      </c>
      <c r="S198" s="7">
        <v>1.4788999999999999</v>
      </c>
      <c r="T198" s="9">
        <f t="shared" si="36"/>
        <v>-2.8991370010788783E-3</v>
      </c>
      <c r="U198" s="6">
        <v>43691</v>
      </c>
      <c r="V198" s="7">
        <v>1.2181999999999999</v>
      </c>
      <c r="W198" s="9">
        <f t="shared" si="37"/>
        <v>-6.2000326317507353E-3</v>
      </c>
      <c r="X198" s="6">
        <v>43691</v>
      </c>
      <c r="Y198" s="7">
        <v>1.1555</v>
      </c>
      <c r="Z198" s="9">
        <f t="shared" si="38"/>
        <v>-2.5034530386741404E-3</v>
      </c>
      <c r="AA198" s="6">
        <v>43691</v>
      </c>
      <c r="AB198" s="7">
        <v>1.0874999999999999</v>
      </c>
      <c r="AC198" s="9">
        <f t="shared" si="39"/>
        <v>-1.8387423002664153E-4</v>
      </c>
    </row>
    <row r="199" spans="1:29" x14ac:dyDescent="0.25">
      <c r="A199">
        <v>286.37</v>
      </c>
      <c r="B199">
        <f t="shared" si="30"/>
        <v>2.7943693457677208E-4</v>
      </c>
      <c r="C199" s="6">
        <v>43697</v>
      </c>
      <c r="D199" s="7">
        <v>16885.189999999999</v>
      </c>
      <c r="E199" s="9">
        <f t="shared" si="31"/>
        <v>-5.1201708216254719E-3</v>
      </c>
      <c r="F199" s="6">
        <v>43705</v>
      </c>
      <c r="G199" s="7">
        <v>1198.01</v>
      </c>
      <c r="H199" s="9">
        <f t="shared" si="32"/>
        <v>3.938624498244417E-3</v>
      </c>
      <c r="I199" s="6">
        <v>43700</v>
      </c>
      <c r="J199" s="7">
        <v>2.4645000000000001</v>
      </c>
      <c r="K199" s="9">
        <f t="shared" si="33"/>
        <v>2.1144228032368216E-3</v>
      </c>
      <c r="L199" s="6">
        <v>43692</v>
      </c>
      <c r="M199" s="7">
        <v>1.1036999999999999</v>
      </c>
      <c r="N199" s="9">
        <f t="shared" si="34"/>
        <v>-6.3382832307148213E-4</v>
      </c>
      <c r="O199" s="6">
        <v>43700</v>
      </c>
      <c r="P199" s="7">
        <v>2.1869000000000001</v>
      </c>
      <c r="Q199" s="9">
        <f t="shared" si="35"/>
        <v>-5.4842100452441285E-4</v>
      </c>
      <c r="R199" s="6">
        <v>43700</v>
      </c>
      <c r="S199" s="7">
        <v>1.4803999999999999</v>
      </c>
      <c r="T199" s="9">
        <f t="shared" si="36"/>
        <v>1.0142673608763656E-3</v>
      </c>
      <c r="U199" s="6">
        <v>43692</v>
      </c>
      <c r="V199" s="7">
        <v>1.2125999999999999</v>
      </c>
      <c r="W199" s="9">
        <f t="shared" si="37"/>
        <v>-4.5969463142341562E-3</v>
      </c>
      <c r="X199" s="6">
        <v>43692</v>
      </c>
      <c r="Y199" s="7">
        <v>1.1533</v>
      </c>
      <c r="Z199" s="9">
        <f t="shared" si="38"/>
        <v>-1.9039376893119687E-3</v>
      </c>
      <c r="AA199" s="6">
        <v>43692</v>
      </c>
      <c r="AB199" s="7">
        <v>1.0871</v>
      </c>
      <c r="AC199" s="9">
        <f t="shared" si="39"/>
        <v>-3.6781609195398249E-4</v>
      </c>
    </row>
    <row r="200" spans="1:29" x14ac:dyDescent="0.25">
      <c r="A200">
        <v>285.07</v>
      </c>
      <c r="B200">
        <f t="shared" si="30"/>
        <v>-4.5395816600901327E-3</v>
      </c>
      <c r="C200" s="6">
        <v>43698</v>
      </c>
      <c r="D200" s="7">
        <v>17052.189999999999</v>
      </c>
      <c r="E200" s="9">
        <f t="shared" si="31"/>
        <v>9.8903240058299622E-3</v>
      </c>
      <c r="F200" s="6">
        <v>43706</v>
      </c>
      <c r="G200" s="7">
        <v>1219.47</v>
      </c>
      <c r="H200" s="9">
        <f t="shared" si="32"/>
        <v>1.7913039123212692E-2</v>
      </c>
      <c r="I200" s="6">
        <v>43703</v>
      </c>
      <c r="J200" s="7">
        <v>2.4540000000000002</v>
      </c>
      <c r="K200" s="9">
        <f t="shared" si="33"/>
        <v>-4.2604990870358907E-3</v>
      </c>
      <c r="L200" s="6">
        <v>43693</v>
      </c>
      <c r="M200" s="7">
        <v>1.1042000000000001</v>
      </c>
      <c r="N200" s="9">
        <f t="shared" si="34"/>
        <v>4.5302165443523334E-4</v>
      </c>
      <c r="O200" s="6">
        <v>43703</v>
      </c>
      <c r="P200" s="7">
        <v>2.1879</v>
      </c>
      <c r="Q200" s="9">
        <f t="shared" si="35"/>
        <v>4.5726827929941464E-4</v>
      </c>
      <c r="R200" s="6">
        <v>43703</v>
      </c>
      <c r="S200" s="7">
        <v>1.4769999999999999</v>
      </c>
      <c r="T200" s="9">
        <f t="shared" si="36"/>
        <v>-2.2966765738989935E-3</v>
      </c>
      <c r="U200" s="6">
        <v>43693</v>
      </c>
      <c r="V200" s="7">
        <v>1.2148000000000001</v>
      </c>
      <c r="W200" s="9">
        <f t="shared" si="37"/>
        <v>1.8142833580737274E-3</v>
      </c>
      <c r="X200" s="6">
        <v>43693</v>
      </c>
      <c r="Y200" s="7">
        <v>1.1539999999999999</v>
      </c>
      <c r="Z200" s="9">
        <f t="shared" si="38"/>
        <v>6.0695395820681774E-4</v>
      </c>
      <c r="AA200" s="6">
        <v>43693</v>
      </c>
      <c r="AB200" s="7">
        <v>1.0871999999999999</v>
      </c>
      <c r="AC200" s="9">
        <f t="shared" si="39"/>
        <v>9.1987857602786297E-5</v>
      </c>
    </row>
    <row r="201" spans="1:29" x14ac:dyDescent="0.25">
      <c r="A201">
        <v>284.97000000000003</v>
      </c>
      <c r="B201">
        <f t="shared" si="30"/>
        <v>-3.5079103378105693E-4</v>
      </c>
      <c r="C201" s="6">
        <v>43699</v>
      </c>
      <c r="D201" s="7">
        <v>16957.310000000001</v>
      </c>
      <c r="E201" s="9">
        <f t="shared" si="31"/>
        <v>-5.5640946998595127E-3</v>
      </c>
      <c r="F201" s="6">
        <v>43707</v>
      </c>
      <c r="G201" s="7">
        <v>1228.29</v>
      </c>
      <c r="H201" s="9">
        <f t="shared" si="32"/>
        <v>7.2326502496985875E-3</v>
      </c>
      <c r="I201" s="6">
        <v>43704</v>
      </c>
      <c r="J201" s="7">
        <v>2.4515000000000002</v>
      </c>
      <c r="K201" s="9">
        <f t="shared" si="33"/>
        <v>-1.0187449062754469E-3</v>
      </c>
      <c r="L201" s="6">
        <v>43696</v>
      </c>
      <c r="M201" s="7">
        <v>1.1039000000000001</v>
      </c>
      <c r="N201" s="9">
        <f t="shared" si="34"/>
        <v>-2.716899112479324E-4</v>
      </c>
      <c r="O201" s="6">
        <v>43704</v>
      </c>
      <c r="P201" s="7">
        <v>2.1884000000000001</v>
      </c>
      <c r="Q201" s="9">
        <f t="shared" si="35"/>
        <v>2.2852964029442251E-4</v>
      </c>
      <c r="R201" s="6">
        <v>43704</v>
      </c>
      <c r="S201" s="7">
        <v>1.4799</v>
      </c>
      <c r="T201" s="9">
        <f t="shared" si="36"/>
        <v>1.9634394041977824E-3</v>
      </c>
      <c r="U201" s="6">
        <v>43696</v>
      </c>
      <c r="V201" s="7">
        <v>1.2224999999999999</v>
      </c>
      <c r="W201" s="9">
        <f t="shared" si="37"/>
        <v>6.3384919328282989E-3</v>
      </c>
      <c r="X201" s="6">
        <v>43696</v>
      </c>
      <c r="Y201" s="7">
        <v>1.1566000000000001</v>
      </c>
      <c r="Z201" s="9">
        <f t="shared" si="38"/>
        <v>2.2530329289429446E-3</v>
      </c>
      <c r="AA201" s="6">
        <v>43696</v>
      </c>
      <c r="AB201" s="7">
        <v>1.0871999999999999</v>
      </c>
      <c r="AC201" s="9">
        <f t="shared" si="39"/>
        <v>0</v>
      </c>
    </row>
    <row r="202" spans="1:29" x14ac:dyDescent="0.25">
      <c r="A202">
        <v>282.54000000000002</v>
      </c>
      <c r="B202">
        <f t="shared" si="30"/>
        <v>-8.5272133908832742E-3</v>
      </c>
      <c r="C202" s="6">
        <v>43700</v>
      </c>
      <c r="D202" s="7">
        <v>16688.189999999999</v>
      </c>
      <c r="E202" s="9">
        <f t="shared" si="31"/>
        <v>-1.5870441715107091E-2</v>
      </c>
      <c r="F202" s="6">
        <v>43711</v>
      </c>
      <c r="G202" s="7">
        <v>1218.9000000000001</v>
      </c>
      <c r="H202" s="9">
        <f t="shared" si="32"/>
        <v>-7.6447744425175435E-3</v>
      </c>
      <c r="I202" s="6">
        <v>43705</v>
      </c>
      <c r="J202" s="7">
        <v>2.4203999999999999</v>
      </c>
      <c r="K202" s="9">
        <f t="shared" si="33"/>
        <v>-1.2686110544564694E-2</v>
      </c>
      <c r="L202" s="6">
        <v>43697</v>
      </c>
      <c r="M202" s="7">
        <v>1.1044</v>
      </c>
      <c r="N202" s="9">
        <f t="shared" si="34"/>
        <v>4.5293957786026351E-4</v>
      </c>
      <c r="O202" s="6">
        <v>43705</v>
      </c>
      <c r="P202" s="7">
        <v>2.1884999999999999</v>
      </c>
      <c r="Q202" s="9">
        <f t="shared" si="35"/>
        <v>4.5695485285947239E-5</v>
      </c>
      <c r="R202" s="6">
        <v>43705</v>
      </c>
      <c r="S202" s="7">
        <v>1.4822</v>
      </c>
      <c r="T202" s="9">
        <f t="shared" si="36"/>
        <v>1.5541590648016548E-3</v>
      </c>
      <c r="U202" s="6">
        <v>43697</v>
      </c>
      <c r="V202" s="7">
        <v>1.2223999999999999</v>
      </c>
      <c r="W202" s="9">
        <f t="shared" si="37"/>
        <v>-8.1799591002035987E-5</v>
      </c>
      <c r="X202" s="6">
        <v>43697</v>
      </c>
      <c r="Y202" s="7">
        <v>1.1564000000000001</v>
      </c>
      <c r="Z202" s="9">
        <f t="shared" si="38"/>
        <v>-1.7292062943107209E-4</v>
      </c>
      <c r="AA202" s="6">
        <v>43697</v>
      </c>
      <c r="AB202" s="7">
        <v>1.087</v>
      </c>
      <c r="AC202" s="9">
        <f t="shared" si="39"/>
        <v>-1.8395879323029616E-4</v>
      </c>
    </row>
    <row r="203" spans="1:29" x14ac:dyDescent="0.25">
      <c r="A203">
        <v>284.22000000000003</v>
      </c>
      <c r="B203">
        <f t="shared" si="30"/>
        <v>5.9460607347632428E-3</v>
      </c>
      <c r="C203" s="6">
        <v>43703</v>
      </c>
      <c r="D203" s="7">
        <v>16763.02</v>
      </c>
      <c r="E203" s="9">
        <f t="shared" si="31"/>
        <v>4.4840093503250951E-3</v>
      </c>
      <c r="F203" s="6">
        <v>43712</v>
      </c>
      <c r="G203" s="7">
        <v>1224.73</v>
      </c>
      <c r="H203" s="9">
        <f t="shared" si="32"/>
        <v>4.7830010665353409E-3</v>
      </c>
      <c r="I203" s="6">
        <v>43706</v>
      </c>
      <c r="J203" s="7">
        <v>2.4323000000000001</v>
      </c>
      <c r="K203" s="9">
        <f t="shared" si="33"/>
        <v>4.9165427202116363E-3</v>
      </c>
      <c r="L203" s="6">
        <v>43698</v>
      </c>
      <c r="M203" s="7">
        <v>1.1048</v>
      </c>
      <c r="N203" s="9">
        <f t="shared" si="34"/>
        <v>3.6218761318358922E-4</v>
      </c>
      <c r="O203" s="6">
        <v>43706</v>
      </c>
      <c r="P203" s="7">
        <v>2.1874000000000002</v>
      </c>
      <c r="Q203" s="9">
        <f t="shared" si="35"/>
        <v>-5.0262737034482833E-4</v>
      </c>
      <c r="R203" s="6">
        <v>43706</v>
      </c>
      <c r="S203" s="7">
        <v>1.4813000000000001</v>
      </c>
      <c r="T203" s="9">
        <f t="shared" si="36"/>
        <v>-6.0720550532984815E-4</v>
      </c>
      <c r="U203" s="6">
        <v>43698</v>
      </c>
      <c r="V203" s="7">
        <v>1.2254</v>
      </c>
      <c r="W203" s="9">
        <f t="shared" si="37"/>
        <v>2.4541884816754859E-3</v>
      </c>
      <c r="X203" s="6">
        <v>43698</v>
      </c>
      <c r="Y203" s="7">
        <v>1.1577</v>
      </c>
      <c r="Z203" s="9">
        <f t="shared" si="38"/>
        <v>1.1241784849531794E-3</v>
      </c>
      <c r="AA203" s="6">
        <v>43698</v>
      </c>
      <c r="AB203" s="7">
        <v>1.0872999999999999</v>
      </c>
      <c r="AC203" s="9">
        <f t="shared" si="39"/>
        <v>2.7598896044155193E-4</v>
      </c>
    </row>
    <row r="204" spans="1:29" x14ac:dyDescent="0.25">
      <c r="A204">
        <v>283.57</v>
      </c>
      <c r="B204">
        <f t="shared" si="30"/>
        <v>-2.2869608050103229E-3</v>
      </c>
      <c r="C204" s="6">
        <v>43704</v>
      </c>
      <c r="D204" s="7">
        <v>16771.330000000002</v>
      </c>
      <c r="E204" s="9">
        <f t="shared" si="31"/>
        <v>4.9573406223945985E-4</v>
      </c>
      <c r="F204" s="6">
        <v>43713</v>
      </c>
      <c r="G204" s="7">
        <v>1245.45</v>
      </c>
      <c r="H204" s="9">
        <f t="shared" si="32"/>
        <v>1.6918014582806028E-2</v>
      </c>
      <c r="I204" s="6">
        <v>43707</v>
      </c>
      <c r="J204" s="7">
        <v>2.4702999999999999</v>
      </c>
      <c r="K204" s="9">
        <f t="shared" si="33"/>
        <v>1.5623072811741894E-2</v>
      </c>
      <c r="L204" s="6">
        <v>43699</v>
      </c>
      <c r="M204" s="7">
        <v>1.105</v>
      </c>
      <c r="N204" s="9">
        <f t="shared" si="34"/>
        <v>1.8102824040548332E-4</v>
      </c>
      <c r="O204" s="6">
        <v>43707</v>
      </c>
      <c r="P204" s="7">
        <v>2.1879</v>
      </c>
      <c r="Q204" s="9">
        <f t="shared" si="35"/>
        <v>2.2858187802858316E-4</v>
      </c>
      <c r="R204" s="6">
        <v>43707</v>
      </c>
      <c r="S204" s="7">
        <v>1.4937</v>
      </c>
      <c r="T204" s="9">
        <f t="shared" si="36"/>
        <v>8.3710254506176775E-3</v>
      </c>
      <c r="U204" s="6">
        <v>43699</v>
      </c>
      <c r="V204" s="7">
        <v>1.2222</v>
      </c>
      <c r="W204" s="9">
        <f t="shared" si="37"/>
        <v>-2.6113921984658819E-3</v>
      </c>
      <c r="X204" s="6">
        <v>43699</v>
      </c>
      <c r="Y204" s="7">
        <v>1.1559999999999999</v>
      </c>
      <c r="Z204" s="9">
        <f t="shared" si="38"/>
        <v>-1.4684287812041417E-3</v>
      </c>
      <c r="AA204" s="6">
        <v>43699</v>
      </c>
      <c r="AB204" s="7">
        <v>1.0866</v>
      </c>
      <c r="AC204" s="9">
        <f t="shared" si="39"/>
        <v>-6.437965602868785E-4</v>
      </c>
    </row>
    <row r="205" spans="1:29" x14ac:dyDescent="0.25">
      <c r="A205">
        <v>282.10000000000002</v>
      </c>
      <c r="B205">
        <f t="shared" si="30"/>
        <v>-5.1839052085903671E-3</v>
      </c>
      <c r="C205" s="6">
        <v>43705</v>
      </c>
      <c r="D205" s="7">
        <v>16822.2</v>
      </c>
      <c r="E205" s="9">
        <f t="shared" si="31"/>
        <v>3.0331524094987681E-3</v>
      </c>
      <c r="F205" s="6">
        <v>43714</v>
      </c>
      <c r="G205" s="7">
        <v>1242.53</v>
      </c>
      <c r="H205" s="9">
        <f t="shared" si="32"/>
        <v>-2.3445341041391245E-3</v>
      </c>
      <c r="I205" s="6">
        <v>43710</v>
      </c>
      <c r="J205" s="7">
        <v>2.4691999999999998</v>
      </c>
      <c r="K205" s="9">
        <f t="shared" si="33"/>
        <v>-4.4529004574347285E-4</v>
      </c>
      <c r="L205" s="6">
        <v>43700</v>
      </c>
      <c r="M205" s="7">
        <v>1.1049</v>
      </c>
      <c r="N205" s="9">
        <f t="shared" si="34"/>
        <v>-9.0497737556551123E-5</v>
      </c>
      <c r="O205" s="6">
        <v>43710</v>
      </c>
      <c r="P205" s="7">
        <v>2.1879</v>
      </c>
      <c r="Q205" s="9">
        <f t="shared" si="35"/>
        <v>0</v>
      </c>
      <c r="R205" s="6">
        <v>43710</v>
      </c>
      <c r="S205" s="7">
        <v>1.4969000000000001</v>
      </c>
      <c r="T205" s="9">
        <f t="shared" si="36"/>
        <v>2.1423311240544229E-3</v>
      </c>
      <c r="U205" s="6">
        <v>43700</v>
      </c>
      <c r="V205" s="7">
        <v>1.2141</v>
      </c>
      <c r="W205" s="9">
        <f t="shared" si="37"/>
        <v>-6.6273932253313669E-3</v>
      </c>
      <c r="X205" s="6">
        <v>43700</v>
      </c>
      <c r="Y205" s="7">
        <v>1.1526000000000001</v>
      </c>
      <c r="Z205" s="9">
        <f t="shared" si="38"/>
        <v>-2.9411764705881038E-3</v>
      </c>
      <c r="AA205" s="6">
        <v>43700</v>
      </c>
      <c r="AB205" s="7">
        <v>1.0857000000000001</v>
      </c>
      <c r="AC205" s="9">
        <f t="shared" si="39"/>
        <v>-8.2827167310868847E-4</v>
      </c>
    </row>
    <row r="206" spans="1:29" x14ac:dyDescent="0.25">
      <c r="A206">
        <v>283.48</v>
      </c>
      <c r="B206">
        <f t="shared" si="30"/>
        <v>4.8918823112371335E-3</v>
      </c>
      <c r="C206" s="6">
        <v>43706</v>
      </c>
      <c r="D206" s="7">
        <v>17022.07</v>
      </c>
      <c r="E206" s="9">
        <f t="shared" si="31"/>
        <v>1.1881323489198736E-2</v>
      </c>
      <c r="F206" s="6">
        <v>43717</v>
      </c>
      <c r="G206" s="7">
        <v>1234.6400000000001</v>
      </c>
      <c r="H206" s="9">
        <f t="shared" si="32"/>
        <v>-6.3499472849749081E-3</v>
      </c>
      <c r="I206" s="6">
        <v>43711</v>
      </c>
      <c r="J206" s="7">
        <v>2.4567999999999999</v>
      </c>
      <c r="K206" s="9">
        <f t="shared" si="33"/>
        <v>-5.0218694313947706E-3</v>
      </c>
      <c r="L206" s="6">
        <v>43703</v>
      </c>
      <c r="M206" s="7">
        <v>1.105</v>
      </c>
      <c r="N206" s="9">
        <f t="shared" si="34"/>
        <v>9.0505928138283096E-5</v>
      </c>
      <c r="O206" s="6">
        <v>43711</v>
      </c>
      <c r="P206" s="7">
        <v>2.1886999999999999</v>
      </c>
      <c r="Q206" s="9">
        <f t="shared" si="35"/>
        <v>3.6564742447091364E-4</v>
      </c>
      <c r="R206" s="6">
        <v>43711</v>
      </c>
      <c r="S206" s="7">
        <v>1.5053999999999998</v>
      </c>
      <c r="T206" s="9">
        <f t="shared" si="36"/>
        <v>5.6784020308636041E-3</v>
      </c>
      <c r="U206" s="6">
        <v>43703</v>
      </c>
      <c r="V206" s="7">
        <v>1.2125999999999999</v>
      </c>
      <c r="W206" s="9">
        <f t="shared" si="37"/>
        <v>-1.2354830738819348E-3</v>
      </c>
      <c r="X206" s="6">
        <v>43703</v>
      </c>
      <c r="Y206" s="7">
        <v>1.1519999999999999</v>
      </c>
      <c r="Z206" s="9">
        <f t="shared" si="38"/>
        <v>-5.2056220718389376E-4</v>
      </c>
      <c r="AA206" s="6">
        <v>43703</v>
      </c>
      <c r="AB206" s="7">
        <v>1.0857000000000001</v>
      </c>
      <c r="AC206" s="9">
        <f t="shared" si="39"/>
        <v>0</v>
      </c>
    </row>
    <row r="207" spans="1:29" x14ac:dyDescent="0.25">
      <c r="A207">
        <v>279.93</v>
      </c>
      <c r="B207">
        <f t="shared" si="30"/>
        <v>-1.2522929307182204E-2</v>
      </c>
      <c r="C207" s="6">
        <v>43707</v>
      </c>
      <c r="D207" s="7">
        <v>17075.64</v>
      </c>
      <c r="E207" s="9">
        <f t="shared" si="31"/>
        <v>3.1470908062297778E-3</v>
      </c>
      <c r="F207" s="6">
        <v>43718</v>
      </c>
      <c r="G207" s="7">
        <v>1234.1300000000001</v>
      </c>
      <c r="H207" s="9">
        <f t="shared" si="32"/>
        <v>-4.1307587636881264E-4</v>
      </c>
      <c r="I207" s="6">
        <v>43712</v>
      </c>
      <c r="J207" s="7">
        <v>2.4552</v>
      </c>
      <c r="K207" s="9">
        <f t="shared" si="33"/>
        <v>-6.5125366330178434E-4</v>
      </c>
      <c r="L207" s="6">
        <v>43704</v>
      </c>
      <c r="M207" s="7">
        <v>1.1049</v>
      </c>
      <c r="N207" s="9">
        <f t="shared" si="34"/>
        <v>-9.0497737556551123E-5</v>
      </c>
      <c r="O207" s="6">
        <v>43712</v>
      </c>
      <c r="P207" s="7">
        <v>2.1886000000000001</v>
      </c>
      <c r="Q207" s="9">
        <f t="shared" si="35"/>
        <v>-4.5689221912444349E-5</v>
      </c>
      <c r="R207" s="6">
        <v>43712</v>
      </c>
      <c r="S207" s="7">
        <v>1.5087000000000002</v>
      </c>
      <c r="T207" s="9">
        <f t="shared" si="36"/>
        <v>2.1921084097251912E-3</v>
      </c>
      <c r="U207" s="6">
        <v>43704</v>
      </c>
      <c r="V207" s="7">
        <v>1.2141999999999999</v>
      </c>
      <c r="W207" s="9">
        <f t="shared" si="37"/>
        <v>1.3194788058717185E-3</v>
      </c>
      <c r="X207" s="6">
        <v>43704</v>
      </c>
      <c r="Y207" s="7">
        <v>1.1528</v>
      </c>
      <c r="Z207" s="9">
        <f t="shared" si="38"/>
        <v>6.9444444444456081E-4</v>
      </c>
      <c r="AA207" s="6">
        <v>43704</v>
      </c>
      <c r="AB207" s="7">
        <v>1.0860000000000001</v>
      </c>
      <c r="AC207" s="9">
        <f t="shared" si="39"/>
        <v>2.76319425255565E-4</v>
      </c>
    </row>
    <row r="208" spans="1:29" x14ac:dyDescent="0.25">
      <c r="A208">
        <v>275.05</v>
      </c>
      <c r="B208">
        <f t="shared" si="30"/>
        <v>-1.7432929660986658E-2</v>
      </c>
      <c r="C208" s="6">
        <v>43711</v>
      </c>
      <c r="D208" s="7">
        <v>17065.11</v>
      </c>
      <c r="E208" s="9">
        <f t="shared" si="31"/>
        <v>-6.1666795505168975E-4</v>
      </c>
      <c r="F208" s="6">
        <v>43719</v>
      </c>
      <c r="G208" s="7">
        <v>1250.8499999999999</v>
      </c>
      <c r="H208" s="9">
        <f t="shared" si="32"/>
        <v>1.3548005477542721E-2</v>
      </c>
      <c r="I208" s="6">
        <v>43713</v>
      </c>
      <c r="J208" s="7">
        <v>2.4622999999999999</v>
      </c>
      <c r="K208" s="9">
        <f t="shared" si="33"/>
        <v>2.8918214402084896E-3</v>
      </c>
      <c r="L208" s="6">
        <v>43705</v>
      </c>
      <c r="M208" s="7">
        <v>1.1045</v>
      </c>
      <c r="N208" s="9">
        <f t="shared" si="34"/>
        <v>-3.6202371255313238E-4</v>
      </c>
      <c r="O208" s="6">
        <v>43713</v>
      </c>
      <c r="P208" s="7">
        <v>2.1848999999999998</v>
      </c>
      <c r="Q208" s="9">
        <f t="shared" si="35"/>
        <v>-1.6905784519785519E-3</v>
      </c>
      <c r="R208" s="6">
        <v>43713</v>
      </c>
      <c r="S208" s="7">
        <v>1.5065</v>
      </c>
      <c r="T208" s="9">
        <f t="shared" si="36"/>
        <v>-1.4582090541527153E-3</v>
      </c>
      <c r="U208" s="6">
        <v>43705</v>
      </c>
      <c r="V208" s="7">
        <v>1.2141999999999999</v>
      </c>
      <c r="W208" s="9">
        <f t="shared" si="37"/>
        <v>0</v>
      </c>
      <c r="X208" s="6">
        <v>43705</v>
      </c>
      <c r="Y208" s="7">
        <v>1.1529</v>
      </c>
      <c r="Z208" s="9">
        <f t="shared" si="38"/>
        <v>8.6745315752939783E-5</v>
      </c>
      <c r="AA208" s="6">
        <v>43705</v>
      </c>
      <c r="AB208" s="7">
        <v>1.0861000000000001</v>
      </c>
      <c r="AC208" s="9">
        <f t="shared" si="39"/>
        <v>9.2081031307540492E-5</v>
      </c>
    </row>
    <row r="209" spans="1:29" x14ac:dyDescent="0.25">
      <c r="A209">
        <v>277.24</v>
      </c>
      <c r="B209">
        <f t="shared" si="30"/>
        <v>7.9621886929649062E-3</v>
      </c>
      <c r="C209" s="6">
        <v>43712</v>
      </c>
      <c r="D209" s="7">
        <v>17112.259999999998</v>
      </c>
      <c r="E209" s="9">
        <f t="shared" si="31"/>
        <v>2.762947323515513E-3</v>
      </c>
      <c r="F209" s="6">
        <v>43720</v>
      </c>
      <c r="G209" s="7">
        <v>1250.1400000000001</v>
      </c>
      <c r="H209" s="9">
        <f t="shared" si="32"/>
        <v>-5.6761402246457136E-4</v>
      </c>
      <c r="I209" s="6">
        <v>43714</v>
      </c>
      <c r="J209" s="7">
        <v>2.4628999999999999</v>
      </c>
      <c r="K209" s="9">
        <f t="shared" si="33"/>
        <v>2.4367461316652475E-4</v>
      </c>
      <c r="L209" s="6">
        <v>43706</v>
      </c>
      <c r="M209" s="7">
        <v>1.1048</v>
      </c>
      <c r="N209" s="9">
        <f t="shared" si="34"/>
        <v>2.7161611588951285E-4</v>
      </c>
      <c r="O209" s="6">
        <v>43714</v>
      </c>
      <c r="P209" s="7">
        <v>2.1840999999999999</v>
      </c>
      <c r="Q209" s="9">
        <f t="shared" si="35"/>
        <v>-3.6614948052538421E-4</v>
      </c>
      <c r="R209" s="6">
        <v>43714</v>
      </c>
      <c r="S209" s="7">
        <v>1.5034999999999998</v>
      </c>
      <c r="T209" s="9">
        <f t="shared" si="36"/>
        <v>-1.9913707268503908E-3</v>
      </c>
      <c r="U209" s="6">
        <v>43706</v>
      </c>
      <c r="V209" s="7">
        <v>1.2221</v>
      </c>
      <c r="W209" s="9">
        <f t="shared" si="37"/>
        <v>6.5063416241146589E-3</v>
      </c>
      <c r="X209" s="6">
        <v>43706</v>
      </c>
      <c r="Y209" s="7">
        <v>1.1560999999999999</v>
      </c>
      <c r="Z209" s="9">
        <f t="shared" si="38"/>
        <v>2.7756093329862688E-3</v>
      </c>
      <c r="AA209" s="6">
        <v>43706</v>
      </c>
      <c r="AB209" s="7">
        <v>1.0865</v>
      </c>
      <c r="AC209" s="9">
        <f t="shared" si="39"/>
        <v>3.6829021268755725E-4</v>
      </c>
    </row>
    <row r="210" spans="1:29" x14ac:dyDescent="0.25">
      <c r="A210">
        <v>281</v>
      </c>
      <c r="B210">
        <f t="shared" si="30"/>
        <v>1.3562256528639413E-2</v>
      </c>
      <c r="C210" s="6">
        <v>43713</v>
      </c>
      <c r="D210" s="7">
        <v>17284.36</v>
      </c>
      <c r="E210" s="9">
        <f t="shared" si="31"/>
        <v>1.0057116944226081E-2</v>
      </c>
      <c r="F210" s="6">
        <v>43721</v>
      </c>
      <c r="G210" s="7">
        <v>1246.6199999999999</v>
      </c>
      <c r="H210" s="9">
        <f t="shared" si="32"/>
        <v>-2.8156846433201152E-3</v>
      </c>
      <c r="I210" s="6">
        <v>43717</v>
      </c>
      <c r="J210" s="7">
        <v>2.4817999999999998</v>
      </c>
      <c r="K210" s="9">
        <f t="shared" si="33"/>
        <v>7.6738803849120624E-3</v>
      </c>
      <c r="L210" s="6">
        <v>43707</v>
      </c>
      <c r="M210" s="7">
        <v>1.1049</v>
      </c>
      <c r="N210" s="9">
        <f t="shared" si="34"/>
        <v>9.0514120202741662E-5</v>
      </c>
      <c r="O210" s="6">
        <v>43717</v>
      </c>
      <c r="P210" s="7">
        <v>2.1821000000000002</v>
      </c>
      <c r="Q210" s="9">
        <f t="shared" si="35"/>
        <v>-9.1570898768361328E-4</v>
      </c>
      <c r="R210" s="6">
        <v>43717</v>
      </c>
      <c r="S210" s="7">
        <v>1.5034000000000001</v>
      </c>
      <c r="T210" s="9">
        <f t="shared" si="36"/>
        <v>-6.6511473228977029E-5</v>
      </c>
      <c r="U210" s="6">
        <v>43707</v>
      </c>
      <c r="V210" s="7">
        <v>1.2332000000000001</v>
      </c>
      <c r="W210" s="9">
        <f t="shared" si="37"/>
        <v>9.0827264544637177E-3</v>
      </c>
      <c r="X210" s="6">
        <v>43707</v>
      </c>
      <c r="Y210" s="7">
        <v>1.1615</v>
      </c>
      <c r="Z210" s="9">
        <f t="shared" si="38"/>
        <v>4.6708762217801854E-3</v>
      </c>
      <c r="AA210" s="6">
        <v>43707</v>
      </c>
      <c r="AB210" s="7">
        <v>1.0881000000000001</v>
      </c>
      <c r="AC210" s="9">
        <f t="shared" si="39"/>
        <v>1.4726184997699455E-3</v>
      </c>
    </row>
    <row r="211" spans="1:29" x14ac:dyDescent="0.25">
      <c r="A211">
        <v>279.83999999999997</v>
      </c>
      <c r="B211">
        <f t="shared" si="30"/>
        <v>-4.1281138790036477E-3</v>
      </c>
      <c r="C211" s="6">
        <v>43714</v>
      </c>
      <c r="D211" s="7">
        <v>17279.89</v>
      </c>
      <c r="E211" s="9">
        <f t="shared" si="31"/>
        <v>-2.586153030833172E-4</v>
      </c>
      <c r="F211" s="6">
        <v>43724</v>
      </c>
      <c r="G211" s="7">
        <v>1255.26</v>
      </c>
      <c r="H211" s="9">
        <f t="shared" si="32"/>
        <v>6.930740722914842E-3</v>
      </c>
      <c r="I211" s="6">
        <v>43718</v>
      </c>
      <c r="J211" s="7">
        <v>2.4805000000000001</v>
      </c>
      <c r="K211" s="9">
        <f t="shared" si="33"/>
        <v>-5.238133612698988E-4</v>
      </c>
      <c r="L211" s="6">
        <v>43710</v>
      </c>
      <c r="M211" s="7">
        <v>1.1057999999999999</v>
      </c>
      <c r="N211" s="9">
        <f t="shared" si="34"/>
        <v>8.1455335324454785E-4</v>
      </c>
      <c r="O211" s="6">
        <v>43718</v>
      </c>
      <c r="P211" s="7">
        <v>2.1802999999999999</v>
      </c>
      <c r="Q211" s="9">
        <f t="shared" si="35"/>
        <v>-8.2489345126265782E-4</v>
      </c>
      <c r="R211" s="6">
        <v>43718</v>
      </c>
      <c r="S211" s="7">
        <v>1.4997</v>
      </c>
      <c r="T211" s="9">
        <f t="shared" si="36"/>
        <v>-2.4610882000798435E-3</v>
      </c>
      <c r="U211" s="6">
        <v>43710</v>
      </c>
      <c r="V211" s="7">
        <v>1.2346999999999999</v>
      </c>
      <c r="W211" s="9">
        <f t="shared" si="37"/>
        <v>1.2163477132661651E-3</v>
      </c>
      <c r="X211" s="6">
        <v>43710</v>
      </c>
      <c r="Y211" s="7">
        <v>1.1623000000000001</v>
      </c>
      <c r="Z211" s="9">
        <f t="shared" si="38"/>
        <v>6.8876452862689109E-4</v>
      </c>
      <c r="AA211" s="6">
        <v>43710</v>
      </c>
      <c r="AB211" s="7">
        <v>1.0884</v>
      </c>
      <c r="AC211" s="9">
        <f t="shared" si="39"/>
        <v>2.7570995312927761E-4</v>
      </c>
    </row>
    <row r="212" spans="1:29" x14ac:dyDescent="0.25">
      <c r="A212">
        <v>275.41000000000003</v>
      </c>
      <c r="B212">
        <f t="shared" si="30"/>
        <v>-1.5830474556889473E-2</v>
      </c>
      <c r="C212" s="6">
        <v>43717</v>
      </c>
      <c r="D212" s="7">
        <v>17071.64</v>
      </c>
      <c r="E212" s="9">
        <f t="shared" si="31"/>
        <v>-1.2051581346872E-2</v>
      </c>
      <c r="F212" s="6">
        <v>43725</v>
      </c>
      <c r="G212" s="7">
        <v>1256.9000000000001</v>
      </c>
      <c r="H212" s="9">
        <f t="shared" si="32"/>
        <v>1.3065022385801348E-3</v>
      </c>
      <c r="I212" s="6">
        <v>43719</v>
      </c>
      <c r="J212" s="7">
        <v>2.4845999999999999</v>
      </c>
      <c r="K212" s="9">
        <f t="shared" si="33"/>
        <v>1.6528925619833784E-3</v>
      </c>
      <c r="L212" s="6">
        <v>43711</v>
      </c>
      <c r="M212" s="7">
        <v>1.1055999999999999</v>
      </c>
      <c r="N212" s="9">
        <f t="shared" si="34"/>
        <v>-1.8086453246516368E-4</v>
      </c>
      <c r="O212" s="6">
        <v>43719</v>
      </c>
      <c r="P212" s="7">
        <v>2.1785000000000001</v>
      </c>
      <c r="Q212" s="9">
        <f t="shared" si="35"/>
        <v>-8.2557446222987745E-4</v>
      </c>
      <c r="R212" s="6">
        <v>43719</v>
      </c>
      <c r="S212" s="7">
        <v>1.5085</v>
      </c>
      <c r="T212" s="9">
        <f t="shared" si="36"/>
        <v>5.8678402347135551E-3</v>
      </c>
      <c r="U212" s="6">
        <v>43711</v>
      </c>
      <c r="V212" s="7">
        <v>1.2274</v>
      </c>
      <c r="W212" s="9">
        <f t="shared" si="37"/>
        <v>-5.9123673766905832E-3</v>
      </c>
      <c r="X212" s="6">
        <v>43711</v>
      </c>
      <c r="Y212" s="7">
        <v>1.159</v>
      </c>
      <c r="Z212" s="9">
        <f t="shared" si="38"/>
        <v>-2.8391981416158308E-3</v>
      </c>
      <c r="AA212" s="6">
        <v>43711</v>
      </c>
      <c r="AB212" s="7">
        <v>1.0874999999999999</v>
      </c>
      <c r="AC212" s="9">
        <f t="shared" si="39"/>
        <v>-8.2690187431102798E-4</v>
      </c>
    </row>
    <row r="213" spans="1:29" x14ac:dyDescent="0.25">
      <c r="A213">
        <v>277.98</v>
      </c>
      <c r="B213">
        <f t="shared" si="30"/>
        <v>9.3315420645582701E-3</v>
      </c>
      <c r="C213" s="6">
        <v>43718</v>
      </c>
      <c r="D213" s="7">
        <v>16933.45</v>
      </c>
      <c r="E213" s="9">
        <f t="shared" si="31"/>
        <v>-8.0947114629876631E-3</v>
      </c>
      <c r="F213" s="6">
        <v>43726</v>
      </c>
      <c r="G213" s="7">
        <v>1256.43</v>
      </c>
      <c r="H213" s="9">
        <f t="shared" si="32"/>
        <v>-3.7393587397567605E-4</v>
      </c>
      <c r="I213" s="6">
        <v>43720</v>
      </c>
      <c r="J213" s="7">
        <v>2.4847000000000001</v>
      </c>
      <c r="K213" s="9">
        <f t="shared" si="33"/>
        <v>4.0247927231832503E-5</v>
      </c>
      <c r="L213" s="6">
        <v>43712</v>
      </c>
      <c r="M213" s="7">
        <v>1.1062000000000001</v>
      </c>
      <c r="N213" s="9">
        <f t="shared" si="34"/>
        <v>5.426917510855246E-4</v>
      </c>
      <c r="O213" s="6">
        <v>43720</v>
      </c>
      <c r="P213" s="7">
        <v>2.1810999999999998</v>
      </c>
      <c r="Q213" s="9">
        <f t="shared" si="35"/>
        <v>1.1934817534999833E-3</v>
      </c>
      <c r="R213" s="6">
        <v>43720</v>
      </c>
      <c r="S213" s="7">
        <v>1.5161</v>
      </c>
      <c r="T213" s="9">
        <f t="shared" si="36"/>
        <v>5.0381173351011282E-3</v>
      </c>
      <c r="U213" s="6">
        <v>43712</v>
      </c>
      <c r="V213" s="7">
        <v>1.2323999999999999</v>
      </c>
      <c r="W213" s="9">
        <f t="shared" si="37"/>
        <v>4.073651621313258E-3</v>
      </c>
      <c r="X213" s="6">
        <v>43712</v>
      </c>
      <c r="Y213" s="7">
        <v>1.1611</v>
      </c>
      <c r="Z213" s="9">
        <f t="shared" si="38"/>
        <v>1.811906816220872E-3</v>
      </c>
      <c r="AA213" s="6">
        <v>43712</v>
      </c>
      <c r="AB213" s="7">
        <v>1.0880000000000001</v>
      </c>
      <c r="AC213" s="9">
        <f t="shared" si="39"/>
        <v>4.597701149426823E-4</v>
      </c>
    </row>
    <row r="214" spans="1:29" x14ac:dyDescent="0.25">
      <c r="A214">
        <v>279.76</v>
      </c>
      <c r="B214">
        <f t="shared" si="30"/>
        <v>6.4033383696667839E-3</v>
      </c>
      <c r="C214" s="6">
        <v>43719</v>
      </c>
      <c r="D214" s="7">
        <v>17122.490000000002</v>
      </c>
      <c r="E214" s="9">
        <f t="shared" si="31"/>
        <v>1.1163702612285203E-2</v>
      </c>
      <c r="F214" s="6">
        <v>43727</v>
      </c>
      <c r="G214" s="7">
        <v>1261.2</v>
      </c>
      <c r="H214" s="9">
        <f t="shared" si="32"/>
        <v>3.7964709534156153E-3</v>
      </c>
      <c r="I214" s="6">
        <v>43721</v>
      </c>
      <c r="J214" s="7">
        <v>2.4908999999999999</v>
      </c>
      <c r="K214" s="9">
        <f t="shared" si="33"/>
        <v>2.4952710588802517E-3</v>
      </c>
      <c r="L214" s="6">
        <v>43713</v>
      </c>
      <c r="M214" s="7">
        <v>1.1069</v>
      </c>
      <c r="N214" s="9">
        <f t="shared" si="34"/>
        <v>6.3279696257450993E-4</v>
      </c>
      <c r="O214" s="6">
        <v>43721</v>
      </c>
      <c r="P214" s="7">
        <v>2.1789999999999998</v>
      </c>
      <c r="Q214" s="9">
        <f t="shared" si="35"/>
        <v>-9.6281692723854519E-4</v>
      </c>
      <c r="R214" s="6">
        <v>43721</v>
      </c>
      <c r="S214" s="7">
        <v>1.5177</v>
      </c>
      <c r="T214" s="9">
        <f t="shared" si="36"/>
        <v>1.0553393575621964E-3</v>
      </c>
      <c r="U214" s="6">
        <v>43713</v>
      </c>
      <c r="V214" s="7">
        <v>1.2425999999999999</v>
      </c>
      <c r="W214" s="9">
        <f t="shared" si="37"/>
        <v>8.2765335929892783E-3</v>
      </c>
      <c r="X214" s="6">
        <v>43713</v>
      </c>
      <c r="Y214" s="7">
        <v>1.165</v>
      </c>
      <c r="Z214" s="9">
        <f t="shared" si="38"/>
        <v>3.3588838170700323E-3</v>
      </c>
      <c r="AA214" s="6">
        <v>43713</v>
      </c>
      <c r="AB214" s="7">
        <v>1.0882000000000001</v>
      </c>
      <c r="AC214" s="9">
        <f t="shared" si="39"/>
        <v>1.8382352941174446E-4</v>
      </c>
    </row>
    <row r="215" spans="1:29" x14ac:dyDescent="0.25">
      <c r="A215">
        <v>282.97000000000003</v>
      </c>
      <c r="B215">
        <f t="shared" si="30"/>
        <v>1.1474120674864299E-2</v>
      </c>
      <c r="C215" s="6">
        <v>43720</v>
      </c>
      <c r="D215" s="7">
        <v>17093.13</v>
      </c>
      <c r="E215" s="9">
        <f t="shared" si="31"/>
        <v>-1.7147038777654757E-3</v>
      </c>
      <c r="F215" s="6">
        <v>43728</v>
      </c>
      <c r="G215" s="7">
        <v>1258.1500000000001</v>
      </c>
      <c r="H215" s="9">
        <f t="shared" si="32"/>
        <v>-2.4183317475419872E-3</v>
      </c>
      <c r="I215" s="6">
        <v>43724</v>
      </c>
      <c r="J215" s="7">
        <v>2.5076999999999998</v>
      </c>
      <c r="K215" s="9">
        <f t="shared" si="33"/>
        <v>6.7445501625918048E-3</v>
      </c>
      <c r="L215" s="6">
        <v>43714</v>
      </c>
      <c r="M215" s="7">
        <v>1.1069</v>
      </c>
      <c r="N215" s="9">
        <f t="shared" si="34"/>
        <v>0</v>
      </c>
      <c r="O215" s="6">
        <v>43724</v>
      </c>
      <c r="P215" s="7">
        <v>2.1793</v>
      </c>
      <c r="Q215" s="9">
        <f t="shared" si="35"/>
        <v>1.3767783386883388E-4</v>
      </c>
      <c r="R215" s="6">
        <v>43724</v>
      </c>
      <c r="S215" s="7">
        <v>1.5207999999999999</v>
      </c>
      <c r="T215" s="9">
        <f t="shared" si="36"/>
        <v>2.0425644066679057E-3</v>
      </c>
      <c r="U215" s="6">
        <v>43714</v>
      </c>
      <c r="V215" s="7">
        <v>1.2447999999999999</v>
      </c>
      <c r="W215" s="9">
        <f t="shared" si="37"/>
        <v>1.7704812489940285E-3</v>
      </c>
      <c r="X215" s="6">
        <v>43714</v>
      </c>
      <c r="Y215" s="7">
        <v>1.1657999999999999</v>
      </c>
      <c r="Z215" s="9">
        <f t="shared" si="38"/>
        <v>6.8669527896988145E-4</v>
      </c>
      <c r="AA215" s="6">
        <v>43714</v>
      </c>
      <c r="AB215" s="7">
        <v>1.0881000000000001</v>
      </c>
      <c r="AC215" s="9">
        <f t="shared" si="39"/>
        <v>-9.189487226611742E-5</v>
      </c>
    </row>
    <row r="216" spans="1:29" x14ac:dyDescent="0.25">
      <c r="A216">
        <v>282.55</v>
      </c>
      <c r="B216">
        <f t="shared" si="30"/>
        <v>-1.4842562815846764E-3</v>
      </c>
      <c r="C216" s="6">
        <v>43721</v>
      </c>
      <c r="D216" s="7">
        <v>17081.580000000002</v>
      </c>
      <c r="E216" s="9">
        <f t="shared" si="31"/>
        <v>-6.7571006597383115E-4</v>
      </c>
      <c r="F216" s="6">
        <v>43731</v>
      </c>
      <c r="G216" s="7">
        <v>1257.6099999999999</v>
      </c>
      <c r="H216" s="9">
        <f t="shared" si="32"/>
        <v>-4.2920160553208355E-4</v>
      </c>
      <c r="I216" s="6">
        <v>43725</v>
      </c>
      <c r="J216" s="7">
        <v>2.4912999999999998</v>
      </c>
      <c r="K216" s="9">
        <f t="shared" si="33"/>
        <v>-6.5398572397017069E-3</v>
      </c>
      <c r="L216" s="6">
        <v>43717</v>
      </c>
      <c r="M216" s="7">
        <v>1.1073999999999999</v>
      </c>
      <c r="N216" s="9">
        <f t="shared" si="34"/>
        <v>4.5171198843612335E-4</v>
      </c>
      <c r="O216" s="6">
        <v>43725</v>
      </c>
      <c r="P216" s="7">
        <v>2.1791999999999998</v>
      </c>
      <c r="Q216" s="9">
        <f t="shared" si="35"/>
        <v>-4.5886293764149509E-5</v>
      </c>
      <c r="R216" s="6">
        <v>43725</v>
      </c>
      <c r="S216" s="7">
        <v>1.5182</v>
      </c>
      <c r="T216" s="9">
        <f t="shared" si="36"/>
        <v>-1.7096265123618727E-3</v>
      </c>
      <c r="U216" s="6">
        <v>43717</v>
      </c>
      <c r="V216" s="7">
        <v>1.2484999999999999</v>
      </c>
      <c r="W216" s="9">
        <f t="shared" si="37"/>
        <v>2.9723650385604411E-3</v>
      </c>
      <c r="X216" s="6">
        <v>43717</v>
      </c>
      <c r="Y216" s="7">
        <v>1.1674</v>
      </c>
      <c r="Z216" s="9">
        <f t="shared" si="38"/>
        <v>1.3724481043060953E-3</v>
      </c>
      <c r="AA216" s="6">
        <v>43717</v>
      </c>
      <c r="AB216" s="7">
        <v>1.0882000000000001</v>
      </c>
      <c r="AC216" s="9">
        <f t="shared" si="39"/>
        <v>9.1903317709759194E-5</v>
      </c>
    </row>
    <row r="217" spans="1:29" x14ac:dyDescent="0.25">
      <c r="A217">
        <v>285.27999999999997</v>
      </c>
      <c r="B217">
        <f t="shared" si="30"/>
        <v>9.6620067244734074E-3</v>
      </c>
      <c r="C217" s="6">
        <v>43724</v>
      </c>
      <c r="D217" s="7">
        <v>17166.47</v>
      </c>
      <c r="E217" s="9">
        <f t="shared" si="31"/>
        <v>4.9696807906528207E-3</v>
      </c>
      <c r="F217" s="6">
        <v>43732</v>
      </c>
      <c r="G217" s="7">
        <v>1242.5</v>
      </c>
      <c r="H217" s="9">
        <f t="shared" si="32"/>
        <v>-1.2014853571456891E-2</v>
      </c>
      <c r="I217" s="6">
        <v>43726</v>
      </c>
      <c r="J217" s="7">
        <v>2.4965999999999999</v>
      </c>
      <c r="K217" s="9">
        <f t="shared" si="33"/>
        <v>2.1274033637057291E-3</v>
      </c>
      <c r="L217" s="6">
        <v>43718</v>
      </c>
      <c r="M217" s="7">
        <v>1.107</v>
      </c>
      <c r="N217" s="9">
        <f t="shared" si="34"/>
        <v>-3.6120642947440486E-4</v>
      </c>
      <c r="O217" s="6">
        <v>43726</v>
      </c>
      <c r="P217" s="7">
        <v>2.1796000000000002</v>
      </c>
      <c r="Q217" s="9">
        <f t="shared" si="35"/>
        <v>1.8355359765069755E-4</v>
      </c>
      <c r="R217" s="6">
        <v>43726</v>
      </c>
      <c r="S217" s="7">
        <v>1.5221</v>
      </c>
      <c r="T217" s="9">
        <f t="shared" si="36"/>
        <v>2.568831510999878E-3</v>
      </c>
      <c r="U217" s="6">
        <v>43718</v>
      </c>
      <c r="V217" s="7">
        <v>1.2485999999999999</v>
      </c>
      <c r="W217" s="9">
        <f t="shared" si="37"/>
        <v>8.0096115338397267E-5</v>
      </c>
      <c r="X217" s="6">
        <v>43718</v>
      </c>
      <c r="Y217" s="7">
        <v>1.1671</v>
      </c>
      <c r="Z217" s="9">
        <f t="shared" si="38"/>
        <v>-2.5698132602361396E-4</v>
      </c>
      <c r="AA217" s="6">
        <v>43718</v>
      </c>
      <c r="AB217" s="7">
        <v>1.0879000000000001</v>
      </c>
      <c r="AC217" s="9">
        <f t="shared" si="39"/>
        <v>-2.756846167983523E-4</v>
      </c>
    </row>
    <row r="218" spans="1:29" x14ac:dyDescent="0.25">
      <c r="A218">
        <v>284.64</v>
      </c>
      <c r="B218">
        <f t="shared" si="30"/>
        <v>-2.2434099831743774E-3</v>
      </c>
      <c r="C218" s="6">
        <v>43725</v>
      </c>
      <c r="D218" s="7">
        <v>17247.96</v>
      </c>
      <c r="E218" s="9">
        <f t="shared" si="31"/>
        <v>4.7470446748806225E-3</v>
      </c>
      <c r="F218" s="6">
        <v>43733</v>
      </c>
      <c r="G218" s="7">
        <v>1253.23</v>
      </c>
      <c r="H218" s="9">
        <f t="shared" si="32"/>
        <v>8.6358148893360305E-3</v>
      </c>
      <c r="I218" s="6">
        <v>43727</v>
      </c>
      <c r="J218" s="7">
        <v>2.4927999999999999</v>
      </c>
      <c r="K218" s="9">
        <f t="shared" si="33"/>
        <v>-1.5220700152207105E-3</v>
      </c>
      <c r="L218" s="6">
        <v>43719</v>
      </c>
      <c r="M218" s="7">
        <v>1.1076999999999999</v>
      </c>
      <c r="N218" s="9">
        <f t="shared" si="34"/>
        <v>6.3233965672983099E-4</v>
      </c>
      <c r="O218" s="6">
        <v>43727</v>
      </c>
      <c r="P218" s="7">
        <v>2.1793</v>
      </c>
      <c r="Q218" s="9">
        <f t="shared" si="35"/>
        <v>-1.3763993393291842E-4</v>
      </c>
      <c r="R218" s="6">
        <v>43727</v>
      </c>
      <c r="S218" s="7">
        <v>1.52</v>
      </c>
      <c r="T218" s="9">
        <f t="shared" si="36"/>
        <v>-1.3796728204454312E-3</v>
      </c>
      <c r="U218" s="6">
        <v>43719</v>
      </c>
      <c r="V218" s="7">
        <v>1.2572000000000001</v>
      </c>
      <c r="W218" s="9">
        <f t="shared" si="37"/>
        <v>6.8877142399488738E-3</v>
      </c>
      <c r="X218" s="6">
        <v>43719</v>
      </c>
      <c r="Y218" s="7">
        <v>1.171</v>
      </c>
      <c r="Z218" s="9">
        <f t="shared" si="38"/>
        <v>3.3416159712107056E-3</v>
      </c>
      <c r="AA218" s="6">
        <v>43719</v>
      </c>
      <c r="AB218" s="7">
        <v>1.0887</v>
      </c>
      <c r="AC218" s="9">
        <f t="shared" si="39"/>
        <v>7.3536170603907694E-4</v>
      </c>
    </row>
    <row r="219" spans="1:29" x14ac:dyDescent="0.25">
      <c r="A219">
        <v>285.54000000000002</v>
      </c>
      <c r="B219">
        <f t="shared" si="30"/>
        <v>3.1618887015178268E-3</v>
      </c>
      <c r="C219" s="6">
        <v>43726</v>
      </c>
      <c r="D219" s="7">
        <v>17180.650000000001</v>
      </c>
      <c r="E219" s="9">
        <f t="shared" si="31"/>
        <v>-3.9024904974268074E-3</v>
      </c>
      <c r="F219" s="6">
        <v>43734</v>
      </c>
      <c r="G219" s="7">
        <v>1253.27</v>
      </c>
      <c r="H219" s="9">
        <f t="shared" si="32"/>
        <v>3.1917525115073548E-5</v>
      </c>
      <c r="I219" s="6">
        <v>43728</v>
      </c>
      <c r="J219" s="7">
        <v>2.4815999999999998</v>
      </c>
      <c r="K219" s="9">
        <f t="shared" si="33"/>
        <v>-4.4929396662388077E-3</v>
      </c>
      <c r="L219" s="6">
        <v>43720</v>
      </c>
      <c r="M219" s="7">
        <v>1.1081000000000001</v>
      </c>
      <c r="N219" s="9">
        <f t="shared" si="34"/>
        <v>3.6110860341263704E-4</v>
      </c>
      <c r="O219" s="6">
        <v>43728</v>
      </c>
      <c r="P219" s="7">
        <v>2.1785000000000001</v>
      </c>
      <c r="Q219" s="9">
        <f t="shared" si="35"/>
        <v>-3.6709035011238096E-4</v>
      </c>
      <c r="R219" s="6">
        <v>43728</v>
      </c>
      <c r="S219" s="7">
        <v>1.5169000000000001</v>
      </c>
      <c r="T219" s="9">
        <f t="shared" si="36"/>
        <v>-2.0394736842104478E-3</v>
      </c>
      <c r="U219" s="6">
        <v>43720</v>
      </c>
      <c r="V219" s="7">
        <v>1.2596000000000001</v>
      </c>
      <c r="W219" s="9">
        <f t="shared" si="37"/>
        <v>1.9090041361755946E-3</v>
      </c>
      <c r="X219" s="6">
        <v>43720</v>
      </c>
      <c r="Y219" s="7">
        <v>1.1724000000000001</v>
      </c>
      <c r="Z219" s="9">
        <f t="shared" si="38"/>
        <v>1.1955593509821246E-3</v>
      </c>
      <c r="AA219" s="6">
        <v>43720</v>
      </c>
      <c r="AB219" s="7">
        <v>1.0894999999999999</v>
      </c>
      <c r="AC219" s="9">
        <f t="shared" si="39"/>
        <v>7.3482134656003661E-4</v>
      </c>
    </row>
    <row r="220" spans="1:29" x14ac:dyDescent="0.25">
      <c r="A220">
        <v>284.43</v>
      </c>
      <c r="B220">
        <f t="shared" si="30"/>
        <v>-3.8873712964909071E-3</v>
      </c>
      <c r="C220" s="6">
        <v>43727</v>
      </c>
      <c r="D220" s="7">
        <v>17265.189999999999</v>
      </c>
      <c r="E220" s="9">
        <f t="shared" si="31"/>
        <v>4.9206520125837632E-3</v>
      </c>
      <c r="F220" s="6">
        <v>43735</v>
      </c>
      <c r="G220" s="7">
        <v>1239.3900000000001</v>
      </c>
      <c r="H220" s="9">
        <f t="shared" si="32"/>
        <v>-1.1075027727464857E-2</v>
      </c>
      <c r="I220" s="6">
        <v>43731</v>
      </c>
      <c r="J220" s="7">
        <v>2.4601999999999999</v>
      </c>
      <c r="K220" s="9">
        <f t="shared" si="33"/>
        <v>-8.6234687298516535E-3</v>
      </c>
      <c r="L220" s="6">
        <v>43721</v>
      </c>
      <c r="M220" s="7">
        <v>1.1079000000000001</v>
      </c>
      <c r="N220" s="9">
        <f t="shared" si="34"/>
        <v>-1.8048912553016692E-4</v>
      </c>
      <c r="O220" s="6">
        <v>43731</v>
      </c>
      <c r="P220" s="7">
        <v>2.1798000000000002</v>
      </c>
      <c r="Q220" s="9">
        <f t="shared" si="35"/>
        <v>5.9674087675009354E-4</v>
      </c>
      <c r="R220" s="6">
        <v>43731</v>
      </c>
      <c r="S220" s="7">
        <v>1.5184</v>
      </c>
      <c r="T220" s="9">
        <f t="shared" si="36"/>
        <v>9.8885885687905253E-4</v>
      </c>
      <c r="U220" s="6">
        <v>43721</v>
      </c>
      <c r="V220" s="7">
        <v>1.2612000000000001</v>
      </c>
      <c r="W220" s="9">
        <f t="shared" si="37"/>
        <v>1.2702445220705348E-3</v>
      </c>
      <c r="X220" s="6">
        <v>43721</v>
      </c>
      <c r="Y220" s="7">
        <v>1.173</v>
      </c>
      <c r="Z220" s="9">
        <f t="shared" si="38"/>
        <v>5.1177072671437557E-4</v>
      </c>
      <c r="AA220" s="6">
        <v>43721</v>
      </c>
      <c r="AB220" s="7">
        <v>1.0891</v>
      </c>
      <c r="AC220" s="9">
        <f t="shared" si="39"/>
        <v>-3.6714089031661862E-4</v>
      </c>
    </row>
    <row r="221" spans="1:29" x14ac:dyDescent="0.25">
      <c r="A221">
        <v>286.36</v>
      </c>
      <c r="B221">
        <f t="shared" si="30"/>
        <v>6.785500826213855E-3</v>
      </c>
      <c r="C221" s="6">
        <v>43728</v>
      </c>
      <c r="D221" s="7">
        <v>17203.7</v>
      </c>
      <c r="E221" s="9">
        <f t="shared" si="31"/>
        <v>-3.5615014952049742E-3</v>
      </c>
      <c r="F221" s="6">
        <v>43738</v>
      </c>
      <c r="G221" s="7">
        <v>1250.01</v>
      </c>
      <c r="H221" s="9">
        <f t="shared" si="32"/>
        <v>8.5687313920556809E-3</v>
      </c>
      <c r="I221" s="6">
        <v>43732</v>
      </c>
      <c r="J221" s="7">
        <v>2.4737999999999998</v>
      </c>
      <c r="K221" s="9">
        <f t="shared" si="33"/>
        <v>5.5280058531826009E-3</v>
      </c>
      <c r="L221" s="6">
        <v>43724</v>
      </c>
      <c r="M221" s="7">
        <v>1.1087</v>
      </c>
      <c r="N221" s="9">
        <f t="shared" si="34"/>
        <v>7.2208683094134116E-4</v>
      </c>
      <c r="O221" s="6">
        <v>43732</v>
      </c>
      <c r="P221" s="7">
        <v>2.1797</v>
      </c>
      <c r="Q221" s="9">
        <f t="shared" si="35"/>
        <v>-4.5875768419217827E-5</v>
      </c>
      <c r="R221" s="6">
        <v>43732</v>
      </c>
      <c r="S221" s="7">
        <v>1.5206</v>
      </c>
      <c r="T221" s="9">
        <f t="shared" si="36"/>
        <v>1.4488935721812301E-3</v>
      </c>
      <c r="U221" s="6">
        <v>43724</v>
      </c>
      <c r="V221" s="7">
        <v>1.2632000000000001</v>
      </c>
      <c r="W221" s="9">
        <f t="shared" si="37"/>
        <v>1.5857913098636233E-3</v>
      </c>
      <c r="X221" s="6">
        <v>43724</v>
      </c>
      <c r="Y221" s="7">
        <v>1.1741999999999999</v>
      </c>
      <c r="Z221" s="9">
        <f t="shared" si="38"/>
        <v>1.0230179028131866E-3</v>
      </c>
      <c r="AA221" s="6">
        <v>43724</v>
      </c>
      <c r="AB221" s="7">
        <v>1.0896999999999999</v>
      </c>
      <c r="AC221" s="9">
        <f t="shared" si="39"/>
        <v>5.5091359838392617E-4</v>
      </c>
    </row>
    <row r="222" spans="1:29" x14ac:dyDescent="0.25">
      <c r="A222">
        <v>285.35000000000002</v>
      </c>
      <c r="B222">
        <f t="shared" si="30"/>
        <v>-3.5270289146528523E-3</v>
      </c>
      <c r="C222" s="6">
        <v>43731</v>
      </c>
      <c r="D222" s="7">
        <v>17170.3</v>
      </c>
      <c r="E222" s="9">
        <f t="shared" si="31"/>
        <v>-1.9414428291589282E-3</v>
      </c>
      <c r="F222" s="6">
        <v>43739</v>
      </c>
      <c r="G222" s="7">
        <v>1234.06</v>
      </c>
      <c r="H222" s="9">
        <f t="shared" si="32"/>
        <v>-1.275989792081667E-2</v>
      </c>
      <c r="I222" s="6">
        <v>43733</v>
      </c>
      <c r="J222" s="7">
        <v>2.4556</v>
      </c>
      <c r="K222" s="9">
        <f t="shared" si="33"/>
        <v>-7.3571024335030207E-3</v>
      </c>
      <c r="L222" s="6">
        <v>43725</v>
      </c>
      <c r="M222" s="7">
        <v>1.1089</v>
      </c>
      <c r="N222" s="9">
        <f t="shared" si="34"/>
        <v>1.8039144944527642E-4</v>
      </c>
      <c r="O222" s="6">
        <v>43733</v>
      </c>
      <c r="P222" s="7">
        <v>2.1816</v>
      </c>
      <c r="Q222" s="9">
        <f t="shared" si="35"/>
        <v>8.7167958893426289E-4</v>
      </c>
      <c r="R222" s="6">
        <v>43733</v>
      </c>
      <c r="S222" s="7">
        <v>1.5230000000000001</v>
      </c>
      <c r="T222" s="9">
        <f t="shared" si="36"/>
        <v>1.5783243456531501E-3</v>
      </c>
      <c r="U222" s="6">
        <v>43725</v>
      </c>
      <c r="V222" s="7">
        <v>1.2604</v>
      </c>
      <c r="W222" s="9">
        <f t="shared" si="37"/>
        <v>-2.216592780240766E-3</v>
      </c>
      <c r="X222" s="6">
        <v>43725</v>
      </c>
      <c r="Y222" s="7">
        <v>1.1729000000000001</v>
      </c>
      <c r="Z222" s="9">
        <f t="shared" si="38"/>
        <v>-1.1071367739736474E-3</v>
      </c>
      <c r="AA222" s="6">
        <v>43725</v>
      </c>
      <c r="AB222" s="7">
        <v>1.0894999999999999</v>
      </c>
      <c r="AC222" s="9">
        <f t="shared" si="39"/>
        <v>-1.8353675323481508E-4</v>
      </c>
    </row>
    <row r="223" spans="1:29" x14ac:dyDescent="0.25">
      <c r="A223">
        <v>286.10000000000002</v>
      </c>
      <c r="B223">
        <f t="shared" si="30"/>
        <v>2.6283511477133343E-3</v>
      </c>
      <c r="C223" s="6">
        <v>43732</v>
      </c>
      <c r="D223" s="7">
        <v>17053.28</v>
      </c>
      <c r="E223" s="9">
        <f t="shared" si="31"/>
        <v>-6.8152565767633901E-3</v>
      </c>
      <c r="F223" s="6">
        <v>43740</v>
      </c>
      <c r="G223" s="7">
        <v>1209.01</v>
      </c>
      <c r="H223" s="9">
        <f t="shared" si="32"/>
        <v>-2.0298850947279675E-2</v>
      </c>
      <c r="I223" s="6">
        <v>43734</v>
      </c>
      <c r="J223" s="7">
        <v>2.4626000000000001</v>
      </c>
      <c r="K223" s="9">
        <f t="shared" si="33"/>
        <v>2.8506271379704013E-3</v>
      </c>
      <c r="L223" s="6">
        <v>43726</v>
      </c>
      <c r="M223" s="7">
        <v>1.1088</v>
      </c>
      <c r="N223" s="9">
        <f t="shared" si="34"/>
        <v>-9.0179457119658212E-5</v>
      </c>
      <c r="O223" s="6">
        <v>43734</v>
      </c>
      <c r="P223" s="7">
        <v>2.1812999999999998</v>
      </c>
      <c r="Q223" s="9">
        <f t="shared" si="35"/>
        <v>-1.3751375137522416E-4</v>
      </c>
      <c r="R223" s="6">
        <v>43734</v>
      </c>
      <c r="S223" s="7">
        <v>1.5274000000000001</v>
      </c>
      <c r="T223" s="9">
        <f t="shared" si="36"/>
        <v>2.8890347997373336E-3</v>
      </c>
      <c r="U223" s="6">
        <v>43726</v>
      </c>
      <c r="V223" s="7">
        <v>1.2591000000000001</v>
      </c>
      <c r="W223" s="9">
        <f t="shared" si="37"/>
        <v>-1.0314185972705942E-3</v>
      </c>
      <c r="X223" s="6">
        <v>43726</v>
      </c>
      <c r="Y223" s="7">
        <v>1.1725000000000001</v>
      </c>
      <c r="Z223" s="9">
        <f t="shared" si="38"/>
        <v>-3.410350413504612E-4</v>
      </c>
      <c r="AA223" s="6">
        <v>43726</v>
      </c>
      <c r="AB223" s="7">
        <v>1.0894999999999999</v>
      </c>
      <c r="AC223" s="9">
        <f t="shared" si="39"/>
        <v>0</v>
      </c>
    </row>
    <row r="224" spans="1:29" x14ac:dyDescent="0.25">
      <c r="A224">
        <v>286.8</v>
      </c>
      <c r="B224">
        <f t="shared" si="30"/>
        <v>2.4466969591051681E-3</v>
      </c>
      <c r="C224" s="6">
        <v>43733</v>
      </c>
      <c r="D224" s="7">
        <v>17104.34</v>
      </c>
      <c r="E224" s="9">
        <f t="shared" si="31"/>
        <v>2.9941454078043234E-3</v>
      </c>
      <c r="F224" s="6">
        <v>43741</v>
      </c>
      <c r="G224" s="7">
        <v>1218.3800000000001</v>
      </c>
      <c r="H224" s="9">
        <f t="shared" si="32"/>
        <v>7.7501426787207036E-3</v>
      </c>
      <c r="I224" s="6">
        <v>43735</v>
      </c>
      <c r="J224" s="7">
        <v>2.4718999999999998</v>
      </c>
      <c r="K224" s="9">
        <f t="shared" si="33"/>
        <v>3.7764963859334205E-3</v>
      </c>
      <c r="L224" s="6">
        <v>43727</v>
      </c>
      <c r="M224" s="7">
        <v>1.1088</v>
      </c>
      <c r="N224" s="9">
        <f t="shared" si="34"/>
        <v>0</v>
      </c>
      <c r="O224" s="6">
        <v>43735</v>
      </c>
      <c r="P224" s="7">
        <v>2.1821999999999999</v>
      </c>
      <c r="Q224" s="9">
        <f t="shared" si="35"/>
        <v>4.1259799202316187E-4</v>
      </c>
      <c r="R224" s="6">
        <v>43735</v>
      </c>
      <c r="S224" s="7">
        <v>1.5331000000000001</v>
      </c>
      <c r="T224" s="9">
        <f t="shared" si="36"/>
        <v>3.7318318711536194E-3</v>
      </c>
      <c r="U224" s="6">
        <v>43727</v>
      </c>
      <c r="V224" s="7">
        <v>1.2597</v>
      </c>
      <c r="W224" s="9">
        <f t="shared" si="37"/>
        <v>4.7653085537283286E-4</v>
      </c>
      <c r="X224" s="6">
        <v>43727</v>
      </c>
      <c r="Y224" s="7">
        <v>1.1726000000000001</v>
      </c>
      <c r="Z224" s="9">
        <f t="shared" si="38"/>
        <v>8.5287846481866926E-5</v>
      </c>
      <c r="AA224" s="6">
        <v>43727</v>
      </c>
      <c r="AB224" s="7">
        <v>1.0893999999999999</v>
      </c>
      <c r="AC224" s="9">
        <f t="shared" si="39"/>
        <v>-9.1785222579154655E-5</v>
      </c>
    </row>
    <row r="225" spans="1:29" x14ac:dyDescent="0.25">
      <c r="A225">
        <v>288.07</v>
      </c>
      <c r="B225">
        <f t="shared" si="30"/>
        <v>4.4281729428172307E-3</v>
      </c>
      <c r="C225" s="6">
        <v>43734</v>
      </c>
      <c r="D225" s="7">
        <v>17114.95</v>
      </c>
      <c r="E225" s="9">
        <f t="shared" si="31"/>
        <v>6.2031040075212387E-4</v>
      </c>
      <c r="F225" s="6">
        <v>43742</v>
      </c>
      <c r="G225" s="7">
        <v>1233.22</v>
      </c>
      <c r="H225" s="9">
        <f t="shared" si="32"/>
        <v>1.2180108012278531E-2</v>
      </c>
      <c r="I225" s="6">
        <v>43738</v>
      </c>
      <c r="J225" s="7">
        <v>2.4656000000000002</v>
      </c>
      <c r="K225" s="9">
        <f t="shared" si="33"/>
        <v>-2.5486467899184955E-3</v>
      </c>
      <c r="L225" s="6">
        <v>43728</v>
      </c>
      <c r="M225" s="7">
        <v>1.1085</v>
      </c>
      <c r="N225" s="9">
        <f t="shared" si="34"/>
        <v>-2.7056277056274075E-4</v>
      </c>
      <c r="O225" s="6">
        <v>43738</v>
      </c>
      <c r="P225" s="7">
        <v>2.1819000000000002</v>
      </c>
      <c r="Q225" s="9">
        <f t="shared" si="35"/>
        <v>-1.3747594171008382E-4</v>
      </c>
      <c r="R225" s="6">
        <v>43738</v>
      </c>
      <c r="S225" s="7">
        <v>1.5369999999999999</v>
      </c>
      <c r="T225" s="9">
        <f t="shared" si="36"/>
        <v>2.5438653708171628E-3</v>
      </c>
      <c r="U225" s="6">
        <v>43728</v>
      </c>
      <c r="V225" s="7">
        <v>1.2625</v>
      </c>
      <c r="W225" s="9">
        <f t="shared" si="37"/>
        <v>2.2227514487575721E-3</v>
      </c>
      <c r="X225" s="6">
        <v>43728</v>
      </c>
      <c r="Y225" s="7">
        <v>1.1737</v>
      </c>
      <c r="Z225" s="9">
        <f t="shared" si="38"/>
        <v>9.3808630393985904E-4</v>
      </c>
      <c r="AA225" s="6">
        <v>43728</v>
      </c>
      <c r="AB225" s="7">
        <v>1.0892999999999999</v>
      </c>
      <c r="AC225" s="9">
        <f t="shared" si="39"/>
        <v>-9.1793647879556637E-5</v>
      </c>
    </row>
    <row r="226" spans="1:29" x14ac:dyDescent="0.25">
      <c r="A226">
        <v>289.58</v>
      </c>
      <c r="B226">
        <f t="shared" si="30"/>
        <v>5.241781511438161E-3</v>
      </c>
      <c r="C226" s="6">
        <v>43735</v>
      </c>
      <c r="D226" s="7">
        <v>17035.439999999999</v>
      </c>
      <c r="E226" s="9">
        <f t="shared" si="31"/>
        <v>-4.6456460579786694E-3</v>
      </c>
      <c r="F226" s="6">
        <v>43745</v>
      </c>
      <c r="G226" s="7">
        <v>1230.79</v>
      </c>
      <c r="H226" s="9">
        <f t="shared" si="32"/>
        <v>-1.9704513387717223E-3</v>
      </c>
      <c r="I226" s="6">
        <v>43739</v>
      </c>
      <c r="J226" s="7">
        <v>2.4435000000000002</v>
      </c>
      <c r="K226" s="9">
        <f t="shared" si="33"/>
        <v>-8.9633354964308923E-3</v>
      </c>
      <c r="L226" s="6">
        <v>43731</v>
      </c>
      <c r="M226" s="7">
        <v>1.1083000000000001</v>
      </c>
      <c r="N226" s="9">
        <f t="shared" si="34"/>
        <v>-1.8042399639150018E-4</v>
      </c>
      <c r="O226" s="6">
        <v>43739</v>
      </c>
      <c r="P226" s="7">
        <v>2.1806000000000001</v>
      </c>
      <c r="Q226" s="9">
        <f t="shared" si="35"/>
        <v>-5.9581099042122865E-4</v>
      </c>
      <c r="R226" s="6">
        <v>43739</v>
      </c>
      <c r="S226" s="7">
        <v>1.5238</v>
      </c>
      <c r="T226" s="9">
        <f t="shared" si="36"/>
        <v>-8.5881587508131949E-3</v>
      </c>
      <c r="U226" s="6">
        <v>43731</v>
      </c>
      <c r="V226" s="7">
        <v>1.2588999999999999</v>
      </c>
      <c r="W226" s="9">
        <f t="shared" si="37"/>
        <v>-2.8514851485148891E-3</v>
      </c>
      <c r="X226" s="6">
        <v>43731</v>
      </c>
      <c r="Y226" s="7">
        <v>1.1722999999999999</v>
      </c>
      <c r="Z226" s="9">
        <f t="shared" si="38"/>
        <v>-1.1928090653489545E-3</v>
      </c>
      <c r="AA226" s="6">
        <v>43731</v>
      </c>
      <c r="AB226" s="7">
        <v>1.0891999999999999</v>
      </c>
      <c r="AC226" s="9">
        <f t="shared" si="39"/>
        <v>-9.1802074726878724E-5</v>
      </c>
    </row>
    <row r="227" spans="1:29" x14ac:dyDescent="0.25">
      <c r="A227">
        <v>289.32</v>
      </c>
      <c r="B227">
        <f t="shared" si="30"/>
        <v>-8.9785206160643315E-4</v>
      </c>
      <c r="C227" s="6">
        <v>43738</v>
      </c>
      <c r="D227" s="7">
        <v>17105.04</v>
      </c>
      <c r="E227" s="9">
        <f t="shared" si="31"/>
        <v>4.0856003719306451E-3</v>
      </c>
      <c r="F227" s="6">
        <v>43746</v>
      </c>
      <c r="G227" s="7">
        <v>1211.75</v>
      </c>
      <c r="H227" s="9">
        <f t="shared" si="32"/>
        <v>-1.5469738948155221E-2</v>
      </c>
      <c r="I227" s="6">
        <v>43740</v>
      </c>
      <c r="J227" s="7">
        <v>2.4012000000000002</v>
      </c>
      <c r="K227" s="9">
        <f t="shared" si="33"/>
        <v>-1.7311233885819521E-2</v>
      </c>
      <c r="L227" s="6">
        <v>43732</v>
      </c>
      <c r="M227" s="7">
        <v>1.1082000000000001</v>
      </c>
      <c r="N227" s="9">
        <f t="shared" si="34"/>
        <v>-9.0228277542171771E-5</v>
      </c>
      <c r="O227" s="6">
        <v>43740</v>
      </c>
      <c r="P227" s="7">
        <v>2.1823000000000001</v>
      </c>
      <c r="Q227" s="9">
        <f t="shared" si="35"/>
        <v>7.7960194441898322E-4</v>
      </c>
      <c r="R227" s="6">
        <v>43740</v>
      </c>
      <c r="S227" s="7">
        <v>1.5249000000000001</v>
      </c>
      <c r="T227" s="9">
        <f t="shared" si="36"/>
        <v>7.2187951174701459E-4</v>
      </c>
      <c r="U227" s="6">
        <v>43732</v>
      </c>
      <c r="V227" s="7">
        <v>1.256</v>
      </c>
      <c r="W227" s="9">
        <f t="shared" si="37"/>
        <v>-2.3035983795376145E-3</v>
      </c>
      <c r="X227" s="6">
        <v>43732</v>
      </c>
      <c r="Y227" s="7">
        <v>1.171</v>
      </c>
      <c r="Z227" s="9">
        <f t="shared" si="38"/>
        <v>-1.1089311609655012E-3</v>
      </c>
      <c r="AA227" s="6">
        <v>43732</v>
      </c>
      <c r="AB227" s="7">
        <v>1.0889</v>
      </c>
      <c r="AC227" s="9">
        <f t="shared" si="39"/>
        <v>-2.7543150936464099E-4</v>
      </c>
    </row>
    <row r="228" spans="1:29" x14ac:dyDescent="0.25">
      <c r="A228">
        <v>290.17</v>
      </c>
      <c r="B228">
        <f t="shared" si="30"/>
        <v>2.937923406608678E-3</v>
      </c>
      <c r="C228" s="6">
        <v>43739</v>
      </c>
      <c r="D228" s="7">
        <v>16963.240000000002</v>
      </c>
      <c r="E228" s="9">
        <f t="shared" si="31"/>
        <v>-8.289954305865363E-3</v>
      </c>
      <c r="F228" s="6">
        <v>43747</v>
      </c>
      <c r="G228" s="7">
        <v>1223.5999999999999</v>
      </c>
      <c r="H228" s="9">
        <f t="shared" si="32"/>
        <v>9.7792448937486353E-3</v>
      </c>
      <c r="I228" s="6">
        <v>43741</v>
      </c>
      <c r="J228" s="7">
        <v>2.3946999999999998</v>
      </c>
      <c r="K228" s="9">
        <f t="shared" si="33"/>
        <v>-2.7069798434117913E-3</v>
      </c>
      <c r="L228" s="6">
        <v>43733</v>
      </c>
      <c r="M228" s="7">
        <v>1.1084000000000001</v>
      </c>
      <c r="N228" s="9">
        <f t="shared" si="34"/>
        <v>1.8047283883773502E-4</v>
      </c>
      <c r="O228" s="6">
        <v>43741</v>
      </c>
      <c r="P228" s="7">
        <v>2.1835</v>
      </c>
      <c r="Q228" s="9">
        <f t="shared" si="35"/>
        <v>5.4987856848273274E-4</v>
      </c>
      <c r="R228" s="6">
        <v>43741</v>
      </c>
      <c r="S228" s="7">
        <v>1.5282</v>
      </c>
      <c r="T228" s="9">
        <f t="shared" si="36"/>
        <v>2.1640763328741939E-3</v>
      </c>
      <c r="U228" s="6">
        <v>43733</v>
      </c>
      <c r="V228" s="7">
        <v>1.2516</v>
      </c>
      <c r="W228" s="9">
        <f t="shared" si="37"/>
        <v>-3.5031847133757637E-3</v>
      </c>
      <c r="X228" s="6">
        <v>43733</v>
      </c>
      <c r="Y228" s="7">
        <v>1.1695</v>
      </c>
      <c r="Z228" s="9">
        <f t="shared" si="38"/>
        <v>-1.280956447480834E-3</v>
      </c>
      <c r="AA228" s="6">
        <v>43733</v>
      </c>
      <c r="AB228" s="7">
        <v>1.0891</v>
      </c>
      <c r="AC228" s="9">
        <f t="shared" si="39"/>
        <v>1.8367159518778398E-4</v>
      </c>
    </row>
    <row r="229" spans="1:29" x14ac:dyDescent="0.25">
      <c r="A229">
        <v>289.35000000000002</v>
      </c>
      <c r="B229">
        <f t="shared" si="30"/>
        <v>-2.8259296274597413E-3</v>
      </c>
      <c r="C229" s="6">
        <v>43740</v>
      </c>
      <c r="D229" s="7">
        <v>16593.599999999999</v>
      </c>
      <c r="E229" s="9">
        <f t="shared" si="31"/>
        <v>-2.1790648484605712E-2</v>
      </c>
      <c r="F229" s="6">
        <v>43748</v>
      </c>
      <c r="G229" s="7">
        <v>1227.5999999999999</v>
      </c>
      <c r="H229" s="9">
        <f t="shared" si="32"/>
        <v>3.2690421706440017E-3</v>
      </c>
      <c r="I229" s="6">
        <v>43742</v>
      </c>
      <c r="J229" s="7">
        <v>2.4077000000000002</v>
      </c>
      <c r="K229" s="9">
        <f t="shared" si="33"/>
        <v>5.4286549463399784E-3</v>
      </c>
      <c r="L229" s="6">
        <v>43734</v>
      </c>
      <c r="M229" s="7">
        <v>1.1088</v>
      </c>
      <c r="N229" s="9">
        <f t="shared" si="34"/>
        <v>3.6088054853839402E-4</v>
      </c>
      <c r="O229" s="6">
        <v>43742</v>
      </c>
      <c r="P229" s="7">
        <v>2.1856</v>
      </c>
      <c r="Q229" s="9">
        <f t="shared" si="35"/>
        <v>9.6175864437828755E-4</v>
      </c>
      <c r="R229" s="6">
        <v>43742</v>
      </c>
      <c r="S229" s="7">
        <v>1.5323</v>
      </c>
      <c r="T229" s="9">
        <f t="shared" si="36"/>
        <v>2.6828949090433141E-3</v>
      </c>
      <c r="U229" s="6">
        <v>43734</v>
      </c>
      <c r="V229" s="7">
        <v>1.2544</v>
      </c>
      <c r="W229" s="9">
        <f t="shared" si="37"/>
        <v>2.2371364653243158E-3</v>
      </c>
      <c r="X229" s="6">
        <v>43734</v>
      </c>
      <c r="Y229" s="7">
        <v>1.1708000000000001</v>
      </c>
      <c r="Z229" s="9">
        <f t="shared" si="38"/>
        <v>1.1115861479265318E-3</v>
      </c>
      <c r="AA229" s="6">
        <v>43734</v>
      </c>
      <c r="AB229" s="7">
        <v>1.0893999999999999</v>
      </c>
      <c r="AC229" s="9">
        <f t="shared" si="39"/>
        <v>2.7545679919196308E-4</v>
      </c>
    </row>
    <row r="230" spans="1:29" x14ac:dyDescent="0.25">
      <c r="A230">
        <v>292.2</v>
      </c>
      <c r="B230">
        <f t="shared" si="30"/>
        <v>9.8496630378433238E-3</v>
      </c>
      <c r="C230" s="6">
        <v>43741</v>
      </c>
      <c r="D230" s="7">
        <v>16662.18</v>
      </c>
      <c r="E230" s="9">
        <f t="shared" si="31"/>
        <v>4.1329187156495129E-3</v>
      </c>
      <c r="F230" s="6">
        <v>43749</v>
      </c>
      <c r="G230" s="7">
        <v>1239.9100000000001</v>
      </c>
      <c r="H230" s="9">
        <f t="shared" si="32"/>
        <v>1.0027696318019041E-2</v>
      </c>
      <c r="I230" s="6">
        <v>43745</v>
      </c>
      <c r="J230" s="7">
        <v>2.403</v>
      </c>
      <c r="K230" s="9">
        <f t="shared" si="33"/>
        <v>-1.9520704406695802E-3</v>
      </c>
      <c r="L230" s="6">
        <v>43735</v>
      </c>
      <c r="M230" s="7">
        <v>1.1089</v>
      </c>
      <c r="N230" s="9">
        <f t="shared" si="34"/>
        <v>9.0187590187580254E-5</v>
      </c>
      <c r="O230" s="6">
        <v>43745</v>
      </c>
      <c r="P230" s="7">
        <v>2.1867000000000001</v>
      </c>
      <c r="Q230" s="9">
        <f t="shared" si="35"/>
        <v>5.0329428989755718E-4</v>
      </c>
      <c r="R230" s="6">
        <v>43745</v>
      </c>
      <c r="S230" s="7">
        <v>1.5285</v>
      </c>
      <c r="T230" s="9">
        <f t="shared" si="36"/>
        <v>-2.4799321281733511E-3</v>
      </c>
      <c r="U230" s="6">
        <v>43735</v>
      </c>
      <c r="V230" s="7">
        <v>1.2541</v>
      </c>
      <c r="W230" s="9">
        <f t="shared" si="37"/>
        <v>-2.391581632652798E-4</v>
      </c>
      <c r="X230" s="6">
        <v>43735</v>
      </c>
      <c r="Y230" s="7">
        <v>1.171</v>
      </c>
      <c r="Z230" s="9">
        <f t="shared" si="38"/>
        <v>1.7082336863681071E-4</v>
      </c>
      <c r="AA230" s="6">
        <v>43735</v>
      </c>
      <c r="AB230" s="7">
        <v>1.0895999999999999</v>
      </c>
      <c r="AC230" s="9">
        <f t="shared" si="39"/>
        <v>1.8358729575911327E-4</v>
      </c>
    </row>
    <row r="231" spans="1:29" x14ac:dyDescent="0.25">
      <c r="A231">
        <v>293.32</v>
      </c>
      <c r="B231">
        <f t="shared" si="30"/>
        <v>3.8329911019849574E-3</v>
      </c>
      <c r="C231" s="6">
        <v>43742</v>
      </c>
      <c r="D231" s="7">
        <v>16901.47</v>
      </c>
      <c r="E231" s="9">
        <f t="shared" si="31"/>
        <v>1.4361266052821472E-2</v>
      </c>
      <c r="F231" s="6">
        <v>43752</v>
      </c>
      <c r="G231" s="7">
        <v>1242.3900000000001</v>
      </c>
      <c r="H231" s="9">
        <f t="shared" si="32"/>
        <v>2.0001451718270019E-3</v>
      </c>
      <c r="I231" s="6">
        <v>43746</v>
      </c>
      <c r="J231" s="7">
        <v>2.3984999999999999</v>
      </c>
      <c r="K231" s="9">
        <f t="shared" si="33"/>
        <v>-1.8726591760300335E-3</v>
      </c>
      <c r="L231" s="6">
        <v>43738</v>
      </c>
      <c r="M231" s="7">
        <v>1.1094999999999999</v>
      </c>
      <c r="N231" s="9">
        <f t="shared" si="34"/>
        <v>5.4107674271794924E-4</v>
      </c>
      <c r="O231" s="6">
        <v>43746</v>
      </c>
      <c r="P231" s="7">
        <v>2.1871</v>
      </c>
      <c r="Q231" s="9">
        <f t="shared" si="35"/>
        <v>1.8292404079204094E-4</v>
      </c>
      <c r="R231" s="6">
        <v>43746</v>
      </c>
      <c r="S231" s="7">
        <v>1.5285</v>
      </c>
      <c r="T231" s="9">
        <f t="shared" si="36"/>
        <v>0</v>
      </c>
      <c r="U231" s="6">
        <v>43738</v>
      </c>
      <c r="V231" s="7">
        <v>1.2538</v>
      </c>
      <c r="W231" s="9">
        <f t="shared" si="37"/>
        <v>-2.3921537357464873E-4</v>
      </c>
      <c r="X231" s="6">
        <v>43738</v>
      </c>
      <c r="Y231" s="7">
        <v>1.171</v>
      </c>
      <c r="Z231" s="9">
        <f t="shared" si="38"/>
        <v>0</v>
      </c>
      <c r="AA231" s="6">
        <v>43738</v>
      </c>
      <c r="AB231" s="7">
        <v>1.0898000000000001</v>
      </c>
      <c r="AC231" s="9">
        <f t="shared" si="39"/>
        <v>1.8355359765069755E-4</v>
      </c>
    </row>
    <row r="232" spans="1:29" x14ac:dyDescent="0.25">
      <c r="A232">
        <v>292.94</v>
      </c>
      <c r="B232">
        <f t="shared" si="30"/>
        <v>-1.2955134324287314E-3</v>
      </c>
      <c r="C232" s="6">
        <v>43745</v>
      </c>
      <c r="D232" s="7">
        <v>16888.66</v>
      </c>
      <c r="E232" s="9">
        <f t="shared" si="31"/>
        <v>-7.5792223989992042E-4</v>
      </c>
      <c r="F232" s="6">
        <v>43753</v>
      </c>
      <c r="G232" s="7">
        <v>1255.01</v>
      </c>
      <c r="H232" s="9">
        <f t="shared" si="32"/>
        <v>1.0157840935615942E-2</v>
      </c>
      <c r="I232" s="6">
        <v>43747</v>
      </c>
      <c r="J232" s="7">
        <v>2.3992</v>
      </c>
      <c r="K232" s="9">
        <f t="shared" si="33"/>
        <v>2.9184907233693766E-4</v>
      </c>
      <c r="L232" s="6">
        <v>43739</v>
      </c>
      <c r="M232" s="7">
        <v>1.1084000000000001</v>
      </c>
      <c r="N232" s="9">
        <f t="shared" si="34"/>
        <v>-9.9143758449741224E-4</v>
      </c>
      <c r="O232" s="6">
        <v>43747</v>
      </c>
      <c r="P232" s="7">
        <v>2.1888000000000001</v>
      </c>
      <c r="Q232" s="9">
        <f t="shared" si="35"/>
        <v>7.7728498925519398E-4</v>
      </c>
      <c r="R232" s="6">
        <v>43747</v>
      </c>
      <c r="S232" s="7">
        <v>1.5234000000000001</v>
      </c>
      <c r="T232" s="9">
        <f t="shared" si="36"/>
        <v>-3.3366045142295599E-3</v>
      </c>
      <c r="U232" s="6">
        <v>43739</v>
      </c>
      <c r="V232" s="7">
        <v>1.2436</v>
      </c>
      <c r="W232" s="9">
        <f t="shared" si="37"/>
        <v>-8.1352687828999733E-3</v>
      </c>
      <c r="X232" s="6">
        <v>43739</v>
      </c>
      <c r="Y232" s="7">
        <v>1.1658999999999999</v>
      </c>
      <c r="Z232" s="9">
        <f t="shared" si="38"/>
        <v>-4.3552519214347602E-3</v>
      </c>
      <c r="AA232" s="6">
        <v>43739</v>
      </c>
      <c r="AB232" s="7">
        <v>1.0881000000000001</v>
      </c>
      <c r="AC232" s="9">
        <f t="shared" si="39"/>
        <v>-1.5599192512387912E-3</v>
      </c>
    </row>
    <row r="233" spans="1:29" x14ac:dyDescent="0.25">
      <c r="A233">
        <v>293.13</v>
      </c>
      <c r="B233">
        <f t="shared" si="30"/>
        <v>6.4859698231719035E-4</v>
      </c>
      <c r="C233" s="6">
        <v>43746</v>
      </c>
      <c r="D233" s="7">
        <v>16678.7</v>
      </c>
      <c r="E233" s="9">
        <f t="shared" si="31"/>
        <v>-1.2432010591722442E-2</v>
      </c>
      <c r="F233" s="6">
        <v>43754</v>
      </c>
      <c r="G233" s="7">
        <v>1243.45</v>
      </c>
      <c r="H233" s="9">
        <f t="shared" si="32"/>
        <v>-9.211081983410448E-3</v>
      </c>
      <c r="I233" s="6">
        <v>43748</v>
      </c>
      <c r="J233" s="7">
        <v>2.4079999999999999</v>
      </c>
      <c r="K233" s="9">
        <f t="shared" si="33"/>
        <v>3.6678892964321103E-3</v>
      </c>
      <c r="L233" s="6">
        <v>43740</v>
      </c>
      <c r="M233" s="7">
        <v>1.1085</v>
      </c>
      <c r="N233" s="9">
        <f t="shared" si="34"/>
        <v>9.0220137134598504E-5</v>
      </c>
      <c r="O233" s="6">
        <v>43748</v>
      </c>
      <c r="P233" s="7">
        <v>2.1886999999999999</v>
      </c>
      <c r="Q233" s="9">
        <f t="shared" si="35"/>
        <v>-4.5687134503020387E-5</v>
      </c>
      <c r="R233" s="6">
        <v>43748</v>
      </c>
      <c r="S233" s="7">
        <v>1.5264</v>
      </c>
      <c r="T233" s="9">
        <f t="shared" si="36"/>
        <v>1.969279243796699E-3</v>
      </c>
      <c r="U233" s="6">
        <v>43740</v>
      </c>
      <c r="V233" s="7">
        <v>1.2273000000000001</v>
      </c>
      <c r="W233" s="9">
        <f t="shared" si="37"/>
        <v>-1.3107108394982294E-2</v>
      </c>
      <c r="X233" s="6">
        <v>43740</v>
      </c>
      <c r="Y233" s="7">
        <v>1.1592</v>
      </c>
      <c r="Z233" s="9">
        <f t="shared" si="38"/>
        <v>-5.746633502015549E-3</v>
      </c>
      <c r="AA233" s="6">
        <v>43740</v>
      </c>
      <c r="AB233" s="7">
        <v>1.0872999999999999</v>
      </c>
      <c r="AC233" s="9">
        <f t="shared" si="39"/>
        <v>-7.352265416782776E-4</v>
      </c>
    </row>
    <row r="234" spans="1:29" x14ac:dyDescent="0.25">
      <c r="A234">
        <v>294.08</v>
      </c>
      <c r="B234">
        <f t="shared" si="30"/>
        <v>3.2408828847268743E-3</v>
      </c>
      <c r="C234" s="6">
        <v>43747</v>
      </c>
      <c r="D234" s="7">
        <v>16759.900000000001</v>
      </c>
      <c r="E234" s="9">
        <f t="shared" si="31"/>
        <v>4.8684849538633539E-3</v>
      </c>
      <c r="F234" s="6">
        <v>43755</v>
      </c>
      <c r="G234" s="7">
        <v>1238.8399999999999</v>
      </c>
      <c r="H234" s="9">
        <f t="shared" si="32"/>
        <v>-3.7074269170454198E-3</v>
      </c>
      <c r="I234" s="6">
        <v>43749</v>
      </c>
      <c r="J234" s="7">
        <v>2.4329000000000001</v>
      </c>
      <c r="K234" s="9">
        <f t="shared" si="33"/>
        <v>1.0340531561461854E-2</v>
      </c>
      <c r="L234" s="6">
        <v>43741</v>
      </c>
      <c r="M234" s="7">
        <v>1.1093</v>
      </c>
      <c r="N234" s="9">
        <f t="shared" si="34"/>
        <v>7.2169598556600073E-4</v>
      </c>
      <c r="O234" s="6">
        <v>43749</v>
      </c>
      <c r="P234" s="7">
        <v>2.1867000000000001</v>
      </c>
      <c r="Q234" s="9">
        <f t="shared" si="35"/>
        <v>-9.1378443825091598E-4</v>
      </c>
      <c r="R234" s="6">
        <v>43749</v>
      </c>
      <c r="S234" s="7">
        <v>1.5186999999999999</v>
      </c>
      <c r="T234" s="9">
        <f t="shared" si="36"/>
        <v>-5.0445492662474058E-3</v>
      </c>
      <c r="U234" s="6">
        <v>43741</v>
      </c>
      <c r="V234" s="7">
        <v>1.2267999999999999</v>
      </c>
      <c r="W234" s="9">
        <f t="shared" si="37"/>
        <v>-4.073983541107854E-4</v>
      </c>
      <c r="X234" s="6">
        <v>43741</v>
      </c>
      <c r="Y234" s="7">
        <v>1.1592</v>
      </c>
      <c r="Z234" s="9">
        <f t="shared" si="38"/>
        <v>0</v>
      </c>
      <c r="AA234" s="6">
        <v>43741</v>
      </c>
      <c r="AB234" s="7">
        <v>1.0878000000000001</v>
      </c>
      <c r="AC234" s="9">
        <f t="shared" si="39"/>
        <v>4.5985468591940314E-4</v>
      </c>
    </row>
    <row r="235" spans="1:29" x14ac:dyDescent="0.25">
      <c r="A235">
        <v>294.88</v>
      </c>
      <c r="B235">
        <f t="shared" si="30"/>
        <v>2.7203482045702236E-3</v>
      </c>
      <c r="C235" s="6">
        <v>43748</v>
      </c>
      <c r="D235" s="7">
        <v>16823.59</v>
      </c>
      <c r="E235" s="9">
        <f t="shared" si="31"/>
        <v>3.8001420056204801E-3</v>
      </c>
      <c r="F235" s="6">
        <v>43756</v>
      </c>
      <c r="G235" s="7">
        <v>1222.48</v>
      </c>
      <c r="H235" s="9">
        <f t="shared" si="32"/>
        <v>-1.3205902295695893E-2</v>
      </c>
      <c r="I235" s="6">
        <v>43752</v>
      </c>
      <c r="J235" s="7">
        <v>2.4439000000000002</v>
      </c>
      <c r="K235" s="9">
        <f t="shared" si="33"/>
        <v>4.5213531176785402E-3</v>
      </c>
      <c r="L235" s="6">
        <v>43742</v>
      </c>
      <c r="M235" s="7">
        <v>1.1095999999999999</v>
      </c>
      <c r="N235" s="9">
        <f t="shared" si="34"/>
        <v>2.7044081853418097E-4</v>
      </c>
      <c r="O235" s="6">
        <v>43752</v>
      </c>
      <c r="P235" s="7">
        <v>2.1869999999999998</v>
      </c>
      <c r="Q235" s="9">
        <f t="shared" si="35"/>
        <v>1.3719303059392916E-4</v>
      </c>
      <c r="R235" s="6">
        <v>43752</v>
      </c>
      <c r="S235" s="7">
        <v>1.5133000000000001</v>
      </c>
      <c r="T235" s="9">
        <f t="shared" si="36"/>
        <v>-3.5556726147361888E-3</v>
      </c>
      <c r="U235" s="6">
        <v>43742</v>
      </c>
      <c r="V235" s="7">
        <v>1.2334000000000001</v>
      </c>
      <c r="W235" s="9">
        <f t="shared" si="37"/>
        <v>5.3798500163027077E-3</v>
      </c>
      <c r="X235" s="6">
        <v>43742</v>
      </c>
      <c r="Y235" s="7">
        <v>1.1633</v>
      </c>
      <c r="Z235" s="9">
        <f t="shared" si="38"/>
        <v>3.5369220151828785E-3</v>
      </c>
      <c r="AA235" s="6">
        <v>43742</v>
      </c>
      <c r="AB235" s="7">
        <v>1.0898000000000001</v>
      </c>
      <c r="AC235" s="9">
        <f t="shared" si="39"/>
        <v>1.8385732671446972E-3</v>
      </c>
    </row>
    <row r="236" spans="1:29" x14ac:dyDescent="0.25">
      <c r="A236">
        <v>294.42</v>
      </c>
      <c r="B236">
        <f t="shared" si="30"/>
        <v>-1.5599565925121389E-3</v>
      </c>
      <c r="C236" s="6">
        <v>43749</v>
      </c>
      <c r="D236" s="7">
        <v>16994.91</v>
      </c>
      <c r="E236" s="9">
        <f t="shared" si="31"/>
        <v>1.0183319969162332E-2</v>
      </c>
      <c r="F236" s="6">
        <v>43759</v>
      </c>
      <c r="G236" s="7">
        <v>1228.7</v>
      </c>
      <c r="H236" s="9">
        <f t="shared" si="32"/>
        <v>5.0880177998822293E-3</v>
      </c>
      <c r="I236" s="6">
        <v>43753</v>
      </c>
      <c r="J236" s="7">
        <v>2.4464000000000001</v>
      </c>
      <c r="K236" s="9">
        <f t="shared" si="33"/>
        <v>1.0229551127296315E-3</v>
      </c>
      <c r="L236" s="6">
        <v>43745</v>
      </c>
      <c r="M236" s="7">
        <v>1.1096999999999999</v>
      </c>
      <c r="N236" s="9">
        <f t="shared" si="34"/>
        <v>9.0122566690689426E-5</v>
      </c>
      <c r="O236" s="6">
        <v>43753</v>
      </c>
      <c r="P236" s="7">
        <v>2.1854</v>
      </c>
      <c r="Q236" s="9">
        <f t="shared" si="35"/>
        <v>-7.3159579332410783E-4</v>
      </c>
      <c r="R236" s="6">
        <v>43753</v>
      </c>
      <c r="S236" s="7">
        <v>1.5150999999999999</v>
      </c>
      <c r="T236" s="9">
        <f t="shared" si="36"/>
        <v>1.1894535121917673E-3</v>
      </c>
      <c r="U236" s="6">
        <v>43745</v>
      </c>
      <c r="V236" s="7">
        <v>1.2343</v>
      </c>
      <c r="W236" s="9">
        <f t="shared" si="37"/>
        <v>7.2969028701143249E-4</v>
      </c>
      <c r="X236" s="6">
        <v>43745</v>
      </c>
      <c r="Y236" s="7">
        <v>1.1637</v>
      </c>
      <c r="Z236" s="9">
        <f t="shared" si="38"/>
        <v>3.4384939396540524E-4</v>
      </c>
      <c r="AA236" s="6">
        <v>43745</v>
      </c>
      <c r="AB236" s="7">
        <v>1.0901000000000001</v>
      </c>
      <c r="AC236" s="9">
        <f t="shared" si="39"/>
        <v>2.7527986786563306E-4</v>
      </c>
    </row>
    <row r="237" spans="1:29" x14ac:dyDescent="0.25">
      <c r="A237">
        <v>294.86</v>
      </c>
      <c r="B237">
        <f t="shared" si="30"/>
        <v>1.4944636913253098E-3</v>
      </c>
      <c r="C237" s="6">
        <v>43752</v>
      </c>
      <c r="D237" s="7">
        <v>16955.84</v>
      </c>
      <c r="E237" s="9">
        <f t="shared" si="31"/>
        <v>-2.2989236188952875E-3</v>
      </c>
      <c r="F237" s="6">
        <v>43760</v>
      </c>
      <c r="G237" s="7">
        <v>1219.53</v>
      </c>
      <c r="H237" s="9">
        <f t="shared" si="32"/>
        <v>-7.4631724586962421E-3</v>
      </c>
      <c r="I237" s="6">
        <v>43754</v>
      </c>
      <c r="J237" s="7">
        <v>2.4496000000000002</v>
      </c>
      <c r="K237" s="9">
        <f t="shared" si="33"/>
        <v>1.3080444735121368E-3</v>
      </c>
      <c r="L237" s="6">
        <v>43746</v>
      </c>
      <c r="M237" s="7">
        <v>1.1099000000000001</v>
      </c>
      <c r="N237" s="9">
        <f t="shared" si="34"/>
        <v>1.8022889069135807E-4</v>
      </c>
      <c r="O237" s="6">
        <v>43754</v>
      </c>
      <c r="P237" s="7">
        <v>2.1821000000000002</v>
      </c>
      <c r="Q237" s="9">
        <f t="shared" si="35"/>
        <v>-1.510021048778191E-3</v>
      </c>
      <c r="R237" s="6">
        <v>43754</v>
      </c>
      <c r="S237" s="7">
        <v>1.5145</v>
      </c>
      <c r="T237" s="9">
        <f t="shared" si="36"/>
        <v>-3.96013464457748E-4</v>
      </c>
      <c r="U237" s="6">
        <v>43746</v>
      </c>
      <c r="V237" s="7">
        <v>1.2287999999999999</v>
      </c>
      <c r="W237" s="9">
        <f t="shared" si="37"/>
        <v>-4.4559669448270764E-3</v>
      </c>
      <c r="X237" s="6">
        <v>43746</v>
      </c>
      <c r="Y237" s="7">
        <v>1.1616</v>
      </c>
      <c r="Z237" s="9">
        <f t="shared" si="38"/>
        <v>-1.8045888115493605E-3</v>
      </c>
      <c r="AA237" s="6">
        <v>43746</v>
      </c>
      <c r="AB237" s="7">
        <v>1.0899000000000001</v>
      </c>
      <c r="AC237" s="9">
        <f t="shared" si="39"/>
        <v>-1.8346940647644982E-4</v>
      </c>
    </row>
    <row r="238" spans="1:29" x14ac:dyDescent="0.25">
      <c r="A238">
        <v>295.12</v>
      </c>
      <c r="B238">
        <f t="shared" si="30"/>
        <v>8.8177440141080812E-4</v>
      </c>
      <c r="C238" s="6">
        <v>43753</v>
      </c>
      <c r="D238" s="7">
        <v>17127.61</v>
      </c>
      <c r="E238" s="9">
        <f t="shared" si="31"/>
        <v>1.0130432936380647E-2</v>
      </c>
      <c r="F238" s="6">
        <v>43761</v>
      </c>
      <c r="G238" s="7">
        <v>1219.6500000000001</v>
      </c>
      <c r="H238" s="9">
        <f t="shared" si="32"/>
        <v>9.8398563381071587E-5</v>
      </c>
      <c r="I238" s="6">
        <v>43755</v>
      </c>
      <c r="J238" s="7">
        <v>2.4672999999999998</v>
      </c>
      <c r="K238" s="9">
        <f t="shared" si="33"/>
        <v>7.2256694970605825E-3</v>
      </c>
      <c r="L238" s="6">
        <v>43747</v>
      </c>
      <c r="M238" s="7">
        <v>1.1104000000000001</v>
      </c>
      <c r="N238" s="9">
        <f t="shared" si="34"/>
        <v>4.5049103522834928E-4</v>
      </c>
      <c r="O238" s="6">
        <v>43755</v>
      </c>
      <c r="P238" s="7">
        <v>2.1800000000000002</v>
      </c>
      <c r="Q238" s="9">
        <f t="shared" si="35"/>
        <v>-9.6237569313963186E-4</v>
      </c>
      <c r="R238" s="6">
        <v>43755</v>
      </c>
      <c r="S238" s="7">
        <v>1.5101</v>
      </c>
      <c r="T238" s="9">
        <f t="shared" si="36"/>
        <v>-2.9052492571805611E-3</v>
      </c>
      <c r="U238" s="6">
        <v>43747</v>
      </c>
      <c r="V238" s="7">
        <v>1.2311000000000001</v>
      </c>
      <c r="W238" s="9">
        <f t="shared" si="37"/>
        <v>1.871744791666822E-3</v>
      </c>
      <c r="X238" s="6">
        <v>43747</v>
      </c>
      <c r="Y238" s="7">
        <v>1.1627000000000001</v>
      </c>
      <c r="Z238" s="9">
        <f t="shared" si="38"/>
        <v>9.4696969696978384E-4</v>
      </c>
      <c r="AA238" s="6">
        <v>43747</v>
      </c>
      <c r="AB238" s="7">
        <v>1.0906</v>
      </c>
      <c r="AC238" s="9">
        <f t="shared" si="39"/>
        <v>6.4226075786762344E-4</v>
      </c>
    </row>
    <row r="239" spans="1:29" x14ac:dyDescent="0.25">
      <c r="A239">
        <v>295.38</v>
      </c>
      <c r="B239">
        <f t="shared" si="30"/>
        <v>8.8099756031441748E-4</v>
      </c>
      <c r="C239" s="6">
        <v>43754</v>
      </c>
      <c r="D239" s="7">
        <v>17036.18</v>
      </c>
      <c r="E239" s="9">
        <f t="shared" si="31"/>
        <v>-5.3381645191594327E-3</v>
      </c>
      <c r="F239" s="6">
        <v>43762</v>
      </c>
      <c r="G239" s="7">
        <v>1234.22</v>
      </c>
      <c r="H239" s="9">
        <f t="shared" si="32"/>
        <v>1.1946050096339061E-2</v>
      </c>
      <c r="I239" s="6">
        <v>43756</v>
      </c>
      <c r="J239" s="7">
        <v>2.4676999999999998</v>
      </c>
      <c r="K239" s="9">
        <f t="shared" si="33"/>
        <v>1.6212053661895836E-4</v>
      </c>
      <c r="L239" s="6">
        <v>43748</v>
      </c>
      <c r="M239" s="7">
        <v>1.1105</v>
      </c>
      <c r="N239" s="9">
        <f t="shared" si="34"/>
        <v>9.0057636887598143E-5</v>
      </c>
      <c r="O239" s="6">
        <v>43756</v>
      </c>
      <c r="P239" s="7">
        <v>2.1810999999999998</v>
      </c>
      <c r="Q239" s="9">
        <f t="shared" si="35"/>
        <v>5.0458715596314531E-4</v>
      </c>
      <c r="R239" s="6">
        <v>43756</v>
      </c>
      <c r="S239" s="7">
        <v>1.5163</v>
      </c>
      <c r="T239" s="9">
        <f t="shared" si="36"/>
        <v>4.105688365008929E-3</v>
      </c>
      <c r="U239" s="6">
        <v>43748</v>
      </c>
      <c r="V239" s="7">
        <v>1.2374000000000001</v>
      </c>
      <c r="W239" s="9">
        <f t="shared" si="37"/>
        <v>5.1173747055478615E-3</v>
      </c>
      <c r="X239" s="6">
        <v>43748</v>
      </c>
      <c r="Y239" s="7">
        <v>1.1656</v>
      </c>
      <c r="Z239" s="9">
        <f t="shared" si="38"/>
        <v>2.4941945471745959E-3</v>
      </c>
      <c r="AA239" s="6">
        <v>43748</v>
      </c>
      <c r="AB239" s="7">
        <v>1.0911999999999999</v>
      </c>
      <c r="AC239" s="9">
        <f t="shared" si="39"/>
        <v>5.5015587749856403E-4</v>
      </c>
    </row>
    <row r="240" spans="1:29" x14ac:dyDescent="0.25">
      <c r="A240">
        <v>297.7</v>
      </c>
      <c r="B240">
        <f t="shared" si="30"/>
        <v>7.8542893899383615E-3</v>
      </c>
      <c r="C240" s="6">
        <v>43755</v>
      </c>
      <c r="D240" s="7">
        <v>17033.990000000002</v>
      </c>
      <c r="E240" s="9">
        <f t="shared" si="31"/>
        <v>-1.2854994488193305E-4</v>
      </c>
      <c r="F240" s="6">
        <v>43763</v>
      </c>
      <c r="G240" s="7">
        <v>1238.49</v>
      </c>
      <c r="H240" s="9">
        <f t="shared" si="32"/>
        <v>3.4596749363970617E-3</v>
      </c>
      <c r="I240" s="6">
        <v>43759</v>
      </c>
      <c r="J240" s="7">
        <v>2.4782000000000002</v>
      </c>
      <c r="K240" s="9">
        <f t="shared" si="33"/>
        <v>4.254974267536734E-3</v>
      </c>
      <c r="L240" s="6">
        <v>43749</v>
      </c>
      <c r="M240" s="7">
        <v>1.1102000000000001</v>
      </c>
      <c r="N240" s="9">
        <f t="shared" si="34"/>
        <v>-2.7014858171991622E-4</v>
      </c>
      <c r="O240" s="6">
        <v>43759</v>
      </c>
      <c r="P240" s="7">
        <v>2.1829000000000001</v>
      </c>
      <c r="Q240" s="9">
        <f t="shared" si="35"/>
        <v>8.252716519188694E-4</v>
      </c>
      <c r="R240" s="6">
        <v>43759</v>
      </c>
      <c r="S240" s="7">
        <v>1.5146999999999999</v>
      </c>
      <c r="T240" s="9">
        <f t="shared" si="36"/>
        <v>-1.0552001582800541E-3</v>
      </c>
      <c r="U240" s="6">
        <v>43749</v>
      </c>
      <c r="V240" s="7">
        <v>1.2479</v>
      </c>
      <c r="W240" s="9">
        <f t="shared" si="37"/>
        <v>8.4855341845805343E-3</v>
      </c>
      <c r="X240" s="6">
        <v>43749</v>
      </c>
      <c r="Y240" s="7">
        <v>1.1694</v>
      </c>
      <c r="Z240" s="9">
        <f t="shared" si="38"/>
        <v>3.2601235415237006E-3</v>
      </c>
      <c r="AA240" s="6">
        <v>43749</v>
      </c>
      <c r="AB240" s="7">
        <v>1.0911999999999999</v>
      </c>
      <c r="AC240" s="9">
        <f t="shared" si="39"/>
        <v>0</v>
      </c>
    </row>
    <row r="241" spans="1:29" x14ac:dyDescent="0.25">
      <c r="A241">
        <v>297.86</v>
      </c>
      <c r="B241">
        <f t="shared" si="30"/>
        <v>5.3745381256306687E-4</v>
      </c>
      <c r="C241" s="6">
        <v>43756</v>
      </c>
      <c r="D241" s="7">
        <v>16928.48</v>
      </c>
      <c r="E241" s="9">
        <f t="shared" si="31"/>
        <v>-6.1940860596960559E-3</v>
      </c>
      <c r="F241" s="6">
        <v>43766</v>
      </c>
      <c r="G241" s="7">
        <v>1252.03</v>
      </c>
      <c r="H241" s="9">
        <f t="shared" si="32"/>
        <v>1.0932668007008504E-2</v>
      </c>
      <c r="I241" s="6">
        <v>43760</v>
      </c>
      <c r="J241" s="7">
        <v>2.4931999999999999</v>
      </c>
      <c r="K241" s="9">
        <f t="shared" si="33"/>
        <v>6.0527802437251553E-3</v>
      </c>
      <c r="L241" s="6">
        <v>43752</v>
      </c>
      <c r="M241" s="7">
        <v>1.1113</v>
      </c>
      <c r="N241" s="9">
        <f t="shared" si="34"/>
        <v>9.90812466222193E-4</v>
      </c>
      <c r="O241" s="6">
        <v>43760</v>
      </c>
      <c r="P241" s="7">
        <v>2.1831999999999998</v>
      </c>
      <c r="Q241" s="9">
        <f t="shared" si="35"/>
        <v>1.3743185670426721E-4</v>
      </c>
      <c r="R241" s="6">
        <v>43760</v>
      </c>
      <c r="S241" s="7">
        <v>1.5188000000000001</v>
      </c>
      <c r="T241" s="9">
        <f t="shared" si="36"/>
        <v>2.7068066283753977E-3</v>
      </c>
      <c r="U241" s="6">
        <v>43752</v>
      </c>
      <c r="V241" s="7">
        <v>1.2479</v>
      </c>
      <c r="W241" s="9">
        <f t="shared" si="37"/>
        <v>0</v>
      </c>
      <c r="X241" s="6">
        <v>43752</v>
      </c>
      <c r="Y241" s="7">
        <v>1.1694</v>
      </c>
      <c r="Z241" s="9">
        <f t="shared" si="38"/>
        <v>0</v>
      </c>
      <c r="AA241" s="6">
        <v>43752</v>
      </c>
      <c r="AB241" s="7">
        <v>1.0913999999999999</v>
      </c>
      <c r="AC241" s="9">
        <f t="shared" si="39"/>
        <v>1.832844574779857E-4</v>
      </c>
    </row>
    <row r="242" spans="1:29" x14ac:dyDescent="0.25">
      <c r="A242">
        <v>297.77</v>
      </c>
      <c r="B242">
        <f t="shared" si="30"/>
        <v>-3.0215537500850008E-4</v>
      </c>
      <c r="C242" s="6">
        <v>43759</v>
      </c>
      <c r="D242" s="7">
        <v>16967.88</v>
      </c>
      <c r="E242" s="9">
        <f t="shared" si="31"/>
        <v>2.3274387304708668E-3</v>
      </c>
      <c r="F242" s="6">
        <v>43767</v>
      </c>
      <c r="G242" s="7">
        <v>1243.4000000000001</v>
      </c>
      <c r="H242" s="9">
        <f t="shared" si="32"/>
        <v>-6.8928060829212415E-3</v>
      </c>
      <c r="I242" s="6">
        <v>43761</v>
      </c>
      <c r="J242" s="7">
        <v>2.4992999999999999</v>
      </c>
      <c r="K242" s="9">
        <f t="shared" si="33"/>
        <v>2.4466549013316199E-3</v>
      </c>
      <c r="L242" s="6">
        <v>43753</v>
      </c>
      <c r="M242" s="7">
        <v>1.1108</v>
      </c>
      <c r="N242" s="9">
        <f t="shared" si="34"/>
        <v>-4.4992351300273997E-4</v>
      </c>
      <c r="O242" s="6">
        <v>43761</v>
      </c>
      <c r="P242" s="7">
        <v>2.1848999999999998</v>
      </c>
      <c r="Q242" s="9">
        <f t="shared" si="35"/>
        <v>7.7867350677905591E-4</v>
      </c>
      <c r="R242" s="6">
        <v>43761</v>
      </c>
      <c r="S242" s="7">
        <v>1.5262</v>
      </c>
      <c r="T242" s="9">
        <f t="shared" si="36"/>
        <v>4.8722675796680605E-3</v>
      </c>
      <c r="U242" s="6">
        <v>43753</v>
      </c>
      <c r="V242" s="7">
        <v>1.2554000000000001</v>
      </c>
      <c r="W242" s="9">
        <f t="shared" si="37"/>
        <v>6.0100969628977177E-3</v>
      </c>
      <c r="X242" s="6">
        <v>43753</v>
      </c>
      <c r="Y242" s="7">
        <v>1.1727000000000001</v>
      </c>
      <c r="Z242" s="9">
        <f t="shared" si="38"/>
        <v>2.8219599794767239E-3</v>
      </c>
      <c r="AA242" s="6">
        <v>43753</v>
      </c>
      <c r="AB242" s="7">
        <v>1.0919000000000001</v>
      </c>
      <c r="AC242" s="9">
        <f t="shared" si="39"/>
        <v>4.5812717610423949E-4</v>
      </c>
    </row>
    <row r="243" spans="1:29" x14ac:dyDescent="0.25">
      <c r="A243">
        <v>296.76</v>
      </c>
      <c r="B243">
        <f t="shared" si="30"/>
        <v>-3.3918796386472479E-3</v>
      </c>
      <c r="C243" s="6">
        <v>43760</v>
      </c>
      <c r="D243" s="7">
        <v>16869.189999999999</v>
      </c>
      <c r="E243" s="9">
        <f t="shared" si="31"/>
        <v>-5.8162834720661815E-3</v>
      </c>
      <c r="F243" s="6">
        <v>43768</v>
      </c>
      <c r="G243" s="7">
        <v>1248.26</v>
      </c>
      <c r="H243" s="9">
        <f t="shared" si="32"/>
        <v>3.9086376065625697E-3</v>
      </c>
      <c r="I243" s="6">
        <v>43762</v>
      </c>
      <c r="J243" s="7">
        <v>2.5045000000000002</v>
      </c>
      <c r="K243" s="9">
        <f t="shared" si="33"/>
        <v>2.0805825631177994E-3</v>
      </c>
      <c r="L243" s="6">
        <v>43754</v>
      </c>
      <c r="M243" s="7">
        <v>1.1097999999999999</v>
      </c>
      <c r="N243" s="9">
        <f t="shared" si="34"/>
        <v>-9.0025207057986307E-4</v>
      </c>
      <c r="O243" s="6">
        <v>43762</v>
      </c>
      <c r="P243" s="7">
        <v>2.1852</v>
      </c>
      <c r="Q243" s="9">
        <f t="shared" si="35"/>
        <v>1.3730605519712071E-4</v>
      </c>
      <c r="R243" s="6">
        <v>43762</v>
      </c>
      <c r="S243" s="7">
        <v>1.5274999999999999</v>
      </c>
      <c r="T243" s="9">
        <f t="shared" si="36"/>
        <v>8.517887563883219E-4</v>
      </c>
      <c r="U243" s="6">
        <v>43754</v>
      </c>
      <c r="V243" s="7">
        <v>1.2539</v>
      </c>
      <c r="W243" s="9">
        <f t="shared" si="37"/>
        <v>-1.1948382985503081E-3</v>
      </c>
      <c r="X243" s="6">
        <v>43754</v>
      </c>
      <c r="Y243" s="7">
        <v>1.1715</v>
      </c>
      <c r="Z243" s="9">
        <f t="shared" si="38"/>
        <v>-1.0232796111538244E-3</v>
      </c>
      <c r="AA243" s="6">
        <v>43754</v>
      </c>
      <c r="AB243" s="7">
        <v>1.091</v>
      </c>
      <c r="AC243" s="9">
        <f t="shared" si="39"/>
        <v>-8.2425130506467883E-4</v>
      </c>
    </row>
    <row r="244" spans="1:29" x14ac:dyDescent="0.25">
      <c r="A244">
        <v>296.35000000000002</v>
      </c>
      <c r="B244">
        <f t="shared" si="30"/>
        <v>-1.3815878150693092E-3</v>
      </c>
      <c r="C244" s="6">
        <v>43761</v>
      </c>
      <c r="D244" s="7">
        <v>17040.23</v>
      </c>
      <c r="E244" s="9">
        <f t="shared" si="31"/>
        <v>1.0139194590848813E-2</v>
      </c>
      <c r="F244" s="6">
        <v>43769</v>
      </c>
      <c r="G244" s="7">
        <v>1239.92</v>
      </c>
      <c r="H244" s="9">
        <f t="shared" si="32"/>
        <v>-6.681300370115135E-3</v>
      </c>
      <c r="I244" s="6">
        <v>43763</v>
      </c>
      <c r="J244" s="7">
        <v>2.4756</v>
      </c>
      <c r="K244" s="9">
        <f t="shared" si="33"/>
        <v>-1.1539229387103273E-2</v>
      </c>
      <c r="L244" s="6">
        <v>43755</v>
      </c>
      <c r="M244" s="7">
        <v>1.1087</v>
      </c>
      <c r="N244" s="9">
        <f t="shared" si="34"/>
        <v>-9.9116958010441424E-4</v>
      </c>
      <c r="O244" s="6">
        <v>43763</v>
      </c>
      <c r="P244" s="7">
        <v>2.1854</v>
      </c>
      <c r="Q244" s="9">
        <f t="shared" si="35"/>
        <v>9.1524803221662996E-5</v>
      </c>
      <c r="R244" s="6">
        <v>43763</v>
      </c>
      <c r="S244" s="7">
        <v>1.5285</v>
      </c>
      <c r="T244" s="9">
        <f t="shared" si="36"/>
        <v>6.5466448445179184E-4</v>
      </c>
      <c r="U244" s="6">
        <v>43755</v>
      </c>
      <c r="V244" s="7">
        <v>1.252</v>
      </c>
      <c r="W244" s="9">
        <f t="shared" si="37"/>
        <v>-1.5152723502671766E-3</v>
      </c>
      <c r="X244" s="6">
        <v>43755</v>
      </c>
      <c r="Y244" s="7">
        <v>1.1698</v>
      </c>
      <c r="Z244" s="9">
        <f t="shared" si="38"/>
        <v>-1.4511310285958471E-3</v>
      </c>
      <c r="AA244" s="6">
        <v>43755</v>
      </c>
      <c r="AB244" s="7">
        <v>1.0898000000000001</v>
      </c>
      <c r="AC244" s="9">
        <f t="shared" si="39"/>
        <v>-1.0999083409714645E-3</v>
      </c>
    </row>
    <row r="245" spans="1:29" x14ac:dyDescent="0.25">
      <c r="A245">
        <v>296.91000000000003</v>
      </c>
      <c r="B245">
        <f t="shared" si="30"/>
        <v>1.889657499578209E-3</v>
      </c>
      <c r="C245" s="6">
        <v>43762</v>
      </c>
      <c r="D245" s="7">
        <v>17195.14</v>
      </c>
      <c r="E245" s="9">
        <f t="shared" si="31"/>
        <v>9.0908397363181053E-3</v>
      </c>
      <c r="F245" s="6">
        <v>43773</v>
      </c>
      <c r="G245" s="7">
        <v>1262.78</v>
      </c>
      <c r="H245" s="9">
        <f t="shared" si="32"/>
        <v>1.8436673333763386E-2</v>
      </c>
      <c r="I245" s="6">
        <v>43767</v>
      </c>
      <c r="J245" s="7">
        <v>2.4813000000000001</v>
      </c>
      <c r="K245" s="9">
        <f t="shared" si="33"/>
        <v>2.3024721279689929E-3</v>
      </c>
      <c r="L245" s="6">
        <v>43756</v>
      </c>
      <c r="M245" s="7">
        <v>1.1091</v>
      </c>
      <c r="N245" s="9">
        <f t="shared" si="34"/>
        <v>3.6078289889055284E-4</v>
      </c>
      <c r="O245" s="6">
        <v>43767</v>
      </c>
      <c r="P245" s="7">
        <v>2.1844999999999999</v>
      </c>
      <c r="Q245" s="9">
        <f t="shared" si="35"/>
        <v>-4.11823922394126E-4</v>
      </c>
      <c r="R245" s="6">
        <v>43767</v>
      </c>
      <c r="S245" s="7">
        <v>1.5308000000000002</v>
      </c>
      <c r="T245" s="9">
        <f t="shared" si="36"/>
        <v>1.504743212299765E-3</v>
      </c>
      <c r="U245" s="6">
        <v>43756</v>
      </c>
      <c r="V245" s="7">
        <v>1.2503</v>
      </c>
      <c r="W245" s="9">
        <f t="shared" si="37"/>
        <v>-1.3578274760383665E-3</v>
      </c>
      <c r="X245" s="6">
        <v>43756</v>
      </c>
      <c r="Y245" s="7">
        <v>1.1694</v>
      </c>
      <c r="Z245" s="9">
        <f t="shared" si="38"/>
        <v>-3.4193879295602324E-4</v>
      </c>
      <c r="AA245" s="6">
        <v>43756</v>
      </c>
      <c r="AB245" s="7">
        <v>1.0900000000000001</v>
      </c>
      <c r="AC245" s="9">
        <f t="shared" si="39"/>
        <v>1.8351991191042205E-4</v>
      </c>
    </row>
    <row r="246" spans="1:29" x14ac:dyDescent="0.25">
      <c r="A246">
        <v>299.18</v>
      </c>
      <c r="B246">
        <f t="shared" si="30"/>
        <v>7.6454144353507178E-3</v>
      </c>
      <c r="C246" s="6">
        <v>43763</v>
      </c>
      <c r="D246" s="7">
        <v>17231.72</v>
      </c>
      <c r="E246" s="9">
        <f t="shared" si="31"/>
        <v>2.1273452847724267E-3</v>
      </c>
      <c r="F246" s="6">
        <v>43774</v>
      </c>
      <c r="G246" s="7">
        <v>1272.99</v>
      </c>
      <c r="H246" s="9">
        <f t="shared" si="32"/>
        <v>8.0853355295459513E-3</v>
      </c>
      <c r="I246" s="6">
        <v>43768</v>
      </c>
      <c r="J246" s="7">
        <v>2.4752999999999998</v>
      </c>
      <c r="K246" s="9">
        <f t="shared" si="33"/>
        <v>-2.4180872929513669E-3</v>
      </c>
      <c r="L246" s="6">
        <v>43759</v>
      </c>
      <c r="M246" s="7">
        <v>1.1094999999999999</v>
      </c>
      <c r="N246" s="9">
        <f t="shared" si="34"/>
        <v>3.6065278153453787E-4</v>
      </c>
      <c r="O246" s="6">
        <v>43768</v>
      </c>
      <c r="P246" s="7">
        <v>2.1848999999999998</v>
      </c>
      <c r="Q246" s="9">
        <f t="shared" si="35"/>
        <v>1.8310826276033689E-4</v>
      </c>
      <c r="R246" s="6">
        <v>43768</v>
      </c>
      <c r="S246" s="7">
        <v>1.5316000000000001</v>
      </c>
      <c r="T246" s="9">
        <f t="shared" si="36"/>
        <v>5.2260256075249006E-4</v>
      </c>
      <c r="U246" s="6">
        <v>43759</v>
      </c>
      <c r="V246" s="7">
        <v>1.2516</v>
      </c>
      <c r="W246" s="9">
        <f t="shared" si="37"/>
        <v>1.0397504598896896E-3</v>
      </c>
      <c r="X246" s="6">
        <v>43759</v>
      </c>
      <c r="Y246" s="7">
        <v>1.1700999999999999</v>
      </c>
      <c r="Z246" s="9">
        <f t="shared" si="38"/>
        <v>5.985975714040729E-4</v>
      </c>
      <c r="AA246" s="6">
        <v>43759</v>
      </c>
      <c r="AB246" s="7">
        <v>1.0906</v>
      </c>
      <c r="AC246" s="9">
        <f t="shared" si="39"/>
        <v>5.5045871559626961E-4</v>
      </c>
    </row>
    <row r="247" spans="1:29" x14ac:dyDescent="0.25">
      <c r="A247">
        <v>299.83999999999997</v>
      </c>
      <c r="B247">
        <f t="shared" si="30"/>
        <v>2.2060298148270877E-3</v>
      </c>
      <c r="C247" s="6">
        <v>43766</v>
      </c>
      <c r="D247" s="7">
        <v>17334.189999999999</v>
      </c>
      <c r="E247" s="9">
        <f t="shared" si="31"/>
        <v>5.9465915184321429E-3</v>
      </c>
      <c r="F247" s="6">
        <v>43775</v>
      </c>
      <c r="G247" s="7">
        <v>1273.8699999999999</v>
      </c>
      <c r="H247" s="9">
        <f t="shared" si="32"/>
        <v>6.9128587027382916E-4</v>
      </c>
      <c r="I247" s="6">
        <v>43769</v>
      </c>
      <c r="J247" s="7">
        <v>2.4504000000000001</v>
      </c>
      <c r="K247" s="9">
        <f t="shared" si="33"/>
        <v>-1.0059386741000971E-2</v>
      </c>
      <c r="L247" s="6">
        <v>43760</v>
      </c>
      <c r="M247" s="7">
        <v>1.1093</v>
      </c>
      <c r="N247" s="9">
        <f t="shared" si="34"/>
        <v>-1.8026137899952951E-4</v>
      </c>
      <c r="O247" s="6">
        <v>43769</v>
      </c>
      <c r="P247" s="7">
        <v>2.1858</v>
      </c>
      <c r="Q247" s="9">
        <f t="shared" si="35"/>
        <v>4.1191816559115884E-4</v>
      </c>
      <c r="R247" s="6">
        <v>43769</v>
      </c>
      <c r="S247" s="7">
        <v>1.534</v>
      </c>
      <c r="T247" s="9">
        <f t="shared" si="36"/>
        <v>1.5669887699137879E-3</v>
      </c>
      <c r="U247" s="6">
        <v>43760</v>
      </c>
      <c r="V247" s="7">
        <v>1.2528999999999999</v>
      </c>
      <c r="W247" s="9">
        <f t="shared" si="37"/>
        <v>1.0386705017576357E-3</v>
      </c>
      <c r="X247" s="6">
        <v>43760</v>
      </c>
      <c r="Y247" s="7">
        <v>1.1707000000000001</v>
      </c>
      <c r="Z247" s="9">
        <f t="shared" si="38"/>
        <v>5.1277668575348779E-4</v>
      </c>
      <c r="AA247" s="6">
        <v>43760</v>
      </c>
      <c r="AB247" s="7">
        <v>1.0907</v>
      </c>
      <c r="AC247" s="9">
        <f t="shared" si="39"/>
        <v>9.1692646249760671E-5</v>
      </c>
    </row>
    <row r="248" spans="1:29" x14ac:dyDescent="0.25">
      <c r="A248">
        <v>301.12</v>
      </c>
      <c r="B248">
        <f t="shared" si="30"/>
        <v>4.2689434364995655E-3</v>
      </c>
      <c r="C248" s="6">
        <v>43767</v>
      </c>
      <c r="D248" s="7">
        <v>17328.830000000002</v>
      </c>
      <c r="E248" s="9">
        <f t="shared" si="31"/>
        <v>-3.0921548684980055E-4</v>
      </c>
      <c r="F248" s="6">
        <v>43776</v>
      </c>
      <c r="G248" s="7">
        <v>1282.5999999999999</v>
      </c>
      <c r="H248" s="9">
        <f t="shared" si="32"/>
        <v>6.8531325802476065E-3</v>
      </c>
      <c r="I248" s="6">
        <v>43770</v>
      </c>
      <c r="J248" s="7">
        <v>2.4592000000000001</v>
      </c>
      <c r="K248" s="9">
        <f t="shared" si="33"/>
        <v>3.5912504080966041E-3</v>
      </c>
      <c r="L248" s="6">
        <v>43761</v>
      </c>
      <c r="M248" s="7">
        <v>1.1101000000000001</v>
      </c>
      <c r="N248" s="9">
        <f t="shared" si="34"/>
        <v>7.2117551609134946E-4</v>
      </c>
      <c r="O248" s="6">
        <v>43770</v>
      </c>
      <c r="P248" s="7">
        <v>2.1861999999999999</v>
      </c>
      <c r="Q248" s="9">
        <f t="shared" si="35"/>
        <v>1.829993595022216E-4</v>
      </c>
      <c r="R248" s="6">
        <v>43770</v>
      </c>
      <c r="S248" s="7">
        <v>1.5348000000000002</v>
      </c>
      <c r="T248" s="9">
        <f t="shared" si="36"/>
        <v>5.2151238591925284E-4</v>
      </c>
      <c r="U248" s="6">
        <v>43761</v>
      </c>
      <c r="V248" s="7">
        <v>1.256</v>
      </c>
      <c r="W248" s="9">
        <f t="shared" si="37"/>
        <v>2.4742597174555853E-3</v>
      </c>
      <c r="X248" s="6">
        <v>43761</v>
      </c>
      <c r="Y248" s="7">
        <v>1.1727000000000001</v>
      </c>
      <c r="Z248" s="9">
        <f t="shared" si="38"/>
        <v>1.7083796019475542E-3</v>
      </c>
      <c r="AA248" s="6">
        <v>43761</v>
      </c>
      <c r="AB248" s="7">
        <v>1.0915999999999999</v>
      </c>
      <c r="AC248" s="9">
        <f t="shared" si="39"/>
        <v>8.2515815531301081E-4</v>
      </c>
    </row>
    <row r="249" spans="1:29" x14ac:dyDescent="0.25">
      <c r="A249">
        <v>299.87</v>
      </c>
      <c r="B249">
        <f t="shared" si="30"/>
        <v>-4.1511689691817212E-3</v>
      </c>
      <c r="C249" s="6">
        <v>43768</v>
      </c>
      <c r="D249" s="7">
        <v>17368.97</v>
      </c>
      <c r="E249" s="9">
        <f t="shared" si="31"/>
        <v>2.3163710417840912E-3</v>
      </c>
      <c r="F249" s="6">
        <v>43777</v>
      </c>
      <c r="G249" s="7">
        <v>1287.32</v>
      </c>
      <c r="H249" s="9">
        <f t="shared" si="32"/>
        <v>3.680024949321712E-3</v>
      </c>
      <c r="I249" s="6">
        <v>43773</v>
      </c>
      <c r="J249" s="7">
        <v>2.4823</v>
      </c>
      <c r="K249" s="9">
        <f t="shared" si="33"/>
        <v>9.3932986337019759E-3</v>
      </c>
      <c r="L249" s="6">
        <v>43762</v>
      </c>
      <c r="M249" s="7">
        <v>1.1103000000000001</v>
      </c>
      <c r="N249" s="9">
        <f t="shared" si="34"/>
        <v>1.8016394919374647E-4</v>
      </c>
      <c r="O249" s="6">
        <v>43773</v>
      </c>
      <c r="P249" s="7">
        <v>2.1863999999999999</v>
      </c>
      <c r="Q249" s="9">
        <f t="shared" si="35"/>
        <v>9.1482938431972365E-5</v>
      </c>
      <c r="R249" s="6">
        <v>43773</v>
      </c>
      <c r="S249" s="7">
        <v>1.5350999999999999</v>
      </c>
      <c r="T249" s="9">
        <f t="shared" si="36"/>
        <v>1.9546520719295341E-4</v>
      </c>
      <c r="U249" s="6">
        <v>43762</v>
      </c>
      <c r="V249" s="7">
        <v>1.2565</v>
      </c>
      <c r="W249" s="9">
        <f t="shared" si="37"/>
        <v>3.9808917197447846E-4</v>
      </c>
      <c r="X249" s="6">
        <v>43762</v>
      </c>
      <c r="Y249" s="7">
        <v>1.1729000000000001</v>
      </c>
      <c r="Z249" s="9">
        <f t="shared" si="38"/>
        <v>1.7054660185893917E-4</v>
      </c>
      <c r="AA249" s="6">
        <v>43762</v>
      </c>
      <c r="AB249" s="7">
        <v>1.0918000000000001</v>
      </c>
      <c r="AC249" s="9">
        <f t="shared" si="39"/>
        <v>1.8321729571289854E-4</v>
      </c>
    </row>
    <row r="250" spans="1:29" x14ac:dyDescent="0.25">
      <c r="A250">
        <v>297.26</v>
      </c>
      <c r="B250">
        <f t="shared" si="30"/>
        <v>-8.7037716343749405E-3</v>
      </c>
      <c r="C250" s="6">
        <v>43769</v>
      </c>
      <c r="D250" s="7">
        <v>17274.439999999999</v>
      </c>
      <c r="E250" s="9">
        <f t="shared" si="31"/>
        <v>-5.4424643487784516E-3</v>
      </c>
      <c r="F250" s="6">
        <v>43780</v>
      </c>
      <c r="G250" s="7">
        <v>1286.67</v>
      </c>
      <c r="H250" s="9">
        <f t="shared" si="32"/>
        <v>-5.0492496038270481E-4</v>
      </c>
      <c r="I250" s="6">
        <v>43774</v>
      </c>
      <c r="J250" s="7">
        <v>2.4967000000000001</v>
      </c>
      <c r="K250" s="9">
        <f t="shared" si="33"/>
        <v>5.8010715868348668E-3</v>
      </c>
      <c r="L250" s="6">
        <v>43763</v>
      </c>
      <c r="M250" s="7">
        <v>1.1103000000000001</v>
      </c>
      <c r="N250" s="9">
        <f t="shared" si="34"/>
        <v>0</v>
      </c>
      <c r="O250" s="6">
        <v>43774</v>
      </c>
      <c r="P250" s="7">
        <v>2.1850999999999998</v>
      </c>
      <c r="Q250" s="9">
        <f t="shared" si="35"/>
        <v>-5.9458470545192051E-4</v>
      </c>
      <c r="R250" s="6">
        <v>43774</v>
      </c>
      <c r="S250" s="7">
        <v>1.5367999999999999</v>
      </c>
      <c r="T250" s="9">
        <f t="shared" si="36"/>
        <v>1.1074197120708976E-3</v>
      </c>
      <c r="U250" s="6">
        <v>43763</v>
      </c>
      <c r="V250" s="7">
        <v>1.256</v>
      </c>
      <c r="W250" s="9">
        <f t="shared" si="37"/>
        <v>-3.9793076004770788E-4</v>
      </c>
      <c r="X250" s="6">
        <v>43763</v>
      </c>
      <c r="Y250" s="7">
        <v>1.1727000000000001</v>
      </c>
      <c r="Z250" s="9">
        <f t="shared" si="38"/>
        <v>-1.705175206752306E-4</v>
      </c>
      <c r="AA250" s="6">
        <v>43763</v>
      </c>
      <c r="AB250" s="7">
        <v>1.0918000000000001</v>
      </c>
      <c r="AC250" s="9">
        <f t="shared" si="39"/>
        <v>0</v>
      </c>
    </row>
    <row r="251" spans="1:29" x14ac:dyDescent="0.25">
      <c r="A251">
        <v>295.35000000000002</v>
      </c>
      <c r="B251">
        <f t="shared" si="30"/>
        <v>-6.4253515441026988E-3</v>
      </c>
      <c r="C251" s="6">
        <v>43770</v>
      </c>
      <c r="D251" s="7">
        <v>17325.03</v>
      </c>
      <c r="E251" s="9">
        <f t="shared" si="31"/>
        <v>2.9286043426009845E-3</v>
      </c>
      <c r="F251" s="6">
        <v>43781</v>
      </c>
      <c r="G251" s="7">
        <v>1292.21</v>
      </c>
      <c r="H251" s="9">
        <f t="shared" si="32"/>
        <v>4.305688327232284E-3</v>
      </c>
      <c r="I251" s="6">
        <v>43775</v>
      </c>
      <c r="J251" s="7">
        <v>2.4941</v>
      </c>
      <c r="K251" s="9">
        <f t="shared" si="33"/>
        <v>-1.0413746144911915E-3</v>
      </c>
      <c r="L251" s="6">
        <v>43767</v>
      </c>
      <c r="M251" s="7">
        <v>1.1106</v>
      </c>
      <c r="N251" s="9">
        <f t="shared" si="34"/>
        <v>2.7019724398808154E-4</v>
      </c>
      <c r="O251" s="6">
        <v>43775</v>
      </c>
      <c r="P251" s="7">
        <v>2.1857000000000002</v>
      </c>
      <c r="Q251" s="9">
        <f t="shared" si="35"/>
        <v>2.7458697542463874E-4</v>
      </c>
      <c r="R251" s="6">
        <v>43775</v>
      </c>
      <c r="S251" s="7">
        <v>1.5407</v>
      </c>
      <c r="T251" s="9">
        <f t="shared" si="36"/>
        <v>2.537740760020832E-3</v>
      </c>
      <c r="U251" s="6">
        <v>43767</v>
      </c>
      <c r="V251" s="7">
        <v>1.26</v>
      </c>
      <c r="W251" s="9">
        <f t="shared" si="37"/>
        <v>3.1847133757961811E-3</v>
      </c>
      <c r="X251" s="6">
        <v>43767</v>
      </c>
      <c r="Y251" s="7">
        <v>1.1741999999999999</v>
      </c>
      <c r="Z251" s="9">
        <f t="shared" si="38"/>
        <v>1.2790995139420438E-3</v>
      </c>
      <c r="AA251" s="6">
        <v>43767</v>
      </c>
      <c r="AB251" s="7">
        <v>1.0916999999999999</v>
      </c>
      <c r="AC251" s="9">
        <f t="shared" si="39"/>
        <v>-9.1591866642435452E-5</v>
      </c>
    </row>
    <row r="252" spans="1:29" x14ac:dyDescent="0.25">
      <c r="A252">
        <v>297.2</v>
      </c>
      <c r="B252">
        <f t="shared" si="30"/>
        <v>6.2637548671067066E-3</v>
      </c>
      <c r="C252" s="6">
        <v>43773</v>
      </c>
      <c r="D252" s="7">
        <v>17349.14</v>
      </c>
      <c r="E252" s="9">
        <f t="shared" si="31"/>
        <v>1.3916281818848559E-3</v>
      </c>
      <c r="F252" s="6">
        <v>43782</v>
      </c>
      <c r="G252" s="7">
        <v>1295.42</v>
      </c>
      <c r="H252" s="9">
        <f t="shared" si="32"/>
        <v>2.4841163587961991E-3</v>
      </c>
      <c r="I252" s="6">
        <v>43776</v>
      </c>
      <c r="J252" s="7">
        <v>2.5037000000000003</v>
      </c>
      <c r="K252" s="9">
        <f t="shared" si="33"/>
        <v>3.8490838378574537E-3</v>
      </c>
      <c r="L252" s="6">
        <v>43768</v>
      </c>
      <c r="M252" s="7">
        <v>1.1112</v>
      </c>
      <c r="N252" s="9">
        <f t="shared" si="34"/>
        <v>5.4024851431652612E-4</v>
      </c>
      <c r="O252" s="6">
        <v>43776</v>
      </c>
      <c r="P252" s="7">
        <v>2.1829999999999998</v>
      </c>
      <c r="Q252" s="9">
        <f t="shared" si="35"/>
        <v>-1.2353021915177602E-3</v>
      </c>
      <c r="R252" s="6">
        <v>43776</v>
      </c>
      <c r="S252" s="7">
        <v>1.5427</v>
      </c>
      <c r="T252" s="9">
        <f t="shared" si="36"/>
        <v>1.2981112481339663E-3</v>
      </c>
      <c r="U252" s="6">
        <v>43768</v>
      </c>
      <c r="V252" s="7">
        <v>1.2577</v>
      </c>
      <c r="W252" s="9">
        <f t="shared" si="37"/>
        <v>-1.8253968253968006E-3</v>
      </c>
      <c r="X252" s="6">
        <v>43768</v>
      </c>
      <c r="Y252" s="7">
        <v>1.1732</v>
      </c>
      <c r="Z252" s="9">
        <f t="shared" si="38"/>
        <v>-8.5164367228742117E-4</v>
      </c>
      <c r="AA252" s="6">
        <v>43768</v>
      </c>
      <c r="AB252" s="7">
        <v>1.0914999999999999</v>
      </c>
      <c r="AC252" s="9">
        <f t="shared" si="39"/>
        <v>-1.8320051296141614E-4</v>
      </c>
    </row>
    <row r="253" spans="1:29" x14ac:dyDescent="0.25">
      <c r="A253">
        <v>297.64999999999998</v>
      </c>
      <c r="B253">
        <f t="shared" si="30"/>
        <v>1.5141318977119403E-3</v>
      </c>
      <c r="C253" s="6">
        <v>43774</v>
      </c>
      <c r="D253" s="7">
        <v>17420.18</v>
      </c>
      <c r="E253" s="9">
        <f t="shared" si="31"/>
        <v>4.0947274619952852E-3</v>
      </c>
      <c r="F253" s="6">
        <v>43783</v>
      </c>
      <c r="G253" s="7">
        <v>1295.44</v>
      </c>
      <c r="H253" s="9">
        <f t="shared" si="32"/>
        <v>1.543900819809931E-5</v>
      </c>
      <c r="I253" s="6">
        <v>43777</v>
      </c>
      <c r="J253" s="7">
        <v>2.4946999999999999</v>
      </c>
      <c r="K253" s="9">
        <f t="shared" si="33"/>
        <v>-3.5946798737869312E-3</v>
      </c>
      <c r="L253" s="6">
        <v>43769</v>
      </c>
      <c r="M253" s="7">
        <v>1.111</v>
      </c>
      <c r="N253" s="9">
        <f t="shared" si="34"/>
        <v>-1.7998560115188803E-4</v>
      </c>
      <c r="O253" s="6">
        <v>43777</v>
      </c>
      <c r="P253" s="7">
        <v>2.1798999999999999</v>
      </c>
      <c r="Q253" s="9">
        <f t="shared" si="35"/>
        <v>-1.4200641319284842E-3</v>
      </c>
      <c r="R253" s="6">
        <v>43777</v>
      </c>
      <c r="S253" s="7">
        <v>1.5411000000000001</v>
      </c>
      <c r="T253" s="9">
        <f t="shared" si="36"/>
        <v>-1.0371426719386944E-3</v>
      </c>
      <c r="U253" s="6">
        <v>43769</v>
      </c>
      <c r="V253" s="7">
        <v>1.2545999999999999</v>
      </c>
      <c r="W253" s="9">
        <f t="shared" si="37"/>
        <v>-2.4648167289497516E-3</v>
      </c>
      <c r="X253" s="6">
        <v>43769</v>
      </c>
      <c r="Y253" s="7">
        <v>1.1719999999999999</v>
      </c>
      <c r="Z253" s="9">
        <f t="shared" si="38"/>
        <v>-1.0228435049438201E-3</v>
      </c>
      <c r="AA253" s="6">
        <v>43769</v>
      </c>
      <c r="AB253" s="7">
        <v>1.0914999999999999</v>
      </c>
      <c r="AC253" s="9">
        <f t="shared" si="39"/>
        <v>0</v>
      </c>
    </row>
    <row r="254" spans="1:29" x14ac:dyDescent="0.25">
      <c r="A254">
        <v>300.33</v>
      </c>
      <c r="B254">
        <f t="shared" si="30"/>
        <v>9.0038635981858125E-3</v>
      </c>
      <c r="C254" s="6">
        <v>43775</v>
      </c>
      <c r="D254" s="7">
        <v>17475.73</v>
      </c>
      <c r="E254" s="9">
        <f t="shared" si="31"/>
        <v>3.1888304254031399E-3</v>
      </c>
      <c r="F254" s="6">
        <v>43784</v>
      </c>
      <c r="G254" s="7">
        <v>1306.01</v>
      </c>
      <c r="H254" s="9">
        <f t="shared" si="32"/>
        <v>8.1593898598159211E-3</v>
      </c>
      <c r="I254" s="6">
        <v>43780</v>
      </c>
      <c r="J254" s="7">
        <v>2.5019</v>
      </c>
      <c r="K254" s="9">
        <f t="shared" si="33"/>
        <v>2.8861185713713452E-3</v>
      </c>
      <c r="L254" s="6">
        <v>43770</v>
      </c>
      <c r="M254" s="7">
        <v>1.1114999999999999</v>
      </c>
      <c r="N254" s="9">
        <f t="shared" si="34"/>
        <v>4.5004500450040048E-4</v>
      </c>
      <c r="O254" s="6">
        <v>43780</v>
      </c>
      <c r="P254" s="7">
        <v>2.1802000000000001</v>
      </c>
      <c r="Q254" s="9">
        <f t="shared" si="35"/>
        <v>1.3762099178870086E-4</v>
      </c>
      <c r="R254" s="6">
        <v>43780</v>
      </c>
      <c r="S254" s="7">
        <v>1.5402</v>
      </c>
      <c r="T254" s="9">
        <f t="shared" si="36"/>
        <v>-5.8399844267089925E-4</v>
      </c>
      <c r="U254" s="6">
        <v>43770</v>
      </c>
      <c r="V254" s="7">
        <v>1.2586999999999999</v>
      </c>
      <c r="W254" s="9">
        <f t="shared" si="37"/>
        <v>3.2679738562091444E-3</v>
      </c>
      <c r="X254" s="6">
        <v>43770</v>
      </c>
      <c r="Y254" s="7">
        <v>1.1741999999999999</v>
      </c>
      <c r="Z254" s="9">
        <f t="shared" si="38"/>
        <v>1.8771331058020306E-3</v>
      </c>
      <c r="AA254" s="6">
        <v>43770</v>
      </c>
      <c r="AB254" s="7">
        <v>1.0923</v>
      </c>
      <c r="AC254" s="9">
        <f t="shared" si="39"/>
        <v>7.3293632615678789E-4</v>
      </c>
    </row>
    <row r="255" spans="1:29" x14ac:dyDescent="0.25">
      <c r="A255">
        <v>299.42</v>
      </c>
      <c r="B255">
        <f t="shared" si="30"/>
        <v>-3.0300003329669636E-3</v>
      </c>
      <c r="C255" s="6">
        <v>43776</v>
      </c>
      <c r="D255" s="7">
        <v>17572.169999999998</v>
      </c>
      <c r="E255" s="9">
        <f t="shared" si="31"/>
        <v>5.5185105286015912E-3</v>
      </c>
      <c r="F255" s="6">
        <v>43787</v>
      </c>
      <c r="G255" s="7">
        <v>1304.53</v>
      </c>
      <c r="H255" s="9">
        <f t="shared" si="32"/>
        <v>-1.1332225633800799E-3</v>
      </c>
      <c r="I255" s="6">
        <v>43781</v>
      </c>
      <c r="J255" s="7">
        <v>2.5042999999999997</v>
      </c>
      <c r="K255" s="9">
        <f t="shared" si="33"/>
        <v>9.5927095407479738E-4</v>
      </c>
      <c r="L255" s="6">
        <v>43773</v>
      </c>
      <c r="M255" s="7">
        <v>1.1119000000000001</v>
      </c>
      <c r="N255" s="9">
        <f t="shared" si="34"/>
        <v>3.5987404408473054E-4</v>
      </c>
      <c r="O255" s="6">
        <v>43781</v>
      </c>
      <c r="P255" s="7">
        <v>2.1802000000000001</v>
      </c>
      <c r="Q255" s="9">
        <f t="shared" si="35"/>
        <v>0</v>
      </c>
      <c r="R255" s="6">
        <v>43781</v>
      </c>
      <c r="S255" s="7">
        <v>1.5432000000000001</v>
      </c>
      <c r="T255" s="9">
        <f t="shared" si="36"/>
        <v>1.9477989871446006E-3</v>
      </c>
      <c r="U255" s="6">
        <v>43773</v>
      </c>
      <c r="V255" s="7">
        <v>1.2690999999999999</v>
      </c>
      <c r="W255" s="9">
        <f t="shared" si="37"/>
        <v>8.2624930483832255E-3</v>
      </c>
      <c r="X255" s="6">
        <v>43773</v>
      </c>
      <c r="Y255" s="7">
        <v>1.1789000000000001</v>
      </c>
      <c r="Z255" s="9">
        <f t="shared" si="38"/>
        <v>4.0027252597514464E-3</v>
      </c>
      <c r="AA255" s="6">
        <v>43773</v>
      </c>
      <c r="AB255" s="7">
        <v>1.093</v>
      </c>
      <c r="AC255" s="9">
        <f t="shared" si="39"/>
        <v>6.4084958344770018E-4</v>
      </c>
    </row>
    <row r="256" spans="1:29" x14ac:dyDescent="0.25">
      <c r="A256">
        <v>299.11</v>
      </c>
      <c r="B256">
        <f t="shared" si="30"/>
        <v>-1.035334980963203E-3</v>
      </c>
      <c r="C256" s="6">
        <v>43777</v>
      </c>
      <c r="D256" s="7">
        <v>17606.22</v>
      </c>
      <c r="E256" s="9">
        <f t="shared" si="31"/>
        <v>1.9377231155857765E-3</v>
      </c>
      <c r="F256" s="6">
        <v>43788</v>
      </c>
      <c r="G256" s="7">
        <v>1310.67</v>
      </c>
      <c r="H256" s="9">
        <f t="shared" si="32"/>
        <v>4.7066759675899366E-3</v>
      </c>
      <c r="I256" s="6">
        <v>43782</v>
      </c>
      <c r="J256" s="7">
        <v>2.5032999999999999</v>
      </c>
      <c r="K256" s="9">
        <f t="shared" si="33"/>
        <v>-3.9931318132807169E-4</v>
      </c>
      <c r="L256" s="6">
        <v>43774</v>
      </c>
      <c r="M256" s="7">
        <v>1.1122000000000001</v>
      </c>
      <c r="N256" s="9">
        <f t="shared" si="34"/>
        <v>2.6980843601040287E-4</v>
      </c>
      <c r="O256" s="6">
        <v>43782</v>
      </c>
      <c r="P256" s="7">
        <v>2.1825999999999999</v>
      </c>
      <c r="Q256" s="9">
        <f t="shared" si="35"/>
        <v>1.1008164388586991E-3</v>
      </c>
      <c r="R256" s="6">
        <v>43782</v>
      </c>
      <c r="S256" s="7">
        <v>1.5474999999999999</v>
      </c>
      <c r="T256" s="9">
        <f t="shared" si="36"/>
        <v>2.7864178330739686E-3</v>
      </c>
      <c r="U256" s="6">
        <v>43774</v>
      </c>
      <c r="V256" s="7">
        <v>1.2764</v>
      </c>
      <c r="W256" s="9">
        <f t="shared" si="37"/>
        <v>5.7521077929241866E-3</v>
      </c>
      <c r="X256" s="6">
        <v>43774</v>
      </c>
      <c r="Y256" s="7">
        <v>1.1820999999999999</v>
      </c>
      <c r="Z256" s="9">
        <f t="shared" si="38"/>
        <v>2.7143947747899477E-3</v>
      </c>
      <c r="AA256" s="6">
        <v>43774</v>
      </c>
      <c r="AB256" s="7">
        <v>1.0933999999999999</v>
      </c>
      <c r="AC256" s="9">
        <f t="shared" si="39"/>
        <v>3.6596523330279592E-4</v>
      </c>
    </row>
    <row r="257" spans="1:29" x14ac:dyDescent="0.25">
      <c r="A257">
        <v>299.82</v>
      </c>
      <c r="B257">
        <f t="shared" si="30"/>
        <v>2.3737086690514509E-3</v>
      </c>
      <c r="C257" s="6">
        <v>43780</v>
      </c>
      <c r="D257" s="7">
        <v>17567.310000000001</v>
      </c>
      <c r="E257" s="9">
        <f t="shared" si="31"/>
        <v>-2.2100144153600178E-3</v>
      </c>
      <c r="F257" s="6">
        <v>43789</v>
      </c>
      <c r="G257" s="7">
        <v>1305.73</v>
      </c>
      <c r="H257" s="9">
        <f t="shared" si="32"/>
        <v>-3.7690646768447087E-3</v>
      </c>
      <c r="I257" s="6">
        <v>43783</v>
      </c>
      <c r="J257" s="7">
        <v>2.5047000000000001</v>
      </c>
      <c r="K257" s="9">
        <f t="shared" si="33"/>
        <v>5.5926177445783166E-4</v>
      </c>
      <c r="L257" s="6">
        <v>43775</v>
      </c>
      <c r="M257" s="7">
        <v>1.1120000000000001</v>
      </c>
      <c r="N257" s="9">
        <f t="shared" si="34"/>
        <v>-1.7982377270273149E-4</v>
      </c>
      <c r="O257" s="6">
        <v>43783</v>
      </c>
      <c r="P257" s="7">
        <v>2.1855000000000002</v>
      </c>
      <c r="Q257" s="9">
        <f t="shared" si="35"/>
        <v>1.3286905525521611E-3</v>
      </c>
      <c r="R257" s="6">
        <v>43783</v>
      </c>
      <c r="S257" s="7">
        <v>1.5502</v>
      </c>
      <c r="T257" s="9">
        <f t="shared" si="36"/>
        <v>1.7447495961228736E-3</v>
      </c>
      <c r="U257" s="6">
        <v>43775</v>
      </c>
      <c r="V257" s="7">
        <v>1.2747999999999999</v>
      </c>
      <c r="W257" s="9">
        <f t="shared" si="37"/>
        <v>-1.2535255405829253E-3</v>
      </c>
      <c r="X257" s="6">
        <v>43775</v>
      </c>
      <c r="Y257" s="7">
        <v>1.1815</v>
      </c>
      <c r="Z257" s="9">
        <f t="shared" si="38"/>
        <v>-5.075712714659791E-4</v>
      </c>
      <c r="AA257" s="6">
        <v>43775</v>
      </c>
      <c r="AB257" s="7">
        <v>1.0934999999999999</v>
      </c>
      <c r="AC257" s="9">
        <f t="shared" si="39"/>
        <v>9.1457837936701107E-5</v>
      </c>
    </row>
    <row r="258" spans="1:29" x14ac:dyDescent="0.25">
      <c r="A258">
        <v>302.24</v>
      </c>
      <c r="B258">
        <f t="shared" si="30"/>
        <v>8.0715095724101654E-3</v>
      </c>
      <c r="C258" s="6">
        <v>43781</v>
      </c>
      <c r="D258" s="7">
        <v>17614.939999999999</v>
      </c>
      <c r="E258" s="9">
        <f t="shared" si="31"/>
        <v>2.7112859054685876E-3</v>
      </c>
      <c r="F258" s="6">
        <v>43790</v>
      </c>
      <c r="G258" s="7">
        <v>1294.1600000000001</v>
      </c>
      <c r="H258" s="9">
        <f t="shared" si="32"/>
        <v>-8.8609436866733064E-3</v>
      </c>
      <c r="I258" s="6">
        <v>43784</v>
      </c>
      <c r="J258" s="7">
        <v>2.5108000000000001</v>
      </c>
      <c r="K258" s="9">
        <f t="shared" si="33"/>
        <v>2.435421407753421E-3</v>
      </c>
      <c r="L258" s="6">
        <v>43776</v>
      </c>
      <c r="M258" s="7">
        <v>1.1128</v>
      </c>
      <c r="N258" s="9">
        <f t="shared" si="34"/>
        <v>7.1942446043157533E-4</v>
      </c>
      <c r="O258" s="6">
        <v>43784</v>
      </c>
      <c r="P258" s="7">
        <v>2.1867000000000001</v>
      </c>
      <c r="Q258" s="9">
        <f t="shared" si="35"/>
        <v>5.4907343857234854E-4</v>
      </c>
      <c r="R258" s="6">
        <v>43784</v>
      </c>
      <c r="S258" s="7">
        <v>1.5504</v>
      </c>
      <c r="T258" s="9">
        <f t="shared" si="36"/>
        <v>1.2901561088890336E-4</v>
      </c>
      <c r="U258" s="6">
        <v>43776</v>
      </c>
      <c r="V258" s="7">
        <v>1.2818000000000001</v>
      </c>
      <c r="W258" s="9">
        <f t="shared" si="37"/>
        <v>5.4910574207719777E-3</v>
      </c>
      <c r="X258" s="6">
        <v>43776</v>
      </c>
      <c r="Y258" s="7">
        <v>1.1846000000000001</v>
      </c>
      <c r="Z258" s="9">
        <f t="shared" si="38"/>
        <v>2.6237833262802391E-3</v>
      </c>
      <c r="AA258" s="6">
        <v>43776</v>
      </c>
      <c r="AB258" s="7">
        <v>1.0936999999999999</v>
      </c>
      <c r="AC258" s="9">
        <f t="shared" si="39"/>
        <v>1.8289894833102696E-4</v>
      </c>
    </row>
    <row r="259" spans="1:29" x14ac:dyDescent="0.25">
      <c r="A259">
        <v>302.45999999999998</v>
      </c>
      <c r="B259">
        <f t="shared" si="30"/>
        <v>7.2789835891996573E-4</v>
      </c>
      <c r="C259" s="6">
        <v>43782</v>
      </c>
      <c r="D259" s="7">
        <v>17598.16</v>
      </c>
      <c r="E259" s="9">
        <f t="shared" si="31"/>
        <v>-9.5260046301598737E-4</v>
      </c>
      <c r="F259" s="6">
        <v>43791</v>
      </c>
      <c r="G259" s="7">
        <v>1296.4000000000001</v>
      </c>
      <c r="H259" s="9">
        <f t="shared" si="32"/>
        <v>1.7308524448290852E-3</v>
      </c>
      <c r="I259" s="6">
        <v>43787</v>
      </c>
      <c r="J259" s="7">
        <v>2.5072999999999999</v>
      </c>
      <c r="K259" s="9">
        <f t="shared" si="33"/>
        <v>-1.3939780149754184E-3</v>
      </c>
      <c r="L259" s="6">
        <v>43777</v>
      </c>
      <c r="M259" s="7">
        <v>1.1124000000000001</v>
      </c>
      <c r="N259" s="9">
        <f t="shared" si="34"/>
        <v>-3.5945363048162825E-4</v>
      </c>
      <c r="O259" s="6">
        <v>43787</v>
      </c>
      <c r="P259" s="7">
        <v>2.1871</v>
      </c>
      <c r="Q259" s="9">
        <f t="shared" si="35"/>
        <v>1.8292404079204094E-4</v>
      </c>
      <c r="R259" s="6">
        <v>43787</v>
      </c>
      <c r="S259" s="7">
        <v>1.5478000000000001</v>
      </c>
      <c r="T259" s="9">
        <f t="shared" si="36"/>
        <v>-1.6769865841072856E-3</v>
      </c>
      <c r="U259" s="6">
        <v>43777</v>
      </c>
      <c r="V259" s="7">
        <v>1.2773000000000001</v>
      </c>
      <c r="W259" s="9">
        <f t="shared" si="37"/>
        <v>-3.5106880948665535E-3</v>
      </c>
      <c r="X259" s="6">
        <v>43777</v>
      </c>
      <c r="Y259" s="7">
        <v>1.1820999999999999</v>
      </c>
      <c r="Z259" s="9">
        <f t="shared" si="38"/>
        <v>-2.1104170184029786E-3</v>
      </c>
      <c r="AA259" s="6">
        <v>43777</v>
      </c>
      <c r="AB259" s="7">
        <v>1.0928</v>
      </c>
      <c r="AC259" s="9">
        <f t="shared" si="39"/>
        <v>-8.22894760903265E-4</v>
      </c>
    </row>
    <row r="260" spans="1:29" x14ac:dyDescent="0.25">
      <c r="A260">
        <v>304.66000000000003</v>
      </c>
      <c r="B260">
        <f t="shared" ref="B260:B323" si="40">(A260-A259)/A259</f>
        <v>7.273689082854082E-3</v>
      </c>
      <c r="C260" s="6">
        <v>43783</v>
      </c>
      <c r="D260" s="7">
        <v>17640.23</v>
      </c>
      <c r="E260" s="9">
        <f t="shared" ref="E260:E323" si="41">(D260-D259)/D259</f>
        <v>2.3905908344963173E-3</v>
      </c>
      <c r="F260" s="6">
        <v>43794</v>
      </c>
      <c r="G260" s="7">
        <v>1314.29</v>
      </c>
      <c r="H260" s="9">
        <f t="shared" ref="H260:H323" si="42">(G260-G259)/G259</f>
        <v>1.3799753162604036E-2</v>
      </c>
      <c r="I260" s="6">
        <v>43788</v>
      </c>
      <c r="J260" s="7">
        <v>2.5074999999999998</v>
      </c>
      <c r="K260" s="9">
        <f t="shared" ref="K260:K323" si="43">(J260-J259)/J259</f>
        <v>7.9767080126023204E-5</v>
      </c>
      <c r="L260" s="6">
        <v>43780</v>
      </c>
      <c r="M260" s="7">
        <v>1.1122000000000001</v>
      </c>
      <c r="N260" s="9">
        <f t="shared" ref="N260:N323" si="44">(M260-M259)/M259</f>
        <v>-1.7979144192734444E-4</v>
      </c>
      <c r="O260" s="6">
        <v>43788</v>
      </c>
      <c r="P260" s="7">
        <v>2.1871999999999998</v>
      </c>
      <c r="Q260" s="9">
        <f t="shared" ref="Q260:Q323" si="45">(P260-P259)/P259</f>
        <v>4.5722646426668623E-5</v>
      </c>
      <c r="R260" s="6">
        <v>43788</v>
      </c>
      <c r="S260" s="7">
        <v>1.5483</v>
      </c>
      <c r="T260" s="9">
        <f t="shared" ref="T260:T323" si="46">(S260-S259)/S259</f>
        <v>3.2303915234522867E-4</v>
      </c>
      <c r="U260" s="6">
        <v>43780</v>
      </c>
      <c r="V260" s="7">
        <v>1.2755000000000001</v>
      </c>
      <c r="W260" s="9">
        <f t="shared" ref="W260:W323" si="47">(V260-V259)/V259</f>
        <v>-1.4092225788773379E-3</v>
      </c>
      <c r="X260" s="6">
        <v>43780</v>
      </c>
      <c r="Y260" s="7">
        <v>1.1814</v>
      </c>
      <c r="Z260" s="9">
        <f t="shared" ref="Z260:Z323" si="48">(Y260-Y259)/Y259</f>
        <v>-5.9216648337697569E-4</v>
      </c>
      <c r="AA260" s="6">
        <v>43780</v>
      </c>
      <c r="AB260" s="7">
        <v>1.0926</v>
      </c>
      <c r="AC260" s="9">
        <f t="shared" ref="AC260:AC323" si="49">(AB260-AB259)/AB259</f>
        <v>-1.8301610541725656E-4</v>
      </c>
    </row>
    <row r="261" spans="1:29" x14ac:dyDescent="0.25">
      <c r="A261">
        <v>304.63</v>
      </c>
      <c r="B261">
        <f t="shared" si="40"/>
        <v>-9.8470426048807044E-5</v>
      </c>
      <c r="C261" s="6">
        <v>43784</v>
      </c>
      <c r="D261" s="7">
        <v>17734.36</v>
      </c>
      <c r="E261" s="9">
        <f t="shared" si="41"/>
        <v>5.3360982254767094E-3</v>
      </c>
      <c r="F261" s="6">
        <v>43795</v>
      </c>
      <c r="G261" s="7">
        <v>1318.36</v>
      </c>
      <c r="H261" s="9">
        <f t="shared" si="42"/>
        <v>3.0967290324052806E-3</v>
      </c>
      <c r="I261" s="6">
        <v>43789</v>
      </c>
      <c r="J261" s="7">
        <v>2.4975999999999998</v>
      </c>
      <c r="K261" s="9">
        <f t="shared" si="43"/>
        <v>-3.9481555333998088E-3</v>
      </c>
      <c r="L261" s="6">
        <v>43781</v>
      </c>
      <c r="M261" s="7">
        <v>1.1123000000000001</v>
      </c>
      <c r="N261" s="9">
        <f t="shared" si="44"/>
        <v>8.9911886351365744E-5</v>
      </c>
      <c r="O261" s="6">
        <v>43789</v>
      </c>
      <c r="P261" s="7">
        <v>2.1871</v>
      </c>
      <c r="Q261" s="9">
        <f t="shared" si="45"/>
        <v>-4.5720555961853943E-5</v>
      </c>
      <c r="R261" s="6">
        <v>43789</v>
      </c>
      <c r="S261" s="7">
        <v>1.5468999999999999</v>
      </c>
      <c r="T261" s="9">
        <f t="shared" si="46"/>
        <v>-9.0421752890271125E-4</v>
      </c>
      <c r="U261" s="6">
        <v>43781</v>
      </c>
      <c r="V261" s="7">
        <v>1.278</v>
      </c>
      <c r="W261" s="9">
        <f t="shared" si="47"/>
        <v>1.960015680125399E-3</v>
      </c>
      <c r="X261" s="6">
        <v>43781</v>
      </c>
      <c r="Y261" s="7">
        <v>1.1827000000000001</v>
      </c>
      <c r="Z261" s="9">
        <f t="shared" si="48"/>
        <v>1.1003893685458599E-3</v>
      </c>
      <c r="AA261" s="6">
        <v>43781</v>
      </c>
      <c r="AB261" s="7">
        <v>1.093</v>
      </c>
      <c r="AC261" s="9">
        <f t="shared" si="49"/>
        <v>3.6609921288665198E-4</v>
      </c>
    </row>
    <row r="262" spans="1:29" x14ac:dyDescent="0.25">
      <c r="A262">
        <v>304.68</v>
      </c>
      <c r="B262">
        <f t="shared" si="40"/>
        <v>1.6413353904740625E-4</v>
      </c>
      <c r="C262" s="6">
        <v>43787</v>
      </c>
      <c r="D262" s="7">
        <v>17713.32</v>
      </c>
      <c r="E262" s="9">
        <f t="shared" si="41"/>
        <v>-1.186397479243732E-3</v>
      </c>
      <c r="F262" s="6">
        <v>43796</v>
      </c>
      <c r="G262" s="7">
        <v>1326.06</v>
      </c>
      <c r="H262" s="9">
        <f t="shared" si="42"/>
        <v>5.840589823720415E-3</v>
      </c>
      <c r="I262" s="6">
        <v>43790</v>
      </c>
      <c r="J262" s="7">
        <v>2.4925999999999999</v>
      </c>
      <c r="K262" s="9">
        <f t="shared" si="43"/>
        <v>-2.0019218449711298E-3</v>
      </c>
      <c r="L262" s="6">
        <v>43782</v>
      </c>
      <c r="M262" s="7">
        <v>1.1129</v>
      </c>
      <c r="N262" s="9">
        <f t="shared" si="44"/>
        <v>5.394228175851244E-4</v>
      </c>
      <c r="O262" s="6">
        <v>43790</v>
      </c>
      <c r="P262" s="7">
        <v>2.1865999999999999</v>
      </c>
      <c r="Q262" s="9">
        <f t="shared" si="45"/>
        <v>-2.2861323213395224E-4</v>
      </c>
      <c r="R262" s="6">
        <v>43790</v>
      </c>
      <c r="S262" s="7">
        <v>1.5457000000000001</v>
      </c>
      <c r="T262" s="9">
        <f t="shared" si="46"/>
        <v>-7.7574503846393938E-4</v>
      </c>
      <c r="U262" s="6">
        <v>43782</v>
      </c>
      <c r="V262" s="7">
        <v>1.2774000000000001</v>
      </c>
      <c r="W262" s="9">
        <f t="shared" si="47"/>
        <v>-4.6948356807506564E-4</v>
      </c>
      <c r="X262" s="6">
        <v>43782</v>
      </c>
      <c r="Y262" s="7">
        <v>1.1831</v>
      </c>
      <c r="Z262" s="9">
        <f t="shared" si="48"/>
        <v>3.3820918237926432E-4</v>
      </c>
      <c r="AA262" s="6">
        <v>43782</v>
      </c>
      <c r="AB262" s="7">
        <v>1.0936999999999999</v>
      </c>
      <c r="AC262" s="9">
        <f t="shared" si="49"/>
        <v>6.4043915827989291E-4</v>
      </c>
    </row>
    <row r="263" spans="1:29" x14ac:dyDescent="0.25">
      <c r="A263">
        <v>306</v>
      </c>
      <c r="B263">
        <f t="shared" si="40"/>
        <v>4.3324143363528723E-3</v>
      </c>
      <c r="C263" s="6">
        <v>43788</v>
      </c>
      <c r="D263" s="7">
        <v>17800.98</v>
      </c>
      <c r="E263" s="9">
        <f t="shared" si="41"/>
        <v>4.9488181775070878E-3</v>
      </c>
      <c r="F263" s="6">
        <v>43798</v>
      </c>
      <c r="G263" s="7">
        <v>1317.41</v>
      </c>
      <c r="H263" s="9">
        <f t="shared" si="42"/>
        <v>-6.5230834200563047E-3</v>
      </c>
      <c r="I263" s="6">
        <v>43791</v>
      </c>
      <c r="J263" s="7">
        <v>2.4994999999999998</v>
      </c>
      <c r="K263" s="9">
        <f t="shared" si="43"/>
        <v>2.7681938538072319E-3</v>
      </c>
      <c r="L263" s="6">
        <v>43783</v>
      </c>
      <c r="M263" s="7">
        <v>1.1133</v>
      </c>
      <c r="N263" s="9">
        <f t="shared" si="44"/>
        <v>3.5942133165599419E-4</v>
      </c>
      <c r="O263" s="6">
        <v>43791</v>
      </c>
      <c r="P263" s="7">
        <v>2.1867000000000001</v>
      </c>
      <c r="Q263" s="9">
        <f t="shared" si="45"/>
        <v>4.5733101619048311E-5</v>
      </c>
      <c r="R263" s="6">
        <v>43791</v>
      </c>
      <c r="S263" s="7">
        <v>1.5461</v>
      </c>
      <c r="T263" s="9">
        <f t="shared" si="46"/>
        <v>2.5878242867306459E-4</v>
      </c>
      <c r="U263" s="6">
        <v>43783</v>
      </c>
      <c r="V263" s="7">
        <v>1.2750999999999999</v>
      </c>
      <c r="W263" s="9">
        <f t="shared" si="47"/>
        <v>-1.8005323312980982E-3</v>
      </c>
      <c r="X263" s="6">
        <v>43783</v>
      </c>
      <c r="Y263" s="7">
        <v>1.1823999999999999</v>
      </c>
      <c r="Z263" s="9">
        <f t="shared" si="48"/>
        <v>-5.9166596230254831E-4</v>
      </c>
      <c r="AA263" s="6">
        <v>43783</v>
      </c>
      <c r="AB263" s="7">
        <v>1.0940000000000001</v>
      </c>
      <c r="AC263" s="9">
        <f t="shared" si="49"/>
        <v>2.7429825363462472E-4</v>
      </c>
    </row>
    <row r="264" spans="1:29" x14ac:dyDescent="0.25">
      <c r="A264">
        <v>307.45999999999998</v>
      </c>
      <c r="B264">
        <f t="shared" si="40"/>
        <v>4.7712418300652924E-3</v>
      </c>
      <c r="C264" s="6">
        <v>43789</v>
      </c>
      <c r="D264" s="7">
        <v>17749.830000000002</v>
      </c>
      <c r="E264" s="9">
        <f t="shared" si="41"/>
        <v>-2.8734373051370102E-3</v>
      </c>
      <c r="F264" s="6">
        <v>43801</v>
      </c>
      <c r="G264" s="7">
        <v>1294.42</v>
      </c>
      <c r="H264" s="9">
        <f t="shared" si="42"/>
        <v>-1.7450907462369353E-2</v>
      </c>
      <c r="I264" s="6">
        <v>43794</v>
      </c>
      <c r="J264" s="7">
        <v>2.5082</v>
      </c>
      <c r="K264" s="9">
        <f t="shared" si="43"/>
        <v>3.4806961392279067E-3</v>
      </c>
      <c r="L264" s="6">
        <v>43784</v>
      </c>
      <c r="M264" s="7">
        <v>1.1143000000000001</v>
      </c>
      <c r="N264" s="9">
        <f t="shared" si="44"/>
        <v>8.9823048594279346E-4</v>
      </c>
      <c r="O264" s="6">
        <v>43794</v>
      </c>
      <c r="P264" s="7">
        <v>2.1869999999999998</v>
      </c>
      <c r="Q264" s="9">
        <f t="shared" si="45"/>
        <v>1.3719303059392916E-4</v>
      </c>
      <c r="R264" s="6">
        <v>43794</v>
      </c>
      <c r="S264" s="7">
        <v>1.5468</v>
      </c>
      <c r="T264" s="9">
        <f t="shared" si="46"/>
        <v>4.5275208589348872E-4</v>
      </c>
      <c r="U264" s="6">
        <v>43784</v>
      </c>
      <c r="V264" s="7">
        <v>1.28</v>
      </c>
      <c r="W264" s="9">
        <f t="shared" si="47"/>
        <v>3.8428358560113926E-3</v>
      </c>
      <c r="X264" s="6">
        <v>43784</v>
      </c>
      <c r="Y264" s="7">
        <v>1.1848000000000001</v>
      </c>
      <c r="Z264" s="9">
        <f t="shared" si="48"/>
        <v>2.029769959404753E-3</v>
      </c>
      <c r="AA264" s="6">
        <v>43784</v>
      </c>
      <c r="AB264" s="7">
        <v>1.0948</v>
      </c>
      <c r="AC264" s="9">
        <f t="shared" si="49"/>
        <v>7.312614259597E-4</v>
      </c>
    </row>
    <row r="265" spans="1:29" x14ac:dyDescent="0.25">
      <c r="A265">
        <v>307.68</v>
      </c>
      <c r="B265">
        <f t="shared" si="40"/>
        <v>7.1554023287591004E-4</v>
      </c>
      <c r="C265" s="6">
        <v>43790</v>
      </c>
      <c r="D265" s="7">
        <v>17611.84</v>
      </c>
      <c r="E265" s="9">
        <f t="shared" si="41"/>
        <v>-7.7741589637760804E-3</v>
      </c>
      <c r="F265" s="6">
        <v>43802</v>
      </c>
      <c r="G265" s="7">
        <v>1289.01</v>
      </c>
      <c r="H265" s="9">
        <f t="shared" si="42"/>
        <v>-4.179478067397044E-3</v>
      </c>
      <c r="I265" s="6">
        <v>43795</v>
      </c>
      <c r="J265" s="7">
        <v>2.4990999999999999</v>
      </c>
      <c r="K265" s="9">
        <f t="shared" si="43"/>
        <v>-3.6280998325492818E-3</v>
      </c>
      <c r="L265" s="6">
        <v>43787</v>
      </c>
      <c r="M265" s="7">
        <v>1.1143000000000001</v>
      </c>
      <c r="N265" s="9">
        <f t="shared" si="44"/>
        <v>0</v>
      </c>
      <c r="O265" s="6">
        <v>43795</v>
      </c>
      <c r="P265" s="7">
        <v>2.1879</v>
      </c>
      <c r="Q265" s="9">
        <f t="shared" si="45"/>
        <v>4.1152263374491223E-4</v>
      </c>
      <c r="R265" s="6">
        <v>43795</v>
      </c>
      <c r="S265" s="7">
        <v>1.5472999999999999</v>
      </c>
      <c r="T265" s="9">
        <f t="shared" si="46"/>
        <v>3.2324799586239009E-4</v>
      </c>
      <c r="U265" s="6">
        <v>43787</v>
      </c>
      <c r="V265" s="7">
        <v>1.2797000000000001</v>
      </c>
      <c r="W265" s="9">
        <f t="shared" si="47"/>
        <v>-2.3437499999997419E-4</v>
      </c>
      <c r="X265" s="6">
        <v>43787</v>
      </c>
      <c r="Y265" s="7">
        <v>1.1846000000000001</v>
      </c>
      <c r="Z265" s="9">
        <f t="shared" si="48"/>
        <v>-1.6880486157999489E-4</v>
      </c>
      <c r="AA265" s="6">
        <v>43787</v>
      </c>
      <c r="AB265" s="7">
        <v>1.0948</v>
      </c>
      <c r="AC265" s="9">
        <f t="shared" si="49"/>
        <v>0</v>
      </c>
    </row>
    <row r="266" spans="1:29" x14ac:dyDescent="0.25">
      <c r="A266">
        <v>307.67</v>
      </c>
      <c r="B266">
        <f t="shared" si="40"/>
        <v>-3.2501300051972519E-5</v>
      </c>
      <c r="C266" s="6">
        <v>43791</v>
      </c>
      <c r="D266" s="7">
        <v>17650.66</v>
      </c>
      <c r="E266" s="9">
        <f t="shared" si="41"/>
        <v>2.2041989934044205E-3</v>
      </c>
      <c r="F266" s="6">
        <v>43803</v>
      </c>
      <c r="G266" s="7">
        <v>1298.24</v>
      </c>
      <c r="H266" s="9">
        <f t="shared" si="42"/>
        <v>7.1605340532656988E-3</v>
      </c>
      <c r="I266" s="6">
        <v>43796</v>
      </c>
      <c r="J266" s="7">
        <v>2.4999000000000002</v>
      </c>
      <c r="K266" s="9">
        <f t="shared" si="43"/>
        <v>3.2011524148707778E-4</v>
      </c>
      <c r="L266" s="6">
        <v>43788</v>
      </c>
      <c r="M266" s="7">
        <v>1.1142000000000001</v>
      </c>
      <c r="N266" s="9">
        <f t="shared" si="44"/>
        <v>-8.9742439199487552E-5</v>
      </c>
      <c r="O266" s="6">
        <v>43796</v>
      </c>
      <c r="P266" s="7">
        <v>2.1886000000000001</v>
      </c>
      <c r="Q266" s="9">
        <f t="shared" si="45"/>
        <v>3.1994149641215088E-4</v>
      </c>
      <c r="R266" s="6">
        <v>43796</v>
      </c>
      <c r="S266" s="7">
        <v>1.5462</v>
      </c>
      <c r="T266" s="9">
        <f t="shared" si="46"/>
        <v>-7.1091578879330379E-4</v>
      </c>
      <c r="U266" s="6">
        <v>43788</v>
      </c>
      <c r="V266" s="7">
        <v>1.2806</v>
      </c>
      <c r="W266" s="9">
        <f t="shared" si="47"/>
        <v>7.0328983355466188E-4</v>
      </c>
      <c r="X266" s="6">
        <v>43788</v>
      </c>
      <c r="Y266" s="7">
        <v>1.1849000000000001</v>
      </c>
      <c r="Z266" s="9">
        <f t="shared" si="48"/>
        <v>2.5325004220831248E-4</v>
      </c>
      <c r="AA266" s="6">
        <v>43788</v>
      </c>
      <c r="AB266" s="7">
        <v>1.0947</v>
      </c>
      <c r="AC266" s="9">
        <f t="shared" si="49"/>
        <v>-9.1340884179748802E-5</v>
      </c>
    </row>
    <row r="267" spans="1:29" x14ac:dyDescent="0.25">
      <c r="A267">
        <v>309.33</v>
      </c>
      <c r="B267">
        <f t="shared" si="40"/>
        <v>5.3953911658594211E-3</v>
      </c>
      <c r="C267" s="6">
        <v>43794</v>
      </c>
      <c r="D267" s="7">
        <v>17908.439999999999</v>
      </c>
      <c r="E267" s="9">
        <f t="shared" si="41"/>
        <v>1.46045530308781E-2</v>
      </c>
      <c r="F267" s="6">
        <v>43804</v>
      </c>
      <c r="G267" s="7">
        <v>1296.93</v>
      </c>
      <c r="H267" s="9">
        <f t="shared" si="42"/>
        <v>-1.0090584175498716E-3</v>
      </c>
      <c r="I267" s="6">
        <v>43797</v>
      </c>
      <c r="J267" s="7">
        <v>2.4929999999999999</v>
      </c>
      <c r="K267" s="9">
        <f t="shared" si="43"/>
        <v>-2.7601104044163165E-3</v>
      </c>
      <c r="L267" s="6">
        <v>43789</v>
      </c>
      <c r="M267" s="7">
        <v>1.1133999999999999</v>
      </c>
      <c r="N267" s="9">
        <f t="shared" si="44"/>
        <v>-7.1800394902183978E-4</v>
      </c>
      <c r="O267" s="6">
        <v>43797</v>
      </c>
      <c r="P267" s="7">
        <v>2.1890000000000001</v>
      </c>
      <c r="Q267" s="9">
        <f t="shared" si="45"/>
        <v>1.8276523805170242E-4</v>
      </c>
      <c r="R267" s="6">
        <v>43797</v>
      </c>
      <c r="S267" s="7">
        <v>1.5467</v>
      </c>
      <c r="T267" s="9">
        <f t="shared" si="46"/>
        <v>3.2337343163882094E-4</v>
      </c>
      <c r="U267" s="6">
        <v>43789</v>
      </c>
      <c r="V267" s="7">
        <v>1.2758</v>
      </c>
      <c r="W267" s="9">
        <f t="shared" si="47"/>
        <v>-3.7482430110884865E-3</v>
      </c>
      <c r="X267" s="6">
        <v>43789</v>
      </c>
      <c r="Y267" s="7">
        <v>1.1826000000000001</v>
      </c>
      <c r="Z267" s="9">
        <f t="shared" si="48"/>
        <v>-1.9410920752805879E-3</v>
      </c>
      <c r="AA267" s="6">
        <v>43789</v>
      </c>
      <c r="AB267" s="7">
        <v>1.0941000000000001</v>
      </c>
      <c r="AC267" s="9">
        <f t="shared" si="49"/>
        <v>-5.4809536859407504E-4</v>
      </c>
    </row>
    <row r="268" spans="1:29" x14ac:dyDescent="0.25">
      <c r="A268">
        <v>307.60000000000002</v>
      </c>
      <c r="B268">
        <f t="shared" si="40"/>
        <v>-5.5927326803089303E-3</v>
      </c>
      <c r="C268" s="6">
        <v>43795</v>
      </c>
      <c r="D268" s="7">
        <v>18017.88</v>
      </c>
      <c r="E268" s="9">
        <f t="shared" si="41"/>
        <v>6.1110850526345309E-3</v>
      </c>
      <c r="F268" s="6">
        <v>43805</v>
      </c>
      <c r="G268" s="7">
        <v>1311.91</v>
      </c>
      <c r="H268" s="9">
        <f t="shared" si="42"/>
        <v>1.1550353527175728E-2</v>
      </c>
      <c r="I268" s="6">
        <v>43798</v>
      </c>
      <c r="J268" s="7">
        <v>2.4943</v>
      </c>
      <c r="K268" s="9">
        <f t="shared" si="43"/>
        <v>5.2146008824712354E-4</v>
      </c>
      <c r="L268" s="6">
        <v>43790</v>
      </c>
      <c r="M268" s="7">
        <v>1.1128</v>
      </c>
      <c r="N268" s="9">
        <f t="shared" si="44"/>
        <v>-5.3888988683306442E-4</v>
      </c>
      <c r="O268" s="6">
        <v>43798</v>
      </c>
      <c r="P268" s="7">
        <v>2.1890000000000001</v>
      </c>
      <c r="Q268" s="9">
        <f t="shared" si="45"/>
        <v>0</v>
      </c>
      <c r="R268" s="6">
        <v>43798</v>
      </c>
      <c r="S268" s="7">
        <v>1.5470999999999999</v>
      </c>
      <c r="T268" s="9">
        <f t="shared" si="46"/>
        <v>2.5861511605350488E-4</v>
      </c>
      <c r="U268" s="6">
        <v>43790</v>
      </c>
      <c r="V268" s="7">
        <v>1.2703</v>
      </c>
      <c r="W268" s="9">
        <f t="shared" si="47"/>
        <v>-4.3110205361342373E-3</v>
      </c>
      <c r="X268" s="6">
        <v>43790</v>
      </c>
      <c r="Y268" s="7">
        <v>1.1798999999999999</v>
      </c>
      <c r="Z268" s="9">
        <f t="shared" si="48"/>
        <v>-2.2831050228311741E-3</v>
      </c>
      <c r="AA268" s="6">
        <v>43790</v>
      </c>
      <c r="AB268" s="7">
        <v>1.0932999999999999</v>
      </c>
      <c r="AC268" s="9">
        <f t="shared" si="49"/>
        <v>-7.3119458916016261E-4</v>
      </c>
    </row>
    <row r="269" spans="1:29" x14ac:dyDescent="0.25">
      <c r="A269">
        <v>308.57</v>
      </c>
      <c r="B269">
        <f t="shared" si="40"/>
        <v>3.1534460338100466E-3</v>
      </c>
      <c r="C269" s="6">
        <v>43796</v>
      </c>
      <c r="D269" s="7">
        <v>18084.330000000002</v>
      </c>
      <c r="E269" s="9">
        <f t="shared" si="41"/>
        <v>3.6880032501049359E-3</v>
      </c>
      <c r="F269" s="6">
        <v>43808</v>
      </c>
      <c r="G269" s="7">
        <v>1302</v>
      </c>
      <c r="H269" s="9">
        <f t="shared" si="42"/>
        <v>-7.5538718357204999E-3</v>
      </c>
      <c r="I269" s="6">
        <v>43801</v>
      </c>
      <c r="J269" s="7">
        <v>2.4859</v>
      </c>
      <c r="K269" s="9">
        <f t="shared" si="43"/>
        <v>-3.3676783065388939E-3</v>
      </c>
      <c r="L269" s="6">
        <v>43791</v>
      </c>
      <c r="M269" s="7">
        <v>1.113</v>
      </c>
      <c r="N269" s="9">
        <f t="shared" si="44"/>
        <v>1.7972681524081413E-4</v>
      </c>
      <c r="O269" s="6">
        <v>43801</v>
      </c>
      <c r="P269" s="7">
        <v>2.1894</v>
      </c>
      <c r="Q269" s="9">
        <f t="shared" si="45"/>
        <v>1.8273184102327817E-4</v>
      </c>
      <c r="R269" s="6">
        <v>43801</v>
      </c>
      <c r="S269" s="7">
        <v>1.5510999999999999</v>
      </c>
      <c r="T269" s="9">
        <f t="shared" si="46"/>
        <v>2.5854825156744901E-3</v>
      </c>
      <c r="U269" s="6">
        <v>43791</v>
      </c>
      <c r="V269" s="7">
        <v>1.2732000000000001</v>
      </c>
      <c r="W269" s="9">
        <f t="shared" si="47"/>
        <v>2.282925293237916E-3</v>
      </c>
      <c r="X269" s="6">
        <v>43791</v>
      </c>
      <c r="Y269" s="7">
        <v>1.1811</v>
      </c>
      <c r="Z269" s="9">
        <f t="shared" si="48"/>
        <v>1.01703534197821E-3</v>
      </c>
      <c r="AA269" s="6">
        <v>43791</v>
      </c>
      <c r="AB269" s="7">
        <v>1.0938000000000001</v>
      </c>
      <c r="AC269" s="9">
        <f t="shared" si="49"/>
        <v>4.573310161896707E-4</v>
      </c>
    </row>
    <row r="270" spans="1:29" x14ac:dyDescent="0.25">
      <c r="A270">
        <v>311.10000000000002</v>
      </c>
      <c r="B270">
        <f t="shared" si="40"/>
        <v>8.1991120329261737E-3</v>
      </c>
      <c r="C270" s="6">
        <v>43798</v>
      </c>
      <c r="D270" s="7">
        <v>18008.78</v>
      </c>
      <c r="E270" s="9">
        <f t="shared" si="41"/>
        <v>-4.1776499322896069E-3</v>
      </c>
      <c r="F270" s="6">
        <v>43809</v>
      </c>
      <c r="G270" s="7">
        <v>1296.03</v>
      </c>
      <c r="H270" s="9">
        <f t="shared" si="42"/>
        <v>-4.5852534562212189E-3</v>
      </c>
      <c r="I270" s="6">
        <v>43802</v>
      </c>
      <c r="J270" s="7">
        <v>2.4676</v>
      </c>
      <c r="K270" s="9">
        <f t="shared" si="43"/>
        <v>-7.3615189669737251E-3</v>
      </c>
      <c r="L270" s="6">
        <v>43794</v>
      </c>
      <c r="M270" s="7">
        <v>1.1133999999999999</v>
      </c>
      <c r="N270" s="9">
        <f t="shared" si="44"/>
        <v>3.5938903863428208E-4</v>
      </c>
      <c r="O270" s="6">
        <v>43802</v>
      </c>
      <c r="P270" s="7">
        <v>2.1892</v>
      </c>
      <c r="Q270" s="9">
        <f t="shared" si="45"/>
        <v>-9.1349228099012506E-5</v>
      </c>
      <c r="R270" s="6">
        <v>43802</v>
      </c>
      <c r="S270" s="7">
        <v>1.55</v>
      </c>
      <c r="T270" s="9">
        <f t="shared" si="46"/>
        <v>-7.0917413448512597E-4</v>
      </c>
      <c r="U270" s="6">
        <v>43794</v>
      </c>
      <c r="V270" s="7">
        <v>1.2791999999999999</v>
      </c>
      <c r="W270" s="9">
        <f t="shared" si="47"/>
        <v>4.7125353440149098E-3</v>
      </c>
      <c r="X270" s="6">
        <v>43794</v>
      </c>
      <c r="Y270" s="7">
        <v>1.1837</v>
      </c>
      <c r="Z270" s="9">
        <f t="shared" si="48"/>
        <v>2.2013377360087507E-3</v>
      </c>
      <c r="AA270" s="6">
        <v>43794</v>
      </c>
      <c r="AB270" s="7">
        <v>1.0942000000000001</v>
      </c>
      <c r="AC270" s="9">
        <f t="shared" si="49"/>
        <v>3.6569756811113177E-4</v>
      </c>
    </row>
    <row r="271" spans="1:29" x14ac:dyDescent="0.25">
      <c r="A271">
        <v>308.88</v>
      </c>
      <c r="B271">
        <f t="shared" si="40"/>
        <v>-7.13596914175515E-3</v>
      </c>
      <c r="C271" s="6">
        <v>43801</v>
      </c>
      <c r="D271" s="7">
        <v>17808.060000000001</v>
      </c>
      <c r="E271" s="9">
        <f t="shared" si="41"/>
        <v>-1.1145674498772129E-2</v>
      </c>
      <c r="F271" s="6">
        <v>43810</v>
      </c>
      <c r="G271" s="7">
        <v>1303.6400000000001</v>
      </c>
      <c r="H271" s="9">
        <f t="shared" si="42"/>
        <v>5.8717776594678578E-3</v>
      </c>
      <c r="I271" s="6">
        <v>43803</v>
      </c>
      <c r="J271" s="7">
        <v>2.4737999999999998</v>
      </c>
      <c r="K271" s="9">
        <f t="shared" si="43"/>
        <v>2.5125628140702551E-3</v>
      </c>
      <c r="L271" s="6">
        <v>43795</v>
      </c>
      <c r="M271" s="7">
        <v>1.1137999999999999</v>
      </c>
      <c r="N271" s="9">
        <f t="shared" si="44"/>
        <v>3.5925992455537628E-4</v>
      </c>
      <c r="O271" s="6">
        <v>43803</v>
      </c>
      <c r="P271" s="7">
        <v>2.1894</v>
      </c>
      <c r="Q271" s="9">
        <f t="shared" si="45"/>
        <v>9.1357573542836637E-5</v>
      </c>
      <c r="R271" s="6">
        <v>43803</v>
      </c>
      <c r="S271" s="7">
        <v>1.5528</v>
      </c>
      <c r="T271" s="9">
        <f t="shared" si="46"/>
        <v>1.80645161290317E-3</v>
      </c>
      <c r="U271" s="6">
        <v>43795</v>
      </c>
      <c r="V271" s="7">
        <v>1.2789999999999999</v>
      </c>
      <c r="W271" s="9">
        <f t="shared" si="47"/>
        <v>-1.5634771732330987E-4</v>
      </c>
      <c r="X271" s="6">
        <v>43795</v>
      </c>
      <c r="Y271" s="7">
        <v>1.1838</v>
      </c>
      <c r="Z271" s="9">
        <f t="shared" si="48"/>
        <v>8.4480865084049159E-5</v>
      </c>
      <c r="AA271" s="6">
        <v>43795</v>
      </c>
      <c r="AB271" s="7">
        <v>1.0945</v>
      </c>
      <c r="AC271" s="9">
        <f t="shared" si="49"/>
        <v>2.7417291171629224E-4</v>
      </c>
    </row>
    <row r="272" spans="1:29" x14ac:dyDescent="0.25">
      <c r="A272">
        <v>310.08</v>
      </c>
      <c r="B272">
        <f t="shared" si="40"/>
        <v>3.8850038850038481E-3</v>
      </c>
      <c r="C272" s="6">
        <v>43802</v>
      </c>
      <c r="D272" s="7">
        <v>17790.79</v>
      </c>
      <c r="E272" s="9">
        <f t="shared" si="41"/>
        <v>-9.6978559146815746E-4</v>
      </c>
      <c r="F272" s="6">
        <v>43811</v>
      </c>
      <c r="G272" s="7">
        <v>1317.22</v>
      </c>
      <c r="H272" s="9">
        <f t="shared" si="42"/>
        <v>1.041698628455703E-2</v>
      </c>
      <c r="I272" s="6">
        <v>43804</v>
      </c>
      <c r="J272" s="7">
        <v>2.4858000000000002</v>
      </c>
      <c r="K272" s="9">
        <f t="shared" si="43"/>
        <v>4.8508367693428957E-3</v>
      </c>
      <c r="L272" s="6">
        <v>43796</v>
      </c>
      <c r="M272" s="7">
        <v>1.1146</v>
      </c>
      <c r="N272" s="9">
        <f t="shared" si="44"/>
        <v>7.1826180642856345E-4</v>
      </c>
      <c r="O272" s="6">
        <v>43804</v>
      </c>
      <c r="P272" s="7">
        <v>2.1892</v>
      </c>
      <c r="Q272" s="9">
        <f t="shared" si="45"/>
        <v>-9.1349228099012506E-5</v>
      </c>
      <c r="R272" s="6">
        <v>43804</v>
      </c>
      <c r="S272" s="7">
        <v>1.5524</v>
      </c>
      <c r="T272" s="9">
        <f t="shared" si="46"/>
        <v>-2.5759917568260948E-4</v>
      </c>
      <c r="U272" s="6">
        <v>43796</v>
      </c>
      <c r="V272" s="7">
        <v>1.2828999999999999</v>
      </c>
      <c r="W272" s="9">
        <f t="shared" si="47"/>
        <v>3.0492572322126776E-3</v>
      </c>
      <c r="X272" s="6">
        <v>43796</v>
      </c>
      <c r="Y272" s="7">
        <v>1.1855</v>
      </c>
      <c r="Z272" s="9">
        <f t="shared" si="48"/>
        <v>1.4360533873965492E-3</v>
      </c>
      <c r="AA272" s="6">
        <v>43796</v>
      </c>
      <c r="AB272" s="7">
        <v>1.0949</v>
      </c>
      <c r="AC272" s="9">
        <f t="shared" si="49"/>
        <v>3.6546368204655634E-4</v>
      </c>
    </row>
    <row r="273" spans="1:29" x14ac:dyDescent="0.25">
      <c r="A273">
        <v>309.22000000000003</v>
      </c>
      <c r="B273">
        <f t="shared" si="40"/>
        <v>-2.7734778121773634E-3</v>
      </c>
      <c r="C273" s="6">
        <v>43803</v>
      </c>
      <c r="D273" s="7">
        <v>17916.45</v>
      </c>
      <c r="E273" s="9">
        <f t="shared" si="41"/>
        <v>7.0632051752620231E-3</v>
      </c>
      <c r="F273" s="6">
        <v>43812</v>
      </c>
      <c r="G273" s="7">
        <v>1319.27</v>
      </c>
      <c r="H273" s="9">
        <f t="shared" si="42"/>
        <v>1.5563079819619764E-3</v>
      </c>
      <c r="I273" s="6">
        <v>43805</v>
      </c>
      <c r="J273" s="7">
        <v>2.4956999999999998</v>
      </c>
      <c r="K273" s="9">
        <f t="shared" si="43"/>
        <v>3.9826212889209006E-3</v>
      </c>
      <c r="L273" s="6">
        <v>43797</v>
      </c>
      <c r="M273" s="7">
        <v>1.1156999999999999</v>
      </c>
      <c r="N273" s="9">
        <f t="shared" si="44"/>
        <v>9.8690113045027698E-4</v>
      </c>
      <c r="O273" s="6">
        <v>43805</v>
      </c>
      <c r="P273" s="7">
        <v>2.1901999999999999</v>
      </c>
      <c r="Q273" s="9">
        <f t="shared" si="45"/>
        <v>4.5678786771418317E-4</v>
      </c>
      <c r="R273" s="6">
        <v>43805</v>
      </c>
      <c r="S273" s="7">
        <v>1.5547</v>
      </c>
      <c r="T273" s="9">
        <f t="shared" si="46"/>
        <v>1.4815769131666895E-3</v>
      </c>
      <c r="U273" s="6">
        <v>43797</v>
      </c>
      <c r="V273" s="7">
        <v>1.2838000000000001</v>
      </c>
      <c r="W273" s="9">
        <f t="shared" si="47"/>
        <v>7.0153558344385604E-4</v>
      </c>
      <c r="X273" s="6">
        <v>43797</v>
      </c>
      <c r="Y273" s="7">
        <v>1.1861999999999999</v>
      </c>
      <c r="Z273" s="9">
        <f t="shared" si="48"/>
        <v>5.9046815689575954E-4</v>
      </c>
      <c r="AA273" s="6">
        <v>43797</v>
      </c>
      <c r="AB273" s="7">
        <v>1.0953999999999999</v>
      </c>
      <c r="AC273" s="9">
        <f t="shared" si="49"/>
        <v>4.5666270892313904E-4</v>
      </c>
    </row>
    <row r="274" spans="1:29" x14ac:dyDescent="0.25">
      <c r="A274">
        <v>310.73</v>
      </c>
      <c r="B274">
        <f t="shared" si="40"/>
        <v>4.8832546407088506E-3</v>
      </c>
      <c r="C274" s="6">
        <v>43804</v>
      </c>
      <c r="D274" s="7">
        <v>17908.16</v>
      </c>
      <c r="E274" s="9">
        <f t="shared" si="41"/>
        <v>-4.627032699000568E-4</v>
      </c>
      <c r="F274" s="6">
        <v>43815</v>
      </c>
      <c r="G274" s="7">
        <v>1328.66</v>
      </c>
      <c r="H274" s="9">
        <f t="shared" si="42"/>
        <v>7.1175725969665803E-3</v>
      </c>
      <c r="I274" s="6">
        <v>43808</v>
      </c>
      <c r="J274" s="7">
        <v>2.492</v>
      </c>
      <c r="K274" s="9">
        <f t="shared" si="43"/>
        <v>-1.4825499859758044E-3</v>
      </c>
      <c r="L274" s="6">
        <v>43798</v>
      </c>
      <c r="M274" s="7">
        <v>1.1151</v>
      </c>
      <c r="N274" s="9">
        <f t="shared" si="44"/>
        <v>-5.3777897284210271E-4</v>
      </c>
      <c r="O274" s="6">
        <v>43808</v>
      </c>
      <c r="P274" s="7">
        <v>2.1909000000000001</v>
      </c>
      <c r="Q274" s="9">
        <f t="shared" si="45"/>
        <v>3.1960551547810474E-4</v>
      </c>
      <c r="R274" s="6">
        <v>43808</v>
      </c>
      <c r="S274" s="7">
        <v>1.5556000000000001</v>
      </c>
      <c r="T274" s="9">
        <f t="shared" si="46"/>
        <v>5.7888981797139187E-4</v>
      </c>
      <c r="U274" s="6">
        <v>43798</v>
      </c>
      <c r="V274" s="7">
        <v>1.2778</v>
      </c>
      <c r="W274" s="9">
        <f t="shared" si="47"/>
        <v>-4.6736251752609479E-3</v>
      </c>
      <c r="X274" s="6">
        <v>43798</v>
      </c>
      <c r="Y274" s="7">
        <v>1.1835</v>
      </c>
      <c r="Z274" s="9">
        <f t="shared" si="48"/>
        <v>-2.2761760242791477E-3</v>
      </c>
      <c r="AA274" s="6">
        <v>43798</v>
      </c>
      <c r="AB274" s="7">
        <v>1.0948</v>
      </c>
      <c r="AC274" s="9">
        <f t="shared" si="49"/>
        <v>-5.4774511593932258E-4</v>
      </c>
    </row>
    <row r="275" spans="1:29" x14ac:dyDescent="0.25">
      <c r="A275">
        <v>312.72000000000003</v>
      </c>
      <c r="B275">
        <f t="shared" si="40"/>
        <v>6.4042738068419815E-3</v>
      </c>
      <c r="C275" s="6">
        <v>43805</v>
      </c>
      <c r="D275" s="7">
        <v>18176.560000000001</v>
      </c>
      <c r="E275" s="9">
        <f t="shared" si="41"/>
        <v>1.4987581080356745E-2</v>
      </c>
      <c r="F275" s="6">
        <v>43816</v>
      </c>
      <c r="G275" s="7">
        <v>1325.1</v>
      </c>
      <c r="H275" s="9">
        <f t="shared" si="42"/>
        <v>-2.6793912663888222E-3</v>
      </c>
      <c r="I275" s="6">
        <v>43809</v>
      </c>
      <c r="J275" s="7">
        <v>2.4830999999999999</v>
      </c>
      <c r="K275" s="9">
        <f t="shared" si="43"/>
        <v>-3.5714285714286238E-3</v>
      </c>
      <c r="L275" s="6">
        <v>43801</v>
      </c>
      <c r="M275" s="7">
        <v>1.1156999999999999</v>
      </c>
      <c r="N275" s="9">
        <f t="shared" si="44"/>
        <v>5.3806833467844495E-4</v>
      </c>
      <c r="O275" s="6">
        <v>43809</v>
      </c>
      <c r="P275" s="7">
        <v>2.19</v>
      </c>
      <c r="Q275" s="9">
        <f t="shared" si="45"/>
        <v>-4.107900862659742E-4</v>
      </c>
      <c r="R275" s="6">
        <v>43809</v>
      </c>
      <c r="S275" s="7">
        <v>1.5571000000000002</v>
      </c>
      <c r="T275" s="9">
        <f t="shared" si="46"/>
        <v>9.6425816405249214E-4</v>
      </c>
      <c r="U275" s="6">
        <v>43801</v>
      </c>
      <c r="V275" s="7">
        <v>1.2730999999999999</v>
      </c>
      <c r="W275" s="9">
        <f t="shared" si="47"/>
        <v>-3.6781969009235783E-3</v>
      </c>
      <c r="X275" s="6">
        <v>43801</v>
      </c>
      <c r="Y275" s="7">
        <v>1.1819</v>
      </c>
      <c r="Z275" s="9">
        <f t="shared" si="48"/>
        <v>-1.3519222644698316E-3</v>
      </c>
      <c r="AA275" s="6">
        <v>43801</v>
      </c>
      <c r="AB275" s="7">
        <v>1.0947</v>
      </c>
      <c r="AC275" s="9">
        <f t="shared" si="49"/>
        <v>-9.1340884179748802E-5</v>
      </c>
    </row>
    <row r="276" spans="1:29" x14ac:dyDescent="0.25">
      <c r="A276">
        <v>312.06</v>
      </c>
      <c r="B276">
        <f t="shared" si="40"/>
        <v>-2.1105141980046847E-3</v>
      </c>
      <c r="C276" s="6">
        <v>43808</v>
      </c>
      <c r="D276" s="7">
        <v>18046.77</v>
      </c>
      <c r="E276" s="9">
        <f t="shared" si="41"/>
        <v>-7.1405150369487332E-3</v>
      </c>
      <c r="F276" s="6">
        <v>43817</v>
      </c>
      <c r="G276" s="7">
        <v>1330.28</v>
      </c>
      <c r="H276" s="9">
        <f t="shared" si="42"/>
        <v>3.9091389329107724E-3</v>
      </c>
      <c r="I276" s="6">
        <v>43810</v>
      </c>
      <c r="J276" s="7">
        <v>2.4832999999999998</v>
      </c>
      <c r="K276" s="9">
        <f t="shared" si="43"/>
        <v>8.0544480689451886E-5</v>
      </c>
      <c r="L276" s="6">
        <v>43802</v>
      </c>
      <c r="M276" s="7">
        <v>1.1160000000000001</v>
      </c>
      <c r="N276" s="9">
        <f t="shared" si="44"/>
        <v>2.6888948642125036E-4</v>
      </c>
      <c r="O276" s="6">
        <v>43810</v>
      </c>
      <c r="P276" s="7">
        <v>2.19</v>
      </c>
      <c r="Q276" s="9">
        <f t="shared" si="45"/>
        <v>0</v>
      </c>
      <c r="R276" s="6">
        <v>43810</v>
      </c>
      <c r="S276" s="7">
        <v>1.5581</v>
      </c>
      <c r="T276" s="9">
        <f t="shared" si="46"/>
        <v>6.4221951062866215E-4</v>
      </c>
      <c r="U276" s="6">
        <v>43802</v>
      </c>
      <c r="V276" s="7">
        <v>1.2663</v>
      </c>
      <c r="W276" s="9">
        <f t="shared" si="47"/>
        <v>-5.3412929070771487E-3</v>
      </c>
      <c r="X276" s="6">
        <v>43802</v>
      </c>
      <c r="Y276" s="7">
        <v>1.1794</v>
      </c>
      <c r="Z276" s="9">
        <f t="shared" si="48"/>
        <v>-2.1152381758185522E-3</v>
      </c>
      <c r="AA276" s="6">
        <v>43802</v>
      </c>
      <c r="AB276" s="7">
        <v>1.0948</v>
      </c>
      <c r="AC276" s="9">
        <f t="shared" si="49"/>
        <v>9.1349228099012506E-5</v>
      </c>
    </row>
    <row r="277" spans="1:29" x14ac:dyDescent="0.25">
      <c r="A277">
        <v>314.14</v>
      </c>
      <c r="B277">
        <f t="shared" si="40"/>
        <v>6.6653848618854839E-3</v>
      </c>
      <c r="C277" s="6">
        <v>43809</v>
      </c>
      <c r="D277" s="7">
        <v>17945.189999999999</v>
      </c>
      <c r="E277" s="9">
        <f t="shared" si="41"/>
        <v>-5.6287080735223944E-3</v>
      </c>
      <c r="F277" s="6">
        <v>43818</v>
      </c>
      <c r="G277" s="7">
        <v>1332.46</v>
      </c>
      <c r="H277" s="9">
        <f t="shared" si="42"/>
        <v>1.6387527437833115E-3</v>
      </c>
      <c r="I277" s="6">
        <v>43811</v>
      </c>
      <c r="J277" s="7">
        <v>2.5133999999999999</v>
      </c>
      <c r="K277" s="9">
        <f t="shared" si="43"/>
        <v>1.2120968066685466E-2</v>
      </c>
      <c r="L277" s="6">
        <v>43803</v>
      </c>
      <c r="M277" s="7">
        <v>1.1162000000000001</v>
      </c>
      <c r="N277" s="9">
        <f t="shared" si="44"/>
        <v>1.7921146953403042E-4</v>
      </c>
      <c r="O277" s="6">
        <v>43811</v>
      </c>
      <c r="P277" s="7">
        <v>2.1905000000000001</v>
      </c>
      <c r="Q277" s="9">
        <f t="shared" si="45"/>
        <v>2.2831050228318126E-4</v>
      </c>
      <c r="R277" s="6">
        <v>43811</v>
      </c>
      <c r="S277" s="7">
        <v>1.5585</v>
      </c>
      <c r="T277" s="9">
        <f t="shared" si="46"/>
        <v>2.5672293177585257E-4</v>
      </c>
      <c r="U277" s="6">
        <v>43803</v>
      </c>
      <c r="V277" s="7">
        <v>1.2712000000000001</v>
      </c>
      <c r="W277" s="9">
        <f t="shared" si="47"/>
        <v>3.8695411829741187E-3</v>
      </c>
      <c r="X277" s="6">
        <v>43803</v>
      </c>
      <c r="Y277" s="7">
        <v>1.1816</v>
      </c>
      <c r="Z277" s="9">
        <f t="shared" si="48"/>
        <v>1.8653552653891637E-3</v>
      </c>
      <c r="AA277" s="6">
        <v>43803</v>
      </c>
      <c r="AB277" s="7">
        <v>1.095</v>
      </c>
      <c r="AC277" s="9">
        <f t="shared" si="49"/>
        <v>1.826817683594976E-4</v>
      </c>
    </row>
    <row r="278" spans="1:29" x14ac:dyDescent="0.25">
      <c r="A278">
        <v>313.86</v>
      </c>
      <c r="B278">
        <f t="shared" si="40"/>
        <v>-8.9132234035771548E-4</v>
      </c>
      <c r="C278" s="6">
        <v>43810</v>
      </c>
      <c r="D278" s="7">
        <v>17977.89</v>
      </c>
      <c r="E278" s="9">
        <f t="shared" si="41"/>
        <v>1.8222153122926382E-3</v>
      </c>
      <c r="F278" s="6">
        <v>43819</v>
      </c>
      <c r="G278" s="7">
        <v>1338.42</v>
      </c>
      <c r="H278" s="9">
        <f t="shared" si="42"/>
        <v>4.4729297689987211E-3</v>
      </c>
      <c r="I278" s="6">
        <v>43812</v>
      </c>
      <c r="J278" s="7">
        <v>2.5255000000000001</v>
      </c>
      <c r="K278" s="9">
        <f t="shared" si="43"/>
        <v>4.8141959099229021E-3</v>
      </c>
      <c r="L278" s="6">
        <v>43804</v>
      </c>
      <c r="M278" s="7">
        <v>1.1163000000000001</v>
      </c>
      <c r="N278" s="9">
        <f t="shared" si="44"/>
        <v>8.9589679268938337E-5</v>
      </c>
      <c r="O278" s="6">
        <v>43812</v>
      </c>
      <c r="P278" s="7">
        <v>2.19</v>
      </c>
      <c r="Q278" s="9">
        <f t="shared" si="45"/>
        <v>-2.2825838849585344E-4</v>
      </c>
      <c r="R278" s="6">
        <v>43812</v>
      </c>
      <c r="S278" s="7">
        <v>1.5601</v>
      </c>
      <c r="T278" s="9">
        <f t="shared" si="46"/>
        <v>1.0266281681103918E-3</v>
      </c>
      <c r="U278" s="6">
        <v>43804</v>
      </c>
      <c r="V278" s="7">
        <v>1.2736000000000001</v>
      </c>
      <c r="W278" s="9">
        <f t="shared" si="47"/>
        <v>1.8879798615481101E-3</v>
      </c>
      <c r="X278" s="6">
        <v>43804</v>
      </c>
      <c r="Y278" s="7">
        <v>1.1826000000000001</v>
      </c>
      <c r="Z278" s="9">
        <f t="shared" si="48"/>
        <v>8.4631008801634385E-4</v>
      </c>
      <c r="AA278" s="6">
        <v>43804</v>
      </c>
      <c r="AB278" s="7">
        <v>1.0952999999999999</v>
      </c>
      <c r="AC278" s="9">
        <f t="shared" si="49"/>
        <v>2.7397260273969587E-4</v>
      </c>
    </row>
    <row r="279" spans="1:29" x14ac:dyDescent="0.25">
      <c r="A279">
        <v>314.29000000000002</v>
      </c>
      <c r="B279">
        <f t="shared" si="40"/>
        <v>1.3700375963805736E-3</v>
      </c>
      <c r="C279" s="6">
        <v>43811</v>
      </c>
      <c r="D279" s="7">
        <v>18065.77</v>
      </c>
      <c r="E279" s="9">
        <f t="shared" si="41"/>
        <v>4.8882265938884383E-3</v>
      </c>
      <c r="F279" s="6">
        <v>43822</v>
      </c>
      <c r="G279" s="7">
        <v>1346.31</v>
      </c>
      <c r="H279" s="9">
        <f t="shared" si="42"/>
        <v>5.8950105348096055E-3</v>
      </c>
      <c r="I279" s="6">
        <v>43815</v>
      </c>
      <c r="J279" s="7">
        <v>2.5373000000000001</v>
      </c>
      <c r="K279" s="9">
        <f t="shared" si="43"/>
        <v>4.6723421104731865E-3</v>
      </c>
      <c r="L279" s="6">
        <v>43805</v>
      </c>
      <c r="M279" s="7">
        <v>1.1169</v>
      </c>
      <c r="N279" s="9">
        <f t="shared" si="44"/>
        <v>5.3748992206390205E-4</v>
      </c>
      <c r="O279" s="6">
        <v>43815</v>
      </c>
      <c r="P279" s="7">
        <v>2.1909999999999998</v>
      </c>
      <c r="Q279" s="9">
        <f t="shared" si="45"/>
        <v>4.5662100456615978E-4</v>
      </c>
      <c r="R279" s="6">
        <v>43815</v>
      </c>
      <c r="S279" s="7">
        <v>1.5629999999999999</v>
      </c>
      <c r="T279" s="9">
        <f t="shared" si="46"/>
        <v>1.8588552015895792E-3</v>
      </c>
      <c r="U279" s="6">
        <v>43805</v>
      </c>
      <c r="V279" s="7">
        <v>1.2810999999999999</v>
      </c>
      <c r="W279" s="9">
        <f t="shared" si="47"/>
        <v>5.8888190954772615E-3</v>
      </c>
      <c r="X279" s="6">
        <v>43805</v>
      </c>
      <c r="Y279" s="7">
        <v>1.1859999999999999</v>
      </c>
      <c r="Z279" s="9">
        <f t="shared" si="48"/>
        <v>2.8750211398611935E-3</v>
      </c>
      <c r="AA279" s="6">
        <v>43805</v>
      </c>
      <c r="AB279" s="7">
        <v>1.0961000000000001</v>
      </c>
      <c r="AC279" s="9">
        <f t="shared" si="49"/>
        <v>7.3039349949797681E-4</v>
      </c>
    </row>
    <row r="280" spans="1:29" x14ac:dyDescent="0.25">
      <c r="A280">
        <v>317</v>
      </c>
      <c r="B280">
        <f t="shared" si="40"/>
        <v>8.6226096916859566E-3</v>
      </c>
      <c r="C280" s="6">
        <v>43812</v>
      </c>
      <c r="D280" s="7">
        <v>18190.21</v>
      </c>
      <c r="E280" s="9">
        <f t="shared" si="41"/>
        <v>6.8881647447077369E-3</v>
      </c>
      <c r="F280" s="6">
        <v>43823</v>
      </c>
      <c r="G280" s="7">
        <v>1346.99</v>
      </c>
      <c r="H280" s="9">
        <f t="shared" si="42"/>
        <v>5.0508426736788981E-4</v>
      </c>
      <c r="I280" s="6">
        <v>43816</v>
      </c>
      <c r="J280" s="7">
        <v>2.5392000000000001</v>
      </c>
      <c r="K280" s="9">
        <f t="shared" si="43"/>
        <v>7.4882749379261918E-4</v>
      </c>
      <c r="L280" s="6">
        <v>43808</v>
      </c>
      <c r="M280" s="7">
        <v>1.117</v>
      </c>
      <c r="N280" s="9">
        <f t="shared" si="44"/>
        <v>8.953353030709015E-5</v>
      </c>
      <c r="O280" s="6">
        <v>43816</v>
      </c>
      <c r="P280" s="7">
        <v>2.1909999999999998</v>
      </c>
      <c r="Q280" s="9">
        <f t="shared" si="45"/>
        <v>0</v>
      </c>
      <c r="R280" s="6">
        <v>43816</v>
      </c>
      <c r="S280" s="7">
        <v>1.5607</v>
      </c>
      <c r="T280" s="9">
        <f t="shared" si="46"/>
        <v>-1.471529110684561E-3</v>
      </c>
      <c r="U280" s="6">
        <v>43808</v>
      </c>
      <c r="V280" s="7">
        <v>1.2798</v>
      </c>
      <c r="W280" s="9">
        <f t="shared" si="47"/>
        <v>-1.0147529466863296E-3</v>
      </c>
      <c r="X280" s="6">
        <v>43808</v>
      </c>
      <c r="Y280" s="7">
        <v>1.1855</v>
      </c>
      <c r="Z280" s="9">
        <f t="shared" si="48"/>
        <v>-4.2158516020231445E-4</v>
      </c>
      <c r="AA280" s="6">
        <v>43808</v>
      </c>
      <c r="AB280" s="7">
        <v>1.0962000000000001</v>
      </c>
      <c r="AC280" s="9">
        <f t="shared" si="49"/>
        <v>9.1232551774463071E-5</v>
      </c>
    </row>
    <row r="281" spans="1:29" x14ac:dyDescent="0.25">
      <c r="A281">
        <v>318.14999999999998</v>
      </c>
      <c r="B281">
        <f t="shared" si="40"/>
        <v>3.627760252365859E-3</v>
      </c>
      <c r="C281" s="6">
        <v>43815</v>
      </c>
      <c r="D281" s="7">
        <v>18412.25</v>
      </c>
      <c r="E281" s="9">
        <f t="shared" si="41"/>
        <v>1.2206566059435316E-2</v>
      </c>
      <c r="F281" s="6">
        <v>43826</v>
      </c>
      <c r="G281" s="7">
        <v>1344.01</v>
      </c>
      <c r="H281" s="9">
        <f t="shared" si="42"/>
        <v>-2.2123401064596013E-3</v>
      </c>
      <c r="I281" s="6">
        <v>43817</v>
      </c>
      <c r="J281" s="7">
        <v>2.5427999999999997</v>
      </c>
      <c r="K281" s="9">
        <f t="shared" si="43"/>
        <v>1.4177693761813182E-3</v>
      </c>
      <c r="L281" s="6">
        <v>43809</v>
      </c>
      <c r="M281" s="7">
        <v>1.1165</v>
      </c>
      <c r="N281" s="9">
        <f t="shared" si="44"/>
        <v>-4.4762757385850041E-4</v>
      </c>
      <c r="O281" s="6">
        <v>43817</v>
      </c>
      <c r="P281" s="7">
        <v>2.1905000000000001</v>
      </c>
      <c r="Q281" s="9">
        <f t="shared" si="45"/>
        <v>-2.2820629849371198E-4</v>
      </c>
      <c r="R281" s="6">
        <v>43817</v>
      </c>
      <c r="S281" s="7">
        <v>1.5643</v>
      </c>
      <c r="T281" s="9">
        <f t="shared" si="46"/>
        <v>2.3066572691741189E-3</v>
      </c>
      <c r="U281" s="6">
        <v>43809</v>
      </c>
      <c r="V281" s="7">
        <v>1.2775000000000001</v>
      </c>
      <c r="W281" s="9">
        <f t="shared" si="47"/>
        <v>-1.7971558055945996E-3</v>
      </c>
      <c r="X281" s="6">
        <v>43809</v>
      </c>
      <c r="Y281" s="7">
        <v>1.1845000000000001</v>
      </c>
      <c r="Z281" s="9">
        <f t="shared" si="48"/>
        <v>-8.4352593842251355E-4</v>
      </c>
      <c r="AA281" s="6">
        <v>43809</v>
      </c>
      <c r="AB281" s="7">
        <v>1.0960000000000001</v>
      </c>
      <c r="AC281" s="9">
        <f t="shared" si="49"/>
        <v>-1.8244845831050718E-4</v>
      </c>
    </row>
    <row r="282" spans="1:29" x14ac:dyDescent="0.25">
      <c r="A282">
        <v>318.13</v>
      </c>
      <c r="B282">
        <f t="shared" si="40"/>
        <v>-6.2863429200005693E-5</v>
      </c>
      <c r="C282" s="6">
        <v>43816</v>
      </c>
      <c r="D282" s="7">
        <v>18309.419999999998</v>
      </c>
      <c r="E282" s="9">
        <f t="shared" si="41"/>
        <v>-5.5848687694334881E-3</v>
      </c>
      <c r="F282" s="6">
        <v>43829</v>
      </c>
      <c r="G282" s="7">
        <v>1323.94</v>
      </c>
      <c r="H282" s="9">
        <f t="shared" si="42"/>
        <v>-1.493292460621568E-2</v>
      </c>
      <c r="I282" s="6">
        <v>43818</v>
      </c>
      <c r="J282" s="7">
        <v>2.5512000000000001</v>
      </c>
      <c r="K282" s="9">
        <f t="shared" si="43"/>
        <v>3.3034450212365927E-3</v>
      </c>
      <c r="L282" s="6">
        <v>43810</v>
      </c>
      <c r="M282" s="7">
        <v>1.1167</v>
      </c>
      <c r="N282" s="9">
        <f t="shared" si="44"/>
        <v>1.791312136139525E-4</v>
      </c>
      <c r="O282" s="6">
        <v>43818</v>
      </c>
      <c r="P282" s="7">
        <v>2.1898</v>
      </c>
      <c r="Q282" s="9">
        <f t="shared" si="45"/>
        <v>-3.1956174389415428E-4</v>
      </c>
      <c r="R282" s="6">
        <v>43818</v>
      </c>
      <c r="S282" s="7">
        <v>1.5651999999999999</v>
      </c>
      <c r="T282" s="9">
        <f t="shared" si="46"/>
        <v>5.7533721153225144E-4</v>
      </c>
      <c r="U282" s="6">
        <v>43810</v>
      </c>
      <c r="V282" s="7">
        <v>1.2799</v>
      </c>
      <c r="W282" s="9">
        <f t="shared" si="47"/>
        <v>1.8786692759295168E-3</v>
      </c>
      <c r="X282" s="6">
        <v>43810</v>
      </c>
      <c r="Y282" s="7">
        <v>1.1856</v>
      </c>
      <c r="Z282" s="9">
        <f t="shared" si="48"/>
        <v>9.2866188265080521E-4</v>
      </c>
      <c r="AA282" s="6">
        <v>43810</v>
      </c>
      <c r="AB282" s="7">
        <v>1.0963000000000001</v>
      </c>
      <c r="AC282" s="9">
        <f t="shared" si="49"/>
        <v>2.7372262773719611E-4</v>
      </c>
    </row>
    <row r="283" spans="1:29" x14ac:dyDescent="0.25">
      <c r="A283">
        <v>317.41000000000003</v>
      </c>
      <c r="B283">
        <f t="shared" si="40"/>
        <v>-2.2632257253323183E-3</v>
      </c>
      <c r="C283" s="6">
        <v>43817</v>
      </c>
      <c r="D283" s="7">
        <v>18342.39</v>
      </c>
      <c r="E283" s="9">
        <f t="shared" si="41"/>
        <v>1.8007124201641104E-3</v>
      </c>
      <c r="F283" s="6">
        <v>43830</v>
      </c>
      <c r="G283" s="7">
        <v>1323.56</v>
      </c>
      <c r="H283" s="9">
        <f t="shared" si="42"/>
        <v>-2.8702207048666035E-4</v>
      </c>
      <c r="I283" s="6">
        <v>43819</v>
      </c>
      <c r="J283" s="7">
        <v>2.5464000000000002</v>
      </c>
      <c r="K283" s="9">
        <f t="shared" si="43"/>
        <v>-1.8814675446848208E-3</v>
      </c>
      <c r="L283" s="6">
        <v>43811</v>
      </c>
      <c r="M283" s="7">
        <v>1.1167</v>
      </c>
      <c r="N283" s="9">
        <f t="shared" si="44"/>
        <v>0</v>
      </c>
      <c r="O283" s="6">
        <v>43819</v>
      </c>
      <c r="P283" s="7">
        <v>2.1911999999999998</v>
      </c>
      <c r="Q283" s="9">
        <f t="shared" si="45"/>
        <v>6.3932779249239471E-4</v>
      </c>
      <c r="R283" s="6">
        <v>43819</v>
      </c>
      <c r="S283" s="7">
        <v>1.5669</v>
      </c>
      <c r="T283" s="9">
        <f t="shared" si="46"/>
        <v>1.0861231791464573E-3</v>
      </c>
      <c r="U283" s="6">
        <v>43811</v>
      </c>
      <c r="V283" s="7">
        <v>1.2876000000000001</v>
      </c>
      <c r="W283" s="9">
        <f t="shared" si="47"/>
        <v>6.0160950074224862E-3</v>
      </c>
      <c r="X283" s="6">
        <v>43811</v>
      </c>
      <c r="Y283" s="7">
        <v>1.1888000000000001</v>
      </c>
      <c r="Z283" s="9">
        <f t="shared" si="48"/>
        <v>2.6990553306343555E-3</v>
      </c>
      <c r="AA283" s="6">
        <v>43811</v>
      </c>
      <c r="AB283" s="7">
        <v>1.0966</v>
      </c>
      <c r="AC283" s="9">
        <f t="shared" si="49"/>
        <v>2.736477241630639E-4</v>
      </c>
    </row>
    <row r="284" spans="1:29" x14ac:dyDescent="0.25">
      <c r="A284">
        <v>317.43</v>
      </c>
      <c r="B284">
        <f t="shared" si="40"/>
        <v>6.3009987082895339E-5</v>
      </c>
      <c r="C284" s="6">
        <v>43818</v>
      </c>
      <c r="D284" s="7">
        <v>18487.2</v>
      </c>
      <c r="E284" s="9">
        <f t="shared" si="41"/>
        <v>7.894827228076674E-3</v>
      </c>
      <c r="F284" s="6">
        <v>43832</v>
      </c>
      <c r="G284" s="7">
        <v>1346.9</v>
      </c>
      <c r="H284" s="9">
        <f t="shared" si="42"/>
        <v>1.7634259119344908E-2</v>
      </c>
      <c r="I284" s="6">
        <v>43822</v>
      </c>
      <c r="J284" s="7">
        <v>2.5586000000000002</v>
      </c>
      <c r="K284" s="9">
        <f t="shared" si="43"/>
        <v>4.7910775997486599E-3</v>
      </c>
      <c r="L284" s="6">
        <v>43812</v>
      </c>
      <c r="M284" s="7">
        <v>1.1174999999999999</v>
      </c>
      <c r="N284" s="9">
        <f t="shared" si="44"/>
        <v>7.1639652547677256E-4</v>
      </c>
      <c r="O284" s="6">
        <v>43822</v>
      </c>
      <c r="P284" s="7">
        <v>2.1924999999999999</v>
      </c>
      <c r="Q284" s="9">
        <f t="shared" si="45"/>
        <v>5.932822197882799E-4</v>
      </c>
      <c r="R284" s="6">
        <v>43822</v>
      </c>
      <c r="S284" s="7">
        <v>1.5697000000000001</v>
      </c>
      <c r="T284" s="9">
        <f t="shared" si="46"/>
        <v>1.7869678983981976E-3</v>
      </c>
      <c r="U284" s="6">
        <v>43812</v>
      </c>
      <c r="V284" s="7">
        <v>1.2915000000000001</v>
      </c>
      <c r="W284" s="9">
        <f t="shared" si="47"/>
        <v>3.028890959925454E-3</v>
      </c>
      <c r="X284" s="6">
        <v>43812</v>
      </c>
      <c r="Y284" s="7">
        <v>1.1904999999999999</v>
      </c>
      <c r="Z284" s="9">
        <f t="shared" si="48"/>
        <v>1.4300134589500444E-3</v>
      </c>
      <c r="AA284" s="6">
        <v>43812</v>
      </c>
      <c r="AB284" s="7">
        <v>1.0972</v>
      </c>
      <c r="AC284" s="9">
        <f t="shared" si="49"/>
        <v>5.4714572314420377E-4</v>
      </c>
    </row>
    <row r="285" spans="1:29" x14ac:dyDescent="0.25">
      <c r="A285">
        <v>317.88</v>
      </c>
      <c r="B285">
        <f t="shared" si="40"/>
        <v>1.4176353841791533E-3</v>
      </c>
      <c r="C285" s="6">
        <v>43819</v>
      </c>
      <c r="D285" s="7">
        <v>18664.740000000002</v>
      </c>
      <c r="E285" s="9">
        <f t="shared" si="41"/>
        <v>9.6034012722316445E-3</v>
      </c>
      <c r="F285" s="6">
        <v>43833</v>
      </c>
      <c r="G285" s="7">
        <v>1340.27</v>
      </c>
      <c r="H285" s="9">
        <f t="shared" si="42"/>
        <v>-4.9224144331428531E-3</v>
      </c>
      <c r="I285" s="6">
        <v>43829</v>
      </c>
      <c r="J285" s="7">
        <v>2.5613000000000001</v>
      </c>
      <c r="K285" s="9">
        <f t="shared" si="43"/>
        <v>1.0552645978269071E-3</v>
      </c>
      <c r="L285" s="6">
        <v>43815</v>
      </c>
      <c r="M285" s="7">
        <v>1.1184000000000001</v>
      </c>
      <c r="N285" s="9">
        <f t="shared" si="44"/>
        <v>8.0536912751688855E-4</v>
      </c>
      <c r="O285" s="6">
        <v>43829</v>
      </c>
      <c r="P285" s="7">
        <v>2.1920000000000002</v>
      </c>
      <c r="Q285" s="9">
        <f t="shared" si="45"/>
        <v>-2.2805017103750191E-4</v>
      </c>
      <c r="R285" s="6">
        <v>43829</v>
      </c>
      <c r="S285" s="7">
        <v>1.5596000000000001</v>
      </c>
      <c r="T285" s="9">
        <f t="shared" si="46"/>
        <v>-6.434350512836846E-3</v>
      </c>
      <c r="U285" s="6">
        <v>43815</v>
      </c>
      <c r="V285" s="7">
        <v>1.2963</v>
      </c>
      <c r="W285" s="9">
        <f t="shared" si="47"/>
        <v>3.7166085946573092E-3</v>
      </c>
      <c r="X285" s="6">
        <v>43815</v>
      </c>
      <c r="Y285" s="7">
        <v>1.1928000000000001</v>
      </c>
      <c r="Z285" s="9">
        <f t="shared" si="48"/>
        <v>1.931961360772945E-3</v>
      </c>
      <c r="AA285" s="6">
        <v>43815</v>
      </c>
      <c r="AB285" s="7">
        <v>1.0979000000000001</v>
      </c>
      <c r="AC285" s="9">
        <f t="shared" si="49"/>
        <v>6.3798760481238151E-4</v>
      </c>
    </row>
    <row r="286" spans="1:29" x14ac:dyDescent="0.25">
      <c r="A286">
        <v>315.11</v>
      </c>
      <c r="B286">
        <f t="shared" si="40"/>
        <v>-8.7139801182835718E-3</v>
      </c>
      <c r="C286" s="6">
        <v>43822</v>
      </c>
      <c r="D286" s="7">
        <v>18649.080000000002</v>
      </c>
      <c r="E286" s="9">
        <f t="shared" si="41"/>
        <v>-8.3901516978001581E-4</v>
      </c>
      <c r="F286" s="6">
        <v>43836</v>
      </c>
      <c r="G286" s="7">
        <v>1338.21</v>
      </c>
      <c r="H286" s="9">
        <f t="shared" si="42"/>
        <v>-1.5370037380527397E-3</v>
      </c>
      <c r="I286" s="6">
        <v>43830</v>
      </c>
      <c r="J286" s="7">
        <v>2.5605000000000002</v>
      </c>
      <c r="K286" s="9">
        <f t="shared" si="43"/>
        <v>-3.123413891382938E-4</v>
      </c>
      <c r="L286" s="6">
        <v>43816</v>
      </c>
      <c r="M286" s="7">
        <v>1.1181000000000001</v>
      </c>
      <c r="N286" s="9">
        <f t="shared" si="44"/>
        <v>-2.6824034334760994E-4</v>
      </c>
      <c r="O286" s="6">
        <v>43830</v>
      </c>
      <c r="P286" s="7">
        <v>2.1916000000000002</v>
      </c>
      <c r="Q286" s="9">
        <f t="shared" si="45"/>
        <v>-1.8248175182479739E-4</v>
      </c>
      <c r="R286" s="6">
        <v>43830</v>
      </c>
      <c r="S286" s="7">
        <v>1.5584</v>
      </c>
      <c r="T286" s="9">
        <f t="shared" si="46"/>
        <v>-7.6942805847659006E-4</v>
      </c>
      <c r="U286" s="6">
        <v>43816</v>
      </c>
      <c r="V286" s="7">
        <v>1.2964</v>
      </c>
      <c r="W286" s="9">
        <f t="shared" si="47"/>
        <v>7.7142636735315123E-5</v>
      </c>
      <c r="X286" s="6">
        <v>43816</v>
      </c>
      <c r="Y286" s="7">
        <v>1.1926000000000001</v>
      </c>
      <c r="Z286" s="9">
        <f t="shared" si="48"/>
        <v>-1.67672702883952E-4</v>
      </c>
      <c r="AA286" s="6">
        <v>43816</v>
      </c>
      <c r="AB286" s="7">
        <v>1.0975999999999999</v>
      </c>
      <c r="AC286" s="9">
        <f t="shared" si="49"/>
        <v>-2.7324892977519718E-4</v>
      </c>
    </row>
    <row r="287" spans="1:29" x14ac:dyDescent="0.25">
      <c r="A287">
        <v>310.22000000000003</v>
      </c>
      <c r="B287">
        <f t="shared" si="40"/>
        <v>-1.5518390403351167E-2</v>
      </c>
      <c r="C287" s="6">
        <v>43823</v>
      </c>
      <c r="D287" s="7">
        <v>18681.38</v>
      </c>
      <c r="E287" s="9">
        <f t="shared" si="41"/>
        <v>1.7319889238503598E-3</v>
      </c>
      <c r="F287" s="6">
        <v>43837</v>
      </c>
      <c r="G287" s="7">
        <v>1348.13</v>
      </c>
      <c r="H287" s="9">
        <f t="shared" si="42"/>
        <v>7.4128873644645253E-3</v>
      </c>
      <c r="I287" s="6">
        <v>43832</v>
      </c>
      <c r="J287" s="7">
        <v>2.5869999999999997</v>
      </c>
      <c r="K287" s="9">
        <f t="shared" si="43"/>
        <v>1.0349541105252694E-2</v>
      </c>
      <c r="L287" s="6">
        <v>43817</v>
      </c>
      <c r="M287" s="7">
        <v>1.1186</v>
      </c>
      <c r="N287" s="9">
        <f t="shared" si="44"/>
        <v>4.4718719255875582E-4</v>
      </c>
      <c r="O287" s="6">
        <v>43832</v>
      </c>
      <c r="P287" s="7">
        <v>2.1913</v>
      </c>
      <c r="Q287" s="9">
        <f t="shared" si="45"/>
        <v>-1.3688629311926857E-4</v>
      </c>
      <c r="R287" s="6">
        <v>43832</v>
      </c>
      <c r="S287" s="7">
        <v>1.5592000000000001</v>
      </c>
      <c r="T287" s="9">
        <f t="shared" si="46"/>
        <v>5.1334702258735499E-4</v>
      </c>
      <c r="U287" s="6">
        <v>43817</v>
      </c>
      <c r="V287" s="7">
        <v>1.2996000000000001</v>
      </c>
      <c r="W287" s="9">
        <f t="shared" si="47"/>
        <v>2.4683739586548068E-3</v>
      </c>
      <c r="X287" s="6">
        <v>43817</v>
      </c>
      <c r="Y287" s="7">
        <v>1.1942999999999999</v>
      </c>
      <c r="Z287" s="9">
        <f t="shared" si="48"/>
        <v>1.4254569847390681E-3</v>
      </c>
      <c r="AA287" s="6">
        <v>43817</v>
      </c>
      <c r="AB287" s="7">
        <v>1.0982000000000001</v>
      </c>
      <c r="AC287" s="9">
        <f t="shared" si="49"/>
        <v>5.4664723032084187E-4</v>
      </c>
    </row>
    <row r="288" spans="1:29" x14ac:dyDescent="0.25">
      <c r="A288">
        <v>313.16000000000003</v>
      </c>
      <c r="B288">
        <f t="shared" si="40"/>
        <v>9.4771452517568092E-3</v>
      </c>
      <c r="C288" s="6">
        <v>43826</v>
      </c>
      <c r="D288" s="7">
        <v>18735.310000000001</v>
      </c>
      <c r="E288" s="9">
        <f t="shared" si="41"/>
        <v>2.8868317008700797E-3</v>
      </c>
      <c r="F288" s="6">
        <v>43838</v>
      </c>
      <c r="G288" s="7">
        <v>1364.04</v>
      </c>
      <c r="H288" s="9">
        <f t="shared" si="42"/>
        <v>1.1801532493157079E-2</v>
      </c>
      <c r="I288" s="6">
        <v>43833</v>
      </c>
      <c r="J288" s="7">
        <v>2.5760999999999998</v>
      </c>
      <c r="K288" s="9">
        <f t="shared" si="43"/>
        <v>-4.2133745651333245E-3</v>
      </c>
      <c r="L288" s="6">
        <v>43818</v>
      </c>
      <c r="M288" s="7">
        <v>1.1188</v>
      </c>
      <c r="N288" s="9">
        <f t="shared" si="44"/>
        <v>1.7879492222418913E-4</v>
      </c>
      <c r="O288" s="6">
        <v>43833</v>
      </c>
      <c r="P288" s="7">
        <v>2.1924999999999999</v>
      </c>
      <c r="Q288" s="9">
        <f t="shared" si="45"/>
        <v>5.4762013416687256E-4</v>
      </c>
      <c r="R288" s="6">
        <v>43833</v>
      </c>
      <c r="S288" s="7">
        <v>1.5623</v>
      </c>
      <c r="T288" s="9">
        <f t="shared" si="46"/>
        <v>1.9881990764493845E-3</v>
      </c>
      <c r="U288" s="6">
        <v>43818</v>
      </c>
      <c r="V288" s="7">
        <v>1.2994000000000001</v>
      </c>
      <c r="W288" s="9">
        <f t="shared" si="47"/>
        <v>-1.5389350569404276E-4</v>
      </c>
      <c r="X288" s="6">
        <v>43818</v>
      </c>
      <c r="Y288" s="7">
        <v>1.1941999999999999</v>
      </c>
      <c r="Z288" s="9">
        <f t="shared" si="48"/>
        <v>-8.3731055848605039E-5</v>
      </c>
      <c r="AA288" s="6">
        <v>43818</v>
      </c>
      <c r="AB288" s="7">
        <v>1.0982000000000001</v>
      </c>
      <c r="AC288" s="9">
        <f t="shared" si="49"/>
        <v>0</v>
      </c>
    </row>
    <row r="289" spans="1:29" x14ac:dyDescent="0.25">
      <c r="A289">
        <v>312.93</v>
      </c>
      <c r="B289">
        <f t="shared" si="40"/>
        <v>-7.344488440414426E-4</v>
      </c>
      <c r="C289" s="6">
        <v>43829</v>
      </c>
      <c r="D289" s="7">
        <v>18522.2</v>
      </c>
      <c r="E289" s="9">
        <f t="shared" si="41"/>
        <v>-1.1374778426404504E-2</v>
      </c>
      <c r="F289" s="6">
        <v>43839</v>
      </c>
      <c r="G289" s="7">
        <v>1375.59</v>
      </c>
      <c r="H289" s="9">
        <f t="shared" si="42"/>
        <v>8.467493621887888E-3</v>
      </c>
      <c r="I289" s="6">
        <v>43836</v>
      </c>
      <c r="J289" s="7">
        <v>2.5638999999999998</v>
      </c>
      <c r="K289" s="9">
        <f t="shared" si="43"/>
        <v>-4.7358409999611779E-3</v>
      </c>
      <c r="L289" s="6">
        <v>43819</v>
      </c>
      <c r="M289" s="7">
        <v>1.1194</v>
      </c>
      <c r="N289" s="9">
        <f t="shared" si="44"/>
        <v>5.3628888094380933E-4</v>
      </c>
      <c r="O289" s="6">
        <v>43836</v>
      </c>
      <c r="P289" s="7">
        <v>2.1936</v>
      </c>
      <c r="Q289" s="9">
        <f t="shared" si="45"/>
        <v>5.0171037628282829E-4</v>
      </c>
      <c r="R289" s="6">
        <v>43836</v>
      </c>
      <c r="S289" s="7">
        <v>1.5577999999999999</v>
      </c>
      <c r="T289" s="9">
        <f t="shared" si="46"/>
        <v>-2.8803686871920696E-3</v>
      </c>
      <c r="U289" s="6">
        <v>43819</v>
      </c>
      <c r="V289" s="7">
        <v>1.3017000000000001</v>
      </c>
      <c r="W289" s="9">
        <f t="shared" si="47"/>
        <v>1.7700477143296665E-3</v>
      </c>
      <c r="X289" s="6">
        <v>43819</v>
      </c>
      <c r="Y289" s="7">
        <v>1.1954</v>
      </c>
      <c r="Z289" s="9">
        <f t="shared" si="48"/>
        <v>1.0048568079049488E-3</v>
      </c>
      <c r="AA289" s="6">
        <v>43819</v>
      </c>
      <c r="AB289" s="7">
        <v>1.0987</v>
      </c>
      <c r="AC289" s="9">
        <f t="shared" si="49"/>
        <v>4.5529047532320605E-4</v>
      </c>
    </row>
    <row r="290" spans="1:29" x14ac:dyDescent="0.25">
      <c r="A290">
        <v>313.89999999999998</v>
      </c>
      <c r="B290">
        <f t="shared" si="40"/>
        <v>3.099734764963316E-3</v>
      </c>
      <c r="C290" s="6">
        <v>43830</v>
      </c>
      <c r="D290" s="7">
        <v>18502.099999999999</v>
      </c>
      <c r="E290" s="9">
        <f t="shared" si="41"/>
        <v>-1.0851842653681627E-3</v>
      </c>
      <c r="F290" s="6">
        <v>43840</v>
      </c>
      <c r="G290" s="7">
        <v>1372.4</v>
      </c>
      <c r="H290" s="9">
        <f t="shared" si="42"/>
        <v>-2.3190049360636727E-3</v>
      </c>
      <c r="I290" s="6">
        <v>43837</v>
      </c>
      <c r="J290" s="7">
        <v>2.556</v>
      </c>
      <c r="K290" s="9">
        <f t="shared" si="43"/>
        <v>-3.0812434182299606E-3</v>
      </c>
      <c r="L290" s="6">
        <v>43822</v>
      </c>
      <c r="M290" s="7">
        <v>1.1201000000000001</v>
      </c>
      <c r="N290" s="9">
        <f t="shared" si="44"/>
        <v>6.2533500089346518E-4</v>
      </c>
      <c r="O290" s="6">
        <v>43837</v>
      </c>
      <c r="P290" s="7">
        <v>2.1915</v>
      </c>
      <c r="Q290" s="9">
        <f t="shared" si="45"/>
        <v>-9.5733041575491926E-4</v>
      </c>
      <c r="R290" s="6">
        <v>43837</v>
      </c>
      <c r="S290" s="7">
        <v>1.5581</v>
      </c>
      <c r="T290" s="9">
        <f t="shared" si="46"/>
        <v>1.9257927846975801E-4</v>
      </c>
      <c r="U290" s="6">
        <v>43822</v>
      </c>
      <c r="V290" s="7">
        <v>1.3038000000000001</v>
      </c>
      <c r="W290" s="9">
        <f t="shared" si="47"/>
        <v>1.6132749481447266E-3</v>
      </c>
      <c r="X290" s="6">
        <v>43822</v>
      </c>
      <c r="Y290" s="7">
        <v>1.1964999999999999</v>
      </c>
      <c r="Z290" s="9">
        <f t="shared" si="48"/>
        <v>9.2019407729620117E-4</v>
      </c>
      <c r="AA290" s="6">
        <v>43822</v>
      </c>
      <c r="AB290" s="7">
        <v>1.0991</v>
      </c>
      <c r="AC290" s="9">
        <f t="shared" si="49"/>
        <v>3.6406662419218705E-4</v>
      </c>
    </row>
    <row r="291" spans="1:29" x14ac:dyDescent="0.25">
      <c r="A291">
        <v>308.64</v>
      </c>
      <c r="B291">
        <f t="shared" si="40"/>
        <v>-1.6756928958266935E-2</v>
      </c>
      <c r="C291" s="6">
        <v>43832</v>
      </c>
      <c r="D291" s="7">
        <v>18730.150000000001</v>
      </c>
      <c r="E291" s="9">
        <f t="shared" si="41"/>
        <v>1.2325627901697804E-2</v>
      </c>
      <c r="F291" s="6">
        <v>43843</v>
      </c>
      <c r="G291" s="7">
        <v>1386.65</v>
      </c>
      <c r="H291" s="9">
        <f t="shared" si="42"/>
        <v>1.0383270183619935E-2</v>
      </c>
      <c r="I291" s="6">
        <v>43838</v>
      </c>
      <c r="J291" s="7">
        <v>2.5495999999999999</v>
      </c>
      <c r="K291" s="9">
        <f t="shared" si="43"/>
        <v>-2.5039123630673644E-3</v>
      </c>
      <c r="L291" s="6">
        <v>43826</v>
      </c>
      <c r="M291" s="7">
        <v>1.1207</v>
      </c>
      <c r="N291" s="9">
        <f t="shared" si="44"/>
        <v>5.3566645835187378E-4</v>
      </c>
      <c r="O291" s="6">
        <v>43838</v>
      </c>
      <c r="P291" s="7">
        <v>2.1901000000000002</v>
      </c>
      <c r="Q291" s="9">
        <f t="shared" si="45"/>
        <v>-6.3883185033075326E-4</v>
      </c>
      <c r="R291" s="6">
        <v>43838</v>
      </c>
      <c r="S291" s="7">
        <v>1.5584</v>
      </c>
      <c r="T291" s="9">
        <f t="shared" si="46"/>
        <v>1.9254219883188946E-4</v>
      </c>
      <c r="U291" s="6">
        <v>43826</v>
      </c>
      <c r="V291" s="7">
        <v>1.3063</v>
      </c>
      <c r="W291" s="9">
        <f t="shared" si="47"/>
        <v>1.9174720049086873E-3</v>
      </c>
      <c r="X291" s="6">
        <v>43826</v>
      </c>
      <c r="Y291" s="7">
        <v>1.1978</v>
      </c>
      <c r="Z291" s="9">
        <f t="shared" si="48"/>
        <v>1.0865022983703127E-3</v>
      </c>
      <c r="AA291" s="6">
        <v>43826</v>
      </c>
      <c r="AB291" s="7">
        <v>1.0994999999999999</v>
      </c>
      <c r="AC291" s="9">
        <f t="shared" si="49"/>
        <v>3.6393412792280587E-4</v>
      </c>
    </row>
    <row r="292" spans="1:29" x14ac:dyDescent="0.25">
      <c r="A292">
        <v>310.86</v>
      </c>
      <c r="B292">
        <f t="shared" si="40"/>
        <v>7.1928460342147076E-3</v>
      </c>
      <c r="C292" s="6">
        <v>43833</v>
      </c>
      <c r="D292" s="7">
        <v>18658.39</v>
      </c>
      <c r="E292" s="9">
        <f t="shared" si="41"/>
        <v>-3.8312560230431701E-3</v>
      </c>
      <c r="F292" s="6">
        <v>43844</v>
      </c>
      <c r="G292" s="7">
        <v>1383.54</v>
      </c>
      <c r="H292" s="9">
        <f t="shared" si="42"/>
        <v>-2.2428154184546403E-3</v>
      </c>
      <c r="I292" s="6">
        <v>43839</v>
      </c>
      <c r="J292" s="7">
        <v>2.5624000000000002</v>
      </c>
      <c r="K292" s="9">
        <f t="shared" si="43"/>
        <v>5.0203953561344401E-3</v>
      </c>
      <c r="L292" s="6">
        <v>43829</v>
      </c>
      <c r="M292" s="7">
        <v>1.1200000000000001</v>
      </c>
      <c r="N292" s="9">
        <f t="shared" si="44"/>
        <v>-6.2460961898806364E-4</v>
      </c>
      <c r="O292" s="6">
        <v>43839</v>
      </c>
      <c r="P292" s="7">
        <v>2.1901999999999999</v>
      </c>
      <c r="Q292" s="9">
        <f t="shared" si="45"/>
        <v>4.566001552429886E-5</v>
      </c>
      <c r="R292" s="6">
        <v>43839</v>
      </c>
      <c r="S292" s="7">
        <v>1.5588</v>
      </c>
      <c r="T292" s="9">
        <f t="shared" si="46"/>
        <v>2.5667351129360621E-4</v>
      </c>
      <c r="U292" s="6">
        <v>43829</v>
      </c>
      <c r="V292" s="7">
        <v>1.3016000000000001</v>
      </c>
      <c r="W292" s="9">
        <f t="shared" si="47"/>
        <v>-3.5979484038887902E-3</v>
      </c>
      <c r="X292" s="6">
        <v>43829</v>
      </c>
      <c r="Y292" s="7">
        <v>1.1952</v>
      </c>
      <c r="Z292" s="9">
        <f t="shared" si="48"/>
        <v>-2.1706461846718447E-3</v>
      </c>
      <c r="AA292" s="6">
        <v>43829</v>
      </c>
      <c r="AB292" s="7">
        <v>1.0982000000000001</v>
      </c>
      <c r="AC292" s="9">
        <f t="shared" si="49"/>
        <v>-1.1823556161890468E-3</v>
      </c>
    </row>
    <row r="293" spans="1:29" x14ac:dyDescent="0.25">
      <c r="A293">
        <v>315.75</v>
      </c>
      <c r="B293">
        <f t="shared" si="40"/>
        <v>1.5730553947114412E-2</v>
      </c>
      <c r="C293" s="6">
        <v>43836</v>
      </c>
      <c r="D293" s="7">
        <v>18649.689999999999</v>
      </c>
      <c r="E293" s="9">
        <f t="shared" si="41"/>
        <v>-4.6627817298280975E-4</v>
      </c>
      <c r="F293" s="6">
        <v>43845</v>
      </c>
      <c r="G293" s="7">
        <v>1376.64</v>
      </c>
      <c r="H293" s="9">
        <f t="shared" si="42"/>
        <v>-4.9872067305606373E-3</v>
      </c>
      <c r="I293" s="6">
        <v>43840</v>
      </c>
      <c r="J293" s="7">
        <v>2.5815000000000001</v>
      </c>
      <c r="K293" s="9">
        <f t="shared" si="43"/>
        <v>7.4539494224164426E-3</v>
      </c>
      <c r="L293" s="6">
        <v>43830</v>
      </c>
      <c r="M293" s="7">
        <v>1.1191</v>
      </c>
      <c r="N293" s="9">
        <f t="shared" si="44"/>
        <v>-8.0357142857153828E-4</v>
      </c>
      <c r="O293" s="6">
        <v>43840</v>
      </c>
      <c r="P293" s="7">
        <v>2.1913</v>
      </c>
      <c r="Q293" s="9">
        <f t="shared" si="45"/>
        <v>5.0223723860839237E-4</v>
      </c>
      <c r="R293" s="6">
        <v>43840</v>
      </c>
      <c r="S293" s="7">
        <v>1.5630999999999999</v>
      </c>
      <c r="T293" s="9">
        <f t="shared" si="46"/>
        <v>2.7585322042596679E-3</v>
      </c>
      <c r="U293" s="6">
        <v>43830</v>
      </c>
      <c r="V293" s="7">
        <v>1.2988</v>
      </c>
      <c r="W293" s="9">
        <f t="shared" si="47"/>
        <v>-2.1511985248925444E-3</v>
      </c>
      <c r="X293" s="6">
        <v>43830</v>
      </c>
      <c r="Y293" s="7">
        <v>1.1937</v>
      </c>
      <c r="Z293" s="9">
        <f t="shared" si="48"/>
        <v>-1.2550200803213326E-3</v>
      </c>
      <c r="AA293" s="6">
        <v>43830</v>
      </c>
      <c r="AB293" s="7">
        <v>1.0976999999999999</v>
      </c>
      <c r="AC293" s="9">
        <f t="shared" si="49"/>
        <v>-4.5529047532340825E-4</v>
      </c>
    </row>
    <row r="294" spans="1:29" x14ac:dyDescent="0.25">
      <c r="A294">
        <v>318.83</v>
      </c>
      <c r="B294">
        <f t="shared" si="40"/>
        <v>9.7545526524148354E-3</v>
      </c>
      <c r="C294" s="6">
        <v>43837</v>
      </c>
      <c r="D294" s="7">
        <v>18696.259999999998</v>
      </c>
      <c r="E294" s="9">
        <f t="shared" si="41"/>
        <v>2.4970924449682387E-3</v>
      </c>
      <c r="F294" s="6">
        <v>43846</v>
      </c>
      <c r="G294" s="7">
        <v>1392.94</v>
      </c>
      <c r="H294" s="9">
        <f t="shared" si="42"/>
        <v>1.1840423059042272E-2</v>
      </c>
      <c r="I294" s="6">
        <v>43843</v>
      </c>
      <c r="J294" s="7">
        <v>2.5968999999999998</v>
      </c>
      <c r="K294" s="9">
        <f t="shared" si="43"/>
        <v>5.9655239202012923E-3</v>
      </c>
      <c r="L294" s="6">
        <v>43832</v>
      </c>
      <c r="M294" s="7">
        <v>1.1206</v>
      </c>
      <c r="N294" s="9">
        <f t="shared" si="44"/>
        <v>1.3403627915289579E-3</v>
      </c>
      <c r="O294" s="6">
        <v>43843</v>
      </c>
      <c r="P294" s="7">
        <v>2.1897000000000002</v>
      </c>
      <c r="Q294" s="9">
        <f t="shared" si="45"/>
        <v>-7.3016017888916345E-4</v>
      </c>
      <c r="R294" s="6">
        <v>43843</v>
      </c>
      <c r="S294" s="7">
        <v>1.5601</v>
      </c>
      <c r="T294" s="9">
        <f t="shared" si="46"/>
        <v>-1.9192630030067761E-3</v>
      </c>
      <c r="U294" s="6">
        <v>43832</v>
      </c>
      <c r="V294" s="7">
        <v>1.3080000000000001</v>
      </c>
      <c r="W294" s="9">
        <f t="shared" si="47"/>
        <v>7.083461656914149E-3</v>
      </c>
      <c r="X294" s="6">
        <v>43832</v>
      </c>
      <c r="Y294" s="7">
        <v>1.1976</v>
      </c>
      <c r="Z294" s="9">
        <f t="shared" si="48"/>
        <v>3.2671525508921962E-3</v>
      </c>
      <c r="AA294" s="6">
        <v>43832</v>
      </c>
      <c r="AB294" s="7">
        <v>1.0978000000000001</v>
      </c>
      <c r="AC294" s="9">
        <f t="shared" si="49"/>
        <v>9.1099571832204651E-5</v>
      </c>
    </row>
    <row r="295" spans="1:29" x14ac:dyDescent="0.25">
      <c r="A295">
        <v>319.91000000000003</v>
      </c>
      <c r="B295">
        <f t="shared" si="40"/>
        <v>3.3873851268702475E-3</v>
      </c>
      <c r="C295" s="6">
        <v>43838</v>
      </c>
      <c r="D295" s="7">
        <v>18832.47</v>
      </c>
      <c r="E295" s="9">
        <f t="shared" si="41"/>
        <v>7.285414302111908E-3</v>
      </c>
      <c r="F295" s="6">
        <v>43847</v>
      </c>
      <c r="G295" s="7">
        <v>1401.13</v>
      </c>
      <c r="H295" s="9">
        <f t="shared" si="42"/>
        <v>5.8796502361911172E-3</v>
      </c>
      <c r="I295" s="6">
        <v>43844</v>
      </c>
      <c r="J295" s="7">
        <v>2.5912999999999999</v>
      </c>
      <c r="K295" s="9">
        <f t="shared" si="43"/>
        <v>-2.156417266741048E-3</v>
      </c>
      <c r="L295" s="6">
        <v>43833</v>
      </c>
      <c r="M295" s="7">
        <v>1.1201000000000001</v>
      </c>
      <c r="N295" s="9">
        <f t="shared" si="44"/>
        <v>-4.4618954131710236E-4</v>
      </c>
      <c r="O295" s="6">
        <v>43844</v>
      </c>
      <c r="P295" s="7">
        <v>2.1890999999999998</v>
      </c>
      <c r="Q295" s="9">
        <f t="shared" si="45"/>
        <v>-2.7401013837529249E-4</v>
      </c>
      <c r="R295" s="6">
        <v>43844</v>
      </c>
      <c r="S295" s="7">
        <v>1.5617000000000001</v>
      </c>
      <c r="T295" s="9">
        <f t="shared" si="46"/>
        <v>1.0255752836356936E-3</v>
      </c>
      <c r="U295" s="6">
        <v>43833</v>
      </c>
      <c r="V295" s="7">
        <v>1.304</v>
      </c>
      <c r="W295" s="9">
        <f t="shared" si="47"/>
        <v>-3.0581039755351708E-3</v>
      </c>
      <c r="X295" s="6">
        <v>43833</v>
      </c>
      <c r="Y295" s="7">
        <v>1.1961999999999999</v>
      </c>
      <c r="Z295" s="9">
        <f t="shared" si="48"/>
        <v>-1.1690046760187607E-3</v>
      </c>
      <c r="AA295" s="6">
        <v>43833</v>
      </c>
      <c r="AB295" s="7">
        <v>1.0979000000000001</v>
      </c>
      <c r="AC295" s="9">
        <f t="shared" si="49"/>
        <v>9.1091273455992875E-5</v>
      </c>
    </row>
    <row r="296" spans="1:29" x14ac:dyDescent="0.25">
      <c r="A296">
        <v>318.2</v>
      </c>
      <c r="B296">
        <f t="shared" si="40"/>
        <v>-5.3452533525055052E-3</v>
      </c>
      <c r="C296" s="6">
        <v>43839</v>
      </c>
      <c r="D296" s="7">
        <v>18945.759999999998</v>
      </c>
      <c r="E296" s="9">
        <f t="shared" si="41"/>
        <v>6.0156739928430647E-3</v>
      </c>
      <c r="F296" s="6">
        <v>43851</v>
      </c>
      <c r="G296" s="7">
        <v>1390.77</v>
      </c>
      <c r="H296" s="9">
        <f t="shared" si="42"/>
        <v>-7.3940319599181568E-3</v>
      </c>
      <c r="I296" s="6">
        <v>43845</v>
      </c>
      <c r="J296" s="7">
        <v>2.577</v>
      </c>
      <c r="K296" s="9">
        <f t="shared" si="43"/>
        <v>-5.5184656350094471E-3</v>
      </c>
      <c r="L296" s="6">
        <v>43836</v>
      </c>
      <c r="M296" s="7">
        <v>1.1197999999999999</v>
      </c>
      <c r="N296" s="9">
        <f t="shared" si="44"/>
        <v>-2.6783322917613514E-4</v>
      </c>
      <c r="O296" s="6">
        <v>43845</v>
      </c>
      <c r="P296" s="7">
        <v>2.1886999999999999</v>
      </c>
      <c r="Q296" s="9">
        <f t="shared" si="45"/>
        <v>-1.8272349367317892E-4</v>
      </c>
      <c r="R296" s="6">
        <v>43845</v>
      </c>
      <c r="S296" s="7">
        <v>1.5580000000000001</v>
      </c>
      <c r="T296" s="9">
        <f t="shared" si="46"/>
        <v>-2.3692130370750056E-3</v>
      </c>
      <c r="U296" s="6">
        <v>43836</v>
      </c>
      <c r="V296" s="7">
        <v>1.2967</v>
      </c>
      <c r="W296" s="9">
        <f t="shared" si="47"/>
        <v>-5.5981595092025179E-3</v>
      </c>
      <c r="X296" s="6">
        <v>43836</v>
      </c>
      <c r="Y296" s="7">
        <v>1.1934</v>
      </c>
      <c r="Z296" s="9">
        <f t="shared" si="48"/>
        <v>-2.3407456946998111E-3</v>
      </c>
      <c r="AA296" s="6">
        <v>43836</v>
      </c>
      <c r="AB296" s="7">
        <v>1.0980000000000001</v>
      </c>
      <c r="AC296" s="9">
        <f t="shared" si="49"/>
        <v>9.1082976591664978E-5</v>
      </c>
    </row>
    <row r="297" spans="1:29" x14ac:dyDescent="0.25">
      <c r="A297">
        <v>320.39999999999998</v>
      </c>
      <c r="B297">
        <f t="shared" si="40"/>
        <v>6.913890634820832E-3</v>
      </c>
      <c r="C297" s="6">
        <v>43840</v>
      </c>
      <c r="D297" s="7">
        <v>18936.82</v>
      </c>
      <c r="E297" s="9">
        <f t="shared" si="41"/>
        <v>-4.7187339014104955E-4</v>
      </c>
      <c r="F297" s="6">
        <v>43852</v>
      </c>
      <c r="G297" s="7">
        <v>1397.92</v>
      </c>
      <c r="H297" s="9">
        <f t="shared" si="42"/>
        <v>5.1410369795150106E-3</v>
      </c>
      <c r="I297" s="6">
        <v>43846</v>
      </c>
      <c r="J297" s="7">
        <v>2.5765000000000002</v>
      </c>
      <c r="K297" s="9">
        <f t="shared" si="43"/>
        <v>-1.9402405898320639E-4</v>
      </c>
      <c r="L297" s="6">
        <v>43837</v>
      </c>
      <c r="M297" s="7">
        <v>1.119</v>
      </c>
      <c r="N297" s="9">
        <f t="shared" si="44"/>
        <v>-7.144132880870798E-4</v>
      </c>
      <c r="O297" s="6">
        <v>43846</v>
      </c>
      <c r="P297" s="7">
        <v>2.1886000000000001</v>
      </c>
      <c r="Q297" s="9">
        <f t="shared" si="45"/>
        <v>-4.5689221912444349E-5</v>
      </c>
      <c r="R297" s="6">
        <v>43846</v>
      </c>
      <c r="S297" s="7">
        <v>1.5685</v>
      </c>
      <c r="T297" s="9">
        <f t="shared" si="46"/>
        <v>6.7394094993581217E-3</v>
      </c>
      <c r="U297" s="6">
        <v>43837</v>
      </c>
      <c r="V297" s="7">
        <v>1.2984</v>
      </c>
      <c r="W297" s="9">
        <f t="shared" si="47"/>
        <v>1.3110202822549817E-3</v>
      </c>
      <c r="X297" s="6">
        <v>43837</v>
      </c>
      <c r="Y297" s="7">
        <v>1.1935</v>
      </c>
      <c r="Z297" s="9">
        <f t="shared" si="48"/>
        <v>8.379420144125104E-5</v>
      </c>
      <c r="AA297" s="6">
        <v>43837</v>
      </c>
      <c r="AB297" s="7">
        <v>1.0975999999999999</v>
      </c>
      <c r="AC297" s="9">
        <f t="shared" si="49"/>
        <v>-3.6429872495462475E-4</v>
      </c>
    </row>
    <row r="298" spans="1:29" x14ac:dyDescent="0.25">
      <c r="A298">
        <v>321.10000000000002</v>
      </c>
      <c r="B298">
        <f t="shared" si="40"/>
        <v>2.1847690387017649E-3</v>
      </c>
      <c r="C298" s="6">
        <v>43843</v>
      </c>
      <c r="D298" s="7">
        <v>18993.82</v>
      </c>
      <c r="E298" s="9">
        <f t="shared" si="41"/>
        <v>3.0100090722729581E-3</v>
      </c>
      <c r="F298" s="6">
        <v>43853</v>
      </c>
      <c r="G298" s="7">
        <v>1405.27</v>
      </c>
      <c r="H298" s="9">
        <f t="shared" si="42"/>
        <v>5.257811605814287E-3</v>
      </c>
      <c r="I298" s="6">
        <v>43847</v>
      </c>
      <c r="J298" s="7">
        <v>2.5765000000000002</v>
      </c>
      <c r="K298" s="9">
        <f t="shared" si="43"/>
        <v>0</v>
      </c>
      <c r="L298" s="6">
        <v>43838</v>
      </c>
      <c r="M298" s="7">
        <v>1.1191</v>
      </c>
      <c r="N298" s="9">
        <f t="shared" si="44"/>
        <v>8.9365504915092927E-5</v>
      </c>
      <c r="O298" s="6">
        <v>43847</v>
      </c>
      <c r="P298" s="7">
        <v>2.1888999999999998</v>
      </c>
      <c r="Q298" s="9">
        <f t="shared" si="45"/>
        <v>1.3707392853867537E-4</v>
      </c>
      <c r="R298" s="6">
        <v>43847</v>
      </c>
      <c r="S298" s="7">
        <v>1.5655999999999999</v>
      </c>
      <c r="T298" s="9">
        <f t="shared" si="46"/>
        <v>-1.84890022314321E-3</v>
      </c>
      <c r="U298" s="6">
        <v>43838</v>
      </c>
      <c r="V298" s="7">
        <v>1.2992999999999999</v>
      </c>
      <c r="W298" s="9">
        <f t="shared" si="47"/>
        <v>6.9316081330861128E-4</v>
      </c>
      <c r="X298" s="6">
        <v>43838</v>
      </c>
      <c r="Y298" s="7">
        <v>1.194</v>
      </c>
      <c r="Z298" s="9">
        <f t="shared" si="48"/>
        <v>4.1893590280682442E-4</v>
      </c>
      <c r="AA298" s="6">
        <v>43838</v>
      </c>
      <c r="AB298" s="7">
        <v>1.0973999999999999</v>
      </c>
      <c r="AC298" s="9">
        <f t="shared" si="49"/>
        <v>-1.8221574344021318E-4</v>
      </c>
    </row>
    <row r="299" spans="1:29" x14ac:dyDescent="0.25">
      <c r="A299">
        <v>323.22000000000003</v>
      </c>
      <c r="B299">
        <f t="shared" si="40"/>
        <v>6.6023045780130938E-3</v>
      </c>
      <c r="C299" s="6">
        <v>43844</v>
      </c>
      <c r="D299" s="7">
        <v>19020.189999999999</v>
      </c>
      <c r="E299" s="9">
        <f t="shared" si="41"/>
        <v>1.3883463147486383E-3</v>
      </c>
      <c r="F299" s="6">
        <v>43854</v>
      </c>
      <c r="G299" s="7">
        <v>1402.2</v>
      </c>
      <c r="H299" s="9">
        <f t="shared" si="42"/>
        <v>-2.1846335579639047E-3</v>
      </c>
      <c r="I299" s="6">
        <v>43850</v>
      </c>
      <c r="J299" s="7">
        <v>2.5653999999999999</v>
      </c>
      <c r="K299" s="9">
        <f t="shared" si="43"/>
        <v>-4.3081699980595115E-3</v>
      </c>
      <c r="L299" s="6">
        <v>43839</v>
      </c>
      <c r="M299" s="7">
        <v>1.1195999999999999</v>
      </c>
      <c r="N299" s="9">
        <f t="shared" si="44"/>
        <v>4.4678759717625319E-4</v>
      </c>
      <c r="O299" s="6">
        <v>43850</v>
      </c>
      <c r="P299" s="7">
        <v>2.1882000000000001</v>
      </c>
      <c r="Q299" s="9">
        <f t="shared" si="45"/>
        <v>-3.1979533098803093E-4</v>
      </c>
      <c r="R299" s="6">
        <v>43850</v>
      </c>
      <c r="S299" s="7">
        <v>1.5632000000000001</v>
      </c>
      <c r="T299" s="9">
        <f t="shared" si="46"/>
        <v>-1.5329586101173582E-3</v>
      </c>
      <c r="U299" s="6">
        <v>43839</v>
      </c>
      <c r="V299" s="7">
        <v>1.3070999999999999</v>
      </c>
      <c r="W299" s="9">
        <f t="shared" si="47"/>
        <v>6.0032325098129989E-3</v>
      </c>
      <c r="X299" s="6">
        <v>43839</v>
      </c>
      <c r="Y299" s="7">
        <v>1.1975</v>
      </c>
      <c r="Z299" s="9">
        <f t="shared" si="48"/>
        <v>2.9313232830821263E-3</v>
      </c>
      <c r="AA299" s="6">
        <v>43839</v>
      </c>
      <c r="AB299" s="7">
        <v>1.0980000000000001</v>
      </c>
      <c r="AC299" s="9">
        <f t="shared" si="49"/>
        <v>5.4674685620571893E-4</v>
      </c>
    </row>
    <row r="300" spans="1:29" x14ac:dyDescent="0.25">
      <c r="A300">
        <v>323.02</v>
      </c>
      <c r="B300">
        <f t="shared" si="40"/>
        <v>-6.1877359074328771E-4</v>
      </c>
      <c r="C300" s="6">
        <v>43845</v>
      </c>
      <c r="D300" s="7">
        <v>19098.86</v>
      </c>
      <c r="E300" s="9">
        <f t="shared" si="41"/>
        <v>4.1361311322337946E-3</v>
      </c>
      <c r="F300" s="6">
        <v>43857</v>
      </c>
      <c r="G300" s="7">
        <v>1381.01</v>
      </c>
      <c r="H300" s="9">
        <f t="shared" si="42"/>
        <v>-1.5111966909142814E-2</v>
      </c>
      <c r="I300" s="6">
        <v>43851</v>
      </c>
      <c r="J300" s="7">
        <v>2.5587</v>
      </c>
      <c r="K300" s="9">
        <f t="shared" si="43"/>
        <v>-2.611678490683686E-3</v>
      </c>
      <c r="L300" s="6">
        <v>43840</v>
      </c>
      <c r="M300" s="7">
        <v>1.1207</v>
      </c>
      <c r="N300" s="9">
        <f t="shared" si="44"/>
        <v>9.8249374776714993E-4</v>
      </c>
      <c r="O300" s="6">
        <v>43851</v>
      </c>
      <c r="P300" s="7">
        <v>2.1869000000000001</v>
      </c>
      <c r="Q300" s="9">
        <f t="shared" si="45"/>
        <v>-5.940956036925687E-4</v>
      </c>
      <c r="R300" s="6">
        <v>43851</v>
      </c>
      <c r="S300" s="7">
        <v>1.5645</v>
      </c>
      <c r="T300" s="9">
        <f t="shared" si="46"/>
        <v>8.316274309108602E-4</v>
      </c>
      <c r="U300" s="6">
        <v>43840</v>
      </c>
      <c r="V300" s="7">
        <v>1.3097000000000001</v>
      </c>
      <c r="W300" s="9">
        <f t="shared" si="47"/>
        <v>1.9891362558336454E-3</v>
      </c>
      <c r="X300" s="6">
        <v>43840</v>
      </c>
      <c r="Y300" s="7">
        <v>1.1990000000000001</v>
      </c>
      <c r="Z300" s="9">
        <f t="shared" si="48"/>
        <v>1.2526096033403397E-3</v>
      </c>
      <c r="AA300" s="6">
        <v>43840</v>
      </c>
      <c r="AB300" s="7">
        <v>1.0986</v>
      </c>
      <c r="AC300" s="9">
        <f t="shared" si="49"/>
        <v>5.4644808743163382E-4</v>
      </c>
    </row>
    <row r="301" spans="1:29" x14ac:dyDescent="0.25">
      <c r="A301">
        <v>323.58</v>
      </c>
      <c r="B301">
        <f t="shared" si="40"/>
        <v>1.7336387839762316E-3</v>
      </c>
      <c r="C301" s="6">
        <v>43846</v>
      </c>
      <c r="D301" s="7">
        <v>19236.14</v>
      </c>
      <c r="E301" s="9">
        <f t="shared" si="41"/>
        <v>7.1878635688202765E-3</v>
      </c>
      <c r="F301" s="6">
        <v>43858</v>
      </c>
      <c r="G301" s="7">
        <v>1397.61</v>
      </c>
      <c r="H301" s="9">
        <f t="shared" si="42"/>
        <v>1.2020188123185139E-2</v>
      </c>
      <c r="I301" s="6">
        <v>43852</v>
      </c>
      <c r="J301" s="7">
        <v>2.5685000000000002</v>
      </c>
      <c r="K301" s="9">
        <f t="shared" si="43"/>
        <v>3.830069957400341E-3</v>
      </c>
      <c r="L301" s="6">
        <v>43843</v>
      </c>
      <c r="M301" s="7">
        <v>1.1206</v>
      </c>
      <c r="N301" s="9">
        <f t="shared" si="44"/>
        <v>-8.9229945569723373E-5</v>
      </c>
      <c r="O301" s="6">
        <v>43852</v>
      </c>
      <c r="P301" s="7">
        <v>2.1898</v>
      </c>
      <c r="Q301" s="9">
        <f t="shared" si="45"/>
        <v>1.326078009968404E-3</v>
      </c>
      <c r="R301" s="6">
        <v>43852</v>
      </c>
      <c r="S301" s="7">
        <v>1.5659999999999998</v>
      </c>
      <c r="T301" s="9">
        <f t="shared" si="46"/>
        <v>9.5877277085320222E-4</v>
      </c>
      <c r="U301" s="6">
        <v>43843</v>
      </c>
      <c r="V301" s="7">
        <v>1.3118000000000001</v>
      </c>
      <c r="W301" s="9">
        <f t="shared" si="47"/>
        <v>1.6034206306787743E-3</v>
      </c>
      <c r="X301" s="6">
        <v>43843</v>
      </c>
      <c r="Y301" s="7">
        <v>1.1992</v>
      </c>
      <c r="Z301" s="9">
        <f t="shared" si="48"/>
        <v>1.6680567139280898E-4</v>
      </c>
      <c r="AA301" s="6">
        <v>43843</v>
      </c>
      <c r="AB301" s="7">
        <v>1.0980000000000001</v>
      </c>
      <c r="AC301" s="9">
        <f t="shared" si="49"/>
        <v>-5.4614964500267064E-4</v>
      </c>
    </row>
    <row r="302" spans="1:29" x14ac:dyDescent="0.25">
      <c r="A302">
        <v>323.64999999999998</v>
      </c>
      <c r="B302">
        <f t="shared" si="40"/>
        <v>2.1632981024783109E-4</v>
      </c>
      <c r="C302" s="6">
        <v>43847</v>
      </c>
      <c r="D302" s="7">
        <v>19402.759999999998</v>
      </c>
      <c r="E302" s="9">
        <f t="shared" si="41"/>
        <v>8.6618209266515513E-3</v>
      </c>
      <c r="F302" s="6">
        <v>43859</v>
      </c>
      <c r="G302" s="7">
        <v>1395.92</v>
      </c>
      <c r="H302" s="9">
        <f t="shared" si="42"/>
        <v>-1.2092071464856629E-3</v>
      </c>
      <c r="I302" s="6">
        <v>43853</v>
      </c>
      <c r="J302" s="7">
        <v>2.5624000000000002</v>
      </c>
      <c r="K302" s="9">
        <f t="shared" si="43"/>
        <v>-2.3749270001946639E-3</v>
      </c>
      <c r="L302" s="6">
        <v>43844</v>
      </c>
      <c r="M302" s="7">
        <v>1.1206</v>
      </c>
      <c r="N302" s="9">
        <f t="shared" si="44"/>
        <v>0</v>
      </c>
      <c r="O302" s="6">
        <v>43853</v>
      </c>
      <c r="P302" s="7">
        <v>2.1936</v>
      </c>
      <c r="Q302" s="9">
        <f t="shared" si="45"/>
        <v>1.7353182939081311E-3</v>
      </c>
      <c r="R302" s="6">
        <v>43853</v>
      </c>
      <c r="S302" s="7">
        <v>1.5640000000000001</v>
      </c>
      <c r="T302" s="9">
        <f t="shared" si="46"/>
        <v>-1.2771392081735505E-3</v>
      </c>
      <c r="U302" s="6">
        <v>43844</v>
      </c>
      <c r="V302" s="7">
        <v>1.3101</v>
      </c>
      <c r="W302" s="9">
        <f t="shared" si="47"/>
        <v>-1.2959292575087931E-3</v>
      </c>
      <c r="X302" s="6">
        <v>43844</v>
      </c>
      <c r="Y302" s="7">
        <v>1.1981999999999999</v>
      </c>
      <c r="Z302" s="9">
        <f t="shared" si="48"/>
        <v>-8.3388925950643087E-4</v>
      </c>
      <c r="AA302" s="6">
        <v>43844</v>
      </c>
      <c r="AB302" s="7">
        <v>1.0976999999999999</v>
      </c>
      <c r="AC302" s="9">
        <f t="shared" si="49"/>
        <v>-2.7322404371601911E-4</v>
      </c>
    </row>
    <row r="303" spans="1:29" x14ac:dyDescent="0.25">
      <c r="A303">
        <v>322.85000000000002</v>
      </c>
      <c r="B303">
        <f t="shared" si="40"/>
        <v>-2.4718059632317458E-3</v>
      </c>
      <c r="C303" s="6">
        <v>43851</v>
      </c>
      <c r="D303" s="7">
        <v>19417.54</v>
      </c>
      <c r="E303" s="9">
        <f t="shared" si="41"/>
        <v>7.6174729780724361E-4</v>
      </c>
      <c r="F303" s="6">
        <v>43860</v>
      </c>
      <c r="G303" s="7">
        <v>1397.11</v>
      </c>
      <c r="H303" s="9">
        <f t="shared" si="42"/>
        <v>8.5248438305907722E-4</v>
      </c>
      <c r="I303" s="6">
        <v>43854</v>
      </c>
      <c r="J303" s="7">
        <v>2.5686</v>
      </c>
      <c r="K303" s="9">
        <f t="shared" si="43"/>
        <v>2.4196066187947866E-3</v>
      </c>
      <c r="L303" s="6">
        <v>43845</v>
      </c>
      <c r="M303" s="7">
        <v>1.1205000000000001</v>
      </c>
      <c r="N303" s="9">
        <f t="shared" si="44"/>
        <v>-8.9237908263420474E-5</v>
      </c>
      <c r="O303" s="6">
        <v>43854</v>
      </c>
      <c r="P303" s="7">
        <v>2.1955</v>
      </c>
      <c r="Q303" s="9">
        <f t="shared" si="45"/>
        <v>8.6615609044493657E-4</v>
      </c>
      <c r="R303" s="6">
        <v>43854</v>
      </c>
      <c r="S303" s="7">
        <v>1.5626</v>
      </c>
      <c r="T303" s="9">
        <f t="shared" si="46"/>
        <v>-8.9514066496168023E-4</v>
      </c>
      <c r="U303" s="6">
        <v>43845</v>
      </c>
      <c r="V303" s="7">
        <v>1.3073999999999999</v>
      </c>
      <c r="W303" s="9">
        <f t="shared" si="47"/>
        <v>-2.060911380810737E-3</v>
      </c>
      <c r="X303" s="6">
        <v>43845</v>
      </c>
      <c r="Y303" s="7">
        <v>1.1968000000000001</v>
      </c>
      <c r="Z303" s="9">
        <f t="shared" si="48"/>
        <v>-1.1684192956099532E-3</v>
      </c>
      <c r="AA303" s="6">
        <v>43845</v>
      </c>
      <c r="AB303" s="7">
        <v>1.0973999999999999</v>
      </c>
      <c r="AC303" s="9">
        <f t="shared" si="49"/>
        <v>-2.7329871549600711E-4</v>
      </c>
    </row>
    <row r="304" spans="1:29" x14ac:dyDescent="0.25">
      <c r="A304">
        <v>324.49</v>
      </c>
      <c r="B304">
        <f t="shared" si="40"/>
        <v>5.0797584017345087E-3</v>
      </c>
      <c r="C304" s="6">
        <v>43852</v>
      </c>
      <c r="D304" s="7">
        <v>19495.97</v>
      </c>
      <c r="E304" s="9">
        <f t="shared" si="41"/>
        <v>4.0391316304743182E-3</v>
      </c>
      <c r="F304" s="6">
        <v>43861</v>
      </c>
      <c r="G304" s="7">
        <v>1358.37</v>
      </c>
      <c r="H304" s="9">
        <f t="shared" si="42"/>
        <v>-2.772866846561832E-2</v>
      </c>
      <c r="I304" s="6">
        <v>43857</v>
      </c>
      <c r="J304" s="7">
        <v>2.5327999999999999</v>
      </c>
      <c r="K304" s="9">
        <f t="shared" si="43"/>
        <v>-1.3937553531106461E-2</v>
      </c>
      <c r="L304" s="6">
        <v>43846</v>
      </c>
      <c r="M304" s="7">
        <v>1.1207</v>
      </c>
      <c r="N304" s="9">
        <f t="shared" si="44"/>
        <v>1.7849174475678532E-4</v>
      </c>
      <c r="O304" s="6">
        <v>43857</v>
      </c>
      <c r="P304" s="7">
        <v>2.1978</v>
      </c>
      <c r="Q304" s="9">
        <f t="shared" si="45"/>
        <v>1.0475973582327346E-3</v>
      </c>
      <c r="R304" s="6">
        <v>43857</v>
      </c>
      <c r="S304" s="7">
        <v>1.5622</v>
      </c>
      <c r="T304" s="9">
        <f t="shared" si="46"/>
        <v>-2.5598361704848072E-4</v>
      </c>
      <c r="U304" s="6">
        <v>43846</v>
      </c>
      <c r="V304" s="7">
        <v>1.3113999999999999</v>
      </c>
      <c r="W304" s="9">
        <f t="shared" si="47"/>
        <v>3.0595074193054948E-3</v>
      </c>
      <c r="X304" s="6">
        <v>43846</v>
      </c>
      <c r="Y304" s="7">
        <v>1.1990000000000001</v>
      </c>
      <c r="Z304" s="9">
        <f t="shared" si="48"/>
        <v>1.8382352941176299E-3</v>
      </c>
      <c r="AA304" s="6">
        <v>43846</v>
      </c>
      <c r="AB304" s="7">
        <v>1.0981000000000001</v>
      </c>
      <c r="AC304" s="9">
        <f t="shared" si="49"/>
        <v>6.3787133223997179E-4</v>
      </c>
    </row>
    <row r="305" spans="1:29" x14ac:dyDescent="0.25">
      <c r="A305">
        <v>323.48</v>
      </c>
      <c r="B305">
        <f t="shared" si="40"/>
        <v>-3.1125766587567901E-3</v>
      </c>
      <c r="C305" s="6">
        <v>43853</v>
      </c>
      <c r="D305" s="7">
        <v>19486.64</v>
      </c>
      <c r="E305" s="9">
        <f t="shared" si="41"/>
        <v>-4.7856044095275825E-4</v>
      </c>
      <c r="F305" s="6">
        <v>43864</v>
      </c>
      <c r="G305" s="7">
        <v>1375.1</v>
      </c>
      <c r="H305" s="9">
        <f t="shared" si="42"/>
        <v>1.2316231954474862E-2</v>
      </c>
      <c r="I305" s="6">
        <v>43858</v>
      </c>
      <c r="J305" s="7">
        <v>2.5207000000000002</v>
      </c>
      <c r="K305" s="9">
        <f t="shared" si="43"/>
        <v>-4.7773215413770441E-3</v>
      </c>
      <c r="L305" s="6">
        <v>43847</v>
      </c>
      <c r="M305" s="7">
        <v>1.1209</v>
      </c>
      <c r="N305" s="9">
        <f t="shared" si="44"/>
        <v>1.7845989113944675E-4</v>
      </c>
      <c r="O305" s="6">
        <v>43858</v>
      </c>
      <c r="P305" s="7">
        <v>2.1979000000000002</v>
      </c>
      <c r="Q305" s="9">
        <f t="shared" si="45"/>
        <v>4.5500045500141518E-5</v>
      </c>
      <c r="R305" s="6">
        <v>43858</v>
      </c>
      <c r="S305" s="7">
        <v>1.5622</v>
      </c>
      <c r="T305" s="9">
        <f t="shared" si="46"/>
        <v>0</v>
      </c>
      <c r="U305" s="6">
        <v>43847</v>
      </c>
      <c r="V305" s="7">
        <v>1.3156000000000001</v>
      </c>
      <c r="W305" s="9">
        <f t="shared" si="47"/>
        <v>3.2026841543390298E-3</v>
      </c>
      <c r="X305" s="6">
        <v>43847</v>
      </c>
      <c r="Y305" s="7">
        <v>1.2009000000000001</v>
      </c>
      <c r="Z305" s="9">
        <f t="shared" si="48"/>
        <v>1.5846538782318704E-3</v>
      </c>
      <c r="AA305" s="6">
        <v>43847</v>
      </c>
      <c r="AB305" s="7">
        <v>1.0985</v>
      </c>
      <c r="AC305" s="9">
        <f t="shared" si="49"/>
        <v>3.6426554958560777E-4</v>
      </c>
    </row>
    <row r="306" spans="1:29" x14ac:dyDescent="0.25">
      <c r="A306">
        <v>320.10000000000002</v>
      </c>
      <c r="B306">
        <f t="shared" si="40"/>
        <v>-1.0448868554470123E-2</v>
      </c>
      <c r="C306" s="6">
        <v>43854</v>
      </c>
      <c r="D306" s="7">
        <v>19502.78</v>
      </c>
      <c r="E306" s="9">
        <f t="shared" si="41"/>
        <v>8.2825977182312692E-4</v>
      </c>
      <c r="F306" s="6">
        <v>43865</v>
      </c>
      <c r="G306" s="7">
        <v>1403.73</v>
      </c>
      <c r="H306" s="9">
        <f t="shared" si="42"/>
        <v>2.0820303977892599E-2</v>
      </c>
      <c r="I306" s="6">
        <v>43859</v>
      </c>
      <c r="J306" s="7">
        <v>2.5141</v>
      </c>
      <c r="K306" s="9">
        <f t="shared" si="43"/>
        <v>-2.6183203078510575E-3</v>
      </c>
      <c r="L306" s="6">
        <v>43850</v>
      </c>
      <c r="M306" s="7">
        <v>1.1209</v>
      </c>
      <c r="N306" s="9">
        <f t="shared" si="44"/>
        <v>0</v>
      </c>
      <c r="O306" s="6">
        <v>43859</v>
      </c>
      <c r="P306" s="7">
        <v>2.1983999999999999</v>
      </c>
      <c r="Q306" s="9">
        <f t="shared" si="45"/>
        <v>2.2748987670036074E-4</v>
      </c>
      <c r="R306" s="6">
        <v>43859</v>
      </c>
      <c r="S306" s="7">
        <v>1.5609999999999999</v>
      </c>
      <c r="T306" s="9">
        <f t="shared" si="46"/>
        <v>-7.6814748431704638E-4</v>
      </c>
      <c r="U306" s="6">
        <v>43850</v>
      </c>
      <c r="V306" s="7">
        <v>1.3147</v>
      </c>
      <c r="W306" s="9">
        <f t="shared" si="47"/>
        <v>-6.8409851018556009E-4</v>
      </c>
      <c r="X306" s="6">
        <v>43850</v>
      </c>
      <c r="Y306" s="7">
        <v>1.2003999999999999</v>
      </c>
      <c r="Z306" s="9">
        <f t="shared" si="48"/>
        <v>-4.1635440086615615E-4</v>
      </c>
      <c r="AA306" s="6">
        <v>43850</v>
      </c>
      <c r="AB306" s="7">
        <v>1.0982000000000001</v>
      </c>
      <c r="AC306" s="9">
        <f t="shared" si="49"/>
        <v>-2.7309968138367497E-4</v>
      </c>
    </row>
    <row r="307" spans="1:29" x14ac:dyDescent="0.25">
      <c r="A307">
        <v>309.48</v>
      </c>
      <c r="B307">
        <f t="shared" si="40"/>
        <v>-3.3177132146204324E-2</v>
      </c>
      <c r="C307" s="6">
        <v>43857</v>
      </c>
      <c r="D307" s="7">
        <v>19127.28</v>
      </c>
      <c r="E307" s="9">
        <f t="shared" si="41"/>
        <v>-1.9253665374885019E-2</v>
      </c>
      <c r="F307" s="6">
        <v>43866</v>
      </c>
      <c r="G307" s="7">
        <v>1404.53</v>
      </c>
      <c r="H307" s="9">
        <f t="shared" si="42"/>
        <v>5.6991016790975085E-4</v>
      </c>
      <c r="I307" s="6">
        <v>43860</v>
      </c>
      <c r="J307" s="7">
        <v>2.5064000000000002</v>
      </c>
      <c r="K307" s="9">
        <f t="shared" si="43"/>
        <v>-3.0627262240960256E-3</v>
      </c>
      <c r="L307" s="6">
        <v>43851</v>
      </c>
      <c r="M307" s="7">
        <v>1.1198999999999999</v>
      </c>
      <c r="N307" s="9">
        <f t="shared" si="44"/>
        <v>-8.9214024444652686E-4</v>
      </c>
      <c r="O307" s="6">
        <v>43860</v>
      </c>
      <c r="P307" s="7">
        <v>2.1987999999999999</v>
      </c>
      <c r="Q307" s="9">
        <f t="shared" si="45"/>
        <v>1.8195050946140647E-4</v>
      </c>
      <c r="R307" s="6">
        <v>43860</v>
      </c>
      <c r="S307" s="7">
        <v>1.5590999999999999</v>
      </c>
      <c r="T307" s="9">
        <f t="shared" si="46"/>
        <v>-1.217168481742481E-3</v>
      </c>
      <c r="U307" s="6">
        <v>43851</v>
      </c>
      <c r="V307" s="7">
        <v>1.3055000000000001</v>
      </c>
      <c r="W307" s="9">
        <f t="shared" si="47"/>
        <v>-6.997794173575626E-3</v>
      </c>
      <c r="X307" s="6">
        <v>43851</v>
      </c>
      <c r="Y307" s="7">
        <v>1.1960999999999999</v>
      </c>
      <c r="Z307" s="9">
        <f t="shared" si="48"/>
        <v>-3.5821392869043408E-3</v>
      </c>
      <c r="AA307" s="6">
        <v>43851</v>
      </c>
      <c r="AB307" s="7">
        <v>1.0972</v>
      </c>
      <c r="AC307" s="9">
        <f t="shared" si="49"/>
        <v>-9.105809506466143E-4</v>
      </c>
    </row>
    <row r="308" spans="1:29" x14ac:dyDescent="0.25">
      <c r="A308">
        <v>300.19</v>
      </c>
      <c r="B308">
        <f t="shared" si="40"/>
        <v>-3.0018094868812264E-2</v>
      </c>
      <c r="C308" s="6">
        <v>43858</v>
      </c>
      <c r="D308" s="7">
        <v>19327.830000000002</v>
      </c>
      <c r="E308" s="9">
        <f t="shared" si="41"/>
        <v>1.0485024530409077E-2</v>
      </c>
      <c r="F308" s="6">
        <v>43867</v>
      </c>
      <c r="G308" s="7">
        <v>1407.78</v>
      </c>
      <c r="H308" s="9">
        <f t="shared" si="42"/>
        <v>2.313941318448164E-3</v>
      </c>
      <c r="I308" s="6">
        <v>43861</v>
      </c>
      <c r="J308" s="7">
        <v>2.4914999999999998</v>
      </c>
      <c r="K308" s="9">
        <f t="shared" si="43"/>
        <v>-5.944781359719261E-3</v>
      </c>
      <c r="L308" s="6">
        <v>43852</v>
      </c>
      <c r="M308" s="7">
        <v>1.1217999999999999</v>
      </c>
      <c r="N308" s="9">
        <f t="shared" si="44"/>
        <v>1.6965800517903501E-3</v>
      </c>
      <c r="O308" s="6">
        <v>43861</v>
      </c>
      <c r="P308" s="7">
        <v>2.1964999999999999</v>
      </c>
      <c r="Q308" s="9">
        <f t="shared" si="45"/>
        <v>-1.0460251046024963E-3</v>
      </c>
      <c r="R308" s="6">
        <v>43861</v>
      </c>
      <c r="S308" s="7">
        <v>1.5512000000000001</v>
      </c>
      <c r="T308" s="9">
        <f t="shared" si="46"/>
        <v>-5.0670258482456518E-3</v>
      </c>
      <c r="U308" s="6">
        <v>43852</v>
      </c>
      <c r="V308" s="7">
        <v>1.3099000000000001</v>
      </c>
      <c r="W308" s="9">
        <f t="shared" si="47"/>
        <v>3.3703561853695588E-3</v>
      </c>
      <c r="X308" s="6">
        <v>43852</v>
      </c>
      <c r="Y308" s="7">
        <v>1.1991000000000001</v>
      </c>
      <c r="Z308" s="9">
        <f t="shared" si="48"/>
        <v>2.5081514923502332E-3</v>
      </c>
      <c r="AA308" s="6">
        <v>43852</v>
      </c>
      <c r="AB308" s="7">
        <v>1.0987</v>
      </c>
      <c r="AC308" s="9">
        <f t="shared" si="49"/>
        <v>1.3671162960263005E-3</v>
      </c>
    </row>
    <row r="309" spans="1:29" x14ac:dyDescent="0.25">
      <c r="A309">
        <v>298.82</v>
      </c>
      <c r="B309">
        <f t="shared" si="40"/>
        <v>-4.5637762750258323E-3</v>
      </c>
      <c r="C309" s="6">
        <v>43859</v>
      </c>
      <c r="D309" s="7">
        <v>19330.169999999998</v>
      </c>
      <c r="E309" s="9">
        <f t="shared" si="41"/>
        <v>1.2106894566004085E-4</v>
      </c>
      <c r="F309" s="6">
        <v>43868</v>
      </c>
      <c r="G309" s="7">
        <v>1401.13</v>
      </c>
      <c r="H309" s="9">
        <f t="shared" si="42"/>
        <v>-4.7237494494877493E-3</v>
      </c>
      <c r="I309" s="6">
        <v>43864</v>
      </c>
      <c r="J309" s="7">
        <v>2.4937</v>
      </c>
      <c r="K309" s="9">
        <f t="shared" si="43"/>
        <v>8.8300220750559986E-4</v>
      </c>
      <c r="L309" s="6">
        <v>43853</v>
      </c>
      <c r="M309" s="7">
        <v>1.1221000000000001</v>
      </c>
      <c r="N309" s="9">
        <f t="shared" si="44"/>
        <v>2.674273489037164E-4</v>
      </c>
      <c r="O309" s="6">
        <v>43864</v>
      </c>
      <c r="P309" s="7">
        <v>2.1968999999999999</v>
      </c>
      <c r="Q309" s="9">
        <f t="shared" si="45"/>
        <v>1.8210789893009603E-4</v>
      </c>
      <c r="R309" s="6">
        <v>43864</v>
      </c>
      <c r="S309" s="7">
        <v>1.5526</v>
      </c>
      <c r="T309" s="9">
        <f t="shared" si="46"/>
        <v>9.0252707581217487E-4</v>
      </c>
      <c r="U309" s="6">
        <v>43853</v>
      </c>
      <c r="V309" s="7">
        <v>1.3048999999999999</v>
      </c>
      <c r="W309" s="9">
        <f t="shared" si="47"/>
        <v>-3.8170852736851019E-3</v>
      </c>
      <c r="X309" s="6">
        <v>43853</v>
      </c>
      <c r="Y309" s="7">
        <v>1.1976</v>
      </c>
      <c r="Z309" s="9">
        <f t="shared" si="48"/>
        <v>-1.250938203652787E-3</v>
      </c>
      <c r="AA309" s="6">
        <v>43853</v>
      </c>
      <c r="AB309" s="7">
        <v>1.0992</v>
      </c>
      <c r="AC309" s="9">
        <f t="shared" si="49"/>
        <v>4.5508328024023386E-4</v>
      </c>
    </row>
    <row r="310" spans="1:29" x14ac:dyDescent="0.25">
      <c r="A310">
        <v>286.13</v>
      </c>
      <c r="B310">
        <f t="shared" si="40"/>
        <v>-4.2467037012248167E-2</v>
      </c>
      <c r="C310" s="6">
        <v>43860</v>
      </c>
      <c r="D310" s="7">
        <v>19236.39</v>
      </c>
      <c r="E310" s="9">
        <f t="shared" si="41"/>
        <v>-4.8514834582416419E-3</v>
      </c>
      <c r="F310" s="6">
        <v>43871</v>
      </c>
      <c r="G310" s="7">
        <v>1417.56</v>
      </c>
      <c r="H310" s="9">
        <f t="shared" si="42"/>
        <v>1.172624952716724E-2</v>
      </c>
      <c r="I310" s="6">
        <v>43865</v>
      </c>
      <c r="J310" s="7">
        <v>2.5074000000000001</v>
      </c>
      <c r="K310" s="9">
        <f t="shared" si="43"/>
        <v>5.4938444881100553E-3</v>
      </c>
      <c r="L310" s="6">
        <v>43854</v>
      </c>
      <c r="M310" s="7">
        <v>1.1218999999999999</v>
      </c>
      <c r="N310" s="9">
        <f t="shared" si="44"/>
        <v>-1.7823723375831032E-4</v>
      </c>
      <c r="O310" s="6">
        <v>43865</v>
      </c>
      <c r="P310" s="7">
        <v>2.1974</v>
      </c>
      <c r="Q310" s="9">
        <f t="shared" si="45"/>
        <v>2.2759342710190132E-4</v>
      </c>
      <c r="R310" s="6">
        <v>43865</v>
      </c>
      <c r="S310" s="7">
        <v>1.5577000000000001</v>
      </c>
      <c r="T310" s="9">
        <f t="shared" si="46"/>
        <v>3.284812572459168E-3</v>
      </c>
      <c r="U310" s="6">
        <v>43854</v>
      </c>
      <c r="V310" s="7">
        <v>1.3059000000000001</v>
      </c>
      <c r="W310" s="9">
        <f t="shared" si="47"/>
        <v>7.6634224844824271E-4</v>
      </c>
      <c r="X310" s="6">
        <v>43854</v>
      </c>
      <c r="Y310" s="7">
        <v>1.1981999999999999</v>
      </c>
      <c r="Z310" s="9">
        <f t="shared" si="48"/>
        <v>5.010020040079608E-4</v>
      </c>
      <c r="AA310" s="6">
        <v>43854</v>
      </c>
      <c r="AB310" s="7">
        <v>1.0996999999999999</v>
      </c>
      <c r="AC310" s="9">
        <f t="shared" si="49"/>
        <v>4.5487627365351613E-4</v>
      </c>
    </row>
    <row r="311" spans="1:29" x14ac:dyDescent="0.25">
      <c r="A311">
        <v>283.39999999999998</v>
      </c>
      <c r="B311">
        <f t="shared" si="40"/>
        <v>-9.5411176737847068E-3</v>
      </c>
      <c r="C311" s="6">
        <v>43861</v>
      </c>
      <c r="D311" s="7">
        <v>18987.650000000001</v>
      </c>
      <c r="E311" s="9">
        <f t="shared" si="41"/>
        <v>-1.2930700614824193E-2</v>
      </c>
      <c r="F311" s="6">
        <v>43872</v>
      </c>
      <c r="G311" s="7">
        <v>1420.41</v>
      </c>
      <c r="H311" s="9">
        <f t="shared" si="42"/>
        <v>2.0104969101837921E-3</v>
      </c>
      <c r="I311" s="6">
        <v>43866</v>
      </c>
      <c r="J311" s="7">
        <v>2.5293000000000001</v>
      </c>
      <c r="K311" s="9">
        <f t="shared" si="43"/>
        <v>8.7341469251017104E-3</v>
      </c>
      <c r="L311" s="6">
        <v>43857</v>
      </c>
      <c r="M311" s="7">
        <v>1.1224000000000001</v>
      </c>
      <c r="N311" s="9">
        <f t="shared" si="44"/>
        <v>4.45672519832576E-4</v>
      </c>
      <c r="O311" s="6">
        <v>43866</v>
      </c>
      <c r="P311" s="7">
        <v>2.1981000000000002</v>
      </c>
      <c r="Q311" s="9">
        <f t="shared" si="45"/>
        <v>3.1855829616826475E-4</v>
      </c>
      <c r="R311" s="6">
        <v>43866</v>
      </c>
      <c r="S311" s="7">
        <v>1.5627</v>
      </c>
      <c r="T311" s="9">
        <f t="shared" si="46"/>
        <v>3.2098606920458964E-3</v>
      </c>
      <c r="U311" s="6">
        <v>43857</v>
      </c>
      <c r="V311" s="7">
        <v>1.2901</v>
      </c>
      <c r="W311" s="9">
        <f t="shared" si="47"/>
        <v>-1.2098935599969397E-2</v>
      </c>
      <c r="X311" s="6">
        <v>43857</v>
      </c>
      <c r="Y311" s="7">
        <v>1.1920999999999999</v>
      </c>
      <c r="Z311" s="9">
        <f t="shared" si="48"/>
        <v>-5.0909697880153516E-3</v>
      </c>
      <c r="AA311" s="6">
        <v>43857</v>
      </c>
      <c r="AB311" s="7">
        <v>1.0995999999999999</v>
      </c>
      <c r="AC311" s="9">
        <f t="shared" si="49"/>
        <v>-9.0933891061188504E-5</v>
      </c>
    </row>
    <row r="312" spans="1:29" x14ac:dyDescent="0.25">
      <c r="A312">
        <v>295.89</v>
      </c>
      <c r="B312">
        <f t="shared" si="40"/>
        <v>4.4071983062808788E-2</v>
      </c>
      <c r="C312" s="6">
        <v>43864</v>
      </c>
      <c r="D312" s="7">
        <v>19252.830000000002</v>
      </c>
      <c r="E312" s="9">
        <f t="shared" si="41"/>
        <v>1.3965919953232774E-2</v>
      </c>
      <c r="F312" s="6">
        <v>43873</v>
      </c>
      <c r="G312" s="7">
        <v>1429.36</v>
      </c>
      <c r="H312" s="9">
        <f t="shared" si="42"/>
        <v>6.3009975992845855E-3</v>
      </c>
      <c r="I312" s="6">
        <v>43867</v>
      </c>
      <c r="J312" s="7">
        <v>2.5407999999999999</v>
      </c>
      <c r="K312" s="9">
        <f t="shared" si="43"/>
        <v>4.546712529158203E-3</v>
      </c>
      <c r="L312" s="6">
        <v>43858</v>
      </c>
      <c r="M312" s="7">
        <v>1.1223000000000001</v>
      </c>
      <c r="N312" s="9">
        <f t="shared" si="44"/>
        <v>-8.9094796863853329E-5</v>
      </c>
      <c r="O312" s="6">
        <v>43867</v>
      </c>
      <c r="P312" s="7">
        <v>2.1951000000000001</v>
      </c>
      <c r="Q312" s="9">
        <f t="shared" si="45"/>
        <v>-1.3648150675583974E-3</v>
      </c>
      <c r="R312" s="6">
        <v>43867</v>
      </c>
      <c r="S312" s="7">
        <v>1.5609</v>
      </c>
      <c r="T312" s="9">
        <f t="shared" si="46"/>
        <v>-1.1518525628719677E-3</v>
      </c>
      <c r="U312" s="6">
        <v>43858</v>
      </c>
      <c r="V312" s="7">
        <v>1.2930999999999999</v>
      </c>
      <c r="W312" s="9">
        <f t="shared" si="47"/>
        <v>2.3254011316951335E-3</v>
      </c>
      <c r="X312" s="6">
        <v>43858</v>
      </c>
      <c r="Y312" s="7">
        <v>1.1934</v>
      </c>
      <c r="Z312" s="9">
        <f t="shared" si="48"/>
        <v>1.0905125408942865E-3</v>
      </c>
      <c r="AA312" s="6">
        <v>43858</v>
      </c>
      <c r="AB312" s="7">
        <v>1.0998000000000001</v>
      </c>
      <c r="AC312" s="9">
        <f t="shared" si="49"/>
        <v>1.8188432157166244E-4</v>
      </c>
    </row>
    <row r="313" spans="1:29" x14ac:dyDescent="0.25">
      <c r="A313">
        <v>288.01</v>
      </c>
      <c r="B313">
        <f t="shared" si="40"/>
        <v>-2.6631518469701566E-2</v>
      </c>
      <c r="C313" s="6">
        <v>43865</v>
      </c>
      <c r="D313" s="7">
        <v>19627.16</v>
      </c>
      <c r="E313" s="9">
        <f t="shared" si="41"/>
        <v>1.9442855933387355E-2</v>
      </c>
      <c r="F313" s="6">
        <v>43874</v>
      </c>
      <c r="G313" s="7">
        <v>1434.15</v>
      </c>
      <c r="H313" s="9">
        <f t="shared" si="42"/>
        <v>3.351150165108994E-3</v>
      </c>
      <c r="I313" s="6">
        <v>43868</v>
      </c>
      <c r="J313" s="7">
        <v>2.5438000000000001</v>
      </c>
      <c r="K313" s="9">
        <f t="shared" si="43"/>
        <v>1.1807304785894654E-3</v>
      </c>
      <c r="L313" s="6">
        <v>43859</v>
      </c>
      <c r="M313" s="7">
        <v>1.1222000000000001</v>
      </c>
      <c r="N313" s="9">
        <f t="shared" si="44"/>
        <v>-8.9102735453968615E-5</v>
      </c>
      <c r="O313" s="6">
        <v>43868</v>
      </c>
      <c r="P313" s="7">
        <v>2.1966999999999999</v>
      </c>
      <c r="Q313" s="9">
        <f t="shared" si="45"/>
        <v>7.2889617785058705E-4</v>
      </c>
      <c r="R313" s="6">
        <v>43868</v>
      </c>
      <c r="S313" s="7">
        <v>1.5594000000000001</v>
      </c>
      <c r="T313" s="9">
        <f t="shared" si="46"/>
        <v>-9.6098404766470293E-4</v>
      </c>
      <c r="U313" s="6">
        <v>43859</v>
      </c>
      <c r="V313" s="7">
        <v>1.2925</v>
      </c>
      <c r="W313" s="9">
        <f t="shared" si="47"/>
        <v>-4.6400123733658183E-4</v>
      </c>
      <c r="X313" s="6">
        <v>43859</v>
      </c>
      <c r="Y313" s="7">
        <v>1.1930000000000001</v>
      </c>
      <c r="Z313" s="9">
        <f t="shared" si="48"/>
        <v>-3.3517680576500416E-4</v>
      </c>
      <c r="AA313" s="6">
        <v>43859</v>
      </c>
      <c r="AB313" s="7">
        <v>1.0996999999999999</v>
      </c>
      <c r="AC313" s="9">
        <f t="shared" si="49"/>
        <v>-9.0925622840708331E-5</v>
      </c>
    </row>
    <row r="314" spans="1:29" x14ac:dyDescent="0.25">
      <c r="A314">
        <v>299.72000000000003</v>
      </c>
      <c r="B314">
        <f t="shared" si="40"/>
        <v>4.0658310475330847E-2</v>
      </c>
      <c r="C314" s="6">
        <v>43866</v>
      </c>
      <c r="D314" s="7">
        <v>19829.32</v>
      </c>
      <c r="E314" s="9">
        <f t="shared" si="41"/>
        <v>1.0300012839351178E-2</v>
      </c>
      <c r="F314" s="6">
        <v>43875</v>
      </c>
      <c r="G314" s="7">
        <v>1435.51</v>
      </c>
      <c r="H314" s="9">
        <f t="shared" si="42"/>
        <v>9.4829690060307492E-4</v>
      </c>
      <c r="I314" s="6">
        <v>43871</v>
      </c>
      <c r="J314" s="7">
        <v>2.5422000000000002</v>
      </c>
      <c r="K314" s="9">
        <f t="shared" si="43"/>
        <v>-6.2898026574409298E-4</v>
      </c>
      <c r="L314" s="6">
        <v>43860</v>
      </c>
      <c r="M314" s="7">
        <v>1.1220000000000001</v>
      </c>
      <c r="N314" s="9">
        <f t="shared" si="44"/>
        <v>-1.7822135091782033E-4</v>
      </c>
      <c r="O314" s="6">
        <v>43871</v>
      </c>
      <c r="P314" s="7">
        <v>2.1979000000000002</v>
      </c>
      <c r="Q314" s="9">
        <f t="shared" si="45"/>
        <v>5.4627395638927117E-4</v>
      </c>
      <c r="R314" s="6">
        <v>43871</v>
      </c>
      <c r="S314" s="7">
        <v>1.5598999999999998</v>
      </c>
      <c r="T314" s="9">
        <f t="shared" si="46"/>
        <v>3.2063614210576044E-4</v>
      </c>
      <c r="U314" s="6">
        <v>43860</v>
      </c>
      <c r="V314" s="7">
        <v>1.2824</v>
      </c>
      <c r="W314" s="9">
        <f t="shared" si="47"/>
        <v>-7.8143133462282386E-3</v>
      </c>
      <c r="X314" s="6">
        <v>43860</v>
      </c>
      <c r="Y314" s="7">
        <v>1.1889000000000001</v>
      </c>
      <c r="Z314" s="9">
        <f t="shared" si="48"/>
        <v>-3.4367141659681411E-3</v>
      </c>
      <c r="AA314" s="6">
        <v>43860</v>
      </c>
      <c r="AB314" s="7">
        <v>1.0991</v>
      </c>
      <c r="AC314" s="9">
        <f t="shared" si="49"/>
        <v>-5.4560334636713102E-4</v>
      </c>
    </row>
    <row r="315" spans="1:29" x14ac:dyDescent="0.25">
      <c r="A315">
        <v>290</v>
      </c>
      <c r="B315">
        <f t="shared" si="40"/>
        <v>-3.24302682503671E-2</v>
      </c>
      <c r="C315" s="6">
        <v>43867</v>
      </c>
      <c r="D315" s="7">
        <v>19925.13</v>
      </c>
      <c r="E315" s="9">
        <f t="shared" si="41"/>
        <v>4.8317340181106214E-3</v>
      </c>
      <c r="F315" s="6">
        <v>43879</v>
      </c>
      <c r="G315" s="7">
        <v>1441.52</v>
      </c>
      <c r="H315" s="9">
        <f t="shared" si="42"/>
        <v>4.186665366315798E-3</v>
      </c>
      <c r="I315" s="6">
        <v>43872</v>
      </c>
      <c r="J315" s="7">
        <v>2.5403000000000002</v>
      </c>
      <c r="K315" s="9">
        <f t="shared" si="43"/>
        <v>-7.4738415545590935E-4</v>
      </c>
      <c r="L315" s="6">
        <v>43861</v>
      </c>
      <c r="M315" s="7">
        <v>1.121</v>
      </c>
      <c r="N315" s="9">
        <f t="shared" si="44"/>
        <v>-8.9126559714804978E-4</v>
      </c>
      <c r="O315" s="6">
        <v>43872</v>
      </c>
      <c r="P315" s="7">
        <v>2.1985000000000001</v>
      </c>
      <c r="Q315" s="9">
        <f t="shared" si="45"/>
        <v>2.7298785204055409E-4</v>
      </c>
      <c r="R315" s="6">
        <v>43872</v>
      </c>
      <c r="S315" s="7">
        <v>1.5573999999999999</v>
      </c>
      <c r="T315" s="9">
        <f t="shared" si="46"/>
        <v>-1.602666837617762E-3</v>
      </c>
      <c r="U315" s="6">
        <v>43861</v>
      </c>
      <c r="V315" s="7">
        <v>1.2703</v>
      </c>
      <c r="W315" s="9">
        <f t="shared" si="47"/>
        <v>-9.4354335620711171E-3</v>
      </c>
      <c r="X315" s="6">
        <v>43861</v>
      </c>
      <c r="Y315" s="7">
        <v>1.1832</v>
      </c>
      <c r="Z315" s="9">
        <f t="shared" si="48"/>
        <v>-4.7943477163765146E-3</v>
      </c>
      <c r="AA315" s="6">
        <v>43861</v>
      </c>
      <c r="AB315" s="7">
        <v>1.0976999999999999</v>
      </c>
      <c r="AC315" s="9">
        <f t="shared" si="49"/>
        <v>-1.2737694477300227E-3</v>
      </c>
    </row>
    <row r="316" spans="1:29" x14ac:dyDescent="0.25">
      <c r="A316">
        <v>284.70999999999998</v>
      </c>
      <c r="B316">
        <f t="shared" si="40"/>
        <v>-1.8241379310344898E-2</v>
      </c>
      <c r="C316" s="6">
        <v>43868</v>
      </c>
      <c r="D316" s="7">
        <v>19807.88</v>
      </c>
      <c r="E316" s="9">
        <f t="shared" si="41"/>
        <v>-5.8845287333131576E-3</v>
      </c>
      <c r="F316" s="6">
        <v>43880</v>
      </c>
      <c r="G316" s="7">
        <v>1455.92</v>
      </c>
      <c r="H316" s="9">
        <f t="shared" si="42"/>
        <v>9.9894555746712441E-3</v>
      </c>
      <c r="I316" s="6">
        <v>43873</v>
      </c>
      <c r="J316" s="7">
        <v>2.5310000000000001</v>
      </c>
      <c r="K316" s="9">
        <f t="shared" si="43"/>
        <v>-3.6609849230406191E-3</v>
      </c>
      <c r="L316" s="6">
        <v>43864</v>
      </c>
      <c r="M316" s="7">
        <v>1.1204000000000001</v>
      </c>
      <c r="N316" s="9">
        <f t="shared" si="44"/>
        <v>-5.352363960748742E-4</v>
      </c>
      <c r="O316" s="6">
        <v>43873</v>
      </c>
      <c r="P316" s="7">
        <v>2.1985000000000001</v>
      </c>
      <c r="Q316" s="9">
        <f t="shared" si="45"/>
        <v>0</v>
      </c>
      <c r="R316" s="6">
        <v>43873</v>
      </c>
      <c r="S316" s="7">
        <v>1.5543</v>
      </c>
      <c r="T316" s="9">
        <f t="shared" si="46"/>
        <v>-1.9904969821496602E-3</v>
      </c>
      <c r="U316" s="6">
        <v>43864</v>
      </c>
      <c r="V316" s="7">
        <v>1.27</v>
      </c>
      <c r="W316" s="9">
        <f t="shared" si="47"/>
        <v>-2.3616468550733446E-4</v>
      </c>
      <c r="X316" s="6">
        <v>43864</v>
      </c>
      <c r="Y316" s="7">
        <v>1.1830000000000001</v>
      </c>
      <c r="Z316" s="9">
        <f t="shared" si="48"/>
        <v>-1.6903313049355812E-4</v>
      </c>
      <c r="AA316" s="6">
        <v>43864</v>
      </c>
      <c r="AB316" s="7">
        <v>1.0976999999999999</v>
      </c>
      <c r="AC316" s="9">
        <f t="shared" si="49"/>
        <v>0</v>
      </c>
    </row>
    <row r="317" spans="1:29" x14ac:dyDescent="0.25">
      <c r="A317">
        <v>262.31</v>
      </c>
      <c r="B317">
        <f t="shared" si="40"/>
        <v>-7.8676548066453508E-2</v>
      </c>
      <c r="C317" s="6">
        <v>43871</v>
      </c>
      <c r="D317" s="7">
        <v>19995.099999999999</v>
      </c>
      <c r="E317" s="9">
        <f t="shared" si="41"/>
        <v>9.4517939325156203E-3</v>
      </c>
      <c r="F317" s="6">
        <v>43881</v>
      </c>
      <c r="G317" s="7">
        <v>1454.34</v>
      </c>
      <c r="H317" s="9">
        <f t="shared" si="42"/>
        <v>-1.0852244628826821E-3</v>
      </c>
      <c r="I317" s="6">
        <v>43874</v>
      </c>
      <c r="J317" s="7">
        <v>2.5266000000000002</v>
      </c>
      <c r="K317" s="9">
        <f t="shared" si="43"/>
        <v>-1.7384433030422596E-3</v>
      </c>
      <c r="L317" s="6">
        <v>43865</v>
      </c>
      <c r="M317" s="7">
        <v>1.1213</v>
      </c>
      <c r="N317" s="9">
        <f t="shared" si="44"/>
        <v>8.0328454123518463E-4</v>
      </c>
      <c r="O317" s="6">
        <v>43874</v>
      </c>
      <c r="P317" s="7">
        <v>2.1991999999999998</v>
      </c>
      <c r="Q317" s="9">
        <f t="shared" si="45"/>
        <v>3.1839890834646387E-4</v>
      </c>
      <c r="R317" s="6">
        <v>43874</v>
      </c>
      <c r="S317" s="7">
        <v>1.5589</v>
      </c>
      <c r="T317" s="9">
        <f t="shared" si="46"/>
        <v>2.9595316219519639E-3</v>
      </c>
      <c r="U317" s="6">
        <v>43865</v>
      </c>
      <c r="V317" s="7">
        <v>1.2855000000000001</v>
      </c>
      <c r="W317" s="9">
        <f t="shared" si="47"/>
        <v>1.2204724409448873E-2</v>
      </c>
      <c r="X317" s="6">
        <v>43865</v>
      </c>
      <c r="Y317" s="7">
        <v>1.19</v>
      </c>
      <c r="Z317" s="9">
        <f t="shared" si="48"/>
        <v>5.9171597633135209E-3</v>
      </c>
      <c r="AA317" s="6">
        <v>43865</v>
      </c>
      <c r="AB317" s="7">
        <v>1.0991</v>
      </c>
      <c r="AC317" s="9">
        <f t="shared" si="49"/>
        <v>1.2753940056482354E-3</v>
      </c>
    </row>
    <row r="318" spans="1:29" x14ac:dyDescent="0.25">
      <c r="A318">
        <v>274.66000000000003</v>
      </c>
      <c r="B318">
        <f t="shared" si="40"/>
        <v>4.7081697228470214E-2</v>
      </c>
      <c r="C318" s="6">
        <v>43872</v>
      </c>
      <c r="D318" s="7">
        <v>20099.990000000002</v>
      </c>
      <c r="E318" s="9">
        <f t="shared" si="41"/>
        <v>5.2457852173784106E-3</v>
      </c>
      <c r="F318" s="6">
        <v>43882</v>
      </c>
      <c r="G318" s="7">
        <v>1417.64</v>
      </c>
      <c r="H318" s="9">
        <f t="shared" si="42"/>
        <v>-2.5234814417536354E-2</v>
      </c>
      <c r="I318" s="6">
        <v>43875</v>
      </c>
      <c r="J318" s="7">
        <v>2.5249000000000001</v>
      </c>
      <c r="K318" s="9">
        <f t="shared" si="43"/>
        <v>-6.7284097205732392E-4</v>
      </c>
      <c r="L318" s="6">
        <v>43866</v>
      </c>
      <c r="M318" s="7">
        <v>1.1220000000000001</v>
      </c>
      <c r="N318" s="9">
        <f t="shared" si="44"/>
        <v>6.2427539463136088E-4</v>
      </c>
      <c r="O318" s="6">
        <v>43875</v>
      </c>
      <c r="P318" s="7">
        <v>2.1991999999999998</v>
      </c>
      <c r="Q318" s="9">
        <f t="shared" si="45"/>
        <v>0</v>
      </c>
      <c r="R318" s="6">
        <v>43875</v>
      </c>
      <c r="S318" s="7">
        <v>1.5587</v>
      </c>
      <c r="T318" s="9">
        <f t="shared" si="46"/>
        <v>-1.2829559304636473E-4</v>
      </c>
      <c r="U318" s="6">
        <v>43866</v>
      </c>
      <c r="V318" s="7">
        <v>1.2929999999999999</v>
      </c>
      <c r="W318" s="9">
        <f t="shared" si="47"/>
        <v>5.8343057176194783E-3</v>
      </c>
      <c r="X318" s="6">
        <v>43866</v>
      </c>
      <c r="Y318" s="7">
        <v>1.1933</v>
      </c>
      <c r="Z318" s="9">
        <f t="shared" si="48"/>
        <v>2.7731092436975467E-3</v>
      </c>
      <c r="AA318" s="6">
        <v>43866</v>
      </c>
      <c r="AB318" s="7">
        <v>1.0995999999999999</v>
      </c>
      <c r="AC318" s="9">
        <f t="shared" si="49"/>
        <v>4.5491765990350738E-4</v>
      </c>
    </row>
    <row r="319" spans="1:29" x14ac:dyDescent="0.25">
      <c r="A319">
        <v>261.24</v>
      </c>
      <c r="B319">
        <f t="shared" si="40"/>
        <v>-4.886040923323387E-2</v>
      </c>
      <c r="C319" s="6">
        <v>43873</v>
      </c>
      <c r="D319" s="7">
        <v>20290.150000000001</v>
      </c>
      <c r="E319" s="9">
        <f t="shared" si="41"/>
        <v>9.4607012242294564E-3</v>
      </c>
      <c r="F319" s="6">
        <v>43885</v>
      </c>
      <c r="G319" s="7">
        <v>1383.16</v>
      </c>
      <c r="H319" s="9">
        <f t="shared" si="42"/>
        <v>-2.4322112807200712E-2</v>
      </c>
      <c r="I319" s="6">
        <v>43878</v>
      </c>
      <c r="J319" s="7">
        <v>2.5182000000000002</v>
      </c>
      <c r="K319" s="9">
        <f t="shared" si="43"/>
        <v>-2.6535704384331765E-3</v>
      </c>
      <c r="L319" s="6">
        <v>43867</v>
      </c>
      <c r="M319" s="7">
        <v>1.1201000000000001</v>
      </c>
      <c r="N319" s="9">
        <f t="shared" si="44"/>
        <v>-1.6934046345811163E-3</v>
      </c>
      <c r="O319" s="6">
        <v>43878</v>
      </c>
      <c r="P319" s="7">
        <v>2.1993</v>
      </c>
      <c r="Q319" s="9">
        <f t="shared" si="45"/>
        <v>4.5471080392966094E-5</v>
      </c>
      <c r="R319" s="6">
        <v>43878</v>
      </c>
      <c r="S319" s="7">
        <v>1.5569999999999999</v>
      </c>
      <c r="T319" s="9">
        <f t="shared" si="46"/>
        <v>-1.0906524667992782E-3</v>
      </c>
      <c r="U319" s="6">
        <v>43867</v>
      </c>
      <c r="V319" s="7">
        <v>1.2922</v>
      </c>
      <c r="W319" s="9">
        <f t="shared" si="47"/>
        <v>-6.1871616395971533E-4</v>
      </c>
      <c r="X319" s="6">
        <v>43867</v>
      </c>
      <c r="Y319" s="7">
        <v>1.1913</v>
      </c>
      <c r="Z319" s="9">
        <f t="shared" si="48"/>
        <v>-1.6760244699572629E-3</v>
      </c>
      <c r="AA319" s="6">
        <v>43867</v>
      </c>
      <c r="AB319" s="7">
        <v>1.0973999999999999</v>
      </c>
      <c r="AC319" s="9">
        <f t="shared" si="49"/>
        <v>-2.0007275372862679E-3</v>
      </c>
    </row>
    <row r="320" spans="1:29" x14ac:dyDescent="0.25">
      <c r="A320">
        <v>235.93</v>
      </c>
      <c r="B320">
        <f t="shared" si="40"/>
        <v>-9.6884091257081612E-2</v>
      </c>
      <c r="C320" s="6">
        <v>43874</v>
      </c>
      <c r="D320" s="7">
        <v>20356.32</v>
      </c>
      <c r="E320" s="9">
        <f t="shared" si="41"/>
        <v>3.2611883105841135E-3</v>
      </c>
      <c r="F320" s="6">
        <v>43886</v>
      </c>
      <c r="G320" s="7">
        <v>1346.49</v>
      </c>
      <c r="H320" s="9">
        <f t="shared" si="42"/>
        <v>-2.6511755689869625E-2</v>
      </c>
      <c r="I320" s="6">
        <v>43879</v>
      </c>
      <c r="J320" s="7">
        <v>2.5308999999999999</v>
      </c>
      <c r="K320" s="9">
        <f t="shared" si="43"/>
        <v>5.0432848860295885E-3</v>
      </c>
      <c r="L320" s="6">
        <v>43868</v>
      </c>
      <c r="M320" s="7">
        <v>1.1213</v>
      </c>
      <c r="N320" s="9">
        <f t="shared" si="44"/>
        <v>1.0713329167037476E-3</v>
      </c>
      <c r="O320" s="6">
        <v>43879</v>
      </c>
      <c r="P320" s="7">
        <v>2.1996000000000002</v>
      </c>
      <c r="Q320" s="9">
        <f t="shared" si="45"/>
        <v>1.3640703860327787E-4</v>
      </c>
      <c r="R320" s="6">
        <v>43879</v>
      </c>
      <c r="S320" s="7">
        <v>1.5622</v>
      </c>
      <c r="T320" s="9">
        <f t="shared" si="46"/>
        <v>3.3397559409120703E-3</v>
      </c>
      <c r="U320" s="6">
        <v>43868</v>
      </c>
      <c r="V320" s="7">
        <v>1.2917000000000001</v>
      </c>
      <c r="W320" s="9">
        <f t="shared" si="47"/>
        <v>-3.8693700665527389E-4</v>
      </c>
      <c r="X320" s="6">
        <v>43868</v>
      </c>
      <c r="Y320" s="7">
        <v>1.1916</v>
      </c>
      <c r="Z320" s="9">
        <f t="shared" si="48"/>
        <v>2.518257365902518E-4</v>
      </c>
      <c r="AA320" s="6">
        <v>43868</v>
      </c>
      <c r="AB320" s="7">
        <v>1.0985</v>
      </c>
      <c r="AC320" s="9">
        <f t="shared" si="49"/>
        <v>1.0023692363769828E-3</v>
      </c>
    </row>
    <row r="321" spans="1:29" x14ac:dyDescent="0.25">
      <c r="A321">
        <v>257.58</v>
      </c>
      <c r="B321">
        <f t="shared" si="40"/>
        <v>9.176450642139608E-2</v>
      </c>
      <c r="C321" s="6">
        <v>43875</v>
      </c>
      <c r="D321" s="7">
        <v>20476.48</v>
      </c>
      <c r="E321" s="9">
        <f t="shared" si="41"/>
        <v>5.9028350900359131E-3</v>
      </c>
      <c r="F321" s="6">
        <v>43887</v>
      </c>
      <c r="G321" s="7">
        <v>1346</v>
      </c>
      <c r="H321" s="9">
        <f t="shared" si="42"/>
        <v>-3.6390912669236985E-4</v>
      </c>
      <c r="I321" s="6">
        <v>43880</v>
      </c>
      <c r="J321" s="7">
        <v>2.5375000000000001</v>
      </c>
      <c r="K321" s="9">
        <f t="shared" si="43"/>
        <v>2.6077679876724334E-3</v>
      </c>
      <c r="L321" s="6">
        <v>43871</v>
      </c>
      <c r="M321" s="7">
        <v>1.1218999999999999</v>
      </c>
      <c r="N321" s="9">
        <f t="shared" si="44"/>
        <v>5.3509319539813956E-4</v>
      </c>
      <c r="O321" s="6">
        <v>43880</v>
      </c>
      <c r="P321" s="7">
        <v>2.2000999999999999</v>
      </c>
      <c r="Q321" s="9">
        <f t="shared" si="45"/>
        <v>2.2731405710116513E-4</v>
      </c>
      <c r="R321" s="6">
        <v>43880</v>
      </c>
      <c r="S321" s="7">
        <v>1.5623</v>
      </c>
      <c r="T321" s="9">
        <f t="shared" si="46"/>
        <v>6.4012290359742024E-5</v>
      </c>
      <c r="U321" s="6">
        <v>43871</v>
      </c>
      <c r="V321" s="7">
        <v>1.2903</v>
      </c>
      <c r="W321" s="9">
        <f t="shared" si="47"/>
        <v>-1.0838429976001145E-3</v>
      </c>
      <c r="X321" s="6">
        <v>43871</v>
      </c>
      <c r="Y321" s="7">
        <v>1.1912</v>
      </c>
      <c r="Z321" s="9">
        <f t="shared" si="48"/>
        <v>-3.3568311513927152E-4</v>
      </c>
      <c r="AA321" s="6">
        <v>43871</v>
      </c>
      <c r="AB321" s="7">
        <v>1.0988</v>
      </c>
      <c r="AC321" s="9">
        <f t="shared" si="49"/>
        <v>2.7309968138367497E-4</v>
      </c>
    </row>
    <row r="322" spans="1:29" x14ac:dyDescent="0.25">
      <c r="A322">
        <v>226.45</v>
      </c>
      <c r="B322">
        <f t="shared" si="40"/>
        <v>-0.12085565649506948</v>
      </c>
      <c r="C322" s="6">
        <v>43879</v>
      </c>
      <c r="D322" s="7">
        <v>20533.54</v>
      </c>
      <c r="E322" s="9">
        <f t="shared" si="41"/>
        <v>2.7866117613965539E-3</v>
      </c>
      <c r="F322" s="6">
        <v>43888</v>
      </c>
      <c r="G322" s="7">
        <v>1291.42</v>
      </c>
      <c r="H322" s="9">
        <f t="shared" si="42"/>
        <v>-4.0549777117384792E-2</v>
      </c>
      <c r="I322" s="6">
        <v>43881</v>
      </c>
      <c r="J322" s="7">
        <v>2.5301999999999998</v>
      </c>
      <c r="K322" s="9">
        <f t="shared" si="43"/>
        <v>-2.8768472906405148E-3</v>
      </c>
      <c r="L322" s="6">
        <v>43872</v>
      </c>
      <c r="M322" s="7">
        <v>1.1221000000000001</v>
      </c>
      <c r="N322" s="9">
        <f t="shared" si="44"/>
        <v>1.7826900793314914E-4</v>
      </c>
      <c r="O322" s="6">
        <v>43881</v>
      </c>
      <c r="P322" s="7">
        <v>2.2004000000000001</v>
      </c>
      <c r="Q322" s="9">
        <f t="shared" si="45"/>
        <v>1.3635743829834508E-4</v>
      </c>
      <c r="R322" s="6">
        <v>43881</v>
      </c>
      <c r="S322" s="7">
        <v>1.5651999999999999</v>
      </c>
      <c r="T322" s="9">
        <f t="shared" si="46"/>
        <v>1.8562375984125345E-3</v>
      </c>
      <c r="U322" s="6">
        <v>43872</v>
      </c>
      <c r="V322" s="7">
        <v>1.2964</v>
      </c>
      <c r="W322" s="9">
        <f t="shared" si="47"/>
        <v>4.7275827326978175E-3</v>
      </c>
      <c r="X322" s="6">
        <v>43872</v>
      </c>
      <c r="Y322" s="7">
        <v>1.1937</v>
      </c>
      <c r="Z322" s="9">
        <f t="shared" si="48"/>
        <v>2.0987239758226551E-3</v>
      </c>
      <c r="AA322" s="6">
        <v>43872</v>
      </c>
      <c r="AB322" s="7">
        <v>1.0992</v>
      </c>
      <c r="AC322" s="9">
        <f t="shared" si="49"/>
        <v>3.6403349108113939E-4</v>
      </c>
    </row>
    <row r="323" spans="1:29" x14ac:dyDescent="0.25">
      <c r="A323">
        <v>239.27</v>
      </c>
      <c r="B323">
        <f t="shared" si="40"/>
        <v>5.6612938838595812E-2</v>
      </c>
      <c r="C323" s="6">
        <v>43880</v>
      </c>
      <c r="D323" s="7">
        <v>20792.82</v>
      </c>
      <c r="E323" s="9">
        <f t="shared" si="41"/>
        <v>1.262714563587179E-2</v>
      </c>
      <c r="F323" s="6">
        <v>43889</v>
      </c>
      <c r="G323" s="7">
        <v>1301.5999999999999</v>
      </c>
      <c r="H323" s="9">
        <f t="shared" si="42"/>
        <v>7.8827956822720997E-3</v>
      </c>
      <c r="I323" s="6">
        <v>43882</v>
      </c>
      <c r="J323" s="7">
        <v>2.5175000000000001</v>
      </c>
      <c r="K323" s="9">
        <f t="shared" si="43"/>
        <v>-5.0193660580190157E-3</v>
      </c>
      <c r="L323" s="6">
        <v>43873</v>
      </c>
      <c r="M323" s="7">
        <v>1.1212</v>
      </c>
      <c r="N323" s="9">
        <f t="shared" si="44"/>
        <v>-8.0206755191170379E-4</v>
      </c>
      <c r="O323" s="6">
        <v>43882</v>
      </c>
      <c r="P323" s="7">
        <v>2.2016</v>
      </c>
      <c r="Q323" s="9">
        <f t="shared" si="45"/>
        <v>5.4535538992904367E-4</v>
      </c>
      <c r="R323" s="6">
        <v>43882</v>
      </c>
      <c r="S323" s="7">
        <v>1.5624</v>
      </c>
      <c r="T323" s="9">
        <f t="shared" si="46"/>
        <v>-1.7889087656528966E-3</v>
      </c>
      <c r="U323" s="6">
        <v>43873</v>
      </c>
      <c r="V323" s="7">
        <v>1.2987</v>
      </c>
      <c r="W323" s="9">
        <f t="shared" si="47"/>
        <v>1.7741437827830675E-3</v>
      </c>
      <c r="X323" s="6">
        <v>43873</v>
      </c>
      <c r="Y323" s="7">
        <v>1.1942999999999999</v>
      </c>
      <c r="Z323" s="9">
        <f t="shared" si="48"/>
        <v>5.0263885398335758E-4</v>
      </c>
      <c r="AA323" s="6">
        <v>43873</v>
      </c>
      <c r="AB323" s="7">
        <v>1.099</v>
      </c>
      <c r="AC323" s="9">
        <f t="shared" si="49"/>
        <v>-1.8195050946140647E-4</v>
      </c>
    </row>
    <row r="324" spans="1:29" x14ac:dyDescent="0.25">
      <c r="A324">
        <v>226.07</v>
      </c>
      <c r="B324">
        <f t="shared" ref="B324:B387" si="50">(A324-A323)/A323</f>
        <v>-5.5167802064613268E-2</v>
      </c>
      <c r="C324" s="6">
        <v>43881</v>
      </c>
      <c r="D324" s="7">
        <v>20657.25</v>
      </c>
      <c r="E324" s="9">
        <f t="shared" ref="E324:E387" si="51">(D324-D323)/D323</f>
        <v>-6.5200391288915936E-3</v>
      </c>
      <c r="F324" s="6">
        <v>43892</v>
      </c>
      <c r="G324" s="7">
        <v>1325.05</v>
      </c>
      <c r="H324" s="9">
        <f t="shared" ref="H324:H387" si="52">(G324-G323)/G323</f>
        <v>1.8016287645974221E-2</v>
      </c>
      <c r="I324" s="6">
        <v>43885</v>
      </c>
      <c r="J324" s="7">
        <v>2.4443999999999999</v>
      </c>
      <c r="K324" s="9">
        <f t="shared" ref="K324:K387" si="53">(J324-J323)/J323</f>
        <v>-2.9036742800397284E-2</v>
      </c>
      <c r="L324" s="6">
        <v>43874</v>
      </c>
      <c r="M324" s="7">
        <v>1.1214999999999999</v>
      </c>
      <c r="N324" s="9">
        <f t="shared" ref="N324:N387" si="54">(M324-M323)/M323</f>
        <v>2.6757046022116214E-4</v>
      </c>
      <c r="O324" s="6">
        <v>43885</v>
      </c>
      <c r="P324" s="7">
        <v>2.2044999999999999</v>
      </c>
      <c r="Q324" s="9">
        <f t="shared" ref="Q324:Q387" si="55">(P324-P323)/P323</f>
        <v>1.317223837209258E-3</v>
      </c>
      <c r="R324" s="6">
        <v>43885</v>
      </c>
      <c r="S324" s="7">
        <v>1.5659999999999998</v>
      </c>
      <c r="T324" s="9">
        <f t="shared" ref="T324:T387" si="56">(S324-S323)/S323</f>
        <v>2.3041474654376766E-3</v>
      </c>
      <c r="U324" s="6">
        <v>43874</v>
      </c>
      <c r="V324" s="7">
        <v>1.2969999999999999</v>
      </c>
      <c r="W324" s="9">
        <f t="shared" ref="W324:W387" si="57">(V324-V323)/V323</f>
        <v>-1.3090013090013358E-3</v>
      </c>
      <c r="X324" s="6">
        <v>43874</v>
      </c>
      <c r="Y324" s="7">
        <v>1.1939</v>
      </c>
      <c r="Z324" s="9">
        <f t="shared" ref="Z324:Z387" si="58">(Y324-Y323)/Y323</f>
        <v>-3.3492422339442016E-4</v>
      </c>
      <c r="AA324" s="6">
        <v>43874</v>
      </c>
      <c r="AB324" s="7">
        <v>1.0992</v>
      </c>
      <c r="AC324" s="9">
        <f t="shared" ref="AC324:AC387" si="59">(AB324-AB323)/AB323</f>
        <v>1.8198362147404728E-4</v>
      </c>
    </row>
    <row r="325" spans="1:29" x14ac:dyDescent="0.25">
      <c r="A325">
        <v>228.13</v>
      </c>
      <c r="B325">
        <f t="shared" si="50"/>
        <v>9.112221878179335E-3</v>
      </c>
      <c r="C325" s="6">
        <v>43882</v>
      </c>
      <c r="D325" s="7">
        <v>20375.560000000001</v>
      </c>
      <c r="E325" s="9">
        <f t="shared" si="51"/>
        <v>-1.3636374638444066E-2</v>
      </c>
      <c r="F325" s="6">
        <v>43893</v>
      </c>
      <c r="G325" s="7">
        <v>1284.81</v>
      </c>
      <c r="H325" s="9">
        <f t="shared" si="52"/>
        <v>-3.0368665333383654E-2</v>
      </c>
      <c r="I325" s="6">
        <v>43886</v>
      </c>
      <c r="J325" s="7">
        <v>2.3925000000000001</v>
      </c>
      <c r="K325" s="9">
        <f t="shared" si="53"/>
        <v>-2.1232204221894879E-2</v>
      </c>
      <c r="L325" s="6">
        <v>43875</v>
      </c>
      <c r="M325" s="7">
        <v>1.1220000000000001</v>
      </c>
      <c r="N325" s="9">
        <f t="shared" si="54"/>
        <v>4.4583147570233348E-4</v>
      </c>
      <c r="O325" s="6">
        <v>43886</v>
      </c>
      <c r="P325" s="7">
        <v>2.2052999999999998</v>
      </c>
      <c r="Q325" s="9">
        <f t="shared" si="55"/>
        <v>3.628940802902753E-4</v>
      </c>
      <c r="R325" s="6">
        <v>43886</v>
      </c>
      <c r="S325" s="7">
        <v>1.5643</v>
      </c>
      <c r="T325" s="9">
        <f t="shared" si="56"/>
        <v>-1.0855683269475178E-3</v>
      </c>
      <c r="U325" s="6">
        <v>43875</v>
      </c>
      <c r="V325" s="7">
        <v>1.2957000000000001</v>
      </c>
      <c r="W325" s="9">
        <f t="shared" si="57"/>
        <v>-1.0023130300692805E-3</v>
      </c>
      <c r="X325" s="6">
        <v>43875</v>
      </c>
      <c r="Y325" s="7">
        <v>1.1934</v>
      </c>
      <c r="Z325" s="9">
        <f t="shared" si="58"/>
        <v>-4.1879554401536554E-4</v>
      </c>
      <c r="AA325" s="6">
        <v>43875</v>
      </c>
      <c r="AB325" s="7">
        <v>1.0992</v>
      </c>
      <c r="AC325" s="9">
        <f t="shared" si="59"/>
        <v>0</v>
      </c>
    </row>
    <row r="326" spans="1:29" x14ac:dyDescent="0.25">
      <c r="A326">
        <v>218.7</v>
      </c>
      <c r="B326">
        <f t="shared" si="50"/>
        <v>-4.1336080305089236E-2</v>
      </c>
      <c r="C326" s="6">
        <v>43885</v>
      </c>
      <c r="D326" s="7">
        <v>19580.23</v>
      </c>
      <c r="E326" s="9">
        <f t="shared" si="51"/>
        <v>-3.9033528403636594E-2</v>
      </c>
      <c r="F326" s="6">
        <v>43894</v>
      </c>
      <c r="G326" s="7">
        <v>1329.52</v>
      </c>
      <c r="H326" s="9">
        <f t="shared" si="52"/>
        <v>3.4798919684622662E-2</v>
      </c>
      <c r="I326" s="6">
        <v>43887</v>
      </c>
      <c r="J326" s="7">
        <v>2.3883999999999999</v>
      </c>
      <c r="K326" s="9">
        <f t="shared" si="53"/>
        <v>-1.7136886102404241E-3</v>
      </c>
      <c r="L326" s="6">
        <v>43878</v>
      </c>
      <c r="M326" s="7">
        <v>1.1214</v>
      </c>
      <c r="N326" s="9">
        <f t="shared" si="54"/>
        <v>-5.3475935828890906E-4</v>
      </c>
      <c r="O326" s="6">
        <v>43887</v>
      </c>
      <c r="P326" s="7">
        <v>2.2046000000000001</v>
      </c>
      <c r="Q326" s="9">
        <f t="shared" si="55"/>
        <v>-3.1741713145590211E-4</v>
      </c>
      <c r="R326" s="6">
        <v>43887</v>
      </c>
      <c r="S326" s="7">
        <v>1.5615000000000001</v>
      </c>
      <c r="T326" s="9">
        <f t="shared" si="56"/>
        <v>-1.789937991433813E-3</v>
      </c>
      <c r="U326" s="6">
        <v>43878</v>
      </c>
      <c r="V326" s="7">
        <v>1.2962</v>
      </c>
      <c r="W326" s="9">
        <f t="shared" si="57"/>
        <v>3.8589179594037581E-4</v>
      </c>
      <c r="X326" s="6">
        <v>43878</v>
      </c>
      <c r="Y326" s="7">
        <v>1.1935</v>
      </c>
      <c r="Z326" s="9">
        <f t="shared" si="58"/>
        <v>8.379420144125104E-5</v>
      </c>
      <c r="AA326" s="6">
        <v>43878</v>
      </c>
      <c r="AB326" s="7">
        <v>1.0991</v>
      </c>
      <c r="AC326" s="9">
        <f t="shared" si="59"/>
        <v>-9.0975254730703235E-5</v>
      </c>
    </row>
    <row r="327" spans="1:29" x14ac:dyDescent="0.25">
      <c r="A327">
        <v>212.15</v>
      </c>
      <c r="B327">
        <f t="shared" si="50"/>
        <v>-2.9949702789208884E-2</v>
      </c>
      <c r="C327" s="6">
        <v>43886</v>
      </c>
      <c r="D327" s="7">
        <v>19124.7</v>
      </c>
      <c r="E327" s="9">
        <f t="shared" si="51"/>
        <v>-2.3264793110193232E-2</v>
      </c>
      <c r="F327" s="6">
        <v>43895</v>
      </c>
      <c r="G327" s="7">
        <v>1298.76</v>
      </c>
      <c r="H327" s="9">
        <f t="shared" si="52"/>
        <v>-2.3136169444611582E-2</v>
      </c>
      <c r="I327" s="6">
        <v>43888</v>
      </c>
      <c r="J327" s="7">
        <v>2.3338000000000001</v>
      </c>
      <c r="K327" s="9">
        <f t="shared" si="53"/>
        <v>-2.2860492379835774E-2</v>
      </c>
      <c r="L327" s="6">
        <v>43879</v>
      </c>
      <c r="M327" s="7">
        <v>1.1224000000000001</v>
      </c>
      <c r="N327" s="9">
        <f t="shared" si="54"/>
        <v>8.9174246477627243E-4</v>
      </c>
      <c r="O327" s="6">
        <v>43888</v>
      </c>
      <c r="P327" s="7">
        <v>2.2029000000000001</v>
      </c>
      <c r="Q327" s="9">
        <f t="shared" si="55"/>
        <v>-7.7111494148599956E-4</v>
      </c>
      <c r="R327" s="6">
        <v>43888</v>
      </c>
      <c r="S327" s="7">
        <v>1.5533000000000001</v>
      </c>
      <c r="T327" s="9">
        <f t="shared" si="56"/>
        <v>-5.2513608709574026E-3</v>
      </c>
      <c r="U327" s="6">
        <v>43879</v>
      </c>
      <c r="V327" s="7">
        <v>1.2936000000000001</v>
      </c>
      <c r="W327" s="9">
        <f t="shared" si="57"/>
        <v>-2.0058632927016941E-3</v>
      </c>
      <c r="X327" s="6">
        <v>43879</v>
      </c>
      <c r="Y327" s="7">
        <v>1.1929000000000001</v>
      </c>
      <c r="Z327" s="9">
        <f t="shared" si="58"/>
        <v>-5.0272308336818926E-4</v>
      </c>
      <c r="AA327" s="6">
        <v>43879</v>
      </c>
      <c r="AB327" s="7">
        <v>1.0995999999999999</v>
      </c>
      <c r="AC327" s="9">
        <f t="shared" si="59"/>
        <v>4.5491765990350738E-4</v>
      </c>
    </row>
    <row r="328" spans="1:29" x14ac:dyDescent="0.25">
      <c r="A328">
        <v>232.67</v>
      </c>
      <c r="B328">
        <f t="shared" si="50"/>
        <v>9.6724016026396326E-2</v>
      </c>
      <c r="C328" s="6">
        <v>43887</v>
      </c>
      <c r="D328" s="7">
        <v>19068.95</v>
      </c>
      <c r="E328" s="9">
        <f t="shared" si="51"/>
        <v>-2.9150784064586634E-3</v>
      </c>
      <c r="F328" s="6">
        <v>43896</v>
      </c>
      <c r="G328" s="7">
        <v>1261.8900000000001</v>
      </c>
      <c r="H328" s="9">
        <f t="shared" si="52"/>
        <v>-2.8388616834518998E-2</v>
      </c>
      <c r="I328" s="6">
        <v>43889</v>
      </c>
      <c r="J328" s="7">
        <v>2.2519999999999998</v>
      </c>
      <c r="K328" s="9">
        <f t="shared" si="53"/>
        <v>-3.5050132830576876E-2</v>
      </c>
      <c r="L328" s="6">
        <v>43880</v>
      </c>
      <c r="M328" s="7">
        <v>1.1241000000000001</v>
      </c>
      <c r="N328" s="9">
        <f t="shared" si="54"/>
        <v>1.5146115466857044E-3</v>
      </c>
      <c r="O328" s="6">
        <v>43889</v>
      </c>
      <c r="P328" s="7">
        <v>2.2052</v>
      </c>
      <c r="Q328" s="9">
        <f t="shared" si="55"/>
        <v>1.0440782604748144E-3</v>
      </c>
      <c r="R328" s="6">
        <v>43889</v>
      </c>
      <c r="S328" s="7">
        <v>1.5424</v>
      </c>
      <c r="T328" s="9">
        <f t="shared" si="56"/>
        <v>-7.0173179681968269E-3</v>
      </c>
      <c r="U328" s="6">
        <v>43880</v>
      </c>
      <c r="V328" s="7">
        <v>1.3009999999999999</v>
      </c>
      <c r="W328" s="9">
        <f t="shared" si="57"/>
        <v>5.7204700061841765E-3</v>
      </c>
      <c r="X328" s="6">
        <v>43880</v>
      </c>
      <c r="Y328" s="7">
        <v>1.1961999999999999</v>
      </c>
      <c r="Z328" s="9">
        <f t="shared" si="58"/>
        <v>2.7663676754127405E-3</v>
      </c>
      <c r="AA328" s="6">
        <v>43880</v>
      </c>
      <c r="AB328" s="7">
        <v>1.1004</v>
      </c>
      <c r="AC328" s="9">
        <f t="shared" si="59"/>
        <v>7.2753728628604402E-4</v>
      </c>
    </row>
    <row r="329" spans="1:29" x14ac:dyDescent="0.25">
      <c r="A329">
        <v>236</v>
      </c>
      <c r="B329">
        <f t="shared" si="50"/>
        <v>1.4312115872265494E-2</v>
      </c>
      <c r="C329" s="6">
        <v>43888</v>
      </c>
      <c r="D329" s="7">
        <v>18168.68</v>
      </c>
      <c r="E329" s="9">
        <f t="shared" si="51"/>
        <v>-4.7211304240663506E-2</v>
      </c>
      <c r="F329" s="6">
        <v>43899</v>
      </c>
      <c r="G329" s="7">
        <v>1172.6099999999999</v>
      </c>
      <c r="H329" s="9">
        <f t="shared" si="52"/>
        <v>-7.0751016332644051E-2</v>
      </c>
      <c r="I329" s="6">
        <v>43892</v>
      </c>
      <c r="J329" s="7">
        <v>2.274</v>
      </c>
      <c r="K329" s="9">
        <f t="shared" si="53"/>
        <v>9.7690941385436252E-3</v>
      </c>
      <c r="L329" s="6">
        <v>43881</v>
      </c>
      <c r="M329" s="7">
        <v>1.1245000000000001</v>
      </c>
      <c r="N329" s="9">
        <f t="shared" si="54"/>
        <v>3.5584022773770652E-4</v>
      </c>
      <c r="O329" s="6">
        <v>43892</v>
      </c>
      <c r="P329" s="7">
        <v>2.2077</v>
      </c>
      <c r="Q329" s="9">
        <f t="shared" si="55"/>
        <v>1.1336840195900356E-3</v>
      </c>
      <c r="R329" s="6">
        <v>43892</v>
      </c>
      <c r="S329" s="7">
        <v>1.5443</v>
      </c>
      <c r="T329" s="9">
        <f t="shared" si="56"/>
        <v>1.2318464730290538E-3</v>
      </c>
      <c r="U329" s="6">
        <v>43881</v>
      </c>
      <c r="V329" s="7">
        <v>1.2983</v>
      </c>
      <c r="W329" s="9">
        <f t="shared" si="57"/>
        <v>-2.0753266717908722E-3</v>
      </c>
      <c r="X329" s="6">
        <v>43881</v>
      </c>
      <c r="Y329" s="7">
        <v>1.1954</v>
      </c>
      <c r="Z329" s="9">
        <f t="shared" si="58"/>
        <v>-6.6878448419989292E-4</v>
      </c>
      <c r="AA329" s="6">
        <v>43881</v>
      </c>
      <c r="AB329" s="7">
        <v>1.1006</v>
      </c>
      <c r="AC329" s="9">
        <f t="shared" si="59"/>
        <v>1.817520901490167E-4</v>
      </c>
    </row>
    <row r="330" spans="1:29" x14ac:dyDescent="0.25">
      <c r="A330">
        <v>250.34</v>
      </c>
      <c r="B330">
        <f t="shared" si="50"/>
        <v>6.0762711864406793E-2</v>
      </c>
      <c r="C330" s="6">
        <v>43889</v>
      </c>
      <c r="D330" s="7">
        <v>17971.509999999998</v>
      </c>
      <c r="E330" s="9">
        <f t="shared" si="51"/>
        <v>-1.0852191793790296E-2</v>
      </c>
      <c r="F330" s="6">
        <v>43900</v>
      </c>
      <c r="G330" s="7">
        <v>1237.6600000000001</v>
      </c>
      <c r="H330" s="9">
        <f t="shared" si="52"/>
        <v>5.547453970203238E-2</v>
      </c>
      <c r="I330" s="6">
        <v>43893</v>
      </c>
      <c r="J330" s="7">
        <v>2.3334999999999999</v>
      </c>
      <c r="K330" s="9">
        <f t="shared" si="53"/>
        <v>2.6165347405452895E-2</v>
      </c>
      <c r="L330" s="6">
        <v>43882</v>
      </c>
      <c r="M330" s="7">
        <v>1.1247</v>
      </c>
      <c r="N330" s="9">
        <f t="shared" si="54"/>
        <v>1.778568252556496E-4</v>
      </c>
      <c r="O330" s="6">
        <v>43893</v>
      </c>
      <c r="P330" s="7">
        <v>2.2080000000000002</v>
      </c>
      <c r="Q330" s="9">
        <f t="shared" si="55"/>
        <v>1.358880282647955E-4</v>
      </c>
      <c r="R330" s="6">
        <v>43893</v>
      </c>
      <c r="S330" s="7">
        <v>1.5413999999999999</v>
      </c>
      <c r="T330" s="9">
        <f t="shared" si="56"/>
        <v>-1.8778734701807452E-3</v>
      </c>
      <c r="U330" s="6">
        <v>43882</v>
      </c>
      <c r="V330" s="7">
        <v>1.2922</v>
      </c>
      <c r="W330" s="9">
        <f t="shared" si="57"/>
        <v>-4.6984518216128743E-3</v>
      </c>
      <c r="X330" s="6">
        <v>43882</v>
      </c>
      <c r="Y330" s="7">
        <v>1.1930000000000001</v>
      </c>
      <c r="Z330" s="9">
        <f t="shared" si="58"/>
        <v>-2.007696168646443E-3</v>
      </c>
      <c r="AA330" s="6">
        <v>43882</v>
      </c>
      <c r="AB330" s="7">
        <v>1.1003000000000001</v>
      </c>
      <c r="AC330" s="9">
        <f t="shared" si="59"/>
        <v>-2.7257859349442753E-4</v>
      </c>
    </row>
    <row r="331" spans="1:29" x14ac:dyDescent="0.25">
      <c r="A331">
        <v>241.64</v>
      </c>
      <c r="B331">
        <f t="shared" si="50"/>
        <v>-3.4752736278661087E-2</v>
      </c>
      <c r="C331" s="6">
        <v>43892</v>
      </c>
      <c r="D331" s="7">
        <v>18382.43</v>
      </c>
      <c r="E331" s="9">
        <f t="shared" si="51"/>
        <v>2.2865079228178486E-2</v>
      </c>
      <c r="F331" s="6">
        <v>43901</v>
      </c>
      <c r="G331" s="7">
        <v>1198.78</v>
      </c>
      <c r="H331" s="9">
        <f t="shared" si="52"/>
        <v>-3.1414120194560788E-2</v>
      </c>
      <c r="I331" s="6">
        <v>43894</v>
      </c>
      <c r="J331" s="7">
        <v>2.3323</v>
      </c>
      <c r="K331" s="9">
        <f t="shared" si="53"/>
        <v>-5.1424898221549939E-4</v>
      </c>
      <c r="L331" s="6">
        <v>43885</v>
      </c>
      <c r="M331" s="7">
        <v>1.1257999999999999</v>
      </c>
      <c r="N331" s="9">
        <f t="shared" si="54"/>
        <v>9.7803858806782152E-4</v>
      </c>
      <c r="O331" s="6">
        <v>43894</v>
      </c>
      <c r="P331" s="7">
        <v>2.2084000000000001</v>
      </c>
      <c r="Q331" s="9">
        <f t="shared" si="55"/>
        <v>1.811594202898351E-4</v>
      </c>
      <c r="R331" s="6">
        <v>43894</v>
      </c>
      <c r="S331" s="7">
        <v>1.5449000000000002</v>
      </c>
      <c r="T331" s="9">
        <f t="shared" si="56"/>
        <v>2.2706630336059952E-3</v>
      </c>
      <c r="U331" s="6">
        <v>43885</v>
      </c>
      <c r="V331" s="7">
        <v>1.2681</v>
      </c>
      <c r="W331" s="9">
        <f t="shared" si="57"/>
        <v>-1.8650363720786264E-2</v>
      </c>
      <c r="X331" s="6">
        <v>43885</v>
      </c>
      <c r="Y331" s="7">
        <v>1.1838</v>
      </c>
      <c r="Z331" s="9">
        <f t="shared" si="58"/>
        <v>-7.7116512992456802E-3</v>
      </c>
      <c r="AA331" s="6">
        <v>43885</v>
      </c>
      <c r="AB331" s="7">
        <v>1.0996999999999999</v>
      </c>
      <c r="AC331" s="9">
        <f t="shared" si="59"/>
        <v>-5.4530582568404614E-4</v>
      </c>
    </row>
    <row r="332" spans="1:29" x14ac:dyDescent="0.25">
      <c r="A332">
        <v>249.44</v>
      </c>
      <c r="B332">
        <f t="shared" si="50"/>
        <v>3.2279423936434411E-2</v>
      </c>
      <c r="C332" s="6">
        <v>43893</v>
      </c>
      <c r="D332" s="7">
        <v>18125.36</v>
      </c>
      <c r="E332" s="9">
        <f t="shared" si="51"/>
        <v>-1.3984549376768997E-2</v>
      </c>
      <c r="F332" s="6">
        <v>43902</v>
      </c>
      <c r="G332" s="7">
        <v>1126.97</v>
      </c>
      <c r="H332" s="9">
        <f t="shared" si="52"/>
        <v>-5.9902567610403863E-2</v>
      </c>
      <c r="I332" s="6">
        <v>43895</v>
      </c>
      <c r="J332" s="7">
        <v>2.2898000000000001</v>
      </c>
      <c r="K332" s="9">
        <f t="shared" si="53"/>
        <v>-1.8222355614629329E-2</v>
      </c>
      <c r="L332" s="6">
        <v>43886</v>
      </c>
      <c r="M332" s="7">
        <v>1.1257999999999999</v>
      </c>
      <c r="N332" s="9">
        <f t="shared" si="54"/>
        <v>0</v>
      </c>
      <c r="O332" s="6">
        <v>43895</v>
      </c>
      <c r="P332" s="7">
        <v>2.2071999999999998</v>
      </c>
      <c r="Q332" s="9">
        <f t="shared" si="55"/>
        <v>-5.4337982249606591E-4</v>
      </c>
      <c r="R332" s="6">
        <v>43895</v>
      </c>
      <c r="S332" s="7">
        <v>1.5363</v>
      </c>
      <c r="T332" s="9">
        <f t="shared" si="56"/>
        <v>-5.5667033464950237E-3</v>
      </c>
      <c r="U332" s="6">
        <v>43886</v>
      </c>
      <c r="V332" s="7">
        <v>1.2537</v>
      </c>
      <c r="W332" s="9">
        <f t="shared" si="57"/>
        <v>-1.1355571327182373E-2</v>
      </c>
      <c r="X332" s="6">
        <v>43886</v>
      </c>
      <c r="Y332" s="7">
        <v>1.1778</v>
      </c>
      <c r="Z332" s="9">
        <f t="shared" si="58"/>
        <v>-5.0684237202230156E-3</v>
      </c>
      <c r="AA332" s="6">
        <v>43886</v>
      </c>
      <c r="AB332" s="7">
        <v>1.099</v>
      </c>
      <c r="AC332" s="9">
        <f t="shared" si="59"/>
        <v>-6.3653723742831947E-4</v>
      </c>
    </row>
    <row r="333" spans="1:29" x14ac:dyDescent="0.25">
      <c r="A333">
        <v>246.03</v>
      </c>
      <c r="B333">
        <f t="shared" si="50"/>
        <v>-1.3670622193713906E-2</v>
      </c>
      <c r="C333" s="6">
        <v>43894</v>
      </c>
      <c r="D333" s="7">
        <v>18808.78</v>
      </c>
      <c r="E333" s="9">
        <f t="shared" si="51"/>
        <v>3.7705182131554806E-2</v>
      </c>
      <c r="F333" s="6">
        <v>43903</v>
      </c>
      <c r="G333" s="7">
        <v>1207.83</v>
      </c>
      <c r="H333" s="9">
        <f t="shared" si="52"/>
        <v>7.174991348483091E-2</v>
      </c>
      <c r="I333" s="6">
        <v>43896</v>
      </c>
      <c r="J333" s="7">
        <v>2.2313000000000001</v>
      </c>
      <c r="K333" s="9">
        <f t="shared" si="53"/>
        <v>-2.5548082801991438E-2</v>
      </c>
      <c r="L333" s="6">
        <v>43887</v>
      </c>
      <c r="M333" s="7">
        <v>1.1257999999999999</v>
      </c>
      <c r="N333" s="9">
        <f t="shared" si="54"/>
        <v>0</v>
      </c>
      <c r="O333" s="6">
        <v>43896</v>
      </c>
      <c r="P333" s="7">
        <v>2.2071000000000001</v>
      </c>
      <c r="Q333" s="9">
        <f t="shared" si="55"/>
        <v>-4.5306270387716086E-5</v>
      </c>
      <c r="R333" s="6">
        <v>43896</v>
      </c>
      <c r="S333" s="7">
        <v>1.5213999999999999</v>
      </c>
      <c r="T333" s="9">
        <f t="shared" si="56"/>
        <v>-9.6986265703314038E-3</v>
      </c>
      <c r="U333" s="6">
        <v>43887</v>
      </c>
      <c r="V333" s="7">
        <v>1.248</v>
      </c>
      <c r="W333" s="9">
        <f t="shared" si="57"/>
        <v>-4.5465422349844761E-3</v>
      </c>
      <c r="X333" s="6">
        <v>43887</v>
      </c>
      <c r="Y333" s="7">
        <v>1.1754</v>
      </c>
      <c r="Z333" s="9">
        <f t="shared" si="58"/>
        <v>-2.0376974019357765E-3</v>
      </c>
      <c r="AA333" s="6">
        <v>43887</v>
      </c>
      <c r="AB333" s="7">
        <v>1.0987</v>
      </c>
      <c r="AC333" s="9">
        <f t="shared" si="59"/>
        <v>-2.7297543221107092E-4</v>
      </c>
    </row>
    <row r="334" spans="1:29" x14ac:dyDescent="0.25">
      <c r="A334">
        <v>234.95</v>
      </c>
      <c r="B334">
        <f t="shared" si="50"/>
        <v>-4.5035158314026796E-2</v>
      </c>
      <c r="C334" s="6">
        <v>43895</v>
      </c>
      <c r="D334" s="7">
        <v>18314.61</v>
      </c>
      <c r="E334" s="9">
        <f t="shared" si="51"/>
        <v>-2.6273368075972938E-2</v>
      </c>
      <c r="F334" s="6">
        <v>43906</v>
      </c>
      <c r="G334" s="7">
        <v>1110.1500000000001</v>
      </c>
      <c r="H334" s="9">
        <f t="shared" si="52"/>
        <v>-8.0872308189066211E-2</v>
      </c>
      <c r="I334" s="6">
        <v>43899</v>
      </c>
      <c r="J334" s="7">
        <v>2.0756999999999999</v>
      </c>
      <c r="K334" s="9">
        <f t="shared" si="53"/>
        <v>-6.9735131985837931E-2</v>
      </c>
      <c r="L334" s="6">
        <v>43888</v>
      </c>
      <c r="M334" s="7">
        <v>1.1233</v>
      </c>
      <c r="N334" s="9">
        <f t="shared" si="54"/>
        <v>-2.2206430982412034E-3</v>
      </c>
      <c r="O334" s="6">
        <v>43899</v>
      </c>
      <c r="P334" s="7">
        <v>2.2048000000000001</v>
      </c>
      <c r="Q334" s="9">
        <f t="shared" si="55"/>
        <v>-1.0420914321960801E-3</v>
      </c>
      <c r="R334" s="6">
        <v>43899</v>
      </c>
      <c r="S334" s="7">
        <v>1.5077</v>
      </c>
      <c r="T334" s="9">
        <f t="shared" si="56"/>
        <v>-9.0048639411067603E-3</v>
      </c>
      <c r="U334" s="6">
        <v>43888</v>
      </c>
      <c r="V334" s="7">
        <v>1.2216</v>
      </c>
      <c r="W334" s="9">
        <f t="shared" si="57"/>
        <v>-2.1153846153846138E-2</v>
      </c>
      <c r="X334" s="6">
        <v>43888</v>
      </c>
      <c r="Y334" s="7">
        <v>1.1634</v>
      </c>
      <c r="Z334" s="9">
        <f t="shared" si="58"/>
        <v>-1.0209290454313433E-2</v>
      </c>
      <c r="AA334" s="6">
        <v>43888</v>
      </c>
      <c r="AB334" s="7">
        <v>1.0956999999999999</v>
      </c>
      <c r="AC334" s="9">
        <f t="shared" si="59"/>
        <v>-2.7304996814418074E-3</v>
      </c>
    </row>
    <row r="335" spans="1:29" x14ac:dyDescent="0.25">
      <c r="A335">
        <v>240.09</v>
      </c>
      <c r="B335">
        <f t="shared" si="50"/>
        <v>2.1876995105341628E-2</v>
      </c>
      <c r="C335" s="6">
        <v>43896</v>
      </c>
      <c r="D335" s="7">
        <v>17732</v>
      </c>
      <c r="E335" s="9">
        <f t="shared" si="51"/>
        <v>-3.1811215199231684E-2</v>
      </c>
      <c r="F335" s="6">
        <v>43907</v>
      </c>
      <c r="G335" s="7">
        <v>1179.98</v>
      </c>
      <c r="H335" s="9">
        <f t="shared" si="52"/>
        <v>6.290140971940722E-2</v>
      </c>
      <c r="I335" s="6">
        <v>43900</v>
      </c>
      <c r="J335" s="7">
        <v>2.0886</v>
      </c>
      <c r="K335" s="9">
        <f t="shared" si="53"/>
        <v>6.214770920653338E-3</v>
      </c>
      <c r="L335" s="6">
        <v>43889</v>
      </c>
      <c r="M335" s="7">
        <v>1.1222000000000001</v>
      </c>
      <c r="N335" s="9">
        <f t="shared" si="54"/>
        <v>-9.7925754473415739E-4</v>
      </c>
      <c r="O335" s="6">
        <v>43900</v>
      </c>
      <c r="P335" s="7">
        <v>2.2000000000000002</v>
      </c>
      <c r="Q335" s="9">
        <f t="shared" si="55"/>
        <v>-2.1770682148040256E-3</v>
      </c>
      <c r="R335" s="6">
        <v>43900</v>
      </c>
      <c r="S335" s="7">
        <v>1.5026000000000002</v>
      </c>
      <c r="T335" s="9">
        <f t="shared" si="56"/>
        <v>-3.3826358028784787E-3</v>
      </c>
      <c r="U335" s="6">
        <v>43889</v>
      </c>
      <c r="V335" s="7">
        <v>1.1940999999999999</v>
      </c>
      <c r="W335" s="9">
        <f t="shared" si="57"/>
        <v>-2.2511460379829797E-2</v>
      </c>
      <c r="X335" s="6">
        <v>43889</v>
      </c>
      <c r="Y335" s="7">
        <v>1.1514</v>
      </c>
      <c r="Z335" s="9">
        <f t="shared" si="58"/>
        <v>-1.0314595152140288E-2</v>
      </c>
      <c r="AA335" s="6">
        <v>43889</v>
      </c>
      <c r="AB335" s="7">
        <v>1.0938000000000001</v>
      </c>
      <c r="AC335" s="9">
        <f t="shared" si="59"/>
        <v>-1.734051291411692E-3</v>
      </c>
    </row>
    <row r="336" spans="1:29" x14ac:dyDescent="0.25">
      <c r="A336">
        <v>236.55</v>
      </c>
      <c r="B336">
        <f t="shared" si="50"/>
        <v>-1.4744470823441175E-2</v>
      </c>
      <c r="C336" s="6">
        <v>43899</v>
      </c>
      <c r="D336" s="7">
        <v>16452.150000000001</v>
      </c>
      <c r="E336" s="9">
        <f t="shared" si="51"/>
        <v>-7.2177419354838623E-2</v>
      </c>
      <c r="F336" s="6">
        <v>43908</v>
      </c>
      <c r="G336" s="7">
        <v>1162.43</v>
      </c>
      <c r="H336" s="9">
        <f t="shared" si="52"/>
        <v>-1.4873133442939671E-2</v>
      </c>
      <c r="I336" s="6">
        <v>43901</v>
      </c>
      <c r="J336" s="7">
        <v>2.0099</v>
      </c>
      <c r="K336" s="9">
        <f t="shared" si="53"/>
        <v>-3.7680743081489991E-2</v>
      </c>
      <c r="L336" s="6">
        <v>43892</v>
      </c>
      <c r="M336" s="7">
        <v>1.1233</v>
      </c>
      <c r="N336" s="9">
        <f t="shared" si="54"/>
        <v>9.8021743004801177E-4</v>
      </c>
      <c r="O336" s="6">
        <v>43901</v>
      </c>
      <c r="P336" s="7">
        <v>2.1993</v>
      </c>
      <c r="Q336" s="9">
        <f t="shared" si="55"/>
        <v>-3.1818181818188407E-4</v>
      </c>
      <c r="R336" s="6">
        <v>43901</v>
      </c>
      <c r="S336" s="7">
        <v>1.5007000000000001</v>
      </c>
      <c r="T336" s="9">
        <f t="shared" si="56"/>
        <v>-1.2644749101557383E-3</v>
      </c>
      <c r="U336" s="6">
        <v>43892</v>
      </c>
      <c r="V336" s="7">
        <v>1.2053</v>
      </c>
      <c r="W336" s="9">
        <f t="shared" si="57"/>
        <v>9.3794489573738368E-3</v>
      </c>
      <c r="X336" s="6">
        <v>43892</v>
      </c>
      <c r="Y336" s="7">
        <v>1.1565000000000001</v>
      </c>
      <c r="Z336" s="9">
        <f t="shared" si="58"/>
        <v>4.4293903074518887E-3</v>
      </c>
      <c r="AA336" s="6">
        <v>43892</v>
      </c>
      <c r="AB336" s="7">
        <v>1.0954999999999999</v>
      </c>
      <c r="AC336" s="9">
        <f t="shared" si="59"/>
        <v>1.55421466447231E-3</v>
      </c>
    </row>
    <row r="337" spans="1:29" x14ac:dyDescent="0.25">
      <c r="A337">
        <v>253.12</v>
      </c>
      <c r="B337">
        <f t="shared" si="50"/>
        <v>7.0048615514690313E-2</v>
      </c>
      <c r="C337" s="6">
        <v>43900</v>
      </c>
      <c r="D337" s="7">
        <v>16939.3</v>
      </c>
      <c r="E337" s="9">
        <f t="shared" si="51"/>
        <v>2.9610111748312396E-2</v>
      </c>
      <c r="F337" s="6">
        <v>43909</v>
      </c>
      <c r="G337" s="7">
        <v>1202.8</v>
      </c>
      <c r="H337" s="9">
        <f t="shared" si="52"/>
        <v>3.4728972927401985E-2</v>
      </c>
      <c r="I337" s="6">
        <v>43902</v>
      </c>
      <c r="J337" s="7">
        <v>1.8050999999999999</v>
      </c>
      <c r="K337" s="9">
        <f t="shared" si="53"/>
        <v>-0.10189561669734817</v>
      </c>
      <c r="L337" s="6">
        <v>43893</v>
      </c>
      <c r="M337" s="7">
        <v>1.1236999999999999</v>
      </c>
      <c r="N337" s="9">
        <f t="shared" si="54"/>
        <v>3.5609365263060264E-4</v>
      </c>
      <c r="O337" s="6">
        <v>43902</v>
      </c>
      <c r="P337" s="7">
        <v>2.1840999999999999</v>
      </c>
      <c r="Q337" s="9">
        <f t="shared" si="55"/>
        <v>-6.9112899558951037E-3</v>
      </c>
      <c r="R337" s="6">
        <v>43902</v>
      </c>
      <c r="S337" s="7">
        <v>1.5011000000000001</v>
      </c>
      <c r="T337" s="9">
        <f t="shared" si="56"/>
        <v>2.6654228026917835E-4</v>
      </c>
      <c r="U337" s="6">
        <v>43893</v>
      </c>
      <c r="V337" s="7">
        <v>1.21</v>
      </c>
      <c r="W337" s="9">
        <f t="shared" si="57"/>
        <v>3.8994441217953426E-3</v>
      </c>
      <c r="X337" s="6">
        <v>43893</v>
      </c>
      <c r="Y337" s="7">
        <v>1.1586000000000001</v>
      </c>
      <c r="Z337" s="9">
        <f t="shared" si="58"/>
        <v>1.815823605706866E-3</v>
      </c>
      <c r="AA337" s="6">
        <v>43893</v>
      </c>
      <c r="AB337" s="7">
        <v>1.0955999999999999</v>
      </c>
      <c r="AC337" s="9">
        <f t="shared" si="59"/>
        <v>9.1282519397525326E-5</v>
      </c>
    </row>
    <row r="338" spans="1:29" x14ac:dyDescent="0.25">
      <c r="A338">
        <v>253.04</v>
      </c>
      <c r="B338">
        <f t="shared" si="50"/>
        <v>-3.1605562579018848E-4</v>
      </c>
      <c r="C338" s="6">
        <v>43901</v>
      </c>
      <c r="D338" s="7">
        <v>16344.62</v>
      </c>
      <c r="E338" s="9">
        <f t="shared" si="51"/>
        <v>-3.5106527424391708E-2</v>
      </c>
      <c r="F338" s="6">
        <v>43910</v>
      </c>
      <c r="G338" s="7">
        <v>1168.54</v>
      </c>
      <c r="H338" s="9">
        <f t="shared" si="52"/>
        <v>-2.8483538410375785E-2</v>
      </c>
      <c r="I338" s="6">
        <v>43903</v>
      </c>
      <c r="J338" s="7">
        <v>1.8393000000000002</v>
      </c>
      <c r="K338" s="9">
        <f t="shared" si="53"/>
        <v>1.8946318763503535E-2</v>
      </c>
      <c r="L338" s="6">
        <v>43894</v>
      </c>
      <c r="M338" s="7">
        <v>1.1234</v>
      </c>
      <c r="N338" s="9">
        <f t="shared" si="54"/>
        <v>-2.6697517130903887E-4</v>
      </c>
      <c r="O338" s="6">
        <v>43903</v>
      </c>
      <c r="P338" s="7">
        <v>2.1692999999999998</v>
      </c>
      <c r="Q338" s="9">
        <f t="shared" si="55"/>
        <v>-6.7762465088595514E-3</v>
      </c>
      <c r="R338" s="6">
        <v>43903</v>
      </c>
      <c r="S338" s="7">
        <v>1.5011999999999999</v>
      </c>
      <c r="T338" s="9">
        <f t="shared" si="56"/>
        <v>6.6617813603202269E-5</v>
      </c>
      <c r="U338" s="6">
        <v>43894</v>
      </c>
      <c r="V338" s="7">
        <v>1.2163999999999999</v>
      </c>
      <c r="W338" s="9">
        <f t="shared" si="57"/>
        <v>5.2892561983470757E-3</v>
      </c>
      <c r="X338" s="6">
        <v>43894</v>
      </c>
      <c r="Y338" s="7">
        <v>1.1609</v>
      </c>
      <c r="Z338" s="9">
        <f t="shared" si="58"/>
        <v>1.9851544968064634E-3</v>
      </c>
      <c r="AA338" s="6">
        <v>43894</v>
      </c>
      <c r="AB338" s="7">
        <v>1.0963000000000001</v>
      </c>
      <c r="AC338" s="9">
        <f t="shared" si="59"/>
        <v>6.3891931361824113E-4</v>
      </c>
    </row>
    <row r="339" spans="1:29" x14ac:dyDescent="0.25">
      <c r="A339">
        <v>261.67</v>
      </c>
      <c r="B339">
        <f t="shared" si="50"/>
        <v>3.4105279797660544E-2</v>
      </c>
      <c r="C339" s="6">
        <v>43902</v>
      </c>
      <c r="D339" s="7">
        <v>15038.93</v>
      </c>
      <c r="E339" s="9">
        <f t="shared" si="51"/>
        <v>-7.9885001915003251E-2</v>
      </c>
      <c r="F339" s="6">
        <v>43913</v>
      </c>
      <c r="G339" s="7">
        <v>1190.1400000000001</v>
      </c>
      <c r="H339" s="9">
        <f t="shared" si="52"/>
        <v>1.8484604720420472E-2</v>
      </c>
      <c r="I339" s="6">
        <v>43906</v>
      </c>
      <c r="J339" s="7">
        <v>1.7443</v>
      </c>
      <c r="K339" s="9">
        <f t="shared" si="53"/>
        <v>-5.1650084271190229E-2</v>
      </c>
      <c r="L339" s="6">
        <v>43895</v>
      </c>
      <c r="M339" s="7">
        <v>1.1227</v>
      </c>
      <c r="N339" s="9">
        <f t="shared" si="54"/>
        <v>-6.2310842086516199E-4</v>
      </c>
      <c r="O339" s="6">
        <v>43906</v>
      </c>
      <c r="P339" s="7">
        <v>2.1518000000000002</v>
      </c>
      <c r="Q339" s="9">
        <f t="shared" si="55"/>
        <v>-8.0671184252983121E-3</v>
      </c>
      <c r="R339" s="6">
        <v>43906</v>
      </c>
      <c r="S339" s="7">
        <v>1.5144</v>
      </c>
      <c r="T339" s="9">
        <f t="shared" si="56"/>
        <v>8.7929656274980689E-3</v>
      </c>
      <c r="U339" s="6">
        <v>43895</v>
      </c>
      <c r="V339" s="7">
        <v>1.2043999999999999</v>
      </c>
      <c r="W339" s="9">
        <f t="shared" si="57"/>
        <v>-9.8651759289707427E-3</v>
      </c>
      <c r="X339" s="6">
        <v>43895</v>
      </c>
      <c r="Y339" s="7">
        <v>1.1558999999999999</v>
      </c>
      <c r="Z339" s="9">
        <f t="shared" si="58"/>
        <v>-4.3070031871824581E-3</v>
      </c>
      <c r="AA339" s="6">
        <v>43895</v>
      </c>
      <c r="AB339" s="7">
        <v>1.095</v>
      </c>
      <c r="AC339" s="9">
        <f t="shared" si="59"/>
        <v>-1.1858068047068127E-3</v>
      </c>
    </row>
    <row r="340" spans="1:29" x14ac:dyDescent="0.25">
      <c r="A340">
        <v>265.64</v>
      </c>
      <c r="B340">
        <f t="shared" si="50"/>
        <v>1.5171781251194139E-2</v>
      </c>
      <c r="C340" s="6">
        <v>43903</v>
      </c>
      <c r="D340" s="7">
        <v>16024.16</v>
      </c>
      <c r="E340" s="9">
        <f t="shared" si="51"/>
        <v>6.5511974588617641E-2</v>
      </c>
      <c r="F340" s="6">
        <v>43914</v>
      </c>
      <c r="G340" s="7">
        <v>1276.55</v>
      </c>
      <c r="H340" s="9">
        <f t="shared" si="52"/>
        <v>7.2604903624783515E-2</v>
      </c>
      <c r="I340" s="6">
        <v>43908</v>
      </c>
      <c r="J340" s="7">
        <v>1.7033</v>
      </c>
      <c r="K340" s="9">
        <f t="shared" si="53"/>
        <v>-2.3505130998108081E-2</v>
      </c>
      <c r="L340" s="6">
        <v>43896</v>
      </c>
      <c r="M340" s="7">
        <v>1.1213</v>
      </c>
      <c r="N340" s="9">
        <f t="shared" si="54"/>
        <v>-1.2469938541017794E-3</v>
      </c>
      <c r="O340" s="6">
        <v>43908</v>
      </c>
      <c r="P340" s="7">
        <v>2.1310000000000002</v>
      </c>
      <c r="Q340" s="9">
        <f t="shared" si="55"/>
        <v>-9.6663258667162039E-3</v>
      </c>
      <c r="R340" s="6">
        <v>43908</v>
      </c>
      <c r="S340" s="7">
        <v>1.4874000000000001</v>
      </c>
      <c r="T340" s="9">
        <f t="shared" si="56"/>
        <v>-1.782884310618061E-2</v>
      </c>
      <c r="U340" s="6">
        <v>43896</v>
      </c>
      <c r="V340" s="7">
        <v>1.1795</v>
      </c>
      <c r="W340" s="9">
        <f t="shared" si="57"/>
        <v>-2.0674194619727602E-2</v>
      </c>
      <c r="X340" s="6">
        <v>43896</v>
      </c>
      <c r="Y340" s="7">
        <v>1.1448</v>
      </c>
      <c r="Z340" s="9">
        <f t="shared" si="58"/>
        <v>-9.6029068258498898E-3</v>
      </c>
      <c r="AA340" s="6">
        <v>43896</v>
      </c>
      <c r="AB340" s="7">
        <v>1.0924</v>
      </c>
      <c r="AC340" s="9">
        <f t="shared" si="59"/>
        <v>-2.3744292237442336E-3</v>
      </c>
    </row>
    <row r="341" spans="1:29" x14ac:dyDescent="0.25">
      <c r="A341">
        <v>270.99</v>
      </c>
      <c r="B341">
        <f t="shared" si="50"/>
        <v>2.0140039150730399E-2</v>
      </c>
      <c r="C341" s="6">
        <v>43906</v>
      </c>
      <c r="D341" s="7">
        <v>14411.63</v>
      </c>
      <c r="E341" s="9">
        <f t="shared" si="51"/>
        <v>-0.10063117193038516</v>
      </c>
      <c r="F341" s="6">
        <v>43915</v>
      </c>
      <c r="G341" s="7">
        <v>1266.68</v>
      </c>
      <c r="H341" s="9">
        <f t="shared" si="52"/>
        <v>-7.7317770553443979E-3</v>
      </c>
      <c r="I341" s="6">
        <v>43909</v>
      </c>
      <c r="J341" s="7">
        <v>1.7219</v>
      </c>
      <c r="K341" s="9">
        <f t="shared" si="53"/>
        <v>1.0919978864557006E-2</v>
      </c>
      <c r="L341" s="6">
        <v>43899</v>
      </c>
      <c r="M341" s="7">
        <v>1.1151</v>
      </c>
      <c r="N341" s="9">
        <f t="shared" si="54"/>
        <v>-5.5292963524480364E-3</v>
      </c>
      <c r="O341" s="6">
        <v>43909</v>
      </c>
      <c r="P341" s="7">
        <v>2.1254</v>
      </c>
      <c r="Q341" s="9">
        <f t="shared" si="55"/>
        <v>-2.6278742374473349E-3</v>
      </c>
      <c r="R341" s="6">
        <v>43909</v>
      </c>
      <c r="S341" s="7">
        <v>1.4782999999999999</v>
      </c>
      <c r="T341" s="9">
        <f t="shared" si="56"/>
        <v>-6.1180583568643991E-3</v>
      </c>
      <c r="U341" s="6">
        <v>43899</v>
      </c>
      <c r="V341" s="7">
        <v>1.1197999999999999</v>
      </c>
      <c r="W341" s="9">
        <f t="shared" si="57"/>
        <v>-5.0614667231877991E-2</v>
      </c>
      <c r="X341" s="6">
        <v>43899</v>
      </c>
      <c r="Y341" s="7">
        <v>1.1189</v>
      </c>
      <c r="Z341" s="9">
        <f t="shared" si="58"/>
        <v>-2.2624039133473123E-2</v>
      </c>
      <c r="AA341" s="6">
        <v>43899</v>
      </c>
      <c r="AB341" s="7">
        <v>1.0861000000000001</v>
      </c>
      <c r="AC341" s="9">
        <f t="shared" si="59"/>
        <v>-5.7671182716953241E-3</v>
      </c>
    </row>
    <row r="342" spans="1:29" x14ac:dyDescent="0.25">
      <c r="A342">
        <v>264.91000000000003</v>
      </c>
      <c r="B342">
        <f t="shared" si="50"/>
        <v>-2.2436252260230945E-2</v>
      </c>
      <c r="C342" s="6">
        <v>43907</v>
      </c>
      <c r="D342" s="7">
        <v>15243.93</v>
      </c>
      <c r="E342" s="9">
        <f t="shared" si="51"/>
        <v>5.7751968375541224E-2</v>
      </c>
      <c r="F342" s="6">
        <v>43916</v>
      </c>
      <c r="G342" s="7">
        <v>1296.6400000000001</v>
      </c>
      <c r="H342" s="9">
        <f t="shared" si="52"/>
        <v>2.3652382606498906E-2</v>
      </c>
      <c r="I342" s="6">
        <v>43910</v>
      </c>
      <c r="J342" s="7">
        <v>1.7715000000000001</v>
      </c>
      <c r="K342" s="9">
        <f t="shared" si="53"/>
        <v>2.8805389395435328E-2</v>
      </c>
      <c r="L342" s="6">
        <v>43900</v>
      </c>
      <c r="M342" s="7">
        <v>1.1147</v>
      </c>
      <c r="N342" s="9">
        <f t="shared" si="54"/>
        <v>-3.5871222311896326E-4</v>
      </c>
      <c r="O342" s="6">
        <v>43910</v>
      </c>
      <c r="P342" s="7">
        <v>2.1147999999999998</v>
      </c>
      <c r="Q342" s="9">
        <f t="shared" si="55"/>
        <v>-4.9872965088925214E-3</v>
      </c>
      <c r="R342" s="6">
        <v>43910</v>
      </c>
      <c r="S342" s="7">
        <v>1.4743999999999999</v>
      </c>
      <c r="T342" s="9">
        <f t="shared" si="56"/>
        <v>-2.6381654603260603E-3</v>
      </c>
      <c r="U342" s="6">
        <v>43900</v>
      </c>
      <c r="V342" s="7">
        <v>1.1278999999999999</v>
      </c>
      <c r="W342" s="9">
        <f t="shared" si="57"/>
        <v>7.2334345418824759E-3</v>
      </c>
      <c r="X342" s="6">
        <v>43900</v>
      </c>
      <c r="Y342" s="7">
        <v>1.1196999999999999</v>
      </c>
      <c r="Z342" s="9">
        <f t="shared" si="58"/>
        <v>7.1498793457852529E-4</v>
      </c>
      <c r="AA342" s="6">
        <v>43900</v>
      </c>
      <c r="AB342" s="7">
        <v>1.0844</v>
      </c>
      <c r="AC342" s="9">
        <f t="shared" si="59"/>
        <v>-1.5652334039223227E-3</v>
      </c>
    </row>
    <row r="343" spans="1:29" x14ac:dyDescent="0.25">
      <c r="A343">
        <v>266.23</v>
      </c>
      <c r="B343">
        <f t="shared" si="50"/>
        <v>4.9828243554414448E-3</v>
      </c>
      <c r="C343" s="6">
        <v>43908</v>
      </c>
      <c r="D343" s="7">
        <v>14616</v>
      </c>
      <c r="E343" s="9">
        <f t="shared" si="51"/>
        <v>-4.1192133524622608E-2</v>
      </c>
      <c r="F343" s="6">
        <v>43917</v>
      </c>
      <c r="G343" s="7">
        <v>1251.81</v>
      </c>
      <c r="H343" s="9">
        <f t="shared" si="52"/>
        <v>-3.4573975814412752E-2</v>
      </c>
      <c r="I343" s="6">
        <v>43913</v>
      </c>
      <c r="J343" s="7">
        <v>1.7297</v>
      </c>
      <c r="K343" s="9">
        <f t="shared" si="53"/>
        <v>-2.3595822749082732E-2</v>
      </c>
      <c r="L343" s="6">
        <v>43901</v>
      </c>
      <c r="M343" s="7">
        <v>1.1135999999999999</v>
      </c>
      <c r="N343" s="9">
        <f t="shared" si="54"/>
        <v>-9.868125953172162E-4</v>
      </c>
      <c r="O343" s="6">
        <v>43913</v>
      </c>
      <c r="P343" s="7">
        <v>2.1059999999999999</v>
      </c>
      <c r="Q343" s="9">
        <f t="shared" si="55"/>
        <v>-4.1611499905428034E-3</v>
      </c>
      <c r="R343" s="6">
        <v>43913</v>
      </c>
      <c r="S343" s="7">
        <v>1.4734</v>
      </c>
      <c r="T343" s="9">
        <f t="shared" si="56"/>
        <v>-6.782419967443637E-4</v>
      </c>
      <c r="U343" s="6">
        <v>43901</v>
      </c>
      <c r="V343" s="7">
        <v>1.1081000000000001</v>
      </c>
      <c r="W343" s="9">
        <f t="shared" si="57"/>
        <v>-1.7554747761326199E-2</v>
      </c>
      <c r="X343" s="6">
        <v>43901</v>
      </c>
      <c r="Y343" s="7">
        <v>1.1113999999999999</v>
      </c>
      <c r="Z343" s="9">
        <f t="shared" si="58"/>
        <v>-7.4126998303116684E-3</v>
      </c>
      <c r="AA343" s="6">
        <v>43901</v>
      </c>
      <c r="AB343" s="7">
        <v>1.0829</v>
      </c>
      <c r="AC343" s="9">
        <f t="shared" si="59"/>
        <v>-1.3832534120251355E-3</v>
      </c>
    </row>
    <row r="344" spans="1:29" x14ac:dyDescent="0.25">
      <c r="A344">
        <v>273.66000000000003</v>
      </c>
      <c r="B344">
        <f t="shared" si="50"/>
        <v>2.7908199676971064E-2</v>
      </c>
      <c r="C344" s="6">
        <v>43909</v>
      </c>
      <c r="D344" s="7">
        <v>14848.78</v>
      </c>
      <c r="E344" s="9">
        <f t="shared" si="51"/>
        <v>1.5926382047071749E-2</v>
      </c>
      <c r="F344" s="6">
        <v>43920</v>
      </c>
      <c r="G344" s="7">
        <v>1293.3599999999999</v>
      </c>
      <c r="H344" s="9">
        <f t="shared" si="52"/>
        <v>3.319193807366929E-2</v>
      </c>
      <c r="I344" s="6">
        <v>43914</v>
      </c>
      <c r="J344" s="7">
        <v>1.8010000000000002</v>
      </c>
      <c r="K344" s="9">
        <f t="shared" si="53"/>
        <v>4.1221020986298283E-2</v>
      </c>
      <c r="L344" s="6">
        <v>43902</v>
      </c>
      <c r="M344" s="7">
        <v>1.1056999999999999</v>
      </c>
      <c r="N344" s="9">
        <f t="shared" si="54"/>
        <v>-7.0941091954023153E-3</v>
      </c>
      <c r="O344" s="6">
        <v>43914</v>
      </c>
      <c r="P344" s="7">
        <v>2.1082000000000001</v>
      </c>
      <c r="Q344" s="9">
        <f t="shared" si="55"/>
        <v>1.0446343779678072E-3</v>
      </c>
      <c r="R344" s="6">
        <v>43914</v>
      </c>
      <c r="S344" s="7">
        <v>1.4735</v>
      </c>
      <c r="T344" s="9">
        <f t="shared" si="56"/>
        <v>6.7870232116186365E-5</v>
      </c>
      <c r="U344" s="6">
        <v>43902</v>
      </c>
      <c r="V344" s="7">
        <v>1.0370999999999999</v>
      </c>
      <c r="W344" s="9">
        <f t="shared" si="57"/>
        <v>-6.4073639563216475E-2</v>
      </c>
      <c r="X344" s="6">
        <v>43902</v>
      </c>
      <c r="Y344" s="7">
        <v>1.0803</v>
      </c>
      <c r="Z344" s="9">
        <f t="shared" si="58"/>
        <v>-2.7982724491632093E-2</v>
      </c>
      <c r="AA344" s="6">
        <v>43902</v>
      </c>
      <c r="AB344" s="7">
        <v>1.0751999999999999</v>
      </c>
      <c r="AC344" s="9">
        <f t="shared" si="59"/>
        <v>-7.1105365223012654E-3</v>
      </c>
    </row>
    <row r="345" spans="1:29" x14ac:dyDescent="0.25">
      <c r="A345">
        <v>269.11</v>
      </c>
      <c r="B345">
        <f t="shared" si="50"/>
        <v>-1.6626470803186476E-2</v>
      </c>
      <c r="C345" s="6">
        <v>43910</v>
      </c>
      <c r="D345" s="7">
        <v>14577.69</v>
      </c>
      <c r="E345" s="9">
        <f t="shared" si="51"/>
        <v>-1.8256718733794974E-2</v>
      </c>
      <c r="F345" s="6">
        <v>43921</v>
      </c>
      <c r="G345" s="7">
        <v>1278.32</v>
      </c>
      <c r="H345" s="9">
        <f t="shared" si="52"/>
        <v>-1.1628626213892469E-2</v>
      </c>
      <c r="I345" s="6">
        <v>43915</v>
      </c>
      <c r="J345" s="7">
        <v>1.8084</v>
      </c>
      <c r="K345" s="9">
        <f t="shared" si="53"/>
        <v>4.1088284286506663E-3</v>
      </c>
      <c r="L345" s="6">
        <v>43903</v>
      </c>
      <c r="M345" s="7">
        <v>1.1017999999999999</v>
      </c>
      <c r="N345" s="9">
        <f t="shared" si="54"/>
        <v>-3.5271773537125938E-3</v>
      </c>
      <c r="O345" s="6">
        <v>43915</v>
      </c>
      <c r="P345" s="7">
        <v>2.1145999999999998</v>
      </c>
      <c r="Q345" s="9">
        <f t="shared" si="55"/>
        <v>3.0357651076746697E-3</v>
      </c>
      <c r="R345" s="6">
        <v>43915</v>
      </c>
      <c r="S345" s="7">
        <v>1.4805999999999999</v>
      </c>
      <c r="T345" s="9">
        <f t="shared" si="56"/>
        <v>4.8184594502883498E-3</v>
      </c>
      <c r="U345" s="6">
        <v>43903</v>
      </c>
      <c r="V345" s="7">
        <v>1.0538000000000001</v>
      </c>
      <c r="W345" s="9">
        <f t="shared" si="57"/>
        <v>1.6102593771092626E-2</v>
      </c>
      <c r="X345" s="6">
        <v>43903</v>
      </c>
      <c r="Y345" s="7">
        <v>1.0841000000000001</v>
      </c>
      <c r="Z345" s="9">
        <f t="shared" si="58"/>
        <v>3.5175414236786311E-3</v>
      </c>
      <c r="AA345" s="6">
        <v>43903</v>
      </c>
      <c r="AB345" s="7">
        <v>1.0722</v>
      </c>
      <c r="AC345" s="9">
        <f t="shared" si="59"/>
        <v>-2.7901785714284709E-3</v>
      </c>
    </row>
    <row r="346" spans="1:29" x14ac:dyDescent="0.25">
      <c r="A346">
        <v>260.62</v>
      </c>
      <c r="B346">
        <f t="shared" si="50"/>
        <v>-3.1548437441938276E-2</v>
      </c>
      <c r="C346" s="6">
        <v>43913</v>
      </c>
      <c r="D346" s="7">
        <v>13964.18</v>
      </c>
      <c r="E346" s="9">
        <f t="shared" si="51"/>
        <v>-4.2085543045571702E-2</v>
      </c>
      <c r="F346" s="6">
        <v>43922</v>
      </c>
      <c r="G346" s="7">
        <v>1231.9100000000001</v>
      </c>
      <c r="H346" s="9">
        <f t="shared" si="52"/>
        <v>-3.6305463420739606E-2</v>
      </c>
      <c r="I346" s="6">
        <v>43916</v>
      </c>
      <c r="J346" s="7">
        <v>1.8105</v>
      </c>
      <c r="K346" s="9">
        <f t="shared" si="53"/>
        <v>1.1612475116124701E-3</v>
      </c>
      <c r="L346" s="6">
        <v>43906</v>
      </c>
      <c r="M346" s="7">
        <v>1.0971</v>
      </c>
      <c r="N346" s="9">
        <f t="shared" si="54"/>
        <v>-4.265746959520718E-3</v>
      </c>
      <c r="O346" s="6">
        <v>43916</v>
      </c>
      <c r="P346" s="7">
        <v>2.1162999999999998</v>
      </c>
      <c r="Q346" s="9">
        <f t="shared" si="55"/>
        <v>8.0393455026957108E-4</v>
      </c>
      <c r="R346" s="6">
        <v>43916</v>
      </c>
      <c r="S346" s="7">
        <v>1.4689000000000001</v>
      </c>
      <c r="T346" s="9">
        <f t="shared" si="56"/>
        <v>-7.9022018100768764E-3</v>
      </c>
      <c r="U346" s="6">
        <v>43906</v>
      </c>
      <c r="V346" s="7">
        <v>1.0146999999999999</v>
      </c>
      <c r="W346" s="9">
        <f t="shared" si="57"/>
        <v>-3.7103814765610296E-2</v>
      </c>
      <c r="X346" s="6">
        <v>43906</v>
      </c>
      <c r="Y346" s="7">
        <v>1.0691999999999999</v>
      </c>
      <c r="Z346" s="9">
        <f t="shared" si="58"/>
        <v>-1.3744119546167452E-2</v>
      </c>
      <c r="AA346" s="6">
        <v>43906</v>
      </c>
      <c r="AB346" s="7">
        <v>1.07</v>
      </c>
      <c r="AC346" s="9">
        <f t="shared" si="59"/>
        <v>-2.0518559970154632E-3</v>
      </c>
    </row>
    <row r="347" spans="1:29" x14ac:dyDescent="0.25">
      <c r="A347">
        <v>266.64</v>
      </c>
      <c r="B347">
        <f t="shared" si="50"/>
        <v>2.3098764484690285E-2</v>
      </c>
      <c r="C347" s="6">
        <v>43914</v>
      </c>
      <c r="D347" s="7">
        <v>15296.46</v>
      </c>
      <c r="E347" s="9">
        <f t="shared" si="51"/>
        <v>9.5406962671635481E-2</v>
      </c>
      <c r="F347" s="6">
        <v>43923</v>
      </c>
      <c r="G347" s="7">
        <v>1258.67</v>
      </c>
      <c r="H347" s="9">
        <f t="shared" si="52"/>
        <v>2.1722366081937797E-2</v>
      </c>
      <c r="I347" s="6">
        <v>43917</v>
      </c>
      <c r="J347" s="7">
        <v>1.7943</v>
      </c>
      <c r="K347" s="9">
        <f t="shared" si="53"/>
        <v>-8.9478044739022319E-3</v>
      </c>
      <c r="L347" s="6">
        <v>43907</v>
      </c>
      <c r="M347" s="7">
        <v>1.0898000000000001</v>
      </c>
      <c r="N347" s="9">
        <f t="shared" si="54"/>
        <v>-6.6539057515266273E-3</v>
      </c>
      <c r="O347" s="6">
        <v>43917</v>
      </c>
      <c r="P347" s="7">
        <v>2.109</v>
      </c>
      <c r="Q347" s="9">
        <f t="shared" si="55"/>
        <v>-3.4494164343428922E-3</v>
      </c>
      <c r="R347" s="6">
        <v>43917</v>
      </c>
      <c r="S347" s="7">
        <v>1.4661999999999999</v>
      </c>
      <c r="T347" s="9">
        <f t="shared" si="56"/>
        <v>-1.8381101504528195E-3</v>
      </c>
      <c r="U347" s="6">
        <v>43907</v>
      </c>
      <c r="V347" s="7">
        <v>1.0209999999999999</v>
      </c>
      <c r="W347" s="9">
        <f t="shared" si="57"/>
        <v>6.2087316448211022E-3</v>
      </c>
      <c r="X347" s="6">
        <v>43907</v>
      </c>
      <c r="Y347" s="7">
        <v>1.0691999999999999</v>
      </c>
      <c r="Z347" s="9">
        <f t="shared" si="58"/>
        <v>0</v>
      </c>
      <c r="AA347" s="6">
        <v>43907</v>
      </c>
      <c r="AB347" s="7">
        <v>1.0659000000000001</v>
      </c>
      <c r="AC347" s="9">
        <f t="shared" si="59"/>
        <v>-3.831775700934572E-3</v>
      </c>
    </row>
    <row r="348" spans="1:29" x14ac:dyDescent="0.25">
      <c r="A348">
        <v>266.77</v>
      </c>
      <c r="B348">
        <f t="shared" si="50"/>
        <v>4.8754875487547054E-4</v>
      </c>
      <c r="C348" s="6">
        <v>43915</v>
      </c>
      <c r="D348" s="7">
        <v>15646.22</v>
      </c>
      <c r="E348" s="9">
        <f t="shared" si="51"/>
        <v>2.2865421149730083E-2</v>
      </c>
      <c r="F348" s="6">
        <v>43924</v>
      </c>
      <c r="G348" s="7">
        <v>1253.3699999999999</v>
      </c>
      <c r="H348" s="9">
        <f t="shared" si="52"/>
        <v>-4.2107939332789229E-3</v>
      </c>
      <c r="I348" s="6">
        <v>43920</v>
      </c>
      <c r="J348" s="7">
        <v>1.7768999999999999</v>
      </c>
      <c r="K348" s="9">
        <f t="shared" si="53"/>
        <v>-9.697375020899561E-3</v>
      </c>
      <c r="L348" s="6">
        <v>43908</v>
      </c>
      <c r="M348" s="7">
        <v>1.0785</v>
      </c>
      <c r="N348" s="9">
        <f t="shared" si="54"/>
        <v>-1.0368875022940068E-2</v>
      </c>
      <c r="O348" s="6">
        <v>43920</v>
      </c>
      <c r="P348" s="7">
        <v>2.1120999999999999</v>
      </c>
      <c r="Q348" s="9">
        <f t="shared" si="55"/>
        <v>1.4698909435750976E-3</v>
      </c>
      <c r="R348" s="6">
        <v>43920</v>
      </c>
      <c r="S348" s="7">
        <v>1.446</v>
      </c>
      <c r="T348" s="9">
        <f t="shared" si="56"/>
        <v>-1.3777110898922381E-2</v>
      </c>
      <c r="U348" s="6">
        <v>43908</v>
      </c>
      <c r="V348" s="7">
        <v>0.98650000000000004</v>
      </c>
      <c r="W348" s="9">
        <f t="shared" si="57"/>
        <v>-3.3790401567090955E-2</v>
      </c>
      <c r="X348" s="6">
        <v>43908</v>
      </c>
      <c r="Y348" s="7">
        <v>1.0486</v>
      </c>
      <c r="Z348" s="9">
        <f t="shared" si="58"/>
        <v>-1.9266741488963669E-2</v>
      </c>
      <c r="AA348" s="6">
        <v>43908</v>
      </c>
      <c r="AB348" s="7">
        <v>1.0571999999999999</v>
      </c>
      <c r="AC348" s="9">
        <f t="shared" si="59"/>
        <v>-8.1621165212497904E-3</v>
      </c>
    </row>
    <row r="349" spans="1:29" x14ac:dyDescent="0.25">
      <c r="A349">
        <v>270.45</v>
      </c>
      <c r="B349">
        <f t="shared" si="50"/>
        <v>1.3794654571353628E-2</v>
      </c>
      <c r="C349" s="6">
        <v>43916</v>
      </c>
      <c r="D349" s="7">
        <v>16121.4</v>
      </c>
      <c r="E349" s="9">
        <f t="shared" si="51"/>
        <v>3.0370274737284809E-2</v>
      </c>
      <c r="F349" s="6">
        <v>43927</v>
      </c>
      <c r="G349" s="7">
        <v>1334.48</v>
      </c>
      <c r="H349" s="9">
        <f t="shared" si="52"/>
        <v>6.4713532316873809E-2</v>
      </c>
      <c r="I349" s="6">
        <v>43921</v>
      </c>
      <c r="J349" s="7">
        <v>1.8047</v>
      </c>
      <c r="K349" s="9">
        <f t="shared" si="53"/>
        <v>1.5645224829759722E-2</v>
      </c>
      <c r="L349" s="6">
        <v>43909</v>
      </c>
      <c r="M349" s="7">
        <v>1.0737000000000001</v>
      </c>
      <c r="N349" s="9">
        <f t="shared" si="54"/>
        <v>-4.4506258692627865E-3</v>
      </c>
      <c r="O349" s="6">
        <v>43921</v>
      </c>
      <c r="P349" s="7">
        <v>2.1080999999999999</v>
      </c>
      <c r="Q349" s="9">
        <f t="shared" si="55"/>
        <v>-1.8938497230244799E-3</v>
      </c>
      <c r="R349" s="6">
        <v>43921</v>
      </c>
      <c r="S349" s="7">
        <v>1.4544000000000001</v>
      </c>
      <c r="T349" s="9">
        <f t="shared" si="56"/>
        <v>5.8091286307055227E-3</v>
      </c>
      <c r="U349" s="6">
        <v>43909</v>
      </c>
      <c r="V349" s="7">
        <v>0.99570000000000003</v>
      </c>
      <c r="W349" s="9">
        <f t="shared" si="57"/>
        <v>9.3258996452103247E-3</v>
      </c>
      <c r="X349" s="6">
        <v>43909</v>
      </c>
      <c r="Y349" s="7">
        <v>1.0513999999999999</v>
      </c>
      <c r="Z349" s="9">
        <f t="shared" si="58"/>
        <v>2.6702269692923074E-3</v>
      </c>
      <c r="AA349" s="6">
        <v>43909</v>
      </c>
      <c r="AB349" s="7">
        <v>1.0548</v>
      </c>
      <c r="AC349" s="9">
        <f t="shared" si="59"/>
        <v>-2.2701475595913335E-3</v>
      </c>
    </row>
    <row r="350" spans="1:29" x14ac:dyDescent="0.25">
      <c r="A350">
        <v>274.79000000000002</v>
      </c>
      <c r="B350">
        <f t="shared" si="50"/>
        <v>1.6047328526529975E-2</v>
      </c>
      <c r="C350" s="6">
        <v>43917</v>
      </c>
      <c r="D350" s="7">
        <v>15499.33</v>
      </c>
      <c r="E350" s="9">
        <f t="shared" si="51"/>
        <v>-3.8586599178731355E-2</v>
      </c>
      <c r="F350" s="6">
        <v>43928</v>
      </c>
      <c r="G350" s="7">
        <v>1303.71</v>
      </c>
      <c r="H350" s="9">
        <f t="shared" si="52"/>
        <v>-2.3057670403453016E-2</v>
      </c>
      <c r="I350" s="6">
        <v>43922</v>
      </c>
      <c r="J350" s="7">
        <v>1.7786999999999999</v>
      </c>
      <c r="K350" s="9">
        <f t="shared" si="53"/>
        <v>-1.4406826619382735E-2</v>
      </c>
      <c r="L350" s="6">
        <v>43910</v>
      </c>
      <c r="M350" s="7">
        <v>1.0679000000000001</v>
      </c>
      <c r="N350" s="9">
        <f t="shared" si="54"/>
        <v>-5.4018813448822077E-3</v>
      </c>
      <c r="O350" s="6">
        <v>43922</v>
      </c>
      <c r="P350" s="7">
        <v>2.1113</v>
      </c>
      <c r="Q350" s="9">
        <f t="shared" si="55"/>
        <v>1.5179545562355164E-3</v>
      </c>
      <c r="R350" s="6">
        <v>43922</v>
      </c>
      <c r="S350" s="7">
        <v>1.4534</v>
      </c>
      <c r="T350" s="9">
        <f t="shared" si="56"/>
        <v>-6.8756875687576448E-4</v>
      </c>
      <c r="U350" s="6">
        <v>43910</v>
      </c>
      <c r="V350" s="7">
        <v>1.0037</v>
      </c>
      <c r="W350" s="9">
        <f t="shared" si="57"/>
        <v>8.0345485588028589E-3</v>
      </c>
      <c r="X350" s="6">
        <v>43910</v>
      </c>
      <c r="Y350" s="7">
        <v>1.0529999999999999</v>
      </c>
      <c r="Z350" s="9">
        <f t="shared" si="58"/>
        <v>1.5217804831653471E-3</v>
      </c>
      <c r="AA350" s="6">
        <v>43910</v>
      </c>
      <c r="AB350" s="7">
        <v>1.0519000000000001</v>
      </c>
      <c r="AC350" s="9">
        <f t="shared" si="59"/>
        <v>-2.7493363670837152E-3</v>
      </c>
    </row>
    <row r="351" spans="1:29" x14ac:dyDescent="0.25">
      <c r="A351">
        <v>273.60000000000002</v>
      </c>
      <c r="B351">
        <f t="shared" si="50"/>
        <v>-4.3305797154190384E-3</v>
      </c>
      <c r="C351" s="6">
        <v>43920</v>
      </c>
      <c r="D351" s="7">
        <v>15996.67</v>
      </c>
      <c r="E351" s="9">
        <f t="shared" si="51"/>
        <v>3.2087838635605548E-2</v>
      </c>
      <c r="F351" s="6">
        <v>43929</v>
      </c>
      <c r="G351" s="7">
        <v>1332.43</v>
      </c>
      <c r="H351" s="9">
        <f t="shared" si="52"/>
        <v>2.2029439062368185E-2</v>
      </c>
      <c r="I351" s="6">
        <v>43923</v>
      </c>
      <c r="J351" s="7">
        <v>1.7850999999999999</v>
      </c>
      <c r="K351" s="9">
        <f t="shared" si="53"/>
        <v>3.5981334682633169E-3</v>
      </c>
      <c r="L351" s="6">
        <v>43913</v>
      </c>
      <c r="M351" s="7">
        <v>1.0609</v>
      </c>
      <c r="N351" s="9">
        <f t="shared" si="54"/>
        <v>-6.5549208727410024E-3</v>
      </c>
      <c r="O351" s="6">
        <v>43923</v>
      </c>
      <c r="P351" s="7">
        <v>2.1126999999999998</v>
      </c>
      <c r="Q351" s="9">
        <f t="shared" si="55"/>
        <v>6.6309856486517589E-4</v>
      </c>
      <c r="R351" s="6">
        <v>43923</v>
      </c>
      <c r="S351" s="7">
        <v>1.4588000000000001</v>
      </c>
      <c r="T351" s="9">
        <f t="shared" si="56"/>
        <v>3.7154258978946411E-3</v>
      </c>
      <c r="U351" s="6">
        <v>43913</v>
      </c>
      <c r="V351" s="7">
        <v>0.9768</v>
      </c>
      <c r="W351" s="9">
        <f t="shared" si="57"/>
        <v>-2.6800836903457241E-2</v>
      </c>
      <c r="X351" s="6">
        <v>43913</v>
      </c>
      <c r="Y351" s="7">
        <v>1.0382</v>
      </c>
      <c r="Z351" s="9">
        <f t="shared" si="58"/>
        <v>-1.4055080721747317E-2</v>
      </c>
      <c r="AA351" s="6">
        <v>43913</v>
      </c>
      <c r="AB351" s="7">
        <v>1.0472999999999999</v>
      </c>
      <c r="AC351" s="9">
        <f t="shared" si="59"/>
        <v>-4.3730392622874413E-3</v>
      </c>
    </row>
    <row r="352" spans="1:29" x14ac:dyDescent="0.25">
      <c r="A352">
        <v>281.20999999999998</v>
      </c>
      <c r="B352">
        <f t="shared" si="50"/>
        <v>2.7814327485379958E-2</v>
      </c>
      <c r="C352" s="6">
        <v>43921</v>
      </c>
      <c r="D352" s="7">
        <v>16001.12</v>
      </c>
      <c r="E352" s="9">
        <f t="shared" si="51"/>
        <v>2.7818289681544518E-4</v>
      </c>
      <c r="F352" s="6">
        <v>43930</v>
      </c>
      <c r="G352" s="7">
        <v>1328.48</v>
      </c>
      <c r="H352" s="9">
        <f t="shared" si="52"/>
        <v>-2.9645084544779429E-3</v>
      </c>
      <c r="I352" s="6">
        <v>43924</v>
      </c>
      <c r="J352" s="7">
        <v>1.7798</v>
      </c>
      <c r="K352" s="9">
        <f t="shared" si="53"/>
        <v>-2.9690213433420315E-3</v>
      </c>
      <c r="L352" s="6">
        <v>43914</v>
      </c>
      <c r="M352" s="7">
        <v>1.0579000000000001</v>
      </c>
      <c r="N352" s="9">
        <f t="shared" si="54"/>
        <v>-2.827787727401161E-3</v>
      </c>
      <c r="O352" s="6">
        <v>43924</v>
      </c>
      <c r="P352" s="7">
        <v>2.1141999999999999</v>
      </c>
      <c r="Q352" s="9">
        <f t="shared" si="55"/>
        <v>7.0999195342455479E-4</v>
      </c>
      <c r="R352" s="6">
        <v>43924</v>
      </c>
      <c r="S352" s="7">
        <v>1.4694</v>
      </c>
      <c r="T352" s="9">
        <f t="shared" si="56"/>
        <v>7.2662462297778596E-3</v>
      </c>
      <c r="U352" s="6">
        <v>43914</v>
      </c>
      <c r="V352" s="7">
        <v>1.0254000000000001</v>
      </c>
      <c r="W352" s="9">
        <f t="shared" si="57"/>
        <v>4.9754299754299847E-2</v>
      </c>
      <c r="X352" s="6">
        <v>43914</v>
      </c>
      <c r="Y352" s="7">
        <v>1.0629999999999999</v>
      </c>
      <c r="Z352" s="9">
        <f t="shared" si="58"/>
        <v>2.3887497591986065E-2</v>
      </c>
      <c r="AA352" s="6">
        <v>43914</v>
      </c>
      <c r="AB352" s="7">
        <v>1.0521</v>
      </c>
      <c r="AC352" s="9">
        <f t="shared" si="59"/>
        <v>4.5832139788027672E-3</v>
      </c>
    </row>
    <row r="353" spans="1:29" x14ac:dyDescent="0.25">
      <c r="A353">
        <v>278.08</v>
      </c>
      <c r="B353">
        <f t="shared" si="50"/>
        <v>-1.1130471889335357E-2</v>
      </c>
      <c r="C353" s="6">
        <v>43922</v>
      </c>
      <c r="D353" s="7">
        <v>15369.46</v>
      </c>
      <c r="E353" s="9">
        <f t="shared" si="51"/>
        <v>-3.947598668093244E-2</v>
      </c>
      <c r="F353" s="6">
        <v>43935</v>
      </c>
      <c r="G353" s="7">
        <v>1372.44</v>
      </c>
      <c r="H353" s="9">
        <f t="shared" si="52"/>
        <v>3.3090449235216216E-2</v>
      </c>
      <c r="I353" s="6">
        <v>43927</v>
      </c>
      <c r="J353" s="7">
        <v>1.847</v>
      </c>
      <c r="K353" s="9">
        <f t="shared" si="53"/>
        <v>3.7757051354084685E-2</v>
      </c>
      <c r="L353" s="6">
        <v>43915</v>
      </c>
      <c r="M353" s="7">
        <v>1.0591999999999999</v>
      </c>
      <c r="N353" s="9">
        <f t="shared" si="54"/>
        <v>1.228849607713259E-3</v>
      </c>
      <c r="O353" s="6">
        <v>43927</v>
      </c>
      <c r="P353" s="7">
        <v>2.0994000000000002</v>
      </c>
      <c r="Q353" s="9">
        <f t="shared" si="55"/>
        <v>-7.0002837952888577E-3</v>
      </c>
      <c r="R353" s="6">
        <v>43927</v>
      </c>
      <c r="S353" s="7">
        <v>1.4508000000000001</v>
      </c>
      <c r="T353" s="9">
        <f t="shared" si="56"/>
        <v>-1.2658227848101231E-2</v>
      </c>
      <c r="U353" s="6">
        <v>43915</v>
      </c>
      <c r="V353" s="7">
        <v>1.0456000000000001</v>
      </c>
      <c r="W353" s="9">
        <f t="shared" si="57"/>
        <v>1.9699629412912027E-2</v>
      </c>
      <c r="X353" s="6">
        <v>43915</v>
      </c>
      <c r="Y353" s="7">
        <v>1.0740000000000001</v>
      </c>
      <c r="Z353" s="9">
        <f t="shared" si="58"/>
        <v>1.0348071495766812E-2</v>
      </c>
      <c r="AA353" s="6">
        <v>43915</v>
      </c>
      <c r="AB353" s="7">
        <v>1.0548</v>
      </c>
      <c r="AC353" s="9">
        <f t="shared" si="59"/>
        <v>2.5662959794695607E-3</v>
      </c>
    </row>
    <row r="354" spans="1:29" x14ac:dyDescent="0.25">
      <c r="A354">
        <v>271.68</v>
      </c>
      <c r="B354">
        <f t="shared" si="50"/>
        <v>-2.3014959723820404E-2</v>
      </c>
      <c r="C354" s="6">
        <v>43923</v>
      </c>
      <c r="D354" s="7">
        <v>15587.75</v>
      </c>
      <c r="E354" s="9">
        <f t="shared" si="51"/>
        <v>1.4202841218884781E-2</v>
      </c>
      <c r="F354" s="6">
        <v>43936</v>
      </c>
      <c r="G354" s="7">
        <v>1366.11</v>
      </c>
      <c r="H354" s="9">
        <f t="shared" si="52"/>
        <v>-4.6122234851797925E-3</v>
      </c>
      <c r="I354" s="6">
        <v>43928</v>
      </c>
      <c r="J354" s="7">
        <v>1.8980000000000001</v>
      </c>
      <c r="K354" s="9">
        <f t="shared" si="53"/>
        <v>2.7612344342176586E-2</v>
      </c>
      <c r="L354" s="6">
        <v>43916</v>
      </c>
      <c r="M354" s="7">
        <v>1.0629999999999999</v>
      </c>
      <c r="N354" s="9">
        <f t="shared" si="54"/>
        <v>3.5876132930513839E-3</v>
      </c>
      <c r="O354" s="6">
        <v>43928</v>
      </c>
      <c r="P354" s="7">
        <v>2.1032000000000002</v>
      </c>
      <c r="Q354" s="9">
        <f t="shared" si="55"/>
        <v>1.8100409640849887E-3</v>
      </c>
      <c r="R354" s="6">
        <v>43928</v>
      </c>
      <c r="S354" s="7">
        <v>1.4485000000000001</v>
      </c>
      <c r="T354" s="9">
        <f t="shared" si="56"/>
        <v>-1.5853322304934991E-3</v>
      </c>
      <c r="U354" s="6">
        <v>43916</v>
      </c>
      <c r="V354" s="7">
        <v>1.0683</v>
      </c>
      <c r="W354" s="9">
        <f t="shared" si="57"/>
        <v>2.1710022953328176E-2</v>
      </c>
      <c r="X354" s="6">
        <v>43916</v>
      </c>
      <c r="Y354" s="7">
        <v>1.0869</v>
      </c>
      <c r="Z354" s="9">
        <f t="shared" si="58"/>
        <v>1.2011173184357458E-2</v>
      </c>
      <c r="AA354" s="6">
        <v>43916</v>
      </c>
      <c r="AB354" s="7">
        <v>1.0569999999999999</v>
      </c>
      <c r="AC354" s="9">
        <f t="shared" si="59"/>
        <v>2.0857034508911451E-3</v>
      </c>
    </row>
    <row r="355" spans="1:29" x14ac:dyDescent="0.25">
      <c r="A355">
        <v>274.10000000000002</v>
      </c>
      <c r="B355">
        <f t="shared" si="50"/>
        <v>8.9075382803298579E-3</v>
      </c>
      <c r="C355" s="6">
        <v>43924</v>
      </c>
      <c r="D355" s="7">
        <v>15406.81</v>
      </c>
      <c r="E355" s="9">
        <f t="shared" si="51"/>
        <v>-1.1607833074048564E-2</v>
      </c>
      <c r="F355" s="6">
        <v>43937</v>
      </c>
      <c r="G355" s="7">
        <v>1393.25</v>
      </c>
      <c r="H355" s="9">
        <f t="shared" si="52"/>
        <v>1.986662860238202E-2</v>
      </c>
      <c r="I355" s="6">
        <v>43929</v>
      </c>
      <c r="J355" s="7">
        <v>1.8780999999999999</v>
      </c>
      <c r="K355" s="9">
        <f t="shared" si="53"/>
        <v>-1.0484720758693493E-2</v>
      </c>
      <c r="L355" s="6">
        <v>43917</v>
      </c>
      <c r="M355" s="7">
        <v>1.0619000000000001</v>
      </c>
      <c r="N355" s="9">
        <f t="shared" si="54"/>
        <v>-1.0348071495765558E-3</v>
      </c>
      <c r="O355" s="6">
        <v>43929</v>
      </c>
      <c r="P355" s="7">
        <v>2.1013999999999999</v>
      </c>
      <c r="Q355" s="9">
        <f t="shared" si="55"/>
        <v>-8.5583872194762542E-4</v>
      </c>
      <c r="R355" s="6">
        <v>43929</v>
      </c>
      <c r="S355" s="7">
        <v>1.4396</v>
      </c>
      <c r="T355" s="9">
        <f t="shared" si="56"/>
        <v>-6.1442871936486908E-3</v>
      </c>
      <c r="U355" s="6">
        <v>43917</v>
      </c>
      <c r="V355" s="7">
        <v>1.0456000000000001</v>
      </c>
      <c r="W355" s="9">
        <f t="shared" si="57"/>
        <v>-2.1248712908359019E-2</v>
      </c>
      <c r="X355" s="6">
        <v>43917</v>
      </c>
      <c r="Y355" s="7">
        <v>1.0744</v>
      </c>
      <c r="Z355" s="9">
        <f t="shared" si="58"/>
        <v>-1.1500598031097577E-2</v>
      </c>
      <c r="AA355" s="6">
        <v>43917</v>
      </c>
      <c r="AB355" s="7">
        <v>1.054</v>
      </c>
      <c r="AC355" s="9">
        <f t="shared" si="59"/>
        <v>-2.8382213812676365E-3</v>
      </c>
    </row>
    <row r="356" spans="1:29" x14ac:dyDescent="0.25">
      <c r="A356">
        <v>272.56</v>
      </c>
      <c r="B356">
        <f t="shared" si="50"/>
        <v>-5.6183874498359002E-3</v>
      </c>
      <c r="C356" s="6">
        <v>43927</v>
      </c>
      <c r="D356" s="7">
        <v>16490.560000000001</v>
      </c>
      <c r="E356" s="9">
        <f t="shared" si="51"/>
        <v>7.0342270723141379E-2</v>
      </c>
      <c r="F356" s="6">
        <v>43938</v>
      </c>
      <c r="G356" s="7">
        <v>1424</v>
      </c>
      <c r="H356" s="9">
        <f t="shared" si="52"/>
        <v>2.2070698008254081E-2</v>
      </c>
      <c r="I356" s="6">
        <v>43930</v>
      </c>
      <c r="J356" s="7">
        <v>1.9100999999999999</v>
      </c>
      <c r="K356" s="9">
        <f t="shared" si="53"/>
        <v>1.7038496352696889E-2</v>
      </c>
      <c r="L356" s="6">
        <v>43920</v>
      </c>
      <c r="M356" s="7">
        <v>1.0613999999999999</v>
      </c>
      <c r="N356" s="9">
        <f t="shared" si="54"/>
        <v>-4.7085412939087197E-4</v>
      </c>
      <c r="O356" s="6">
        <v>43930</v>
      </c>
      <c r="P356" s="7">
        <v>2.1002000000000001</v>
      </c>
      <c r="Q356" s="9">
        <f t="shared" si="55"/>
        <v>-5.7104787284661073E-4</v>
      </c>
      <c r="R356" s="6">
        <v>43930</v>
      </c>
      <c r="S356" s="7">
        <v>1.4363999999999999</v>
      </c>
      <c r="T356" s="9">
        <f t="shared" si="56"/>
        <v>-2.2228396776883103E-3</v>
      </c>
      <c r="U356" s="6">
        <v>43920</v>
      </c>
      <c r="V356" s="7">
        <v>1.0474000000000001</v>
      </c>
      <c r="W356" s="9">
        <f t="shared" si="57"/>
        <v>1.7214996174445521E-3</v>
      </c>
      <c r="X356" s="6">
        <v>43920</v>
      </c>
      <c r="Y356" s="7">
        <v>1.0750999999999999</v>
      </c>
      <c r="Z356" s="9">
        <f t="shared" si="58"/>
        <v>6.5152643335808166E-4</v>
      </c>
      <c r="AA356" s="6">
        <v>43920</v>
      </c>
      <c r="AB356" s="7">
        <v>1.0546</v>
      </c>
      <c r="AC356" s="9">
        <f t="shared" si="59"/>
        <v>5.6925996204927316E-4</v>
      </c>
    </row>
    <row r="357" spans="1:29" x14ac:dyDescent="0.25">
      <c r="A357">
        <v>275.92</v>
      </c>
      <c r="B357">
        <f t="shared" si="50"/>
        <v>1.2327560904021182E-2</v>
      </c>
      <c r="C357" s="6">
        <v>43928</v>
      </c>
      <c r="D357" s="7">
        <v>16495.52</v>
      </c>
      <c r="E357" s="9">
        <f t="shared" si="51"/>
        <v>3.0077814216128055E-4</v>
      </c>
      <c r="F357" s="6">
        <v>43941</v>
      </c>
      <c r="G357" s="7">
        <v>1427.18</v>
      </c>
      <c r="H357" s="9">
        <f t="shared" si="52"/>
        <v>2.2331460674157749E-3</v>
      </c>
      <c r="I357" s="6">
        <v>43935</v>
      </c>
      <c r="J357" s="7">
        <v>1.9540999999999999</v>
      </c>
      <c r="K357" s="9">
        <f t="shared" si="53"/>
        <v>2.3035443170514654E-2</v>
      </c>
      <c r="L357" s="6">
        <v>43921</v>
      </c>
      <c r="M357" s="7">
        <v>1.0609</v>
      </c>
      <c r="N357" s="9">
        <f t="shared" si="54"/>
        <v>-4.7107593744106368E-4</v>
      </c>
      <c r="O357" s="6">
        <v>43935</v>
      </c>
      <c r="P357" s="7">
        <v>2.1015000000000001</v>
      </c>
      <c r="Q357" s="9">
        <f t="shared" si="55"/>
        <v>6.1898866774596649E-4</v>
      </c>
      <c r="R357" s="6">
        <v>43935</v>
      </c>
      <c r="S357" s="7">
        <v>1.4418</v>
      </c>
      <c r="T357" s="9">
        <f t="shared" si="56"/>
        <v>3.7593984962406516E-3</v>
      </c>
      <c r="U357" s="6">
        <v>43921</v>
      </c>
      <c r="V357" s="7">
        <v>1.0559000000000001</v>
      </c>
      <c r="W357" s="9">
        <f t="shared" si="57"/>
        <v>8.1153332060339423E-3</v>
      </c>
      <c r="X357" s="6">
        <v>43921</v>
      </c>
      <c r="Y357" s="7">
        <v>1.0792999999999999</v>
      </c>
      <c r="Z357" s="9">
        <f t="shared" si="58"/>
        <v>3.9066133382940956E-3</v>
      </c>
      <c r="AA357" s="6">
        <v>43921</v>
      </c>
      <c r="AB357" s="7">
        <v>1.0541</v>
      </c>
      <c r="AC357" s="9">
        <f t="shared" si="59"/>
        <v>-4.7411340792712396E-4</v>
      </c>
    </row>
    <row r="358" spans="1:29" x14ac:dyDescent="0.25">
      <c r="A358">
        <v>280.67</v>
      </c>
      <c r="B358">
        <f t="shared" si="50"/>
        <v>1.7215134821687444E-2</v>
      </c>
      <c r="C358" s="6">
        <v>43929</v>
      </c>
      <c r="D358" s="7">
        <v>16818.7</v>
      </c>
      <c r="E358" s="9">
        <f t="shared" si="51"/>
        <v>1.9591986187764938E-2</v>
      </c>
      <c r="F358" s="6">
        <v>43942</v>
      </c>
      <c r="G358" s="7">
        <v>1377.27</v>
      </c>
      <c r="H358" s="9">
        <f t="shared" si="52"/>
        <v>-3.4971061814207095E-2</v>
      </c>
      <c r="I358" s="6">
        <v>43936</v>
      </c>
      <c r="J358" s="7">
        <v>1.8967000000000001</v>
      </c>
      <c r="K358" s="9">
        <f t="shared" si="53"/>
        <v>-2.9374136431093545E-2</v>
      </c>
      <c r="L358" s="6">
        <v>43922</v>
      </c>
      <c r="M358" s="7">
        <v>1.0629</v>
      </c>
      <c r="N358" s="9">
        <f t="shared" si="54"/>
        <v>1.8851918182675104E-3</v>
      </c>
      <c r="O358" s="6">
        <v>43936</v>
      </c>
      <c r="P358" s="7">
        <v>2.1044999999999998</v>
      </c>
      <c r="Q358" s="9">
        <f t="shared" si="55"/>
        <v>1.4275517487507348E-3</v>
      </c>
      <c r="R358" s="6">
        <v>43936</v>
      </c>
      <c r="S358" s="7">
        <v>1.4508000000000001</v>
      </c>
      <c r="T358" s="9">
        <f t="shared" si="56"/>
        <v>6.2421972534332914E-3</v>
      </c>
      <c r="U358" s="6">
        <v>43922</v>
      </c>
      <c r="V358" s="7">
        <v>1.0330999999999999</v>
      </c>
      <c r="W358" s="9">
        <f t="shared" si="57"/>
        <v>-2.1592953878208306E-2</v>
      </c>
      <c r="X358" s="6">
        <v>43922</v>
      </c>
      <c r="Y358" s="7">
        <v>1.0682</v>
      </c>
      <c r="Z358" s="9">
        <f t="shared" si="58"/>
        <v>-1.0284443620865273E-2</v>
      </c>
      <c r="AA358" s="6">
        <v>43922</v>
      </c>
      <c r="AB358" s="7">
        <v>1.0528</v>
      </c>
      <c r="AC358" s="9">
        <f t="shared" si="59"/>
        <v>-1.2332795749929596E-3</v>
      </c>
    </row>
    <row r="359" spans="1:29" x14ac:dyDescent="0.25">
      <c r="A359">
        <v>280.85000000000002</v>
      </c>
      <c r="B359">
        <f t="shared" si="50"/>
        <v>6.4132254961344931E-4</v>
      </c>
      <c r="C359" s="6">
        <v>43930</v>
      </c>
      <c r="D359" s="7">
        <v>16968.57</v>
      </c>
      <c r="E359" s="9">
        <f t="shared" si="51"/>
        <v>8.9109146366841054E-3</v>
      </c>
      <c r="F359" s="6">
        <v>43943</v>
      </c>
      <c r="G359" s="7">
        <v>1424.37</v>
      </c>
      <c r="H359" s="9">
        <f t="shared" si="52"/>
        <v>3.4198087520965322E-2</v>
      </c>
      <c r="I359" s="6">
        <v>43937</v>
      </c>
      <c r="J359" s="7">
        <v>1.9045999999999998</v>
      </c>
      <c r="K359" s="9">
        <f t="shared" si="53"/>
        <v>4.1651289081034402E-3</v>
      </c>
      <c r="L359" s="6">
        <v>43923</v>
      </c>
      <c r="M359" s="7">
        <v>1.0647</v>
      </c>
      <c r="N359" s="9">
        <f t="shared" si="54"/>
        <v>1.6934801016088286E-3</v>
      </c>
      <c r="O359" s="6">
        <v>43937</v>
      </c>
      <c r="P359" s="7">
        <v>2.1030000000000002</v>
      </c>
      <c r="Q359" s="9">
        <f t="shared" si="55"/>
        <v>-7.1275837491072125E-4</v>
      </c>
      <c r="R359" s="6">
        <v>43937</v>
      </c>
      <c r="S359" s="7">
        <v>1.4555</v>
      </c>
      <c r="T359" s="9">
        <f t="shared" si="56"/>
        <v>3.2395919492693177E-3</v>
      </c>
      <c r="U359" s="6">
        <v>43923</v>
      </c>
      <c r="V359" s="7">
        <v>1.0415000000000001</v>
      </c>
      <c r="W359" s="9">
        <f t="shared" si="57"/>
        <v>8.1308682605751477E-3</v>
      </c>
      <c r="X359" s="6">
        <v>43923</v>
      </c>
      <c r="Y359" s="7">
        <v>1.0730999999999999</v>
      </c>
      <c r="Z359" s="9">
        <f t="shared" si="58"/>
        <v>4.5871559633026623E-3</v>
      </c>
      <c r="AA359" s="6">
        <v>43923</v>
      </c>
      <c r="AB359" s="7">
        <v>1.0543</v>
      </c>
      <c r="AC359" s="9">
        <f t="shared" si="59"/>
        <v>1.4247720364742181E-3</v>
      </c>
    </row>
    <row r="360" spans="1:29" x14ac:dyDescent="0.25">
      <c r="A360">
        <v>275.2</v>
      </c>
      <c r="B360">
        <f t="shared" si="50"/>
        <v>-2.0117500445077562E-2</v>
      </c>
      <c r="C360" s="6">
        <v>43935</v>
      </c>
      <c r="D360" s="7">
        <v>17370.82</v>
      </c>
      <c r="E360" s="9">
        <f t="shared" si="51"/>
        <v>2.3705592162450932E-2</v>
      </c>
      <c r="F360" s="6">
        <v>43944</v>
      </c>
      <c r="G360" s="7">
        <v>1427.4</v>
      </c>
      <c r="H360" s="9">
        <f t="shared" si="52"/>
        <v>2.1272562606627493E-3</v>
      </c>
      <c r="I360" s="6">
        <v>43938</v>
      </c>
      <c r="J360" s="7">
        <v>1.9302999999999999</v>
      </c>
      <c r="K360" s="9">
        <f t="shared" si="53"/>
        <v>1.3493646959991629E-2</v>
      </c>
      <c r="L360" s="6">
        <v>43924</v>
      </c>
      <c r="M360" s="7">
        <v>1.0627</v>
      </c>
      <c r="N360" s="9">
        <f t="shared" si="54"/>
        <v>-1.8784634169249572E-3</v>
      </c>
      <c r="O360" s="6">
        <v>43938</v>
      </c>
      <c r="P360" s="7">
        <v>2.1065999999999998</v>
      </c>
      <c r="Q360" s="9">
        <f t="shared" si="55"/>
        <v>1.711840228245175E-3</v>
      </c>
      <c r="R360" s="6">
        <v>43938</v>
      </c>
      <c r="S360" s="7">
        <v>1.4611000000000001</v>
      </c>
      <c r="T360" s="9">
        <f t="shared" si="56"/>
        <v>3.8474750944692882E-3</v>
      </c>
      <c r="U360" s="6">
        <v>43924</v>
      </c>
      <c r="V360" s="7">
        <v>1.036</v>
      </c>
      <c r="W360" s="9">
        <f t="shared" si="57"/>
        <v>-5.2808449351896877E-3</v>
      </c>
      <c r="X360" s="6">
        <v>43924</v>
      </c>
      <c r="Y360" s="7">
        <v>1.0706</v>
      </c>
      <c r="Z360" s="9">
        <f t="shared" si="58"/>
        <v>-2.3296990028887771E-3</v>
      </c>
      <c r="AA360" s="6">
        <v>43924</v>
      </c>
      <c r="AB360" s="7">
        <v>1.0537000000000001</v>
      </c>
      <c r="AC360" s="9">
        <f t="shared" si="59"/>
        <v>-5.6909797970210933E-4</v>
      </c>
    </row>
    <row r="361" spans="1:29" x14ac:dyDescent="0.25">
      <c r="A361">
        <v>270.13</v>
      </c>
      <c r="B361">
        <f t="shared" si="50"/>
        <v>-1.8422965116279045E-2</v>
      </c>
      <c r="C361" s="6">
        <v>43936</v>
      </c>
      <c r="D361" s="7">
        <v>17145.439999999999</v>
      </c>
      <c r="E361" s="9">
        <f t="shared" si="51"/>
        <v>-1.2974632170502085E-2</v>
      </c>
      <c r="F361" s="6">
        <v>43945</v>
      </c>
      <c r="G361" s="7">
        <v>1430.26</v>
      </c>
      <c r="H361" s="9">
        <f t="shared" si="52"/>
        <v>2.0036429872494744E-3</v>
      </c>
      <c r="I361" s="6">
        <v>43941</v>
      </c>
      <c r="J361" s="7">
        <v>1.9266000000000001</v>
      </c>
      <c r="K361" s="9">
        <f t="shared" si="53"/>
        <v>-1.916800497331925E-3</v>
      </c>
      <c r="L361" s="6">
        <v>43927</v>
      </c>
      <c r="M361" s="7">
        <v>1.0603</v>
      </c>
      <c r="N361" s="9">
        <f t="shared" si="54"/>
        <v>-2.2583984191210668E-3</v>
      </c>
      <c r="O361" s="6">
        <v>43941</v>
      </c>
      <c r="P361" s="7">
        <v>2.1076999999999999</v>
      </c>
      <c r="Q361" s="9">
        <f t="shared" si="55"/>
        <v>5.2216842305141036E-4</v>
      </c>
      <c r="R361" s="6">
        <v>43941</v>
      </c>
      <c r="S361" s="7">
        <v>1.4632000000000001</v>
      </c>
      <c r="T361" s="9">
        <f t="shared" si="56"/>
        <v>1.4372732872493263E-3</v>
      </c>
      <c r="U361" s="6">
        <v>43927</v>
      </c>
      <c r="V361" s="7">
        <v>1.07</v>
      </c>
      <c r="W361" s="9">
        <f t="shared" si="57"/>
        <v>3.281853281853285E-2</v>
      </c>
      <c r="X361" s="6">
        <v>43927</v>
      </c>
      <c r="Y361" s="7">
        <v>1.0855999999999999</v>
      </c>
      <c r="Z361" s="9">
        <f t="shared" si="58"/>
        <v>1.4010835045768636E-2</v>
      </c>
      <c r="AA361" s="6">
        <v>43927</v>
      </c>
      <c r="AB361" s="7">
        <v>1.0532999999999999</v>
      </c>
      <c r="AC361" s="9">
        <f t="shared" si="59"/>
        <v>-3.7961469108871399E-4</v>
      </c>
    </row>
    <row r="362" spans="1:29" x14ac:dyDescent="0.25">
      <c r="A362">
        <v>273.08999999999997</v>
      </c>
      <c r="B362">
        <f t="shared" si="50"/>
        <v>1.0957687039573463E-2</v>
      </c>
      <c r="C362" s="6">
        <v>43937</v>
      </c>
      <c r="D362" s="7">
        <v>17482.72</v>
      </c>
      <c r="E362" s="9">
        <f t="shared" si="51"/>
        <v>1.9671702796778764E-2</v>
      </c>
      <c r="F362" s="6">
        <v>43948</v>
      </c>
      <c r="G362" s="7">
        <v>1449.58</v>
      </c>
      <c r="H362" s="9">
        <f t="shared" si="52"/>
        <v>1.3508033504397757E-2</v>
      </c>
      <c r="I362" s="6">
        <v>43942</v>
      </c>
      <c r="J362" s="7">
        <v>1.8708</v>
      </c>
      <c r="K362" s="9">
        <f t="shared" si="53"/>
        <v>-2.8962939894114019E-2</v>
      </c>
      <c r="L362" s="6">
        <v>43928</v>
      </c>
      <c r="M362" s="7">
        <v>1.0622</v>
      </c>
      <c r="N362" s="9">
        <f t="shared" si="54"/>
        <v>1.7919456757521577E-3</v>
      </c>
      <c r="O362" s="6">
        <v>43942</v>
      </c>
      <c r="P362" s="7">
        <v>2.1080000000000001</v>
      </c>
      <c r="Q362" s="9">
        <f t="shared" si="55"/>
        <v>1.4233524695174315E-4</v>
      </c>
      <c r="R362" s="6">
        <v>43942</v>
      </c>
      <c r="S362" s="7">
        <v>1.4658</v>
      </c>
      <c r="T362" s="9">
        <f t="shared" si="56"/>
        <v>1.7769272826680805E-3</v>
      </c>
      <c r="U362" s="6">
        <v>43928</v>
      </c>
      <c r="V362" s="7">
        <v>1.0844</v>
      </c>
      <c r="W362" s="9">
        <f t="shared" si="57"/>
        <v>1.3457943925233614E-2</v>
      </c>
      <c r="X362" s="6">
        <v>43928</v>
      </c>
      <c r="Y362" s="7">
        <v>1.0931</v>
      </c>
      <c r="Z362" s="9">
        <f t="shared" si="58"/>
        <v>6.9086219602063955E-3</v>
      </c>
      <c r="AA362" s="6">
        <v>43928</v>
      </c>
      <c r="AB362" s="7">
        <v>1.0548999999999999</v>
      </c>
      <c r="AC362" s="9">
        <f t="shared" si="59"/>
        <v>1.5190354125130979E-3</v>
      </c>
    </row>
    <row r="363" spans="1:29" x14ac:dyDescent="0.25">
      <c r="A363">
        <v>274.39</v>
      </c>
      <c r="B363">
        <f t="shared" si="50"/>
        <v>4.7603354205573677E-3</v>
      </c>
      <c r="C363" s="6">
        <v>43938</v>
      </c>
      <c r="D363" s="7">
        <v>17797.259999999998</v>
      </c>
      <c r="E363" s="9">
        <f t="shared" si="51"/>
        <v>1.7991479586700308E-2</v>
      </c>
      <c r="F363" s="6">
        <v>43949</v>
      </c>
      <c r="G363" s="7">
        <v>1421.05</v>
      </c>
      <c r="H363" s="9">
        <f t="shared" si="52"/>
        <v>-1.9681562935470947E-2</v>
      </c>
      <c r="I363" s="6">
        <v>43943</v>
      </c>
      <c r="J363" s="7">
        <v>1.8894</v>
      </c>
      <c r="K363" s="9">
        <f t="shared" si="53"/>
        <v>9.9422706863373685E-3</v>
      </c>
      <c r="L363" s="6">
        <v>43929</v>
      </c>
      <c r="M363" s="7">
        <v>1.0605</v>
      </c>
      <c r="N363" s="9">
        <f t="shared" si="54"/>
        <v>-1.6004518922990347E-3</v>
      </c>
      <c r="O363" s="6">
        <v>43943</v>
      </c>
      <c r="P363" s="7">
        <v>2.1061999999999999</v>
      </c>
      <c r="Q363" s="9">
        <f t="shared" si="55"/>
        <v>-8.5388994307412035E-4</v>
      </c>
      <c r="R363" s="6">
        <v>43943</v>
      </c>
      <c r="S363" s="7">
        <v>1.4706999999999999</v>
      </c>
      <c r="T363" s="9">
        <f t="shared" si="56"/>
        <v>3.3428844317095812E-3</v>
      </c>
      <c r="U363" s="6">
        <v>43929</v>
      </c>
      <c r="V363" s="7">
        <v>1.0809</v>
      </c>
      <c r="W363" s="9">
        <f t="shared" si="57"/>
        <v>-3.2275912947252478E-3</v>
      </c>
      <c r="X363" s="6">
        <v>43929</v>
      </c>
      <c r="Y363" s="7">
        <v>1.0867</v>
      </c>
      <c r="Z363" s="9">
        <f t="shared" si="58"/>
        <v>-5.8549080596468402E-3</v>
      </c>
      <c r="AA363" s="6">
        <v>43929</v>
      </c>
      <c r="AB363" s="7">
        <v>1.0491999999999999</v>
      </c>
      <c r="AC363" s="9">
        <f t="shared" si="59"/>
        <v>-5.4033557683193087E-3</v>
      </c>
    </row>
    <row r="364" spans="1:29" x14ac:dyDescent="0.25">
      <c r="A364">
        <v>282.66000000000003</v>
      </c>
      <c r="B364">
        <f t="shared" si="50"/>
        <v>3.013958234629556E-2</v>
      </c>
      <c r="C364" s="6">
        <v>43941</v>
      </c>
      <c r="D364" s="7">
        <v>17662.919999999998</v>
      </c>
      <c r="E364" s="9">
        <f t="shared" si="51"/>
        <v>-7.5483529487123391E-3</v>
      </c>
      <c r="F364" s="6">
        <v>43950</v>
      </c>
      <c r="G364" s="7">
        <v>1461.17</v>
      </c>
      <c r="H364" s="9">
        <f t="shared" si="52"/>
        <v>2.8232644875268373E-2</v>
      </c>
      <c r="I364" s="6">
        <v>43944</v>
      </c>
      <c r="J364" s="7">
        <v>1.9113</v>
      </c>
      <c r="K364" s="9">
        <f t="shared" si="53"/>
        <v>1.1590981263893315E-2</v>
      </c>
      <c r="L364" s="6">
        <v>43930</v>
      </c>
      <c r="M364" s="7">
        <v>1.0586</v>
      </c>
      <c r="N364" s="9">
        <f t="shared" si="54"/>
        <v>-1.7916077322018037E-3</v>
      </c>
      <c r="O364" s="6">
        <v>43944</v>
      </c>
      <c r="P364" s="7">
        <v>2.1034999999999999</v>
      </c>
      <c r="Q364" s="9">
        <f t="shared" si="55"/>
        <v>-1.2819295413540618E-3</v>
      </c>
      <c r="R364" s="6">
        <v>43944</v>
      </c>
      <c r="S364" s="7">
        <v>1.4647999999999999</v>
      </c>
      <c r="T364" s="9">
        <f t="shared" si="56"/>
        <v>-4.0116951111715624E-3</v>
      </c>
      <c r="U364" s="6">
        <v>43930</v>
      </c>
      <c r="V364" s="7">
        <v>1.0932999999999999</v>
      </c>
      <c r="W364" s="9">
        <f t="shared" si="57"/>
        <v>1.1471921546859068E-2</v>
      </c>
      <c r="X364" s="6">
        <v>43930</v>
      </c>
      <c r="Y364" s="7">
        <v>1.0928</v>
      </c>
      <c r="Z364" s="9">
        <f t="shared" si="58"/>
        <v>5.6133247446397295E-3</v>
      </c>
      <c r="AA364" s="6">
        <v>43930</v>
      </c>
      <c r="AB364" s="7">
        <v>1.0497000000000001</v>
      </c>
      <c r="AC364" s="9">
        <f t="shared" si="59"/>
        <v>4.7655356462082254E-4</v>
      </c>
    </row>
    <row r="365" spans="1:29" x14ac:dyDescent="0.25">
      <c r="A365">
        <v>280.36</v>
      </c>
      <c r="B365">
        <f t="shared" si="50"/>
        <v>-8.1369843628387849E-3</v>
      </c>
      <c r="C365" s="6">
        <v>43942</v>
      </c>
      <c r="D365" s="7">
        <v>17116.669999999998</v>
      </c>
      <c r="E365" s="9">
        <f t="shared" si="51"/>
        <v>-3.092637004526998E-2</v>
      </c>
      <c r="F365" s="6">
        <v>43951</v>
      </c>
      <c r="G365" s="7">
        <v>1436.24</v>
      </c>
      <c r="H365" s="9">
        <f t="shared" si="52"/>
        <v>-1.7061669757796875E-2</v>
      </c>
      <c r="I365" s="6">
        <v>43945</v>
      </c>
      <c r="J365" s="7">
        <v>1.8902000000000001</v>
      </c>
      <c r="K365" s="9">
        <f t="shared" si="53"/>
        <v>-1.1039606550515302E-2</v>
      </c>
      <c r="L365" s="6">
        <v>43935</v>
      </c>
      <c r="M365" s="7">
        <v>1.0599000000000001</v>
      </c>
      <c r="N365" s="9">
        <f t="shared" si="54"/>
        <v>1.2280370300397495E-3</v>
      </c>
      <c r="O365" s="6">
        <v>43945</v>
      </c>
      <c r="P365" s="7">
        <v>2.1028000000000002</v>
      </c>
      <c r="Q365" s="9">
        <f t="shared" si="55"/>
        <v>-3.3277870216291938E-4</v>
      </c>
      <c r="R365" s="6">
        <v>43945</v>
      </c>
      <c r="S365" s="7">
        <v>1.4663999999999999</v>
      </c>
      <c r="T365" s="9">
        <f t="shared" si="56"/>
        <v>1.0922992900054928E-3</v>
      </c>
      <c r="U365" s="6">
        <v>43935</v>
      </c>
      <c r="V365" s="7">
        <v>1.0987</v>
      </c>
      <c r="W365" s="9">
        <f t="shared" si="57"/>
        <v>4.9391749748468597E-3</v>
      </c>
      <c r="X365" s="6">
        <v>43935</v>
      </c>
      <c r="Y365" s="7">
        <v>1.0960000000000001</v>
      </c>
      <c r="Z365" s="9">
        <f t="shared" si="58"/>
        <v>2.9282576866765113E-3</v>
      </c>
      <c r="AA365" s="6">
        <v>43935</v>
      </c>
      <c r="AB365" s="7">
        <v>1.0508999999999999</v>
      </c>
      <c r="AC365" s="9">
        <f t="shared" si="59"/>
        <v>1.1431837667903856E-3</v>
      </c>
    </row>
    <row r="366" spans="1:29" x14ac:dyDescent="0.25">
      <c r="A366">
        <v>284.92</v>
      </c>
      <c r="B366">
        <f t="shared" si="50"/>
        <v>1.6264802396918254E-2</v>
      </c>
      <c r="C366" s="6">
        <v>43943</v>
      </c>
      <c r="D366" s="7">
        <v>17559.38</v>
      </c>
      <c r="E366" s="9">
        <f t="shared" si="51"/>
        <v>2.5864259812218311E-2</v>
      </c>
      <c r="F366" s="6">
        <v>43955</v>
      </c>
      <c r="G366" s="7">
        <v>1421.14</v>
      </c>
      <c r="H366" s="9">
        <f t="shared" si="52"/>
        <v>-1.0513563192781088E-2</v>
      </c>
      <c r="I366" s="6">
        <v>43948</v>
      </c>
      <c r="J366" s="7">
        <v>1.9018000000000002</v>
      </c>
      <c r="K366" s="9">
        <f t="shared" si="53"/>
        <v>6.1369167283885587E-3</v>
      </c>
      <c r="L366" s="6">
        <v>43936</v>
      </c>
      <c r="M366" s="7">
        <v>1.0628</v>
      </c>
      <c r="N366" s="9">
        <f t="shared" si="54"/>
        <v>2.7361071799225424E-3</v>
      </c>
      <c r="O366" s="6">
        <v>43948</v>
      </c>
      <c r="P366" s="7">
        <v>2.1036000000000001</v>
      </c>
      <c r="Q366" s="9">
        <f t="shared" si="55"/>
        <v>3.8044512079128391E-4</v>
      </c>
      <c r="R366" s="6">
        <v>43948</v>
      </c>
      <c r="S366" s="7">
        <v>1.4681999999999999</v>
      </c>
      <c r="T366" s="9">
        <f t="shared" si="56"/>
        <v>1.2274959083469884E-3</v>
      </c>
      <c r="U366" s="6">
        <v>43936</v>
      </c>
      <c r="V366" s="7">
        <v>1.0823</v>
      </c>
      <c r="W366" s="9">
        <f t="shared" si="57"/>
        <v>-1.4926731591881287E-2</v>
      </c>
      <c r="X366" s="6">
        <v>43936</v>
      </c>
      <c r="Y366" s="7">
        <v>1.0884</v>
      </c>
      <c r="Z366" s="9">
        <f t="shared" si="58"/>
        <v>-6.934306569343112E-3</v>
      </c>
      <c r="AA366" s="6">
        <v>43936</v>
      </c>
      <c r="AB366" s="7">
        <v>1.0506</v>
      </c>
      <c r="AC366" s="9">
        <f t="shared" si="59"/>
        <v>-2.8546959748783612E-4</v>
      </c>
    </row>
    <row r="367" spans="1:29" x14ac:dyDescent="0.25">
      <c r="A367">
        <v>282.8</v>
      </c>
      <c r="B367">
        <f t="shared" si="50"/>
        <v>-7.4406851045907777E-3</v>
      </c>
      <c r="C367" s="6">
        <v>43944</v>
      </c>
      <c r="D367" s="7">
        <v>17614.95</v>
      </c>
      <c r="E367" s="9">
        <f t="shared" si="51"/>
        <v>3.1646903250570181E-3</v>
      </c>
      <c r="F367" s="6">
        <v>43956</v>
      </c>
      <c r="G367" s="7">
        <v>1445.7</v>
      </c>
      <c r="H367" s="9">
        <f t="shared" si="52"/>
        <v>1.7281900446120681E-2</v>
      </c>
      <c r="I367" s="6">
        <v>43949</v>
      </c>
      <c r="J367" s="7">
        <v>1.9062000000000001</v>
      </c>
      <c r="K367" s="9">
        <f t="shared" si="53"/>
        <v>2.3135976443369225E-3</v>
      </c>
      <c r="L367" s="6">
        <v>43937</v>
      </c>
      <c r="M367" s="7">
        <v>1.0610999999999999</v>
      </c>
      <c r="N367" s="9">
        <f t="shared" si="54"/>
        <v>-1.5995483628152378E-3</v>
      </c>
      <c r="O367" s="6">
        <v>43949</v>
      </c>
      <c r="P367" s="7">
        <v>2.1038000000000001</v>
      </c>
      <c r="Q367" s="9">
        <f t="shared" si="55"/>
        <v>9.5075109336365259E-5</v>
      </c>
      <c r="R367" s="6">
        <v>43949</v>
      </c>
      <c r="S367" s="7">
        <v>1.4607999999999999</v>
      </c>
      <c r="T367" s="9">
        <f t="shared" si="56"/>
        <v>-5.0401852608636926E-3</v>
      </c>
      <c r="U367" s="6">
        <v>43937</v>
      </c>
      <c r="V367" s="7">
        <v>1.0835999999999999</v>
      </c>
      <c r="W367" s="9">
        <f t="shared" si="57"/>
        <v>1.2011457082138563E-3</v>
      </c>
      <c r="X367" s="6">
        <v>43937</v>
      </c>
      <c r="Y367" s="7">
        <v>1.089</v>
      </c>
      <c r="Z367" s="9">
        <f t="shared" si="58"/>
        <v>5.5126791620721603E-4</v>
      </c>
      <c r="AA367" s="6">
        <v>43937</v>
      </c>
      <c r="AB367" s="7">
        <v>1.0505</v>
      </c>
      <c r="AC367" s="9">
        <f t="shared" si="59"/>
        <v>-9.5183704549770603E-5</v>
      </c>
    </row>
    <row r="368" spans="1:29" x14ac:dyDescent="0.25">
      <c r="A368">
        <v>283.41000000000003</v>
      </c>
      <c r="B368">
        <f t="shared" si="50"/>
        <v>2.1570014144272052E-3</v>
      </c>
      <c r="C368" s="6">
        <v>43945</v>
      </c>
      <c r="D368" s="7">
        <v>17707.28</v>
      </c>
      <c r="E368" s="9">
        <f t="shared" si="51"/>
        <v>5.2415703706225735E-3</v>
      </c>
      <c r="F368" s="6">
        <v>43957</v>
      </c>
      <c r="G368" s="7">
        <v>1465.29</v>
      </c>
      <c r="H368" s="9">
        <f t="shared" si="52"/>
        <v>1.355052915542638E-2</v>
      </c>
      <c r="I368" s="6">
        <v>43950</v>
      </c>
      <c r="J368" s="7">
        <v>1.9495</v>
      </c>
      <c r="K368" s="9">
        <f t="shared" si="53"/>
        <v>2.2715349910817275E-2</v>
      </c>
      <c r="L368" s="6">
        <v>43938</v>
      </c>
      <c r="M368" s="7">
        <v>1.0629</v>
      </c>
      <c r="N368" s="9">
        <f t="shared" si="54"/>
        <v>1.6963528413910319E-3</v>
      </c>
      <c r="O368" s="6">
        <v>43950</v>
      </c>
      <c r="P368" s="7">
        <v>2.1030000000000002</v>
      </c>
      <c r="Q368" s="9">
        <f t="shared" si="55"/>
        <v>-3.802642836771137E-4</v>
      </c>
      <c r="R368" s="6">
        <v>43950</v>
      </c>
      <c r="S368" s="7">
        <v>1.462</v>
      </c>
      <c r="T368" s="9">
        <f t="shared" si="56"/>
        <v>8.2146768893763002E-4</v>
      </c>
      <c r="U368" s="6">
        <v>43938</v>
      </c>
      <c r="V368" s="7">
        <v>1.1044</v>
      </c>
      <c r="W368" s="9">
        <f t="shared" si="57"/>
        <v>1.919527500922864E-2</v>
      </c>
      <c r="X368" s="6">
        <v>43938</v>
      </c>
      <c r="Y368" s="7">
        <v>1.1005</v>
      </c>
      <c r="Z368" s="9">
        <f t="shared" si="58"/>
        <v>1.0560146923783348E-2</v>
      </c>
      <c r="AA368" s="6">
        <v>43938</v>
      </c>
      <c r="AB368" s="7">
        <v>1.0535000000000001</v>
      </c>
      <c r="AC368" s="9">
        <f t="shared" si="59"/>
        <v>2.8557829604951108E-3</v>
      </c>
    </row>
    <row r="369" spans="1:29" x14ac:dyDescent="0.25">
      <c r="A369">
        <v>283.64</v>
      </c>
      <c r="B369">
        <f t="shared" si="50"/>
        <v>8.1154511132268208E-4</v>
      </c>
      <c r="C369" s="6">
        <v>43948</v>
      </c>
      <c r="D369" s="7">
        <v>17900.189999999999</v>
      </c>
      <c r="E369" s="9">
        <f t="shared" si="51"/>
        <v>1.0894389200374076E-2</v>
      </c>
      <c r="F369" s="6">
        <v>43958</v>
      </c>
      <c r="G369" s="7">
        <v>1509.43</v>
      </c>
      <c r="H369" s="9">
        <f t="shared" si="52"/>
        <v>3.0123729773628496E-2</v>
      </c>
      <c r="I369" s="6">
        <v>43951</v>
      </c>
      <c r="J369" s="7">
        <v>1.9426999999999999</v>
      </c>
      <c r="K369" s="9">
        <f t="shared" si="53"/>
        <v>-3.488073865093685E-3</v>
      </c>
      <c r="L369" s="6">
        <v>43941</v>
      </c>
      <c r="M369" s="7">
        <v>1.0644</v>
      </c>
      <c r="N369" s="9">
        <f t="shared" si="54"/>
        <v>1.411233418007392E-3</v>
      </c>
      <c r="O369" s="6">
        <v>43951</v>
      </c>
      <c r="P369" s="7">
        <v>2.1053000000000002</v>
      </c>
      <c r="Q369" s="9">
        <f t="shared" si="55"/>
        <v>1.0936757013789674E-3</v>
      </c>
      <c r="R369" s="6">
        <v>43951</v>
      </c>
      <c r="S369" s="7">
        <v>1.4699</v>
      </c>
      <c r="T369" s="9">
        <f t="shared" si="56"/>
        <v>5.4035567715458406E-3</v>
      </c>
      <c r="U369" s="6">
        <v>43941</v>
      </c>
      <c r="V369" s="7">
        <v>1.1059000000000001</v>
      </c>
      <c r="W369" s="9">
        <f t="shared" si="57"/>
        <v>1.3582035494386607E-3</v>
      </c>
      <c r="X369" s="6">
        <v>43941</v>
      </c>
      <c r="Y369" s="7">
        <v>1.1016999999999999</v>
      </c>
      <c r="Z369" s="9">
        <f t="shared" si="58"/>
        <v>1.0904134484324105E-3</v>
      </c>
      <c r="AA369" s="6">
        <v>43941</v>
      </c>
      <c r="AB369" s="7">
        <v>1.0537000000000001</v>
      </c>
      <c r="AC369" s="9">
        <f t="shared" si="59"/>
        <v>1.8984337921212904E-4</v>
      </c>
    </row>
    <row r="370" spans="1:29" x14ac:dyDescent="0.25">
      <c r="A370">
        <v>287.33999999999997</v>
      </c>
      <c r="B370">
        <f t="shared" si="50"/>
        <v>1.3044704555069767E-2</v>
      </c>
      <c r="C370" s="6">
        <v>43949</v>
      </c>
      <c r="D370" s="7">
        <v>17840.75</v>
      </c>
      <c r="E370" s="9">
        <f t="shared" si="51"/>
        <v>-3.3206351440961631E-3</v>
      </c>
      <c r="F370" s="6">
        <v>43959</v>
      </c>
      <c r="G370" s="7">
        <v>1511.67</v>
      </c>
      <c r="H370" s="9">
        <f t="shared" si="52"/>
        <v>1.4840038955102317E-3</v>
      </c>
      <c r="I370" s="6">
        <v>43956</v>
      </c>
      <c r="J370" s="7">
        <v>1.9178999999999999</v>
      </c>
      <c r="K370" s="9">
        <f t="shared" si="53"/>
        <v>-1.2765738405312161E-2</v>
      </c>
      <c r="L370" s="6">
        <v>43942</v>
      </c>
      <c r="M370" s="7">
        <v>1.0649</v>
      </c>
      <c r="N370" s="9">
        <f t="shared" si="54"/>
        <v>4.6974821495673143E-4</v>
      </c>
      <c r="O370" s="6">
        <v>43956</v>
      </c>
      <c r="P370" s="7">
        <v>2.1086</v>
      </c>
      <c r="Q370" s="9">
        <f t="shared" si="55"/>
        <v>1.5674725692299712E-3</v>
      </c>
      <c r="R370" s="6">
        <v>43956</v>
      </c>
      <c r="S370" s="7">
        <v>1.4793000000000001</v>
      </c>
      <c r="T370" s="9">
        <f t="shared" si="56"/>
        <v>6.3949928566569662E-3</v>
      </c>
      <c r="U370" s="6">
        <v>43942</v>
      </c>
      <c r="V370" s="7">
        <v>1.0851999999999999</v>
      </c>
      <c r="W370" s="9">
        <f t="shared" si="57"/>
        <v>-1.871778641830198E-2</v>
      </c>
      <c r="X370" s="6">
        <v>43942</v>
      </c>
      <c r="Y370" s="7">
        <v>1.0914999999999999</v>
      </c>
      <c r="Z370" s="9">
        <f t="shared" si="58"/>
        <v>-9.2584188072978007E-3</v>
      </c>
      <c r="AA370" s="6">
        <v>43942</v>
      </c>
      <c r="AB370" s="7">
        <v>1.0519000000000001</v>
      </c>
      <c r="AC370" s="9">
        <f t="shared" si="59"/>
        <v>-1.7082661098984755E-3</v>
      </c>
    </row>
    <row r="371" spans="1:29" x14ac:dyDescent="0.25">
      <c r="A371">
        <v>291.27999999999997</v>
      </c>
      <c r="B371">
        <f t="shared" si="50"/>
        <v>1.3711978840398127E-2</v>
      </c>
      <c r="C371" s="6">
        <v>43950</v>
      </c>
      <c r="D371" s="7">
        <v>18360.21</v>
      </c>
      <c r="E371" s="9">
        <f t="shared" si="51"/>
        <v>2.9116488936843973E-2</v>
      </c>
      <c r="F371" s="6">
        <v>43962</v>
      </c>
      <c r="G371" s="7">
        <v>1544.76</v>
      </c>
      <c r="H371" s="9">
        <f t="shared" si="52"/>
        <v>2.188969814840535E-2</v>
      </c>
      <c r="I371" s="6">
        <v>43957</v>
      </c>
      <c r="J371" s="7">
        <v>1.9049</v>
      </c>
      <c r="K371" s="9">
        <f t="shared" si="53"/>
        <v>-6.7782470410344131E-3</v>
      </c>
      <c r="L371" s="6">
        <v>43943</v>
      </c>
      <c r="M371" s="7">
        <v>1.0638000000000001</v>
      </c>
      <c r="N371" s="9">
        <f t="shared" si="54"/>
        <v>-1.0329608413934444E-3</v>
      </c>
      <c r="O371" s="6">
        <v>43957</v>
      </c>
      <c r="P371" s="7">
        <v>2.1107999999999998</v>
      </c>
      <c r="Q371" s="9">
        <f t="shared" si="55"/>
        <v>1.0433462961205338E-3</v>
      </c>
      <c r="R371" s="6">
        <v>43957</v>
      </c>
      <c r="S371" s="7">
        <v>1.4834000000000001</v>
      </c>
      <c r="T371" s="9">
        <f t="shared" si="56"/>
        <v>2.7715811532481528E-3</v>
      </c>
      <c r="U371" s="6">
        <v>43943</v>
      </c>
      <c r="V371" s="7">
        <v>1.0958000000000001</v>
      </c>
      <c r="W371" s="9">
        <f t="shared" si="57"/>
        <v>9.7677847401402181E-3</v>
      </c>
      <c r="X371" s="6">
        <v>43943</v>
      </c>
      <c r="Y371" s="7">
        <v>1.0968</v>
      </c>
      <c r="Z371" s="9">
        <f t="shared" si="58"/>
        <v>4.8557031607879822E-3</v>
      </c>
      <c r="AA371" s="6">
        <v>43943</v>
      </c>
      <c r="AB371" s="7">
        <v>1.0529999999999999</v>
      </c>
      <c r="AC371" s="9">
        <f t="shared" si="59"/>
        <v>1.0457267801120627E-3</v>
      </c>
    </row>
    <row r="372" spans="1:29" x14ac:dyDescent="0.25">
      <c r="A372">
        <v>290.83</v>
      </c>
      <c r="B372">
        <f t="shared" si="50"/>
        <v>-1.5449052458115513E-3</v>
      </c>
      <c r="C372" s="6">
        <v>43951</v>
      </c>
      <c r="D372" s="7">
        <v>18144.75</v>
      </c>
      <c r="E372" s="9">
        <f t="shared" si="51"/>
        <v>-1.1735159891961973E-2</v>
      </c>
      <c r="F372" s="6">
        <v>43963</v>
      </c>
      <c r="G372" s="7">
        <v>1499.99</v>
      </c>
      <c r="H372" s="9">
        <f t="shared" si="52"/>
        <v>-2.8981848313006538E-2</v>
      </c>
      <c r="I372" s="6">
        <v>43958</v>
      </c>
      <c r="J372" s="7">
        <v>1.9213</v>
      </c>
      <c r="K372" s="9">
        <f t="shared" si="53"/>
        <v>8.6093758202530155E-3</v>
      </c>
      <c r="L372" s="6">
        <v>43944</v>
      </c>
      <c r="M372" s="7">
        <v>1.0612999999999999</v>
      </c>
      <c r="N372" s="9">
        <f t="shared" si="54"/>
        <v>-2.3500658018426102E-3</v>
      </c>
      <c r="O372" s="6">
        <v>43958</v>
      </c>
      <c r="P372" s="7">
        <v>2.1147</v>
      </c>
      <c r="Q372" s="9">
        <f t="shared" si="55"/>
        <v>1.8476407049461043E-3</v>
      </c>
      <c r="R372" s="6">
        <v>43958</v>
      </c>
      <c r="S372" s="7">
        <v>1.492</v>
      </c>
      <c r="T372" s="9">
        <f t="shared" si="56"/>
        <v>5.7974922475393965E-3</v>
      </c>
      <c r="U372" s="6">
        <v>43944</v>
      </c>
      <c r="V372" s="7">
        <v>1.1045</v>
      </c>
      <c r="W372" s="9">
        <f t="shared" si="57"/>
        <v>7.9394050009125115E-3</v>
      </c>
      <c r="X372" s="6">
        <v>43944</v>
      </c>
      <c r="Y372" s="7">
        <v>1.1004</v>
      </c>
      <c r="Z372" s="9">
        <f t="shared" si="58"/>
        <v>3.2822757111597807E-3</v>
      </c>
      <c r="AA372" s="6">
        <v>43944</v>
      </c>
      <c r="AB372" s="7">
        <v>1.0519000000000001</v>
      </c>
      <c r="AC372" s="9">
        <f t="shared" si="59"/>
        <v>-1.0446343779675963E-3</v>
      </c>
    </row>
    <row r="373" spans="1:29" x14ac:dyDescent="0.25">
      <c r="A373">
        <v>292.14999999999998</v>
      </c>
      <c r="B373">
        <f t="shared" si="50"/>
        <v>4.5387339682976076E-3</v>
      </c>
      <c r="C373" s="6">
        <v>43952</v>
      </c>
      <c r="D373" s="7">
        <v>17624.02</v>
      </c>
      <c r="E373" s="9">
        <f t="shared" si="51"/>
        <v>-2.869865939183508E-2</v>
      </c>
      <c r="F373" s="6">
        <v>43964</v>
      </c>
      <c r="G373" s="7">
        <v>1484.22</v>
      </c>
      <c r="H373" s="9">
        <f t="shared" si="52"/>
        <v>-1.0513403422689473E-2</v>
      </c>
      <c r="I373" s="6">
        <v>43962</v>
      </c>
      <c r="J373" s="7">
        <v>1.9348000000000001</v>
      </c>
      <c r="K373" s="9">
        <f t="shared" si="53"/>
        <v>7.0264924790506781E-3</v>
      </c>
      <c r="L373" s="6">
        <v>43945</v>
      </c>
      <c r="M373" s="7">
        <v>1.0605</v>
      </c>
      <c r="N373" s="9">
        <f t="shared" si="54"/>
        <v>-7.537925186091698E-4</v>
      </c>
      <c r="O373" s="6">
        <v>43962</v>
      </c>
      <c r="P373" s="7">
        <v>2.1179000000000001</v>
      </c>
      <c r="Q373" s="9">
        <f t="shared" si="55"/>
        <v>1.5132170047761344E-3</v>
      </c>
      <c r="R373" s="6">
        <v>43962</v>
      </c>
      <c r="S373" s="7">
        <v>1.4971999999999999</v>
      </c>
      <c r="T373" s="9">
        <f t="shared" si="56"/>
        <v>3.485254691688922E-3</v>
      </c>
      <c r="U373" s="6">
        <v>43945</v>
      </c>
      <c r="V373" s="7">
        <v>1.0952</v>
      </c>
      <c r="W373" s="9">
        <f t="shared" si="57"/>
        <v>-8.4200995925759036E-3</v>
      </c>
      <c r="X373" s="6">
        <v>43945</v>
      </c>
      <c r="Y373" s="7">
        <v>1.0953999999999999</v>
      </c>
      <c r="Z373" s="9">
        <f t="shared" si="58"/>
        <v>-4.5438022537260224E-3</v>
      </c>
      <c r="AA373" s="6">
        <v>43945</v>
      </c>
      <c r="AB373" s="7">
        <v>1.0509999999999999</v>
      </c>
      <c r="AC373" s="9">
        <f t="shared" si="59"/>
        <v>-8.5559463827371697E-4</v>
      </c>
    </row>
    <row r="374" spans="1:29" x14ac:dyDescent="0.25">
      <c r="A374">
        <v>293.52999999999997</v>
      </c>
      <c r="B374">
        <f t="shared" si="50"/>
        <v>4.7236008899537753E-3</v>
      </c>
      <c r="C374" s="6">
        <v>43955</v>
      </c>
      <c r="D374" s="7">
        <v>17733.63</v>
      </c>
      <c r="E374" s="9">
        <f t="shared" si="51"/>
        <v>6.2193529058637348E-3</v>
      </c>
      <c r="F374" s="6">
        <v>43965</v>
      </c>
      <c r="G374" s="7">
        <v>1505.73</v>
      </c>
      <c r="H374" s="9">
        <f t="shared" si="52"/>
        <v>1.4492460686421144E-2</v>
      </c>
      <c r="I374" s="6">
        <v>43963</v>
      </c>
      <c r="J374" s="7">
        <v>1.9473</v>
      </c>
      <c r="K374" s="9">
        <f t="shared" si="53"/>
        <v>6.4606160843497804E-3</v>
      </c>
      <c r="L374" s="6">
        <v>43948</v>
      </c>
      <c r="M374" s="7">
        <v>1.0599000000000001</v>
      </c>
      <c r="N374" s="9">
        <f t="shared" si="54"/>
        <v>-5.6577086280050351E-4</v>
      </c>
      <c r="O374" s="6">
        <v>43963</v>
      </c>
      <c r="P374" s="7">
        <v>2.1202999999999999</v>
      </c>
      <c r="Q374" s="9">
        <f t="shared" si="55"/>
        <v>1.1331979791301457E-3</v>
      </c>
      <c r="R374" s="6">
        <v>43963</v>
      </c>
      <c r="S374" s="7">
        <v>1.4995000000000001</v>
      </c>
      <c r="T374" s="9">
        <f t="shared" si="56"/>
        <v>1.5362009083624039E-3</v>
      </c>
      <c r="U374" s="6">
        <v>43948</v>
      </c>
      <c r="V374" s="7">
        <v>1.1073</v>
      </c>
      <c r="W374" s="9">
        <f t="shared" si="57"/>
        <v>1.1048210372534697E-2</v>
      </c>
      <c r="X374" s="6">
        <v>43948</v>
      </c>
      <c r="Y374" s="7">
        <v>1.1013999999999999</v>
      </c>
      <c r="Z374" s="9">
        <f t="shared" si="58"/>
        <v>5.4774511593938336E-3</v>
      </c>
      <c r="AA374" s="6">
        <v>43948</v>
      </c>
      <c r="AB374" s="7">
        <v>1.0521</v>
      </c>
      <c r="AC374" s="9">
        <f t="shared" si="59"/>
        <v>1.0466222645100865E-3</v>
      </c>
    </row>
    <row r="375" spans="1:29" x14ac:dyDescent="0.25">
      <c r="A375">
        <v>296.23</v>
      </c>
      <c r="B375">
        <f t="shared" si="50"/>
        <v>9.198378359963363E-3</v>
      </c>
      <c r="C375" s="6">
        <v>43956</v>
      </c>
      <c r="D375" s="7">
        <v>18128.34</v>
      </c>
      <c r="E375" s="9">
        <f t="shared" si="51"/>
        <v>2.2257710350334314E-2</v>
      </c>
      <c r="F375" s="6">
        <v>43966</v>
      </c>
      <c r="G375" s="7">
        <v>1519.93</v>
      </c>
      <c r="H375" s="9">
        <f t="shared" si="52"/>
        <v>9.4306416156947435E-3</v>
      </c>
      <c r="I375" s="6">
        <v>43964</v>
      </c>
      <c r="J375" s="7">
        <v>1.9384999999999999</v>
      </c>
      <c r="K375" s="9">
        <f t="shared" si="53"/>
        <v>-4.5190776973245729E-3</v>
      </c>
      <c r="L375" s="6">
        <v>43949</v>
      </c>
      <c r="M375" s="7">
        <v>1.0607</v>
      </c>
      <c r="N375" s="9">
        <f t="shared" si="54"/>
        <v>7.5478818756478147E-4</v>
      </c>
      <c r="O375" s="6">
        <v>43964</v>
      </c>
      <c r="P375" s="7">
        <v>2.1280999999999999</v>
      </c>
      <c r="Q375" s="9">
        <f t="shared" si="55"/>
        <v>3.6787247087676413E-3</v>
      </c>
      <c r="R375" s="6">
        <v>43964</v>
      </c>
      <c r="S375" s="7">
        <v>1.5097</v>
      </c>
      <c r="T375" s="9">
        <f t="shared" si="56"/>
        <v>6.8022674224741493E-3</v>
      </c>
      <c r="U375" s="6">
        <v>43949</v>
      </c>
      <c r="V375" s="7">
        <v>1.1171</v>
      </c>
      <c r="W375" s="9">
        <f t="shared" si="57"/>
        <v>8.8503567235618461E-3</v>
      </c>
      <c r="X375" s="6">
        <v>43949</v>
      </c>
      <c r="Y375" s="7">
        <v>1.1064000000000001</v>
      </c>
      <c r="Z375" s="9">
        <f t="shared" si="58"/>
        <v>4.5396767750137245E-3</v>
      </c>
      <c r="AA375" s="6">
        <v>43949</v>
      </c>
      <c r="AB375" s="7">
        <v>1.0526</v>
      </c>
      <c r="AC375" s="9">
        <f t="shared" si="59"/>
        <v>4.7523999619802768E-4</v>
      </c>
    </row>
    <row r="376" spans="1:29" x14ac:dyDescent="0.25">
      <c r="A376">
        <v>300.2</v>
      </c>
      <c r="B376">
        <f t="shared" si="50"/>
        <v>1.3401748641258381E-2</v>
      </c>
      <c r="C376" s="6">
        <v>43957</v>
      </c>
      <c r="D376" s="7">
        <v>18251.580000000002</v>
      </c>
      <c r="E376" s="9">
        <f t="shared" si="51"/>
        <v>6.7981955325198884E-3</v>
      </c>
      <c r="F376" s="6">
        <v>43969</v>
      </c>
      <c r="G376" s="7">
        <v>1538.36</v>
      </c>
      <c r="H376" s="9">
        <f t="shared" si="52"/>
        <v>1.2125558413874214E-2</v>
      </c>
      <c r="I376" s="6">
        <v>43965</v>
      </c>
      <c r="J376" s="7">
        <v>1.9184000000000001</v>
      </c>
      <c r="K376" s="9">
        <f t="shared" si="53"/>
        <v>-1.0368841888057666E-2</v>
      </c>
      <c r="L376" s="6">
        <v>43950</v>
      </c>
      <c r="M376" s="7">
        <v>1.0603</v>
      </c>
      <c r="N376" s="9">
        <f t="shared" si="54"/>
        <v>-3.7710945601956817E-4</v>
      </c>
      <c r="O376" s="6">
        <v>43965</v>
      </c>
      <c r="P376" s="7">
        <v>2.1301000000000001</v>
      </c>
      <c r="Q376" s="9">
        <f t="shared" si="55"/>
        <v>9.3980546026982935E-4</v>
      </c>
      <c r="R376" s="6">
        <v>43965</v>
      </c>
      <c r="S376" s="7">
        <v>1.514</v>
      </c>
      <c r="T376" s="9">
        <f t="shared" si="56"/>
        <v>2.8482479962906341E-3</v>
      </c>
      <c r="U376" s="6">
        <v>43950</v>
      </c>
      <c r="V376" s="7">
        <v>1.1333</v>
      </c>
      <c r="W376" s="9">
        <f t="shared" si="57"/>
        <v>1.4501835108763756E-2</v>
      </c>
      <c r="X376" s="6">
        <v>43950</v>
      </c>
      <c r="Y376" s="7">
        <v>1.1145</v>
      </c>
      <c r="Z376" s="9">
        <f t="shared" si="58"/>
        <v>7.321041214750538E-3</v>
      </c>
      <c r="AA376" s="6">
        <v>43950</v>
      </c>
      <c r="AB376" s="7">
        <v>1.0536000000000001</v>
      </c>
      <c r="AC376" s="9">
        <f t="shared" si="59"/>
        <v>9.50028500855132E-4</v>
      </c>
    </row>
    <row r="377" spans="1:29" x14ac:dyDescent="0.25">
      <c r="A377">
        <v>298.87</v>
      </c>
      <c r="B377">
        <f t="shared" si="50"/>
        <v>-4.4303797468353903E-3</v>
      </c>
      <c r="C377" s="6">
        <v>43958</v>
      </c>
      <c r="D377" s="7">
        <v>18444.32</v>
      </c>
      <c r="E377" s="9">
        <f t="shared" si="51"/>
        <v>1.0560181639068944E-2</v>
      </c>
      <c r="F377" s="6">
        <v>43970</v>
      </c>
      <c r="G377" s="7">
        <v>1520.84</v>
      </c>
      <c r="H377" s="9">
        <f t="shared" si="52"/>
        <v>-1.1388751657609391E-2</v>
      </c>
      <c r="I377" s="6">
        <v>43966</v>
      </c>
      <c r="J377" s="7">
        <v>1.9283999999999999</v>
      </c>
      <c r="K377" s="9">
        <f t="shared" si="53"/>
        <v>5.2126772310257434E-3</v>
      </c>
      <c r="L377" s="6">
        <v>43951</v>
      </c>
      <c r="M377" s="7">
        <v>1.0612999999999999</v>
      </c>
      <c r="N377" s="9">
        <f t="shared" si="54"/>
        <v>9.4312930302734119E-4</v>
      </c>
      <c r="O377" s="6">
        <v>43966</v>
      </c>
      <c r="P377" s="7">
        <v>2.1303000000000001</v>
      </c>
      <c r="Q377" s="9">
        <f t="shared" si="55"/>
        <v>9.389230552555184E-5</v>
      </c>
      <c r="R377" s="6">
        <v>43966</v>
      </c>
      <c r="S377" s="7">
        <v>1.5165</v>
      </c>
      <c r="T377" s="9">
        <f t="shared" si="56"/>
        <v>1.651254953764826E-3</v>
      </c>
      <c r="U377" s="6">
        <v>43951</v>
      </c>
      <c r="V377" s="7">
        <v>1.127</v>
      </c>
      <c r="W377" s="9">
        <f t="shared" si="57"/>
        <v>-5.5589870290302414E-3</v>
      </c>
      <c r="X377" s="6">
        <v>43951</v>
      </c>
      <c r="Y377" s="7">
        <v>1.1113</v>
      </c>
      <c r="Z377" s="9">
        <f t="shared" si="58"/>
        <v>-2.8712427097353894E-3</v>
      </c>
      <c r="AA377" s="6">
        <v>43951</v>
      </c>
      <c r="AB377" s="7">
        <v>1.0531999999999999</v>
      </c>
      <c r="AC377" s="9">
        <f t="shared" si="59"/>
        <v>-3.7965072133653942E-4</v>
      </c>
    </row>
    <row r="378" spans="1:29" x14ac:dyDescent="0.25">
      <c r="A378">
        <v>306.36</v>
      </c>
      <c r="B378">
        <f t="shared" si="50"/>
        <v>2.5061063338575329E-2</v>
      </c>
      <c r="C378" s="6">
        <v>43959</v>
      </c>
      <c r="D378" s="7">
        <v>18506.11</v>
      </c>
      <c r="E378" s="9">
        <f t="shared" si="51"/>
        <v>3.3500828439324884E-3</v>
      </c>
      <c r="F378" s="6">
        <v>43971</v>
      </c>
      <c r="G378" s="7">
        <v>1530.97</v>
      </c>
      <c r="H378" s="9">
        <f t="shared" si="52"/>
        <v>6.660792719812807E-3</v>
      </c>
      <c r="I378" s="6">
        <v>43969</v>
      </c>
      <c r="J378" s="7">
        <v>1.9645999999999999</v>
      </c>
      <c r="K378" s="9">
        <f t="shared" si="53"/>
        <v>1.8772038996058914E-2</v>
      </c>
      <c r="L378" s="6">
        <v>43955</v>
      </c>
      <c r="M378" s="7">
        <v>1.0593999999999999</v>
      </c>
      <c r="N378" s="9">
        <f t="shared" si="54"/>
        <v>-1.7902572316969875E-3</v>
      </c>
      <c r="O378" s="6">
        <v>43969</v>
      </c>
      <c r="P378" s="7">
        <v>2.1318000000000001</v>
      </c>
      <c r="Q378" s="9">
        <f t="shared" si="55"/>
        <v>7.0412617941137715E-4</v>
      </c>
      <c r="R378" s="6">
        <v>43969</v>
      </c>
      <c r="S378" s="7">
        <v>1.5169999999999999</v>
      </c>
      <c r="T378" s="9">
        <f t="shared" si="56"/>
        <v>3.2970656116053078E-4</v>
      </c>
      <c r="U378" s="6">
        <v>43955</v>
      </c>
      <c r="V378" s="7">
        <v>1.1021000000000001</v>
      </c>
      <c r="W378" s="9">
        <f t="shared" si="57"/>
        <v>-2.2094055013309601E-2</v>
      </c>
      <c r="X378" s="6">
        <v>43955</v>
      </c>
      <c r="Y378" s="7">
        <v>1.0991</v>
      </c>
      <c r="Z378" s="9">
        <f t="shared" si="58"/>
        <v>-1.0978133717268055E-2</v>
      </c>
      <c r="AA378" s="6">
        <v>43955</v>
      </c>
      <c r="AB378" s="7">
        <v>1.0516000000000001</v>
      </c>
      <c r="AC378" s="9">
        <f t="shared" si="59"/>
        <v>-1.5191796429926167E-3</v>
      </c>
    </row>
    <row r="379" spans="1:29" x14ac:dyDescent="0.25">
      <c r="A379">
        <v>310.10000000000002</v>
      </c>
      <c r="B379">
        <f t="shared" si="50"/>
        <v>1.220786003394702E-2</v>
      </c>
      <c r="C379" s="6">
        <v>43962</v>
      </c>
      <c r="D379" s="7">
        <v>18682.509999999998</v>
      </c>
      <c r="E379" s="9">
        <f t="shared" si="51"/>
        <v>9.5319870032112529E-3</v>
      </c>
      <c r="F379" s="6">
        <v>43973</v>
      </c>
      <c r="G379" s="7">
        <v>1531.99</v>
      </c>
      <c r="H379" s="9">
        <f t="shared" si="52"/>
        <v>6.6624427650442642E-4</v>
      </c>
      <c r="I379" s="6">
        <v>43970</v>
      </c>
      <c r="J379" s="7">
        <v>1.9504000000000001</v>
      </c>
      <c r="K379" s="9">
        <f t="shared" si="53"/>
        <v>-7.2279344395804589E-3</v>
      </c>
      <c r="L379" s="6">
        <v>43956</v>
      </c>
      <c r="M379" s="7">
        <v>1.0612999999999999</v>
      </c>
      <c r="N379" s="9">
        <f t="shared" si="54"/>
        <v>1.7934680007551567E-3</v>
      </c>
      <c r="O379" s="6">
        <v>43970</v>
      </c>
      <c r="P379" s="7">
        <v>2.133</v>
      </c>
      <c r="Q379" s="9">
        <f t="shared" si="55"/>
        <v>5.629045876723275E-4</v>
      </c>
      <c r="R379" s="6">
        <v>43970</v>
      </c>
      <c r="S379" s="7">
        <v>1.5127999999999999</v>
      </c>
      <c r="T379" s="9">
        <f t="shared" si="56"/>
        <v>-2.7686222808173907E-3</v>
      </c>
      <c r="U379" s="6">
        <v>43956</v>
      </c>
      <c r="V379" s="7">
        <v>1.1087</v>
      </c>
      <c r="W379" s="9">
        <f t="shared" si="57"/>
        <v>5.9885672806459841E-3</v>
      </c>
      <c r="X379" s="6">
        <v>43956</v>
      </c>
      <c r="Y379" s="7">
        <v>1.1034999999999999</v>
      </c>
      <c r="Z379" s="9">
        <f t="shared" si="58"/>
        <v>4.003275407151269E-3</v>
      </c>
      <c r="AA379" s="6">
        <v>43956</v>
      </c>
      <c r="AB379" s="7">
        <v>1.0537000000000001</v>
      </c>
      <c r="AC379" s="9">
        <f t="shared" si="59"/>
        <v>1.9969570178775108E-3</v>
      </c>
    </row>
    <row r="380" spans="1:29" x14ac:dyDescent="0.25">
      <c r="A380">
        <v>307.64999999999998</v>
      </c>
      <c r="B380">
        <f t="shared" si="50"/>
        <v>-7.9006772009030807E-3</v>
      </c>
      <c r="C380" s="6">
        <v>43963</v>
      </c>
      <c r="D380" s="7">
        <v>18394.419999999998</v>
      </c>
      <c r="E380" s="9">
        <f t="shared" si="51"/>
        <v>-1.5420304873381583E-2</v>
      </c>
      <c r="F380" s="6">
        <v>43977</v>
      </c>
      <c r="G380" s="7">
        <v>1509.08</v>
      </c>
      <c r="H380" s="9">
        <f t="shared" si="52"/>
        <v>-1.4954405707609111E-2</v>
      </c>
      <c r="I380" s="6">
        <v>43971</v>
      </c>
      <c r="J380" s="7">
        <v>1.9472</v>
      </c>
      <c r="K380" s="9">
        <f t="shared" si="53"/>
        <v>-1.6406890894176023E-3</v>
      </c>
      <c r="L380" s="6">
        <v>43957</v>
      </c>
      <c r="M380" s="7">
        <v>1.0617000000000001</v>
      </c>
      <c r="N380" s="9">
        <f t="shared" si="54"/>
        <v>3.7689625930479415E-4</v>
      </c>
      <c r="O380" s="6">
        <v>43971</v>
      </c>
      <c r="P380" s="7">
        <v>2.1343000000000001</v>
      </c>
      <c r="Q380" s="9">
        <f t="shared" si="55"/>
        <v>6.0947022972343123E-4</v>
      </c>
      <c r="R380" s="6">
        <v>43971</v>
      </c>
      <c r="S380" s="7">
        <v>1.5098</v>
      </c>
      <c r="T380" s="9">
        <f t="shared" si="56"/>
        <v>-1.9830777366472052E-3</v>
      </c>
      <c r="U380" s="6">
        <v>43957</v>
      </c>
      <c r="V380" s="7">
        <v>1.1076999999999999</v>
      </c>
      <c r="W380" s="9">
        <f t="shared" si="57"/>
        <v>-9.0195724722658241E-4</v>
      </c>
      <c r="X380" s="6">
        <v>43957</v>
      </c>
      <c r="Y380" s="7">
        <v>1.1033999999999999</v>
      </c>
      <c r="Z380" s="9">
        <f t="shared" si="58"/>
        <v>-9.0620752152232895E-5</v>
      </c>
      <c r="AA380" s="6">
        <v>43957</v>
      </c>
      <c r="AB380" s="7">
        <v>1.0542</v>
      </c>
      <c r="AC380" s="9">
        <f t="shared" si="59"/>
        <v>4.7451836386062913E-4</v>
      </c>
    </row>
    <row r="381" spans="1:29" x14ac:dyDescent="0.25">
      <c r="A381">
        <v>306.37</v>
      </c>
      <c r="B381">
        <f t="shared" si="50"/>
        <v>-4.1605720786607276E-3</v>
      </c>
      <c r="C381" s="6">
        <v>43964</v>
      </c>
      <c r="D381" s="7">
        <v>18218.71</v>
      </c>
      <c r="E381" s="9">
        <f t="shared" si="51"/>
        <v>-9.5523533767305057E-3</v>
      </c>
      <c r="F381" s="6">
        <v>43978</v>
      </c>
      <c r="G381" s="7">
        <v>1528.26</v>
      </c>
      <c r="H381" s="9">
        <f t="shared" si="52"/>
        <v>1.2709730431786297E-2</v>
      </c>
      <c r="I381" s="6">
        <v>43972</v>
      </c>
      <c r="J381" s="7">
        <v>1.9428999999999998</v>
      </c>
      <c r="K381" s="9">
        <f t="shared" si="53"/>
        <v>-2.2082990961381434E-3</v>
      </c>
      <c r="L381" s="6">
        <v>43958</v>
      </c>
      <c r="M381" s="7">
        <v>1.0628</v>
      </c>
      <c r="N381" s="9">
        <f t="shared" si="54"/>
        <v>1.0360742205895062E-3</v>
      </c>
      <c r="O381" s="6">
        <v>43972</v>
      </c>
      <c r="P381" s="7">
        <v>2.1335999999999999</v>
      </c>
      <c r="Q381" s="9">
        <f t="shared" si="55"/>
        <v>-3.279763857002975E-4</v>
      </c>
      <c r="R381" s="6">
        <v>43972</v>
      </c>
      <c r="S381" s="7">
        <v>1.5103</v>
      </c>
      <c r="T381" s="9">
        <f t="shared" si="56"/>
        <v>3.3116969134981119E-4</v>
      </c>
      <c r="U381" s="6">
        <v>43958</v>
      </c>
      <c r="V381" s="7">
        <v>1.1191</v>
      </c>
      <c r="W381" s="9">
        <f t="shared" si="57"/>
        <v>1.0291595197255645E-2</v>
      </c>
      <c r="X381" s="6">
        <v>43958</v>
      </c>
      <c r="Y381" s="7">
        <v>1.1108</v>
      </c>
      <c r="Z381" s="9">
        <f t="shared" si="58"/>
        <v>6.7065434112743103E-3</v>
      </c>
      <c r="AA381" s="6">
        <v>43958</v>
      </c>
      <c r="AB381" s="7">
        <v>1.0571999999999999</v>
      </c>
      <c r="AC381" s="9">
        <f t="shared" si="59"/>
        <v>2.8457598178712688E-3</v>
      </c>
    </row>
    <row r="382" spans="1:29" x14ac:dyDescent="0.25">
      <c r="A382">
        <v>288.58999999999997</v>
      </c>
      <c r="B382">
        <f t="shared" si="50"/>
        <v>-5.8034402846231778E-2</v>
      </c>
      <c r="C382" s="6">
        <v>43965</v>
      </c>
      <c r="D382" s="7">
        <v>18354.62</v>
      </c>
      <c r="E382" s="9">
        <f t="shared" si="51"/>
        <v>7.4599134625887263E-3</v>
      </c>
      <c r="F382" s="6">
        <v>43979</v>
      </c>
      <c r="G382" s="7">
        <v>1501.28</v>
      </c>
      <c r="H382" s="9">
        <f t="shared" si="52"/>
        <v>-1.7654064099040752E-2</v>
      </c>
      <c r="I382" s="6">
        <v>43973</v>
      </c>
      <c r="J382" s="7">
        <v>1.9414</v>
      </c>
      <c r="K382" s="9">
        <f t="shared" si="53"/>
        <v>-7.7204179319565337E-4</v>
      </c>
      <c r="L382" s="6">
        <v>43962</v>
      </c>
      <c r="M382" s="7">
        <v>1.0672999999999999</v>
      </c>
      <c r="N382" s="9">
        <f t="shared" si="54"/>
        <v>4.234098607451965E-3</v>
      </c>
      <c r="O382" s="6">
        <v>43973</v>
      </c>
      <c r="P382" s="7">
        <v>2.1358000000000001</v>
      </c>
      <c r="Q382" s="9">
        <f t="shared" si="55"/>
        <v>1.0311211098613621E-3</v>
      </c>
      <c r="R382" s="6">
        <v>43973</v>
      </c>
      <c r="S382" s="7">
        <v>1.5127000000000002</v>
      </c>
      <c r="T382" s="9">
        <f t="shared" si="56"/>
        <v>1.5890882606105939E-3</v>
      </c>
      <c r="U382" s="6">
        <v>43962</v>
      </c>
      <c r="V382" s="7">
        <v>1.1369</v>
      </c>
      <c r="W382" s="9">
        <f t="shared" si="57"/>
        <v>1.5905638459476398E-2</v>
      </c>
      <c r="X382" s="6">
        <v>43962</v>
      </c>
      <c r="Y382" s="7">
        <v>1.1212</v>
      </c>
      <c r="Z382" s="9">
        <f t="shared" si="58"/>
        <v>9.3626215340294958E-3</v>
      </c>
      <c r="AA382" s="6">
        <v>43962</v>
      </c>
      <c r="AB382" s="7">
        <v>1.0609</v>
      </c>
      <c r="AC382" s="9">
        <f t="shared" si="59"/>
        <v>3.4998108210367355E-3</v>
      </c>
    </row>
    <row r="383" spans="1:29" x14ac:dyDescent="0.25">
      <c r="A383">
        <v>292.27999999999997</v>
      </c>
      <c r="B383">
        <f t="shared" si="50"/>
        <v>1.2786305831802897E-2</v>
      </c>
      <c r="C383" s="6">
        <v>43966</v>
      </c>
      <c r="D383" s="7">
        <v>18516.39</v>
      </c>
      <c r="E383" s="9">
        <f t="shared" si="51"/>
        <v>8.8135848086204147E-3</v>
      </c>
      <c r="F383" s="6">
        <v>43980</v>
      </c>
      <c r="G383" s="7">
        <v>1510.48</v>
      </c>
      <c r="H383" s="9">
        <f t="shared" si="52"/>
        <v>6.128104017904752E-3</v>
      </c>
      <c r="I383" s="6">
        <v>43976</v>
      </c>
      <c r="J383" s="7">
        <v>1.9502000000000002</v>
      </c>
      <c r="K383" s="9">
        <f t="shared" si="53"/>
        <v>4.5328113732358817E-3</v>
      </c>
      <c r="L383" s="6">
        <v>43963</v>
      </c>
      <c r="M383" s="7">
        <v>1.0670999999999999</v>
      </c>
      <c r="N383" s="9">
        <f t="shared" si="54"/>
        <v>-1.8738873793682937E-4</v>
      </c>
      <c r="O383" s="6">
        <v>43976</v>
      </c>
      <c r="P383" s="7">
        <v>2.1375000000000002</v>
      </c>
      <c r="Q383" s="9">
        <f t="shared" si="55"/>
        <v>7.9595467740426753E-4</v>
      </c>
      <c r="R383" s="6">
        <v>43976</v>
      </c>
      <c r="S383" s="7">
        <v>1.5123</v>
      </c>
      <c r="T383" s="9">
        <f t="shared" si="56"/>
        <v>-2.6442784425211735E-4</v>
      </c>
      <c r="U383" s="6">
        <v>43963</v>
      </c>
      <c r="V383" s="7">
        <v>1.1312</v>
      </c>
      <c r="W383" s="9">
        <f t="shared" si="57"/>
        <v>-5.0136335649573734E-3</v>
      </c>
      <c r="X383" s="6">
        <v>43963</v>
      </c>
      <c r="Y383" s="7">
        <v>1.1185</v>
      </c>
      <c r="Z383" s="9">
        <f t="shared" si="58"/>
        <v>-2.4081341419906572E-3</v>
      </c>
      <c r="AA383" s="6">
        <v>43963</v>
      </c>
      <c r="AB383" s="7">
        <v>1.0603</v>
      </c>
      <c r="AC383" s="9">
        <f t="shared" si="59"/>
        <v>-5.6555754548019037E-4</v>
      </c>
    </row>
    <row r="384" spans="1:29" x14ac:dyDescent="0.25">
      <c r="A384">
        <v>295.07</v>
      </c>
      <c r="B384">
        <f t="shared" si="50"/>
        <v>9.5456411660052708E-3</v>
      </c>
      <c r="C384" s="6">
        <v>43969</v>
      </c>
      <c r="D384" s="7">
        <v>19006.82</v>
      </c>
      <c r="E384" s="9">
        <f t="shared" si="51"/>
        <v>2.6486264331222246E-2</v>
      </c>
      <c r="F384" s="6">
        <v>43984</v>
      </c>
      <c r="G384" s="7">
        <v>1503.02</v>
      </c>
      <c r="H384" s="9">
        <f t="shared" si="52"/>
        <v>-4.9388273926169405E-3</v>
      </c>
      <c r="I384" s="6">
        <v>43977</v>
      </c>
      <c r="J384" s="7">
        <v>1.9990999999999999</v>
      </c>
      <c r="K384" s="9">
        <f t="shared" si="53"/>
        <v>2.5074351348579486E-2</v>
      </c>
      <c r="L384" s="6">
        <v>43964</v>
      </c>
      <c r="M384" s="7">
        <v>1.069</v>
      </c>
      <c r="N384" s="9">
        <f t="shared" si="54"/>
        <v>1.780526661043963E-3</v>
      </c>
      <c r="O384" s="6">
        <v>43977</v>
      </c>
      <c r="P384" s="7">
        <v>2.1414</v>
      </c>
      <c r="Q384" s="9">
        <f t="shared" si="55"/>
        <v>1.8245614035086748E-3</v>
      </c>
      <c r="R384" s="6">
        <v>43977</v>
      </c>
      <c r="S384" s="7">
        <v>1.5129000000000001</v>
      </c>
      <c r="T384" s="9">
        <f t="shared" si="56"/>
        <v>3.9674667724668122E-4</v>
      </c>
      <c r="U384" s="6">
        <v>43964</v>
      </c>
      <c r="V384" s="7">
        <v>1.1193</v>
      </c>
      <c r="W384" s="9">
        <f t="shared" si="57"/>
        <v>-1.051980198019804E-2</v>
      </c>
      <c r="X384" s="6">
        <v>43964</v>
      </c>
      <c r="Y384" s="7">
        <v>1.1136999999999999</v>
      </c>
      <c r="Z384" s="9">
        <f t="shared" si="58"/>
        <v>-4.2914617791686522E-3</v>
      </c>
      <c r="AA384" s="6">
        <v>43964</v>
      </c>
      <c r="AB384" s="7">
        <v>1.0618000000000001</v>
      </c>
      <c r="AC384" s="9">
        <f t="shared" si="59"/>
        <v>1.4146939545412211E-3</v>
      </c>
    </row>
    <row r="385" spans="1:29" x14ac:dyDescent="0.25">
      <c r="A385">
        <v>300.48</v>
      </c>
      <c r="B385">
        <f t="shared" si="50"/>
        <v>1.8334632460094299E-2</v>
      </c>
      <c r="C385" s="6">
        <v>43970</v>
      </c>
      <c r="D385" s="7">
        <v>18834.82</v>
      </c>
      <c r="E385" s="9">
        <f t="shared" si="51"/>
        <v>-9.0493833266164468E-3</v>
      </c>
      <c r="F385" s="6">
        <v>43985</v>
      </c>
      <c r="G385" s="7">
        <v>1518.06</v>
      </c>
      <c r="H385" s="9">
        <f t="shared" si="52"/>
        <v>1.0006520205985258E-2</v>
      </c>
      <c r="I385" s="6">
        <v>43978</v>
      </c>
      <c r="J385" s="7">
        <v>2.0306999999999999</v>
      </c>
      <c r="K385" s="9">
        <f t="shared" si="53"/>
        <v>1.580711320094046E-2</v>
      </c>
      <c r="L385" s="6">
        <v>43965</v>
      </c>
      <c r="M385" s="7">
        <v>1.0691999999999999</v>
      </c>
      <c r="N385" s="9">
        <f t="shared" si="54"/>
        <v>1.8709073900839847E-4</v>
      </c>
      <c r="O385" s="6">
        <v>43978</v>
      </c>
      <c r="P385" s="7">
        <v>2.1444000000000001</v>
      </c>
      <c r="Q385" s="9">
        <f t="shared" si="55"/>
        <v>1.4009526478005574E-3</v>
      </c>
      <c r="R385" s="6">
        <v>43978</v>
      </c>
      <c r="S385" s="7">
        <v>1.516</v>
      </c>
      <c r="T385" s="9">
        <f t="shared" si="56"/>
        <v>2.0490448806926302E-3</v>
      </c>
      <c r="U385" s="6">
        <v>43965</v>
      </c>
      <c r="V385" s="7">
        <v>1.1128</v>
      </c>
      <c r="W385" s="9">
        <f t="shared" si="57"/>
        <v>-5.8072009291521044E-3</v>
      </c>
      <c r="X385" s="6">
        <v>43965</v>
      </c>
      <c r="Y385" s="7">
        <v>1.1109</v>
      </c>
      <c r="Z385" s="9">
        <f t="shared" si="58"/>
        <v>-2.5141420490256928E-3</v>
      </c>
      <c r="AA385" s="6">
        <v>43965</v>
      </c>
      <c r="AB385" s="7">
        <v>1.0619000000000001</v>
      </c>
      <c r="AC385" s="9">
        <f t="shared" si="59"/>
        <v>9.4179694857778284E-5</v>
      </c>
    </row>
    <row r="386" spans="1:29" x14ac:dyDescent="0.25">
      <c r="A386">
        <v>299.39</v>
      </c>
      <c r="B386">
        <f t="shared" si="50"/>
        <v>-3.6275292864750789E-3</v>
      </c>
      <c r="C386" s="6">
        <v>43971</v>
      </c>
      <c r="D386" s="7">
        <v>19047.419999999998</v>
      </c>
      <c r="E386" s="9">
        <f t="shared" si="51"/>
        <v>1.1287604553693561E-2</v>
      </c>
      <c r="F386" s="6">
        <v>43986</v>
      </c>
      <c r="G386" s="7">
        <v>1482.08</v>
      </c>
      <c r="H386" s="9">
        <f t="shared" si="52"/>
        <v>-2.3701302978801905E-2</v>
      </c>
      <c r="I386" s="6">
        <v>43979</v>
      </c>
      <c r="J386" s="7">
        <v>2.0135000000000001</v>
      </c>
      <c r="K386" s="9">
        <f t="shared" si="53"/>
        <v>-8.4699857192100676E-3</v>
      </c>
      <c r="L386" s="6">
        <v>43966</v>
      </c>
      <c r="M386" s="7">
        <v>1.0704</v>
      </c>
      <c r="N386" s="9">
        <f t="shared" si="54"/>
        <v>1.1223344556678732E-3</v>
      </c>
      <c r="O386" s="6">
        <v>43979</v>
      </c>
      <c r="P386" s="7">
        <v>2.1444000000000001</v>
      </c>
      <c r="Q386" s="9">
        <f t="shared" si="55"/>
        <v>0</v>
      </c>
      <c r="R386" s="6">
        <v>43979</v>
      </c>
      <c r="S386" s="7">
        <v>1.5072999999999999</v>
      </c>
      <c r="T386" s="9">
        <f t="shared" si="56"/>
        <v>-5.7387862796834778E-3</v>
      </c>
      <c r="U386" s="6">
        <v>43966</v>
      </c>
      <c r="V386" s="7">
        <v>1.1171</v>
      </c>
      <c r="W386" s="9">
        <f t="shared" si="57"/>
        <v>3.864126527677903E-3</v>
      </c>
      <c r="X386" s="6">
        <v>43966</v>
      </c>
      <c r="Y386" s="7">
        <v>1.1133</v>
      </c>
      <c r="Z386" s="9">
        <f t="shared" si="58"/>
        <v>2.1604104779907804E-3</v>
      </c>
      <c r="AA386" s="6">
        <v>43966</v>
      </c>
      <c r="AB386" s="7">
        <v>1.0626</v>
      </c>
      <c r="AC386" s="9">
        <f t="shared" si="59"/>
        <v>6.5919578114692796E-4</v>
      </c>
    </row>
    <row r="387" spans="1:29" x14ac:dyDescent="0.25">
      <c r="A387">
        <v>299.70999999999998</v>
      </c>
      <c r="B387">
        <f t="shared" si="50"/>
        <v>1.0688399746150278E-3</v>
      </c>
      <c r="C387" s="6">
        <v>43972</v>
      </c>
      <c r="D387" s="7">
        <v>18983.55</v>
      </c>
      <c r="E387" s="9">
        <f t="shared" si="51"/>
        <v>-3.353210041044876E-3</v>
      </c>
      <c r="F387" s="6">
        <v>43987</v>
      </c>
      <c r="G387" s="7">
        <v>1508.68</v>
      </c>
      <c r="H387" s="9">
        <f t="shared" si="52"/>
        <v>1.7947749109359912E-2</v>
      </c>
      <c r="I387" s="6">
        <v>43980</v>
      </c>
      <c r="J387" s="7">
        <v>2.0007999999999999</v>
      </c>
      <c r="K387" s="9">
        <f t="shared" si="53"/>
        <v>-6.3074248820462657E-3</v>
      </c>
      <c r="L387" s="6">
        <v>43969</v>
      </c>
      <c r="M387" s="7">
        <v>1.0718000000000001</v>
      </c>
      <c r="N387" s="9">
        <f t="shared" si="54"/>
        <v>1.3079222720478959E-3</v>
      </c>
      <c r="O387" s="6">
        <v>43980</v>
      </c>
      <c r="P387" s="7">
        <v>2.1484999999999999</v>
      </c>
      <c r="Q387" s="9">
        <f t="shared" si="55"/>
        <v>1.9119567244915922E-3</v>
      </c>
      <c r="R387" s="6">
        <v>43980</v>
      </c>
      <c r="S387" s="7">
        <v>1.5047999999999999</v>
      </c>
      <c r="T387" s="9">
        <f t="shared" si="56"/>
        <v>-1.6585948384528276E-3</v>
      </c>
      <c r="U387" s="6">
        <v>43969</v>
      </c>
      <c r="V387" s="7">
        <v>1.1395</v>
      </c>
      <c r="W387" s="9">
        <f t="shared" si="57"/>
        <v>2.0051920150389379E-2</v>
      </c>
      <c r="X387" s="6">
        <v>43969</v>
      </c>
      <c r="Y387" s="7">
        <v>1.125</v>
      </c>
      <c r="Z387" s="9">
        <f t="shared" si="58"/>
        <v>1.0509296685529546E-2</v>
      </c>
      <c r="AA387" s="6">
        <v>43969</v>
      </c>
      <c r="AB387" s="7">
        <v>1.0651999999999999</v>
      </c>
      <c r="AC387" s="9">
        <f t="shared" si="59"/>
        <v>2.4468285337849952E-3</v>
      </c>
    </row>
    <row r="388" spans="1:29" x14ac:dyDescent="0.25">
      <c r="A388">
        <v>298.36</v>
      </c>
      <c r="B388">
        <f t="shared" ref="B388:B451" si="60">(A388-A387)/A387</f>
        <v>-4.5043542090686534E-3</v>
      </c>
      <c r="C388" s="6">
        <v>43973</v>
      </c>
      <c r="D388" s="7">
        <v>19084.47</v>
      </c>
      <c r="E388" s="9">
        <f t="shared" ref="E388:E451" si="61">(D388-D387)/D387</f>
        <v>5.3161816414739023E-3</v>
      </c>
      <c r="F388" s="6">
        <v>43990</v>
      </c>
      <c r="G388" s="7">
        <v>1524.36</v>
      </c>
      <c r="H388" s="9">
        <f t="shared" ref="H388:H451" si="62">(G388-G387)/G387</f>
        <v>1.0393191399103743E-2</v>
      </c>
      <c r="I388" s="6">
        <v>43984</v>
      </c>
      <c r="J388" s="7">
        <v>2.0375000000000001</v>
      </c>
      <c r="K388" s="9">
        <f t="shared" ref="K388:K451" si="63">(J388-J387)/J387</f>
        <v>1.834266293482616E-2</v>
      </c>
      <c r="L388" s="6">
        <v>43970</v>
      </c>
      <c r="M388" s="7">
        <v>1.0723</v>
      </c>
      <c r="N388" s="9">
        <f t="shared" ref="N388:N451" si="64">(M388-M387)/M387</f>
        <v>4.6650494495236507E-4</v>
      </c>
      <c r="O388" s="6">
        <v>43984</v>
      </c>
      <c r="P388" s="7">
        <v>2.1512000000000002</v>
      </c>
      <c r="Q388" s="9">
        <f t="shared" ref="Q388:Q451" si="65">(P388-P387)/P387</f>
        <v>1.2566907144521149E-3</v>
      </c>
      <c r="R388" s="6">
        <v>43984</v>
      </c>
      <c r="S388" s="7">
        <v>1.5066000000000002</v>
      </c>
      <c r="T388" s="9">
        <f t="shared" ref="T388:T451" si="66">(S388-S387)/S387</f>
        <v>1.1961722488039912E-3</v>
      </c>
      <c r="U388" s="6">
        <v>43970</v>
      </c>
      <c r="V388" s="7">
        <v>1.1354</v>
      </c>
      <c r="W388" s="9">
        <f t="shared" ref="W388:W451" si="67">(V388-V387)/V387</f>
        <v>-3.5980693286529115E-3</v>
      </c>
      <c r="X388" s="6">
        <v>43970</v>
      </c>
      <c r="Y388" s="7">
        <v>1.1228</v>
      </c>
      <c r="Z388" s="9">
        <f t="shared" ref="Z388:Z451" si="68">(Y388-Y387)/Y387</f>
        <v>-1.9555555555555377E-3</v>
      </c>
      <c r="AA388" s="6">
        <v>43970</v>
      </c>
      <c r="AB388" s="7">
        <v>1.0648</v>
      </c>
      <c r="AC388" s="9">
        <f t="shared" ref="AC388:AC451" si="69">(AB388-AB387)/AB387</f>
        <v>-3.7551633496052947E-4</v>
      </c>
    </row>
    <row r="389" spans="1:29" x14ac:dyDescent="0.25">
      <c r="A389">
        <v>300.18</v>
      </c>
      <c r="B389">
        <f t="shared" si="60"/>
        <v>6.1000134066228487E-3</v>
      </c>
      <c r="C389" s="6">
        <v>43977</v>
      </c>
      <c r="D389" s="7">
        <v>19082.47</v>
      </c>
      <c r="E389" s="9">
        <f t="shared" si="61"/>
        <v>-1.0479725137769086E-4</v>
      </c>
      <c r="F389" s="6">
        <v>43991</v>
      </c>
      <c r="G389" s="7">
        <v>1515.89</v>
      </c>
      <c r="H389" s="9">
        <f t="shared" si="62"/>
        <v>-5.5564302395758221E-3</v>
      </c>
      <c r="I389" s="6">
        <v>43985</v>
      </c>
      <c r="J389" s="7">
        <v>2.0865</v>
      </c>
      <c r="K389" s="9">
        <f t="shared" si="63"/>
        <v>2.4049079754601192E-2</v>
      </c>
      <c r="L389" s="6">
        <v>43971</v>
      </c>
      <c r="M389" s="7">
        <v>1.0730999999999999</v>
      </c>
      <c r="N389" s="9">
        <f t="shared" si="64"/>
        <v>7.4605987130458998E-4</v>
      </c>
      <c r="O389" s="6">
        <v>43985</v>
      </c>
      <c r="P389" s="7">
        <v>2.1535000000000002</v>
      </c>
      <c r="Q389" s="9">
        <f t="shared" si="65"/>
        <v>1.0691706954257941E-3</v>
      </c>
      <c r="R389" s="6">
        <v>43985</v>
      </c>
      <c r="S389" s="7">
        <v>1.5127000000000002</v>
      </c>
      <c r="T389" s="9">
        <f t="shared" si="66"/>
        <v>4.0488517191026108E-3</v>
      </c>
      <c r="U389" s="6">
        <v>43971</v>
      </c>
      <c r="V389" s="7">
        <v>1.1427</v>
      </c>
      <c r="W389" s="9">
        <f t="shared" si="67"/>
        <v>6.4294521754448518E-3</v>
      </c>
      <c r="X389" s="6">
        <v>43971</v>
      </c>
      <c r="Y389" s="7">
        <v>1.1267</v>
      </c>
      <c r="Z389" s="9">
        <f t="shared" si="68"/>
        <v>3.4734592091200697E-3</v>
      </c>
      <c r="AA389" s="6">
        <v>43971</v>
      </c>
      <c r="AB389" s="7">
        <v>1.0661</v>
      </c>
      <c r="AC389" s="9">
        <f t="shared" si="69"/>
        <v>1.2208865514651379E-3</v>
      </c>
    </row>
    <row r="390" spans="1:29" x14ac:dyDescent="0.25">
      <c r="A390">
        <v>301.45</v>
      </c>
      <c r="B390">
        <f t="shared" si="60"/>
        <v>4.230794856419421E-3</v>
      </c>
      <c r="C390" s="6">
        <v>43978</v>
      </c>
      <c r="D390" s="7">
        <v>19152.419999999998</v>
      </c>
      <c r="E390" s="9">
        <f t="shared" si="61"/>
        <v>3.6656680188674258E-3</v>
      </c>
      <c r="F390" s="6">
        <v>43992</v>
      </c>
      <c r="G390" s="7">
        <v>1528.38</v>
      </c>
      <c r="H390" s="9">
        <f t="shared" si="62"/>
        <v>8.2393841241778804E-3</v>
      </c>
      <c r="I390" s="6">
        <v>43986</v>
      </c>
      <c r="J390" s="7">
        <v>2.1110000000000002</v>
      </c>
      <c r="K390" s="9">
        <f t="shared" si="63"/>
        <v>1.1742151929067907E-2</v>
      </c>
      <c r="L390" s="6">
        <v>43972</v>
      </c>
      <c r="M390" s="7">
        <v>1.0720000000000001</v>
      </c>
      <c r="N390" s="9">
        <f t="shared" si="64"/>
        <v>-1.0250675612709708E-3</v>
      </c>
      <c r="O390" s="6">
        <v>43986</v>
      </c>
      <c r="P390" s="7">
        <v>2.1545999999999998</v>
      </c>
      <c r="Q390" s="9">
        <f t="shared" si="65"/>
        <v>5.1079637798916026E-4</v>
      </c>
      <c r="R390" s="6">
        <v>43986</v>
      </c>
      <c r="S390" s="7">
        <v>1.5133000000000001</v>
      </c>
      <c r="T390" s="9">
        <f t="shared" si="66"/>
        <v>3.9664176637795587E-4</v>
      </c>
      <c r="U390" s="6">
        <v>43972</v>
      </c>
      <c r="V390" s="7">
        <v>1.1358999999999999</v>
      </c>
      <c r="W390" s="9">
        <f t="shared" si="67"/>
        <v>-5.9508182375077791E-3</v>
      </c>
      <c r="X390" s="6">
        <v>43972</v>
      </c>
      <c r="Y390" s="7">
        <v>1.123</v>
      </c>
      <c r="Z390" s="9">
        <f t="shared" si="68"/>
        <v>-3.2839265110500013E-3</v>
      </c>
      <c r="AA390" s="6">
        <v>43972</v>
      </c>
      <c r="AB390" s="7">
        <v>1.0650999999999999</v>
      </c>
      <c r="AC390" s="9">
        <f t="shared" si="69"/>
        <v>-9.37998311603144E-4</v>
      </c>
    </row>
    <row r="391" spans="1:29" x14ac:dyDescent="0.25">
      <c r="A391">
        <v>293.83</v>
      </c>
      <c r="B391">
        <f t="shared" si="60"/>
        <v>-2.5277823851384988E-2</v>
      </c>
      <c r="C391" s="6">
        <v>43979</v>
      </c>
      <c r="D391" s="7">
        <v>19268.689999999999</v>
      </c>
      <c r="E391" s="9">
        <f t="shared" si="61"/>
        <v>6.0707733017551016E-3</v>
      </c>
      <c r="F391" s="6">
        <v>43993</v>
      </c>
      <c r="G391" s="7">
        <v>1460.35</v>
      </c>
      <c r="H391" s="9">
        <f t="shared" si="62"/>
        <v>-4.4511181774166235E-2</v>
      </c>
      <c r="I391" s="6">
        <v>43987</v>
      </c>
      <c r="J391" s="7">
        <v>2.1579000000000002</v>
      </c>
      <c r="K391" s="9">
        <f t="shared" si="63"/>
        <v>2.2216958787304564E-2</v>
      </c>
      <c r="L391" s="6">
        <v>43973</v>
      </c>
      <c r="M391" s="7">
        <v>1.0725</v>
      </c>
      <c r="N391" s="9">
        <f t="shared" si="64"/>
        <v>4.6641791044770979E-4</v>
      </c>
      <c r="O391" s="6">
        <v>43987</v>
      </c>
      <c r="P391" s="7">
        <v>2.1560999999999999</v>
      </c>
      <c r="Q391" s="9">
        <f t="shared" si="65"/>
        <v>6.9618490671124892E-4</v>
      </c>
      <c r="R391" s="6">
        <v>43987</v>
      </c>
      <c r="S391" s="7">
        <v>1.5230000000000001</v>
      </c>
      <c r="T391" s="9">
        <f t="shared" si="66"/>
        <v>6.409832815700814E-3</v>
      </c>
      <c r="U391" s="6">
        <v>43973</v>
      </c>
      <c r="V391" s="7">
        <v>1.131</v>
      </c>
      <c r="W391" s="9">
        <f t="shared" si="67"/>
        <v>-4.313760014085663E-3</v>
      </c>
      <c r="X391" s="6">
        <v>43973</v>
      </c>
      <c r="Y391" s="7">
        <v>1.121</v>
      </c>
      <c r="Z391" s="9">
        <f t="shared" si="68"/>
        <v>-1.7809439002671433E-3</v>
      </c>
      <c r="AA391" s="6">
        <v>43973</v>
      </c>
      <c r="AB391" s="7">
        <v>1.0649</v>
      </c>
      <c r="AC391" s="9">
        <f t="shared" si="69"/>
        <v>-1.8777579569991362E-4</v>
      </c>
    </row>
    <row r="392" spans="1:29" x14ac:dyDescent="0.25">
      <c r="A392">
        <v>296.97000000000003</v>
      </c>
      <c r="B392">
        <f t="shared" si="60"/>
        <v>1.068645134941988E-2</v>
      </c>
      <c r="C392" s="6">
        <v>43980</v>
      </c>
      <c r="D392" s="7">
        <v>19331.68</v>
      </c>
      <c r="E392" s="9">
        <f t="shared" si="61"/>
        <v>3.2690338575171226E-3</v>
      </c>
      <c r="F392" s="6">
        <v>43994</v>
      </c>
      <c r="G392" s="7">
        <v>1496.75</v>
      </c>
      <c r="H392" s="9">
        <f t="shared" si="62"/>
        <v>2.492553155065573E-2</v>
      </c>
      <c r="I392" s="6">
        <v>43990</v>
      </c>
      <c r="J392" s="7">
        <v>2.1753</v>
      </c>
      <c r="K392" s="9">
        <f t="shared" si="63"/>
        <v>8.0633949673292824E-3</v>
      </c>
      <c r="L392" s="6">
        <v>43976</v>
      </c>
      <c r="M392" s="7">
        <v>1.0742</v>
      </c>
      <c r="N392" s="9">
        <f t="shared" si="64"/>
        <v>1.5850815850816176E-3</v>
      </c>
      <c r="O392" s="6">
        <v>43990</v>
      </c>
      <c r="P392" s="7">
        <v>2.1577999999999999</v>
      </c>
      <c r="Q392" s="9">
        <f t="shared" si="65"/>
        <v>7.8846064653774635E-4</v>
      </c>
      <c r="R392" s="6">
        <v>43990</v>
      </c>
      <c r="S392" s="7">
        <v>1.5299</v>
      </c>
      <c r="T392" s="9">
        <f t="shared" si="66"/>
        <v>4.5305318450426166E-3</v>
      </c>
      <c r="U392" s="6">
        <v>43976</v>
      </c>
      <c r="V392" s="7">
        <v>1.1396999999999999</v>
      </c>
      <c r="W392" s="9">
        <f t="shared" si="67"/>
        <v>7.6923076923076303E-3</v>
      </c>
      <c r="X392" s="6">
        <v>43976</v>
      </c>
      <c r="Y392" s="7">
        <v>1.1257999999999999</v>
      </c>
      <c r="Z392" s="9">
        <f t="shared" si="68"/>
        <v>4.2818911685993891E-3</v>
      </c>
      <c r="AA392" s="6">
        <v>43976</v>
      </c>
      <c r="AB392" s="7">
        <v>1.0665</v>
      </c>
      <c r="AC392" s="9">
        <f t="shared" si="69"/>
        <v>1.5024884965724912E-3</v>
      </c>
    </row>
    <row r="393" spans="1:29" x14ac:dyDescent="0.25">
      <c r="A393">
        <v>290.01</v>
      </c>
      <c r="B393">
        <f t="shared" si="60"/>
        <v>-2.3436710778866672E-2</v>
      </c>
      <c r="C393" s="6">
        <v>43983</v>
      </c>
      <c r="D393" s="7">
        <v>19417.560000000001</v>
      </c>
      <c r="E393" s="9">
        <f t="shared" si="61"/>
        <v>4.4424488714897526E-3</v>
      </c>
      <c r="F393" s="6">
        <v>43997</v>
      </c>
      <c r="G393" s="7">
        <v>1501.28</v>
      </c>
      <c r="H393" s="9">
        <f t="shared" si="62"/>
        <v>3.0265575413395509E-3</v>
      </c>
      <c r="I393" s="6">
        <v>43991</v>
      </c>
      <c r="J393" s="7">
        <v>2.1461000000000001</v>
      </c>
      <c r="K393" s="9">
        <f t="shared" si="63"/>
        <v>-1.3423435847928973E-2</v>
      </c>
      <c r="L393" s="6">
        <v>43977</v>
      </c>
      <c r="M393" s="7">
        <v>1.0760000000000001</v>
      </c>
      <c r="N393" s="9">
        <f t="shared" si="64"/>
        <v>1.6756656116179703E-3</v>
      </c>
      <c r="O393" s="6">
        <v>43991</v>
      </c>
      <c r="P393" s="7">
        <v>2.1579999999999999</v>
      </c>
      <c r="Q393" s="9">
        <f t="shared" si="65"/>
        <v>9.2686996014448964E-5</v>
      </c>
      <c r="R393" s="6">
        <v>43991</v>
      </c>
      <c r="S393" s="7">
        <v>1.5228000000000002</v>
      </c>
      <c r="T393" s="9">
        <f t="shared" si="66"/>
        <v>-4.6408261977906292E-3</v>
      </c>
      <c r="U393" s="6">
        <v>43977</v>
      </c>
      <c r="V393" s="7">
        <v>1.1512</v>
      </c>
      <c r="W393" s="9">
        <f t="shared" si="67"/>
        <v>1.0090374659998303E-2</v>
      </c>
      <c r="X393" s="6">
        <v>43977</v>
      </c>
      <c r="Y393" s="7">
        <v>1.1322000000000001</v>
      </c>
      <c r="Z393" s="9">
        <f t="shared" si="68"/>
        <v>5.6848463314977653E-3</v>
      </c>
      <c r="AA393" s="6">
        <v>43977</v>
      </c>
      <c r="AB393" s="7">
        <v>1.0685</v>
      </c>
      <c r="AC393" s="9">
        <f t="shared" si="69"/>
        <v>1.8752930145335225E-3</v>
      </c>
    </row>
    <row r="394" spans="1:29" x14ac:dyDescent="0.25">
      <c r="A394">
        <v>294.16000000000003</v>
      </c>
      <c r="B394">
        <f t="shared" si="60"/>
        <v>1.4309851384435137E-2</v>
      </c>
      <c r="C394" s="6">
        <v>43984</v>
      </c>
      <c r="D394" s="7">
        <v>19482.41</v>
      </c>
      <c r="E394" s="9">
        <f t="shared" si="61"/>
        <v>3.3397605054393312E-3</v>
      </c>
      <c r="F394" s="6">
        <v>43998</v>
      </c>
      <c r="G394" s="7">
        <v>1531.27</v>
      </c>
      <c r="H394" s="9">
        <f t="shared" si="62"/>
        <v>1.9976286901843766E-2</v>
      </c>
      <c r="I394" s="6">
        <v>43992</v>
      </c>
      <c r="J394" s="7">
        <v>2.1436000000000002</v>
      </c>
      <c r="K394" s="9">
        <f t="shared" si="63"/>
        <v>-1.1649037789478341E-3</v>
      </c>
      <c r="L394" s="6">
        <v>43978</v>
      </c>
      <c r="M394" s="7">
        <v>1.0783</v>
      </c>
      <c r="N394" s="9">
        <f t="shared" si="64"/>
        <v>2.137546468401458E-3</v>
      </c>
      <c r="O394" s="6">
        <v>43992</v>
      </c>
      <c r="P394" s="7">
        <v>2.1573000000000002</v>
      </c>
      <c r="Q394" s="9">
        <f t="shared" si="65"/>
        <v>-3.2437442075982433E-4</v>
      </c>
      <c r="R394" s="6">
        <v>43992</v>
      </c>
      <c r="S394" s="7">
        <v>1.5241</v>
      </c>
      <c r="T394" s="9">
        <f t="shared" si="66"/>
        <v>8.5369057000253263E-4</v>
      </c>
      <c r="U394" s="6">
        <v>43978</v>
      </c>
      <c r="V394" s="7">
        <v>1.1574</v>
      </c>
      <c r="W394" s="9">
        <f t="shared" si="67"/>
        <v>5.3856845031271571E-3</v>
      </c>
      <c r="X394" s="6">
        <v>43978</v>
      </c>
      <c r="Y394" s="7">
        <v>1.1361000000000001</v>
      </c>
      <c r="Z394" s="9">
        <f t="shared" si="68"/>
        <v>3.4446210916799277E-3</v>
      </c>
      <c r="AA394" s="6">
        <v>43978</v>
      </c>
      <c r="AB394" s="7">
        <v>1.0701000000000001</v>
      </c>
      <c r="AC394" s="9">
        <f t="shared" si="69"/>
        <v>1.4974262985494112E-3</v>
      </c>
    </row>
    <row r="395" spans="1:29" x14ac:dyDescent="0.25">
      <c r="A395">
        <v>298.83999999999997</v>
      </c>
      <c r="B395">
        <f t="shared" si="60"/>
        <v>1.5909709001903555E-2</v>
      </c>
      <c r="C395" s="6">
        <v>43985</v>
      </c>
      <c r="D395" s="7">
        <v>19606.12</v>
      </c>
      <c r="E395" s="9">
        <f t="shared" si="61"/>
        <v>6.3498304367888333E-3</v>
      </c>
      <c r="F395" s="6">
        <v>43999</v>
      </c>
      <c r="G395" s="7">
        <v>1535.71</v>
      </c>
      <c r="H395" s="9">
        <f t="shared" si="62"/>
        <v>2.8995539650094721E-3</v>
      </c>
      <c r="I395" s="6">
        <v>43993</v>
      </c>
      <c r="J395" s="7">
        <v>2.1053000000000002</v>
      </c>
      <c r="K395" s="9">
        <f t="shared" si="63"/>
        <v>-1.7867139391677552E-2</v>
      </c>
      <c r="L395" s="6">
        <v>43979</v>
      </c>
      <c r="M395" s="7">
        <v>1.0792999999999999</v>
      </c>
      <c r="N395" s="9">
        <f t="shared" si="64"/>
        <v>9.2738569971240821E-4</v>
      </c>
      <c r="O395" s="6">
        <v>43993</v>
      </c>
      <c r="P395" s="7">
        <v>2.157</v>
      </c>
      <c r="Q395" s="9">
        <f t="shared" si="65"/>
        <v>-1.3906271728558335E-4</v>
      </c>
      <c r="R395" s="6">
        <v>43993</v>
      </c>
      <c r="S395" s="7">
        <v>1.5211999999999999</v>
      </c>
      <c r="T395" s="9">
        <f t="shared" si="66"/>
        <v>-1.9027622859393246E-3</v>
      </c>
      <c r="U395" s="6">
        <v>43979</v>
      </c>
      <c r="V395" s="7">
        <v>1.1597999999999999</v>
      </c>
      <c r="W395" s="9">
        <f t="shared" si="67"/>
        <v>2.0736132711248988E-3</v>
      </c>
      <c r="X395" s="6">
        <v>43979</v>
      </c>
      <c r="Y395" s="7">
        <v>1.1371</v>
      </c>
      <c r="Z395" s="9">
        <f t="shared" si="68"/>
        <v>8.8020420737601425E-4</v>
      </c>
      <c r="AA395" s="6">
        <v>43979</v>
      </c>
      <c r="AB395" s="7">
        <v>1.0702</v>
      </c>
      <c r="AC395" s="9">
        <f t="shared" si="69"/>
        <v>9.3449210354162209E-5</v>
      </c>
    </row>
    <row r="396" spans="1:29" x14ac:dyDescent="0.25">
      <c r="A396">
        <v>300.49</v>
      </c>
      <c r="B396">
        <f t="shared" si="60"/>
        <v>5.5213492169724071E-3</v>
      </c>
      <c r="C396" s="6">
        <v>43986</v>
      </c>
      <c r="D396" s="7">
        <v>19214.22</v>
      </c>
      <c r="E396" s="9">
        <f t="shared" si="61"/>
        <v>-1.9988656603142176E-2</v>
      </c>
      <c r="F396" s="6">
        <v>44000</v>
      </c>
      <c r="G396" s="7">
        <v>1541.48</v>
      </c>
      <c r="H396" s="9">
        <f t="shared" si="62"/>
        <v>3.757219787590093E-3</v>
      </c>
      <c r="I396" s="6">
        <v>43994</v>
      </c>
      <c r="J396" s="7">
        <v>2.1215999999999999</v>
      </c>
      <c r="K396" s="9">
        <f t="shared" si="63"/>
        <v>7.7423645086209837E-3</v>
      </c>
      <c r="L396" s="6">
        <v>43980</v>
      </c>
      <c r="M396" s="7">
        <v>1.079</v>
      </c>
      <c r="N396" s="9">
        <f t="shared" si="64"/>
        <v>-2.7795793569903362E-4</v>
      </c>
      <c r="O396" s="6">
        <v>43994</v>
      </c>
      <c r="P396" s="7">
        <v>2.1619999999999999</v>
      </c>
      <c r="Q396" s="9">
        <f t="shared" si="65"/>
        <v>2.3180343069076929E-3</v>
      </c>
      <c r="R396" s="6">
        <v>43994</v>
      </c>
      <c r="S396" s="7">
        <v>1.5298</v>
      </c>
      <c r="T396" s="9">
        <f t="shared" si="66"/>
        <v>5.6534315014463345E-3</v>
      </c>
      <c r="U396" s="6">
        <v>43980</v>
      </c>
      <c r="V396" s="7">
        <v>1.1543000000000001</v>
      </c>
      <c r="W396" s="9">
        <f t="shared" si="67"/>
        <v>-4.7421969305051206E-3</v>
      </c>
      <c r="X396" s="6">
        <v>43980</v>
      </c>
      <c r="Y396" s="7">
        <v>1.1341000000000001</v>
      </c>
      <c r="Z396" s="9">
        <f t="shared" si="68"/>
        <v>-2.6382903878285919E-3</v>
      </c>
      <c r="AA396" s="6">
        <v>43980</v>
      </c>
      <c r="AB396" s="7">
        <v>1.0696000000000001</v>
      </c>
      <c r="AC396" s="9">
        <f t="shared" si="69"/>
        <v>-5.606428704914351E-4</v>
      </c>
    </row>
    <row r="397" spans="1:29" x14ac:dyDescent="0.25">
      <c r="A397">
        <v>301.95</v>
      </c>
      <c r="B397">
        <f t="shared" si="60"/>
        <v>4.8587307397916051E-3</v>
      </c>
      <c r="C397" s="6">
        <v>43987</v>
      </c>
      <c r="D397" s="7">
        <v>19577.759999999998</v>
      </c>
      <c r="E397" s="9">
        <f t="shared" si="61"/>
        <v>1.8920362106814494E-2</v>
      </c>
      <c r="F397" s="6">
        <v>44001</v>
      </c>
      <c r="G397" s="7">
        <v>1548.84</v>
      </c>
      <c r="H397" s="9">
        <f t="shared" si="62"/>
        <v>4.7746321716791006E-3</v>
      </c>
      <c r="I397" s="6">
        <v>43997</v>
      </c>
      <c r="J397" s="7">
        <v>2.0859000000000001</v>
      </c>
      <c r="K397" s="9">
        <f t="shared" si="63"/>
        <v>-1.6826923076923003E-2</v>
      </c>
      <c r="L397" s="6">
        <v>43983</v>
      </c>
      <c r="M397" s="7">
        <v>1.0797000000000001</v>
      </c>
      <c r="N397" s="9">
        <f t="shared" si="64"/>
        <v>6.4874884152006022E-4</v>
      </c>
      <c r="O397" s="6">
        <v>43997</v>
      </c>
      <c r="P397" s="7">
        <v>2.1646999999999998</v>
      </c>
      <c r="Q397" s="9">
        <f t="shared" si="65"/>
        <v>1.2488436632747109E-3</v>
      </c>
      <c r="R397" s="6">
        <v>43997</v>
      </c>
      <c r="S397" s="7">
        <v>1.5266</v>
      </c>
      <c r="T397" s="9">
        <f t="shared" si="66"/>
        <v>-2.0917767028370321E-3</v>
      </c>
      <c r="U397" s="6">
        <v>43983</v>
      </c>
      <c r="V397" s="7">
        <v>1.1595</v>
      </c>
      <c r="W397" s="9">
        <f t="shared" si="67"/>
        <v>4.5048947414016039E-3</v>
      </c>
      <c r="X397" s="6">
        <v>43983</v>
      </c>
      <c r="Y397" s="7">
        <v>1.137</v>
      </c>
      <c r="Z397" s="9">
        <f t="shared" si="68"/>
        <v>2.5570937307114912E-3</v>
      </c>
      <c r="AA397" s="6">
        <v>43983</v>
      </c>
      <c r="AB397" s="7">
        <v>1.071</v>
      </c>
      <c r="AC397" s="9">
        <f t="shared" si="69"/>
        <v>1.3089005235600651E-3</v>
      </c>
    </row>
    <row r="398" spans="1:29" x14ac:dyDescent="0.25">
      <c r="A398">
        <v>301.91000000000003</v>
      </c>
      <c r="B398">
        <f t="shared" si="60"/>
        <v>-1.3247226361968412E-4</v>
      </c>
      <c r="C398" s="6">
        <v>43990</v>
      </c>
      <c r="D398" s="7">
        <v>19659.8</v>
      </c>
      <c r="E398" s="9">
        <f t="shared" si="61"/>
        <v>4.1904691854431188E-3</v>
      </c>
      <c r="F398" s="6">
        <v>44004</v>
      </c>
      <c r="G398" s="7">
        <v>1555.79</v>
      </c>
      <c r="H398" s="9">
        <f t="shared" si="62"/>
        <v>4.4872291521396955E-3</v>
      </c>
      <c r="I398" s="6">
        <v>43998</v>
      </c>
      <c r="J398" s="7">
        <v>2.1261000000000001</v>
      </c>
      <c r="K398" s="9">
        <f t="shared" si="63"/>
        <v>1.9272256579893576E-2</v>
      </c>
      <c r="L398" s="6">
        <v>43984</v>
      </c>
      <c r="M398" s="7">
        <v>1.0808</v>
      </c>
      <c r="N398" s="9">
        <f t="shared" si="64"/>
        <v>1.018801518940334E-3</v>
      </c>
      <c r="O398" s="6">
        <v>43998</v>
      </c>
      <c r="P398" s="7">
        <v>2.1665000000000001</v>
      </c>
      <c r="Q398" s="9">
        <f t="shared" si="65"/>
        <v>8.3152399870663185E-4</v>
      </c>
      <c r="R398" s="6">
        <v>43998</v>
      </c>
      <c r="S398" s="7">
        <v>1.5365</v>
      </c>
      <c r="T398" s="9">
        <f t="shared" si="66"/>
        <v>6.4849993449495741E-3</v>
      </c>
      <c r="U398" s="6">
        <v>43984</v>
      </c>
      <c r="V398" s="7">
        <v>1.1731</v>
      </c>
      <c r="W398" s="9">
        <f t="shared" si="67"/>
        <v>1.1729193617938815E-2</v>
      </c>
      <c r="X398" s="6">
        <v>43984</v>
      </c>
      <c r="Y398" s="7">
        <v>1.1440999999999999</v>
      </c>
      <c r="Z398" s="9">
        <f t="shared" si="68"/>
        <v>6.2445030782760638E-3</v>
      </c>
      <c r="AA398" s="6">
        <v>43984</v>
      </c>
      <c r="AB398" s="7">
        <v>1.0726</v>
      </c>
      <c r="AC398" s="9">
        <f t="shared" si="69"/>
        <v>1.4939309056956544E-3</v>
      </c>
    </row>
    <row r="399" spans="1:29" x14ac:dyDescent="0.25">
      <c r="A399">
        <v>306.83999999999997</v>
      </c>
      <c r="B399">
        <f t="shared" si="60"/>
        <v>1.6329369679705705E-2</v>
      </c>
      <c r="C399" s="6">
        <v>43991</v>
      </c>
      <c r="D399" s="7">
        <v>19527.5</v>
      </c>
      <c r="E399" s="9">
        <f t="shared" si="61"/>
        <v>-6.7294682550178174E-3</v>
      </c>
      <c r="F399" s="6">
        <v>44006</v>
      </c>
      <c r="G399" s="7">
        <v>1531.78</v>
      </c>
      <c r="H399" s="9">
        <f t="shared" si="62"/>
        <v>-1.5432674075550037E-2</v>
      </c>
      <c r="I399" s="6">
        <v>43999</v>
      </c>
      <c r="J399" s="7">
        <v>2.1065</v>
      </c>
      <c r="K399" s="9">
        <f t="shared" si="63"/>
        <v>-9.2187573491369461E-3</v>
      </c>
      <c r="L399" s="6">
        <v>43985</v>
      </c>
      <c r="M399" s="7">
        <v>1.0825</v>
      </c>
      <c r="N399" s="9">
        <f t="shared" si="64"/>
        <v>1.5729089563286777E-3</v>
      </c>
      <c r="O399" s="6">
        <v>43999</v>
      </c>
      <c r="P399" s="7">
        <v>2.1675</v>
      </c>
      <c r="Q399" s="9">
        <f t="shared" si="65"/>
        <v>4.615739672281975E-4</v>
      </c>
      <c r="R399" s="6">
        <v>43999</v>
      </c>
      <c r="S399" s="7">
        <v>1.5364</v>
      </c>
      <c r="T399" s="9">
        <f t="shared" si="66"/>
        <v>-6.5082980800513503E-5</v>
      </c>
      <c r="U399" s="6">
        <v>43985</v>
      </c>
      <c r="V399" s="7">
        <v>1.1912</v>
      </c>
      <c r="W399" s="9">
        <f t="shared" si="67"/>
        <v>1.5429204671383518E-2</v>
      </c>
      <c r="X399" s="6">
        <v>43985</v>
      </c>
      <c r="Y399" s="7">
        <v>1.1538999999999999</v>
      </c>
      <c r="Z399" s="9">
        <f t="shared" si="68"/>
        <v>8.5656848177607138E-3</v>
      </c>
      <c r="AA399" s="6">
        <v>43985</v>
      </c>
      <c r="AB399" s="7">
        <v>1.0753999999999999</v>
      </c>
      <c r="AC399" s="9">
        <f t="shared" si="69"/>
        <v>2.6104792093976448E-3</v>
      </c>
    </row>
    <row r="400" spans="1:29" x14ac:dyDescent="0.25">
      <c r="A400">
        <v>303.64999999999998</v>
      </c>
      <c r="B400">
        <f t="shared" si="60"/>
        <v>-1.0396297744752959E-2</v>
      </c>
      <c r="C400" s="6">
        <v>43992</v>
      </c>
      <c r="D400" s="7">
        <v>19683.3</v>
      </c>
      <c r="E400" s="9">
        <f t="shared" si="61"/>
        <v>7.9784918704390879E-3</v>
      </c>
      <c r="F400" s="6">
        <v>44007</v>
      </c>
      <c r="G400" s="7">
        <v>1553.93</v>
      </c>
      <c r="H400" s="9">
        <f t="shared" si="62"/>
        <v>1.4460301087623608E-2</v>
      </c>
      <c r="I400" s="6">
        <v>44000</v>
      </c>
      <c r="J400" s="7">
        <v>2.1070000000000002</v>
      </c>
      <c r="K400" s="9">
        <f t="shared" si="63"/>
        <v>2.3736055067655684E-4</v>
      </c>
      <c r="L400" s="6">
        <v>43986</v>
      </c>
      <c r="M400" s="7">
        <v>1.0842000000000001</v>
      </c>
      <c r="N400" s="9">
        <f t="shared" si="64"/>
        <v>1.5704387990762446E-3</v>
      </c>
      <c r="O400" s="6">
        <v>44000</v>
      </c>
      <c r="P400" s="7">
        <v>2.1692999999999998</v>
      </c>
      <c r="Q400" s="9">
        <f t="shared" si="65"/>
        <v>8.3044982698952789E-4</v>
      </c>
      <c r="R400" s="6">
        <v>44000</v>
      </c>
      <c r="S400" s="7">
        <v>1.5387</v>
      </c>
      <c r="T400" s="9">
        <f t="shared" si="66"/>
        <v>1.4970059880239318E-3</v>
      </c>
      <c r="U400" s="6">
        <v>43986</v>
      </c>
      <c r="V400" s="7">
        <v>1.1914</v>
      </c>
      <c r="W400" s="9">
        <f t="shared" si="67"/>
        <v>1.6789791806579748E-4</v>
      </c>
      <c r="X400" s="6">
        <v>43986</v>
      </c>
      <c r="Y400" s="7">
        <v>1.1545000000000001</v>
      </c>
      <c r="Z400" s="9">
        <f t="shared" si="68"/>
        <v>5.1997573446586009E-4</v>
      </c>
      <c r="AA400" s="6">
        <v>43986</v>
      </c>
      <c r="AB400" s="7">
        <v>1.0761000000000001</v>
      </c>
      <c r="AC400" s="9">
        <f t="shared" si="69"/>
        <v>6.509205876884369E-4</v>
      </c>
    </row>
    <row r="401" spans="1:29" x14ac:dyDescent="0.25">
      <c r="A401">
        <v>306.31</v>
      </c>
      <c r="B401">
        <f t="shared" si="60"/>
        <v>8.7600856248971678E-3</v>
      </c>
      <c r="C401" s="6">
        <v>43993</v>
      </c>
      <c r="D401" s="7">
        <v>18752.57</v>
      </c>
      <c r="E401" s="9">
        <f t="shared" si="61"/>
        <v>-4.728526212576141E-2</v>
      </c>
      <c r="F401" s="6">
        <v>44008</v>
      </c>
      <c r="G401" s="7">
        <v>1535.38</v>
      </c>
      <c r="H401" s="9">
        <f t="shared" si="62"/>
        <v>-1.1937474661020736E-2</v>
      </c>
      <c r="I401" s="6">
        <v>44001</v>
      </c>
      <c r="J401" s="7">
        <v>2.1015999999999999</v>
      </c>
      <c r="K401" s="9">
        <f t="shared" si="63"/>
        <v>-2.5628856193641637E-3</v>
      </c>
      <c r="L401" s="6">
        <v>43987</v>
      </c>
      <c r="M401" s="7">
        <v>1.0875999999999999</v>
      </c>
      <c r="N401" s="9">
        <f t="shared" si="64"/>
        <v>3.1359527762404053E-3</v>
      </c>
      <c r="O401" s="6">
        <v>44001</v>
      </c>
      <c r="P401" s="7">
        <v>2.1716000000000002</v>
      </c>
      <c r="Q401" s="9">
        <f t="shared" si="65"/>
        <v>1.0602498501822769E-3</v>
      </c>
      <c r="R401" s="6">
        <v>44001</v>
      </c>
      <c r="S401" s="7">
        <v>1.5385</v>
      </c>
      <c r="T401" s="9">
        <f t="shared" si="66"/>
        <v>-1.2997985312275165E-4</v>
      </c>
      <c r="U401" s="6">
        <v>43987</v>
      </c>
      <c r="V401" s="7">
        <v>1.2094</v>
      </c>
      <c r="W401" s="9">
        <f t="shared" si="67"/>
        <v>1.5108275977841208E-2</v>
      </c>
      <c r="X401" s="6">
        <v>43987</v>
      </c>
      <c r="Y401" s="7">
        <v>1.1645000000000001</v>
      </c>
      <c r="Z401" s="9">
        <f t="shared" si="68"/>
        <v>8.6617583369424066E-3</v>
      </c>
      <c r="AA401" s="6">
        <v>43987</v>
      </c>
      <c r="AB401" s="7">
        <v>1.079</v>
      </c>
      <c r="AC401" s="9">
        <f t="shared" si="69"/>
        <v>2.6949168292908676E-3</v>
      </c>
    </row>
    <row r="402" spans="1:29" x14ac:dyDescent="0.25">
      <c r="A402">
        <v>304.77</v>
      </c>
      <c r="B402">
        <f t="shared" si="60"/>
        <v>-5.0275864320460332E-3</v>
      </c>
      <c r="C402" s="6">
        <v>43994</v>
      </c>
      <c r="D402" s="7">
        <v>19011.09</v>
      </c>
      <c r="E402" s="9">
        <f t="shared" si="61"/>
        <v>1.3785843753682851E-2</v>
      </c>
      <c r="F402" s="6">
        <v>44011</v>
      </c>
      <c r="G402" s="7">
        <v>1539.43</v>
      </c>
      <c r="H402" s="9">
        <f t="shared" si="62"/>
        <v>2.6377834803110334E-3</v>
      </c>
      <c r="I402" s="6">
        <v>44004</v>
      </c>
      <c r="J402" s="7">
        <v>2.0973999999999999</v>
      </c>
      <c r="K402" s="9">
        <f t="shared" si="63"/>
        <v>-1.9984773505900178E-3</v>
      </c>
      <c r="L402" s="6">
        <v>43990</v>
      </c>
      <c r="M402" s="7">
        <v>1.0902000000000001</v>
      </c>
      <c r="N402" s="9">
        <f t="shared" si="64"/>
        <v>2.3905847738140474E-3</v>
      </c>
      <c r="O402" s="6">
        <v>44004</v>
      </c>
      <c r="P402" s="7">
        <v>2.1728999999999998</v>
      </c>
      <c r="Q402" s="9">
        <f t="shared" si="65"/>
        <v>5.9863694971432795E-4</v>
      </c>
      <c r="R402" s="6">
        <v>44004</v>
      </c>
      <c r="S402" s="7">
        <v>1.5373999999999999</v>
      </c>
      <c r="T402" s="9">
        <f t="shared" si="66"/>
        <v>-7.1498212544692939E-4</v>
      </c>
      <c r="U402" s="6">
        <v>43990</v>
      </c>
      <c r="V402" s="7">
        <v>1.2149000000000001</v>
      </c>
      <c r="W402" s="9">
        <f t="shared" si="67"/>
        <v>4.5477096080701676E-3</v>
      </c>
      <c r="X402" s="6">
        <v>43990</v>
      </c>
      <c r="Y402" s="7">
        <v>1.1679999999999999</v>
      </c>
      <c r="Z402" s="9">
        <f t="shared" si="68"/>
        <v>3.0055817947615597E-3</v>
      </c>
      <c r="AA402" s="6">
        <v>43990</v>
      </c>
      <c r="AB402" s="7">
        <v>1.0803</v>
      </c>
      <c r="AC402" s="9">
        <f t="shared" si="69"/>
        <v>1.2048192771085069E-3</v>
      </c>
    </row>
    <row r="403" spans="1:29" x14ac:dyDescent="0.25">
      <c r="A403">
        <v>307.92</v>
      </c>
      <c r="B403">
        <f t="shared" si="60"/>
        <v>1.0335662958952765E-2</v>
      </c>
      <c r="C403" s="6">
        <v>43997</v>
      </c>
      <c r="D403" s="7">
        <v>19047.57</v>
      </c>
      <c r="E403" s="9">
        <f t="shared" si="61"/>
        <v>1.9188799800537247E-3</v>
      </c>
      <c r="F403" s="6">
        <v>44012</v>
      </c>
      <c r="G403" s="7">
        <v>1556.72</v>
      </c>
      <c r="H403" s="9">
        <f t="shared" si="62"/>
        <v>1.1231429814931476E-2</v>
      </c>
      <c r="I403" s="6">
        <v>44005</v>
      </c>
      <c r="J403" s="7">
        <v>2.1061000000000001</v>
      </c>
      <c r="K403" s="9">
        <f t="shared" si="63"/>
        <v>4.1479927529322743E-3</v>
      </c>
      <c r="L403" s="6">
        <v>43991</v>
      </c>
      <c r="M403" s="7">
        <v>1.0907</v>
      </c>
      <c r="N403" s="9">
        <f t="shared" si="64"/>
        <v>4.5863144377173445E-4</v>
      </c>
      <c r="O403" s="6">
        <v>44005</v>
      </c>
      <c r="P403" s="7">
        <v>2.1743999999999999</v>
      </c>
      <c r="Q403" s="9">
        <f t="shared" si="65"/>
        <v>6.9032168990752307E-4</v>
      </c>
      <c r="R403" s="6">
        <v>44005</v>
      </c>
      <c r="S403" s="7">
        <v>1.5339</v>
      </c>
      <c r="T403" s="9">
        <f t="shared" si="66"/>
        <v>-2.2765708338752678E-3</v>
      </c>
      <c r="U403" s="6">
        <v>43991</v>
      </c>
      <c r="V403" s="7">
        <v>1.2077</v>
      </c>
      <c r="W403" s="9">
        <f t="shared" si="67"/>
        <v>-5.9264136966006211E-3</v>
      </c>
      <c r="X403" s="6">
        <v>43991</v>
      </c>
      <c r="Y403" s="7">
        <v>1.1642999999999999</v>
      </c>
      <c r="Z403" s="9">
        <f t="shared" si="68"/>
        <v>-3.1678082191781138E-3</v>
      </c>
      <c r="AA403" s="6">
        <v>43991</v>
      </c>
      <c r="AB403" s="7">
        <v>1.0799000000000001</v>
      </c>
      <c r="AC403" s="9">
        <f t="shared" si="69"/>
        <v>-3.7026751828191795E-4</v>
      </c>
    </row>
    <row r="404" spans="1:29" x14ac:dyDescent="0.25">
      <c r="A404">
        <v>304.83999999999997</v>
      </c>
      <c r="B404">
        <f t="shared" si="60"/>
        <v>-1.000259807742284E-2</v>
      </c>
      <c r="C404" s="6">
        <v>43998</v>
      </c>
      <c r="D404" s="7">
        <v>19466.14</v>
      </c>
      <c r="E404" s="9">
        <f t="shared" si="61"/>
        <v>2.1974981585577567E-2</v>
      </c>
      <c r="F404" s="6">
        <v>44013</v>
      </c>
      <c r="G404" s="7">
        <v>1563.22</v>
      </c>
      <c r="H404" s="9">
        <f t="shared" si="62"/>
        <v>4.1754458091371599E-3</v>
      </c>
      <c r="I404" s="6">
        <v>44006</v>
      </c>
      <c r="J404" s="7">
        <v>2.0787</v>
      </c>
      <c r="K404" s="9">
        <f t="shared" si="63"/>
        <v>-1.3009828593134272E-2</v>
      </c>
      <c r="L404" s="6">
        <v>43992</v>
      </c>
      <c r="M404" s="7">
        <v>1.0901000000000001</v>
      </c>
      <c r="N404" s="9">
        <f t="shared" si="64"/>
        <v>-5.5010543687534054E-4</v>
      </c>
      <c r="O404" s="6">
        <v>44006</v>
      </c>
      <c r="P404" s="7">
        <v>2.1745999999999999</v>
      </c>
      <c r="Q404" s="9">
        <f t="shared" si="65"/>
        <v>9.1979396615148081E-5</v>
      </c>
      <c r="R404" s="6">
        <v>44006</v>
      </c>
      <c r="S404" s="7">
        <v>1.5367999999999999</v>
      </c>
      <c r="T404" s="9">
        <f t="shared" si="66"/>
        <v>1.8906056457395546E-3</v>
      </c>
      <c r="U404" s="6">
        <v>43992</v>
      </c>
      <c r="V404" s="7">
        <v>1.2029000000000001</v>
      </c>
      <c r="W404" s="9">
        <f t="shared" si="67"/>
        <v>-3.9744969777261866E-3</v>
      </c>
      <c r="X404" s="6">
        <v>43992</v>
      </c>
      <c r="Y404" s="7">
        <v>1.1617</v>
      </c>
      <c r="Z404" s="9">
        <f t="shared" si="68"/>
        <v>-2.2331014343381739E-3</v>
      </c>
      <c r="AA404" s="6">
        <v>43992</v>
      </c>
      <c r="AB404" s="7">
        <v>1.0792999999999999</v>
      </c>
      <c r="AC404" s="9">
        <f t="shared" si="69"/>
        <v>-5.5560700064835253E-4</v>
      </c>
    </row>
    <row r="405" spans="1:29" x14ac:dyDescent="0.25">
      <c r="A405">
        <v>309</v>
      </c>
      <c r="B405">
        <f t="shared" si="60"/>
        <v>1.3646503083584914E-2</v>
      </c>
      <c r="C405" s="6">
        <v>43999</v>
      </c>
      <c r="D405" s="7">
        <v>19609.45</v>
      </c>
      <c r="E405" s="9">
        <f t="shared" si="61"/>
        <v>7.3620142462759086E-3</v>
      </c>
      <c r="F405" s="6">
        <v>44014</v>
      </c>
      <c r="G405" s="7">
        <v>1577.58</v>
      </c>
      <c r="H405" s="9">
        <f t="shared" si="62"/>
        <v>9.1861670142397746E-3</v>
      </c>
      <c r="I405" s="6">
        <v>44007</v>
      </c>
      <c r="J405" s="7">
        <v>2.0701000000000001</v>
      </c>
      <c r="K405" s="9">
        <f t="shared" si="63"/>
        <v>-4.1372011353249345E-3</v>
      </c>
      <c r="L405" s="6">
        <v>43993</v>
      </c>
      <c r="M405" s="7">
        <v>1.0887</v>
      </c>
      <c r="N405" s="9">
        <f t="shared" si="64"/>
        <v>-1.2842858453353525E-3</v>
      </c>
      <c r="O405" s="6">
        <v>44007</v>
      </c>
      <c r="P405" s="7">
        <v>2.1737000000000002</v>
      </c>
      <c r="Q405" s="9">
        <f t="shared" si="65"/>
        <v>-4.138692173271769E-4</v>
      </c>
      <c r="R405" s="6">
        <v>44007</v>
      </c>
      <c r="S405" s="7">
        <v>1.5367999999999999</v>
      </c>
      <c r="T405" s="9">
        <f t="shared" si="66"/>
        <v>0</v>
      </c>
      <c r="U405" s="6">
        <v>43993</v>
      </c>
      <c r="V405" s="7">
        <v>1.1719999999999999</v>
      </c>
      <c r="W405" s="9">
        <f t="shared" si="67"/>
        <v>-2.5687920857926799E-2</v>
      </c>
      <c r="X405" s="6">
        <v>43993</v>
      </c>
      <c r="Y405" s="7">
        <v>1.1457999999999999</v>
      </c>
      <c r="Z405" s="9">
        <f t="shared" si="68"/>
        <v>-1.3686838254282539E-2</v>
      </c>
      <c r="AA405" s="6">
        <v>43993</v>
      </c>
      <c r="AB405" s="7">
        <v>1.0761000000000001</v>
      </c>
      <c r="AC405" s="9">
        <f t="shared" si="69"/>
        <v>-2.9648846474565642E-3</v>
      </c>
    </row>
    <row r="406" spans="1:29" x14ac:dyDescent="0.25">
      <c r="A406">
        <v>311.93</v>
      </c>
      <c r="B406">
        <f t="shared" si="60"/>
        <v>9.4822006472492122E-3</v>
      </c>
      <c r="C406" s="6">
        <v>44000</v>
      </c>
      <c r="D406" s="7">
        <v>19620.52</v>
      </c>
      <c r="E406" s="9">
        <f t="shared" si="61"/>
        <v>5.6452373727971508E-4</v>
      </c>
      <c r="F406" s="6">
        <v>44018</v>
      </c>
      <c r="G406" s="7">
        <v>1608.5</v>
      </c>
      <c r="H406" s="9">
        <f t="shared" si="62"/>
        <v>1.9599639954867628E-2</v>
      </c>
      <c r="I406" s="6">
        <v>44008</v>
      </c>
      <c r="J406" s="7">
        <v>2.0552000000000001</v>
      </c>
      <c r="K406" s="9">
        <f t="shared" si="63"/>
        <v>-7.1977199169121842E-3</v>
      </c>
      <c r="L406" s="6">
        <v>43994</v>
      </c>
      <c r="M406" s="7">
        <v>1.0915999999999999</v>
      </c>
      <c r="N406" s="9">
        <f t="shared" si="64"/>
        <v>2.6637273812803366E-3</v>
      </c>
      <c r="O406" s="6">
        <v>44008</v>
      </c>
      <c r="P406" s="7">
        <v>2.1739999999999999</v>
      </c>
      <c r="Q406" s="9">
        <f t="shared" si="65"/>
        <v>1.3801352532536454E-4</v>
      </c>
      <c r="R406" s="6">
        <v>44008</v>
      </c>
      <c r="S406" s="7">
        <v>1.5383</v>
      </c>
      <c r="T406" s="9">
        <f t="shared" si="66"/>
        <v>9.7605413846958418E-4</v>
      </c>
      <c r="U406" s="6">
        <v>43994</v>
      </c>
      <c r="V406" s="7">
        <v>1.1752</v>
      </c>
      <c r="W406" s="9">
        <f t="shared" si="67"/>
        <v>2.7303754266212389E-3</v>
      </c>
      <c r="X406" s="6">
        <v>43994</v>
      </c>
      <c r="Y406" s="7">
        <v>1.1487000000000001</v>
      </c>
      <c r="Z406" s="9">
        <f t="shared" si="68"/>
        <v>2.5309827194974033E-3</v>
      </c>
      <c r="AA406" s="6">
        <v>43994</v>
      </c>
      <c r="AB406" s="7">
        <v>1.0784</v>
      </c>
      <c r="AC406" s="9">
        <f t="shared" si="69"/>
        <v>2.1373478301272824E-3</v>
      </c>
    </row>
    <row r="407" spans="1:29" x14ac:dyDescent="0.25">
      <c r="A407">
        <v>310.79000000000002</v>
      </c>
      <c r="B407">
        <f t="shared" si="60"/>
        <v>-3.6546661109863954E-3</v>
      </c>
      <c r="C407" s="6">
        <v>44001</v>
      </c>
      <c r="D407" s="7">
        <v>19694.669999999998</v>
      </c>
      <c r="E407" s="9">
        <f t="shared" si="61"/>
        <v>3.7792066673053423E-3</v>
      </c>
      <c r="F407" s="6">
        <v>44019</v>
      </c>
      <c r="G407" s="7">
        <v>1600.66</v>
      </c>
      <c r="H407" s="9">
        <f t="shared" si="62"/>
        <v>-4.8741063102268689E-3</v>
      </c>
      <c r="I407" s="6">
        <v>44011</v>
      </c>
      <c r="J407" s="7">
        <v>2.0571000000000002</v>
      </c>
      <c r="K407" s="9">
        <f t="shared" si="63"/>
        <v>9.2448423511094422E-4</v>
      </c>
      <c r="L407" s="6">
        <v>43997</v>
      </c>
      <c r="M407" s="7">
        <v>1.0936999999999999</v>
      </c>
      <c r="N407" s="9">
        <f t="shared" si="64"/>
        <v>1.9237816049835022E-3</v>
      </c>
      <c r="O407" s="6">
        <v>44011</v>
      </c>
      <c r="P407" s="7">
        <v>2.1753</v>
      </c>
      <c r="Q407" s="9">
        <f t="shared" si="65"/>
        <v>5.9797608095679808E-4</v>
      </c>
      <c r="R407" s="6">
        <v>44011</v>
      </c>
      <c r="S407" s="7">
        <v>1.5375000000000001</v>
      </c>
      <c r="T407" s="9">
        <f t="shared" si="66"/>
        <v>-5.2005460573354475E-4</v>
      </c>
      <c r="U407" s="6">
        <v>43997</v>
      </c>
      <c r="V407" s="7">
        <v>1.1653</v>
      </c>
      <c r="W407" s="9">
        <f t="shared" si="67"/>
        <v>-8.424098025867955E-3</v>
      </c>
      <c r="X407" s="6">
        <v>43997</v>
      </c>
      <c r="Y407" s="7">
        <v>1.1442000000000001</v>
      </c>
      <c r="Z407" s="9">
        <f t="shared" si="68"/>
        <v>-3.9174719247844943E-3</v>
      </c>
      <c r="AA407" s="6">
        <v>43997</v>
      </c>
      <c r="AB407" s="7">
        <v>1.0785</v>
      </c>
      <c r="AC407" s="9">
        <f t="shared" si="69"/>
        <v>9.272997032639928E-5</v>
      </c>
    </row>
    <row r="408" spans="1:29" x14ac:dyDescent="0.25">
      <c r="A408">
        <v>311.83</v>
      </c>
      <c r="B408">
        <f t="shared" si="60"/>
        <v>3.3463110138677679E-3</v>
      </c>
      <c r="C408" s="6">
        <v>44004</v>
      </c>
      <c r="D408" s="7">
        <v>19749.95</v>
      </c>
      <c r="E408" s="9">
        <f t="shared" si="61"/>
        <v>2.8068507875482289E-3</v>
      </c>
      <c r="F408" s="6">
        <v>44020</v>
      </c>
      <c r="G408" s="7">
        <v>1622.4</v>
      </c>
      <c r="H408" s="9">
        <f t="shared" si="62"/>
        <v>1.3581897467294745E-2</v>
      </c>
      <c r="I408" s="6">
        <v>44012</v>
      </c>
      <c r="J408" s="7">
        <v>2.0480999999999998</v>
      </c>
      <c r="K408" s="9">
        <f t="shared" si="63"/>
        <v>-4.3750911477324099E-3</v>
      </c>
      <c r="L408" s="6">
        <v>43998</v>
      </c>
      <c r="M408" s="7">
        <v>1.0953999999999999</v>
      </c>
      <c r="N408" s="9">
        <f t="shared" si="64"/>
        <v>1.5543567705952593E-3</v>
      </c>
      <c r="O408" s="6">
        <v>44012</v>
      </c>
      <c r="P408" s="7">
        <v>2.1775000000000002</v>
      </c>
      <c r="Q408" s="9">
        <f t="shared" si="65"/>
        <v>1.0113547556659778E-3</v>
      </c>
      <c r="R408" s="6">
        <v>44012</v>
      </c>
      <c r="S408" s="7">
        <v>1.5390999999999999</v>
      </c>
      <c r="T408" s="9">
        <f t="shared" si="66"/>
        <v>1.0406504065039505E-3</v>
      </c>
      <c r="U408" s="6">
        <v>43998</v>
      </c>
      <c r="V408" s="7">
        <v>1.1859</v>
      </c>
      <c r="W408" s="9">
        <f t="shared" si="67"/>
        <v>1.7677851197116581E-2</v>
      </c>
      <c r="X408" s="6">
        <v>43998</v>
      </c>
      <c r="Y408" s="7">
        <v>1.1553</v>
      </c>
      <c r="Z408" s="9">
        <f t="shared" si="68"/>
        <v>9.7011012060827535E-3</v>
      </c>
      <c r="AA408" s="6">
        <v>43998</v>
      </c>
      <c r="AB408" s="7">
        <v>1.0813999999999999</v>
      </c>
      <c r="AC408" s="9">
        <f t="shared" si="69"/>
        <v>2.6889197960128907E-3</v>
      </c>
    </row>
    <row r="409" spans="1:29" x14ac:dyDescent="0.25">
      <c r="A409">
        <v>314.72000000000003</v>
      </c>
      <c r="B409">
        <f t="shared" si="60"/>
        <v>9.267870313953255E-3</v>
      </c>
      <c r="C409" s="6">
        <v>44005</v>
      </c>
      <c r="D409" s="7">
        <v>19816</v>
      </c>
      <c r="E409" s="9">
        <f t="shared" si="61"/>
        <v>3.3443122640816445E-3</v>
      </c>
      <c r="F409" s="6">
        <v>44021</v>
      </c>
      <c r="G409" s="7">
        <v>1643.26</v>
      </c>
      <c r="H409" s="9">
        <f t="shared" si="62"/>
        <v>1.2857495069033468E-2</v>
      </c>
      <c r="I409" s="6">
        <v>44013</v>
      </c>
      <c r="J409" s="7">
        <v>2.0445000000000002</v>
      </c>
      <c r="K409" s="9">
        <f t="shared" si="63"/>
        <v>-1.7577266735020771E-3</v>
      </c>
      <c r="L409" s="6">
        <v>43999</v>
      </c>
      <c r="M409" s="7">
        <v>1.0955999999999999</v>
      </c>
      <c r="N409" s="9">
        <f t="shared" si="64"/>
        <v>1.8258170531310753E-4</v>
      </c>
      <c r="O409" s="6">
        <v>44013</v>
      </c>
      <c r="P409" s="7">
        <v>2.1791</v>
      </c>
      <c r="Q409" s="9">
        <f t="shared" si="65"/>
        <v>7.3478760045916122E-4</v>
      </c>
      <c r="R409" s="6">
        <v>44013</v>
      </c>
      <c r="S409" s="7">
        <v>1.5399</v>
      </c>
      <c r="T409" s="9">
        <f t="shared" si="66"/>
        <v>5.1978428951993637E-4</v>
      </c>
      <c r="U409" s="6">
        <v>43999</v>
      </c>
      <c r="V409" s="7">
        <v>1.1865000000000001</v>
      </c>
      <c r="W409" s="9">
        <f t="shared" si="67"/>
        <v>5.0594485201126236E-4</v>
      </c>
      <c r="X409" s="6">
        <v>43999</v>
      </c>
      <c r="Y409" s="7">
        <v>1.1556999999999999</v>
      </c>
      <c r="Z409" s="9">
        <f t="shared" si="68"/>
        <v>3.462304163420375E-4</v>
      </c>
      <c r="AA409" s="6">
        <v>43999</v>
      </c>
      <c r="AB409" s="7">
        <v>1.0815999999999999</v>
      </c>
      <c r="AC409" s="9">
        <f t="shared" si="69"/>
        <v>1.8494544109485666E-4</v>
      </c>
    </row>
    <row r="410" spans="1:29" x14ac:dyDescent="0.25">
      <c r="A410">
        <v>315.02999999999997</v>
      </c>
      <c r="B410">
        <f t="shared" si="60"/>
        <v>9.850025419418703E-4</v>
      </c>
      <c r="C410" s="6">
        <v>44006</v>
      </c>
      <c r="D410" s="7">
        <v>19406.48</v>
      </c>
      <c r="E410" s="9">
        <f t="shared" si="61"/>
        <v>-2.0666128381106198E-2</v>
      </c>
      <c r="F410" s="6">
        <v>44022</v>
      </c>
      <c r="G410" s="7">
        <v>1637.3</v>
      </c>
      <c r="H410" s="9">
        <f t="shared" si="62"/>
        <v>-3.626936699000789E-3</v>
      </c>
      <c r="I410" s="6">
        <v>44014</v>
      </c>
      <c r="J410" s="7">
        <v>2.0901000000000001</v>
      </c>
      <c r="K410" s="9">
        <f t="shared" si="63"/>
        <v>2.2303741746148135E-2</v>
      </c>
      <c r="L410" s="6">
        <v>44000</v>
      </c>
      <c r="M410" s="7">
        <v>1.0961000000000001</v>
      </c>
      <c r="N410" s="9">
        <f t="shared" si="64"/>
        <v>4.5637093829880161E-4</v>
      </c>
      <c r="O410" s="6">
        <v>44014</v>
      </c>
      <c r="P410" s="7">
        <v>2.1778</v>
      </c>
      <c r="Q410" s="9">
        <f t="shared" si="65"/>
        <v>-5.9657656830805321E-4</v>
      </c>
      <c r="R410" s="6">
        <v>44014</v>
      </c>
      <c r="S410" s="7">
        <v>1.5354999999999999</v>
      </c>
      <c r="T410" s="9">
        <f t="shared" si="66"/>
        <v>-2.8573283979480366E-3</v>
      </c>
      <c r="U410" s="6">
        <v>44000</v>
      </c>
      <c r="V410" s="7">
        <v>1.1886000000000001</v>
      </c>
      <c r="W410" s="9">
        <f t="shared" si="67"/>
        <v>1.7699115044247707E-3</v>
      </c>
      <c r="X410" s="6">
        <v>44000</v>
      </c>
      <c r="Y410" s="7">
        <v>1.1572</v>
      </c>
      <c r="Z410" s="9">
        <f t="shared" si="68"/>
        <v>1.2979146837415047E-3</v>
      </c>
      <c r="AA410" s="6">
        <v>44000</v>
      </c>
      <c r="AB410" s="7">
        <v>1.0821000000000001</v>
      </c>
      <c r="AC410" s="9">
        <f t="shared" si="69"/>
        <v>4.6227810650903016E-4</v>
      </c>
    </row>
    <row r="411" spans="1:29" x14ac:dyDescent="0.25">
      <c r="A411">
        <v>316.85000000000002</v>
      </c>
      <c r="B411">
        <f t="shared" si="60"/>
        <v>5.7772275656288296E-3</v>
      </c>
      <c r="C411" s="6">
        <v>44007</v>
      </c>
      <c r="D411" s="7">
        <v>19671.62</v>
      </c>
      <c r="E411" s="9">
        <f t="shared" si="61"/>
        <v>1.3662446770357089E-2</v>
      </c>
      <c r="F411" s="6">
        <v>44025</v>
      </c>
      <c r="G411" s="7">
        <v>1593.86</v>
      </c>
      <c r="H411" s="9">
        <f t="shared" si="62"/>
        <v>-2.6531484761497623E-2</v>
      </c>
      <c r="I411" s="6">
        <v>44015</v>
      </c>
      <c r="J411" s="7">
        <v>2.0872000000000002</v>
      </c>
      <c r="K411" s="9">
        <f t="shared" si="63"/>
        <v>-1.3874934213673521E-3</v>
      </c>
      <c r="L411" s="6">
        <v>44001</v>
      </c>
      <c r="M411" s="7">
        <v>1.0972999999999999</v>
      </c>
      <c r="N411" s="9">
        <f t="shared" si="64"/>
        <v>1.094790621293557E-3</v>
      </c>
      <c r="O411" s="6">
        <v>44015</v>
      </c>
      <c r="P411" s="7">
        <v>2.1819000000000002</v>
      </c>
      <c r="Q411" s="9">
        <f t="shared" si="65"/>
        <v>1.8826338506750917E-3</v>
      </c>
      <c r="R411" s="6">
        <v>44015</v>
      </c>
      <c r="S411" s="7">
        <v>1.5377000000000001</v>
      </c>
      <c r="T411" s="9">
        <f t="shared" si="66"/>
        <v>1.432758059264215E-3</v>
      </c>
      <c r="U411" s="6">
        <v>44001</v>
      </c>
      <c r="V411" s="7">
        <v>1.1927000000000001</v>
      </c>
      <c r="W411" s="9">
        <f t="shared" si="67"/>
        <v>3.4494363116271179E-3</v>
      </c>
      <c r="X411" s="6">
        <v>44001</v>
      </c>
      <c r="Y411" s="7">
        <v>1.1597</v>
      </c>
      <c r="Z411" s="9">
        <f t="shared" si="68"/>
        <v>2.1603871413756887E-3</v>
      </c>
      <c r="AA411" s="6">
        <v>44001</v>
      </c>
      <c r="AB411" s="7">
        <v>1.0831</v>
      </c>
      <c r="AC411" s="9">
        <f t="shared" si="69"/>
        <v>9.2412900840947211E-4</v>
      </c>
    </row>
    <row r="412" spans="1:29" x14ac:dyDescent="0.25">
      <c r="A412">
        <v>312.85000000000002</v>
      </c>
      <c r="B412">
        <f t="shared" si="60"/>
        <v>-1.2624270159381409E-2</v>
      </c>
      <c r="C412" s="6">
        <v>44008</v>
      </c>
      <c r="D412" s="7">
        <v>19393.740000000002</v>
      </c>
      <c r="E412" s="9">
        <f t="shared" si="61"/>
        <v>-1.4125933705510648E-2</v>
      </c>
      <c r="F412" s="6">
        <v>44026</v>
      </c>
      <c r="G412" s="7">
        <v>1609.12</v>
      </c>
      <c r="H412" s="9">
        <f t="shared" si="62"/>
        <v>9.5742411504147109E-3</v>
      </c>
      <c r="I412" s="6">
        <v>44019</v>
      </c>
      <c r="J412" s="7">
        <v>2.0767000000000002</v>
      </c>
      <c r="K412" s="9">
        <f t="shared" si="63"/>
        <v>-5.0306630893062251E-3</v>
      </c>
      <c r="L412" s="6">
        <v>44004</v>
      </c>
      <c r="M412" s="7">
        <v>1.097</v>
      </c>
      <c r="N412" s="9">
        <f t="shared" si="64"/>
        <v>-2.7339834138336553E-4</v>
      </c>
      <c r="O412" s="6">
        <v>44019</v>
      </c>
      <c r="P412" s="7">
        <v>2.1823000000000001</v>
      </c>
      <c r="Q412" s="9">
        <f t="shared" si="65"/>
        <v>1.8332645859111597E-4</v>
      </c>
      <c r="R412" s="6">
        <v>44019</v>
      </c>
      <c r="S412" s="7">
        <v>1.5312999999999999</v>
      </c>
      <c r="T412" s="9">
        <f t="shared" si="66"/>
        <v>-4.1620602198089241E-3</v>
      </c>
      <c r="U412" s="6">
        <v>44004</v>
      </c>
      <c r="V412" s="7">
        <v>1.1903999999999999</v>
      </c>
      <c r="W412" s="9">
        <f t="shared" si="67"/>
        <v>-1.9283977529975607E-3</v>
      </c>
      <c r="X412" s="6">
        <v>44004</v>
      </c>
      <c r="Y412" s="7">
        <v>1.1585000000000001</v>
      </c>
      <c r="Z412" s="9">
        <f t="shared" si="68"/>
        <v>-1.0347503664739743E-3</v>
      </c>
      <c r="AA412" s="6">
        <v>44004</v>
      </c>
      <c r="AB412" s="7">
        <v>1.0831</v>
      </c>
      <c r="AC412" s="9">
        <f t="shared" si="69"/>
        <v>0</v>
      </c>
    </row>
    <row r="413" spans="1:29" x14ac:dyDescent="0.25">
      <c r="A413">
        <v>310.66000000000003</v>
      </c>
      <c r="B413">
        <f t="shared" si="60"/>
        <v>-7.0001598210004713E-3</v>
      </c>
      <c r="C413" s="6">
        <v>44011</v>
      </c>
      <c r="D413" s="7">
        <v>19496.95</v>
      </c>
      <c r="E413" s="9">
        <f t="shared" si="61"/>
        <v>5.3218203399653247E-3</v>
      </c>
      <c r="F413" s="6">
        <v>44027</v>
      </c>
      <c r="G413" s="7">
        <v>1615.84</v>
      </c>
      <c r="H413" s="9">
        <f t="shared" si="62"/>
        <v>4.1761956845978096E-3</v>
      </c>
      <c r="I413" s="6">
        <v>44020</v>
      </c>
      <c r="J413" s="7">
        <v>2.0783999999999998</v>
      </c>
      <c r="K413" s="9">
        <f t="shared" si="63"/>
        <v>8.1860644291404175E-4</v>
      </c>
      <c r="L413" s="6">
        <v>44005</v>
      </c>
      <c r="M413" s="7">
        <v>1.0980000000000001</v>
      </c>
      <c r="N413" s="9">
        <f t="shared" si="64"/>
        <v>9.1157702825898988E-4</v>
      </c>
      <c r="O413" s="6">
        <v>44020</v>
      </c>
      <c r="P413" s="7">
        <v>2.1823999999999999</v>
      </c>
      <c r="Q413" s="9">
        <f t="shared" si="65"/>
        <v>4.5823214040125987E-5</v>
      </c>
      <c r="R413" s="6">
        <v>44020</v>
      </c>
      <c r="S413" s="7">
        <v>1.5270999999999999</v>
      </c>
      <c r="T413" s="9">
        <f t="shared" si="66"/>
        <v>-2.7427675830993155E-3</v>
      </c>
      <c r="U413" s="6">
        <v>44005</v>
      </c>
      <c r="V413" s="7">
        <v>1.1929000000000001</v>
      </c>
      <c r="W413" s="9">
        <f t="shared" si="67"/>
        <v>2.1001344086022927E-3</v>
      </c>
      <c r="X413" s="6">
        <v>44005</v>
      </c>
      <c r="Y413" s="7">
        <v>1.1597999999999999</v>
      </c>
      <c r="Z413" s="9">
        <f t="shared" si="68"/>
        <v>1.1221406991798505E-3</v>
      </c>
      <c r="AA413" s="6">
        <v>44005</v>
      </c>
      <c r="AB413" s="7">
        <v>1.0838000000000001</v>
      </c>
      <c r="AC413" s="9">
        <f t="shared" si="69"/>
        <v>6.4629304773349179E-4</v>
      </c>
    </row>
    <row r="414" spans="1:29" x14ac:dyDescent="0.25">
      <c r="A414">
        <v>313.42</v>
      </c>
      <c r="B414">
        <f t="shared" si="60"/>
        <v>8.8843108221206158E-3</v>
      </c>
      <c r="C414" s="6">
        <v>44012</v>
      </c>
      <c r="D414" s="7">
        <v>19816.16</v>
      </c>
      <c r="E414" s="9">
        <f t="shared" si="61"/>
        <v>1.6372304386070596E-2</v>
      </c>
      <c r="F414" s="6">
        <v>44028</v>
      </c>
      <c r="G414" s="7">
        <v>1597.98</v>
      </c>
      <c r="H414" s="9">
        <f t="shared" si="62"/>
        <v>-1.1053074561837744E-2</v>
      </c>
      <c r="I414" s="6">
        <v>44021</v>
      </c>
      <c r="J414" s="7">
        <v>2.0804999999999998</v>
      </c>
      <c r="K414" s="9">
        <f t="shared" si="63"/>
        <v>1.0103926096997648E-3</v>
      </c>
      <c r="L414" s="6">
        <v>44006</v>
      </c>
      <c r="M414" s="7">
        <v>1.0981000000000001</v>
      </c>
      <c r="N414" s="9">
        <f t="shared" si="64"/>
        <v>9.1074681238605622E-5</v>
      </c>
      <c r="O414" s="6">
        <v>44021</v>
      </c>
      <c r="P414" s="7">
        <v>2.1831</v>
      </c>
      <c r="Q414" s="9">
        <f t="shared" si="65"/>
        <v>3.2074780058657671E-4</v>
      </c>
      <c r="R414" s="6">
        <v>44021</v>
      </c>
      <c r="S414" s="7">
        <v>1.5284</v>
      </c>
      <c r="T414" s="9">
        <f t="shared" si="66"/>
        <v>8.5128675266850828E-4</v>
      </c>
      <c r="U414" s="6">
        <v>44006</v>
      </c>
      <c r="V414" s="7">
        <v>1.1833</v>
      </c>
      <c r="W414" s="9">
        <f t="shared" si="67"/>
        <v>-8.0476150557465438E-3</v>
      </c>
      <c r="X414" s="6">
        <v>44006</v>
      </c>
      <c r="Y414" s="7">
        <v>1.1551</v>
      </c>
      <c r="Z414" s="9">
        <f t="shared" si="68"/>
        <v>-4.0524228315226129E-3</v>
      </c>
      <c r="AA414" s="6">
        <v>44006</v>
      </c>
      <c r="AB414" s="7">
        <v>1.083</v>
      </c>
      <c r="AC414" s="9">
        <f t="shared" si="69"/>
        <v>-7.3814356892427924E-4</v>
      </c>
    </row>
    <row r="415" spans="1:29" x14ac:dyDescent="0.25">
      <c r="A415">
        <v>311.3</v>
      </c>
      <c r="B415">
        <f t="shared" si="60"/>
        <v>-6.7640865292578787E-3</v>
      </c>
      <c r="C415" s="6">
        <v>44013</v>
      </c>
      <c r="D415" s="7">
        <v>19991.330000000002</v>
      </c>
      <c r="E415" s="9">
        <f t="shared" si="61"/>
        <v>8.8397550282194887E-3</v>
      </c>
      <c r="F415" s="6">
        <v>44029</v>
      </c>
      <c r="G415" s="7">
        <v>1602.84</v>
      </c>
      <c r="H415" s="9">
        <f t="shared" si="62"/>
        <v>3.0413396913602799E-3</v>
      </c>
      <c r="I415" s="6">
        <v>44022</v>
      </c>
      <c r="J415" s="7">
        <v>2.0781999999999998</v>
      </c>
      <c r="K415" s="9">
        <f t="shared" si="63"/>
        <v>-1.1055034847392304E-3</v>
      </c>
      <c r="L415" s="6">
        <v>44007</v>
      </c>
      <c r="M415" s="7">
        <v>1.0983000000000001</v>
      </c>
      <c r="N415" s="9">
        <f t="shared" si="64"/>
        <v>1.8213277479280389E-4</v>
      </c>
      <c r="O415" s="6">
        <v>44022</v>
      </c>
      <c r="P415" s="7">
        <v>2.1829000000000001</v>
      </c>
      <c r="Q415" s="9">
        <f t="shared" si="65"/>
        <v>-9.1612844120735634E-5</v>
      </c>
      <c r="R415" s="6">
        <v>44022</v>
      </c>
      <c r="S415" s="7">
        <v>1.5234000000000001</v>
      </c>
      <c r="T415" s="9">
        <f t="shared" si="66"/>
        <v>-3.2713949227950101E-3</v>
      </c>
      <c r="U415" s="6">
        <v>44007</v>
      </c>
      <c r="V415" s="7">
        <v>1.1855</v>
      </c>
      <c r="W415" s="9">
        <f t="shared" si="67"/>
        <v>1.8592073016141129E-3</v>
      </c>
      <c r="X415" s="6">
        <v>44007</v>
      </c>
      <c r="Y415" s="7">
        <v>1.1563000000000001</v>
      </c>
      <c r="Z415" s="9">
        <f t="shared" si="68"/>
        <v>1.0388710934119037E-3</v>
      </c>
      <c r="AA415" s="6">
        <v>44007</v>
      </c>
      <c r="AB415" s="7">
        <v>1.0832999999999999</v>
      </c>
      <c r="AC415" s="9">
        <f t="shared" si="69"/>
        <v>2.7700831024927698E-4</v>
      </c>
    </row>
    <row r="416" spans="1:29" x14ac:dyDescent="0.25">
      <c r="A416">
        <v>315.38</v>
      </c>
      <c r="B416">
        <f t="shared" si="60"/>
        <v>1.310632830067454E-2</v>
      </c>
      <c r="C416" s="6">
        <v>44014</v>
      </c>
      <c r="D416" s="7">
        <v>20141.63</v>
      </c>
      <c r="E416" s="9">
        <f t="shared" si="61"/>
        <v>7.5182591653481417E-3</v>
      </c>
      <c r="F416" s="6">
        <v>44032</v>
      </c>
      <c r="G416" s="7">
        <v>1641.08</v>
      </c>
      <c r="H416" s="9">
        <f t="shared" si="62"/>
        <v>2.3857652666516939E-2</v>
      </c>
      <c r="I416" s="6">
        <v>44025</v>
      </c>
      <c r="J416" s="7">
        <v>2.0781000000000001</v>
      </c>
      <c r="K416" s="9">
        <f t="shared" si="63"/>
        <v>-4.811856414193386E-5</v>
      </c>
      <c r="L416" s="6">
        <v>44008</v>
      </c>
      <c r="M416" s="7">
        <v>1.0981000000000001</v>
      </c>
      <c r="N416" s="9">
        <f t="shared" si="64"/>
        <v>-1.820996084858217E-4</v>
      </c>
      <c r="O416" s="6">
        <v>44025</v>
      </c>
      <c r="P416" s="7">
        <v>2.1821000000000002</v>
      </c>
      <c r="Q416" s="9">
        <f t="shared" si="65"/>
        <v>-3.664849512116505E-4</v>
      </c>
      <c r="R416" s="6">
        <v>44025</v>
      </c>
      <c r="S416" s="7">
        <v>1.5207000000000002</v>
      </c>
      <c r="T416" s="9">
        <f t="shared" si="66"/>
        <v>-1.7723513194170437E-3</v>
      </c>
      <c r="U416" s="6">
        <v>44008</v>
      </c>
      <c r="V416" s="7">
        <v>1.1806000000000001</v>
      </c>
      <c r="W416" s="9">
        <f t="shared" si="67"/>
        <v>-4.1332770982706914E-3</v>
      </c>
      <c r="X416" s="6">
        <v>44008</v>
      </c>
      <c r="Y416" s="7">
        <v>1.1538999999999999</v>
      </c>
      <c r="Z416" s="9">
        <f t="shared" si="68"/>
        <v>-2.075585920608994E-3</v>
      </c>
      <c r="AA416" s="6">
        <v>44008</v>
      </c>
      <c r="AB416" s="7">
        <v>1.0827</v>
      </c>
      <c r="AC416" s="9">
        <f t="shared" si="69"/>
        <v>-5.5386319579057877E-4</v>
      </c>
    </row>
    <row r="417" spans="1:29" x14ac:dyDescent="0.25">
      <c r="A417">
        <v>314.31</v>
      </c>
      <c r="B417">
        <f t="shared" si="60"/>
        <v>-3.39273257657427E-3</v>
      </c>
      <c r="C417" s="6">
        <v>44018</v>
      </c>
      <c r="D417" s="7">
        <v>20359.740000000002</v>
      </c>
      <c r="E417" s="9">
        <f t="shared" si="61"/>
        <v>1.0828815741327815E-2</v>
      </c>
      <c r="F417" s="6">
        <v>44033</v>
      </c>
      <c r="G417" s="7">
        <v>1615.53</v>
      </c>
      <c r="H417" s="9">
        <f t="shared" si="62"/>
        <v>-1.5569015526360662E-2</v>
      </c>
      <c r="I417" s="6">
        <v>44026</v>
      </c>
      <c r="J417" s="7">
        <v>2.0644</v>
      </c>
      <c r="K417" s="9">
        <f t="shared" si="63"/>
        <v>-6.5925605120061813E-3</v>
      </c>
      <c r="L417" s="6">
        <v>44011</v>
      </c>
      <c r="M417" s="7">
        <v>1.0985</v>
      </c>
      <c r="N417" s="9">
        <f t="shared" si="64"/>
        <v>3.6426554958560777E-4</v>
      </c>
      <c r="O417" s="6">
        <v>44026</v>
      </c>
      <c r="P417" s="7">
        <v>2.1808999999999998</v>
      </c>
      <c r="Q417" s="9">
        <f t="shared" si="65"/>
        <v>-5.4992896750850645E-4</v>
      </c>
      <c r="R417" s="6">
        <v>44026</v>
      </c>
      <c r="S417" s="7">
        <v>1.5211999999999999</v>
      </c>
      <c r="T417" s="9">
        <f t="shared" si="66"/>
        <v>3.287959492337232E-4</v>
      </c>
      <c r="U417" s="6">
        <v>44011</v>
      </c>
      <c r="V417" s="7">
        <v>1.1821999999999999</v>
      </c>
      <c r="W417" s="9">
        <f t="shared" si="67"/>
        <v>1.3552430967303266E-3</v>
      </c>
      <c r="X417" s="6">
        <v>44011</v>
      </c>
      <c r="Y417" s="7">
        <v>1.1548</v>
      </c>
      <c r="Z417" s="9">
        <f t="shared" si="68"/>
        <v>7.7996360169869396E-4</v>
      </c>
      <c r="AA417" s="6">
        <v>44011</v>
      </c>
      <c r="AB417" s="7">
        <v>1.0831</v>
      </c>
      <c r="AC417" s="9">
        <f t="shared" si="69"/>
        <v>3.6944675348661306E-4</v>
      </c>
    </row>
    <row r="418" spans="1:29" x14ac:dyDescent="0.25">
      <c r="A418">
        <v>316.5</v>
      </c>
      <c r="B418">
        <f t="shared" si="60"/>
        <v>6.9676434093729044E-3</v>
      </c>
      <c r="C418" s="6">
        <v>44019</v>
      </c>
      <c r="D418" s="7">
        <v>20200.509999999998</v>
      </c>
      <c r="E418" s="9">
        <f t="shared" si="61"/>
        <v>-7.8208267885544313E-3</v>
      </c>
      <c r="F418" s="6">
        <v>44034</v>
      </c>
      <c r="G418" s="7">
        <v>1610.47</v>
      </c>
      <c r="H418" s="9">
        <f t="shared" si="62"/>
        <v>-3.1320990634652068E-3</v>
      </c>
      <c r="I418" s="6">
        <v>44027</v>
      </c>
      <c r="J418" s="7">
        <v>2.0777000000000001</v>
      </c>
      <c r="K418" s="9">
        <f t="shared" si="63"/>
        <v>6.4425498934315489E-3</v>
      </c>
      <c r="L418" s="6">
        <v>44012</v>
      </c>
      <c r="M418" s="7">
        <v>1.099</v>
      </c>
      <c r="N418" s="9">
        <f t="shared" si="64"/>
        <v>4.5516613563945828E-4</v>
      </c>
      <c r="O418" s="6">
        <v>44027</v>
      </c>
      <c r="P418" s="7">
        <v>2.1814999999999998</v>
      </c>
      <c r="Q418" s="9">
        <f t="shared" si="65"/>
        <v>2.7511577788983169E-4</v>
      </c>
      <c r="R418" s="6">
        <v>44027</v>
      </c>
      <c r="S418" s="7">
        <v>1.5219</v>
      </c>
      <c r="T418" s="9">
        <f t="shared" si="66"/>
        <v>4.6016302918757887E-4</v>
      </c>
      <c r="U418" s="6">
        <v>44012</v>
      </c>
      <c r="V418" s="7">
        <v>1.1860999999999999</v>
      </c>
      <c r="W418" s="9">
        <f t="shared" si="67"/>
        <v>3.298934190492315E-3</v>
      </c>
      <c r="X418" s="6">
        <v>44012</v>
      </c>
      <c r="Y418" s="7">
        <v>1.1572</v>
      </c>
      <c r="Z418" s="9">
        <f t="shared" si="68"/>
        <v>2.0782819535849996E-3</v>
      </c>
      <c r="AA418" s="6">
        <v>44012</v>
      </c>
      <c r="AB418" s="7">
        <v>1.0843</v>
      </c>
      <c r="AC418" s="9">
        <f t="shared" si="69"/>
        <v>1.1079309389715537E-3</v>
      </c>
    </row>
    <row r="419" spans="1:29" x14ac:dyDescent="0.25">
      <c r="A419">
        <v>318.83</v>
      </c>
      <c r="B419">
        <f t="shared" si="60"/>
        <v>7.3617693522906287E-3</v>
      </c>
      <c r="C419" s="6">
        <v>44020</v>
      </c>
      <c r="D419" s="7">
        <v>20333.16</v>
      </c>
      <c r="E419" s="9">
        <f t="shared" si="61"/>
        <v>6.5666658911087625E-3</v>
      </c>
      <c r="F419" s="6">
        <v>44035</v>
      </c>
      <c r="G419" s="7">
        <v>1587.18</v>
      </c>
      <c r="H419" s="9">
        <f t="shared" si="62"/>
        <v>-1.4461616795097061E-2</v>
      </c>
      <c r="I419" s="6">
        <v>44028</v>
      </c>
      <c r="J419" s="7">
        <v>2.0789</v>
      </c>
      <c r="K419" s="9">
        <f t="shared" si="63"/>
        <v>5.7756172690949981E-4</v>
      </c>
      <c r="L419" s="6">
        <v>44013</v>
      </c>
      <c r="M419" s="7">
        <v>1.0995999999999999</v>
      </c>
      <c r="N419" s="9">
        <f t="shared" si="64"/>
        <v>5.4595086442214185E-4</v>
      </c>
      <c r="O419" s="6">
        <v>44028</v>
      </c>
      <c r="P419" s="7">
        <v>2.1823000000000001</v>
      </c>
      <c r="Q419" s="9">
        <f t="shared" si="65"/>
        <v>3.6672014668822191E-4</v>
      </c>
      <c r="R419" s="6">
        <v>44028</v>
      </c>
      <c r="S419" s="7">
        <v>1.5222</v>
      </c>
      <c r="T419" s="9">
        <f t="shared" si="66"/>
        <v>1.9712201852944804E-4</v>
      </c>
      <c r="U419" s="6">
        <v>44013</v>
      </c>
      <c r="V419" s="7">
        <v>1.1871</v>
      </c>
      <c r="W419" s="9">
        <f t="shared" si="67"/>
        <v>8.4309923277979255E-4</v>
      </c>
      <c r="X419" s="6">
        <v>44013</v>
      </c>
      <c r="Y419" s="7">
        <v>1.1578999999999999</v>
      </c>
      <c r="Z419" s="9">
        <f t="shared" si="68"/>
        <v>6.049083995851391E-4</v>
      </c>
      <c r="AA419" s="6">
        <v>44013</v>
      </c>
      <c r="AB419" s="7">
        <v>1.0846</v>
      </c>
      <c r="AC419" s="9">
        <f t="shared" si="69"/>
        <v>2.7667619662451989E-4</v>
      </c>
    </row>
    <row r="420" spans="1:29" x14ac:dyDescent="0.25">
      <c r="A420">
        <v>319.98</v>
      </c>
      <c r="B420">
        <f t="shared" si="60"/>
        <v>3.6069378665747709E-3</v>
      </c>
      <c r="C420" s="6">
        <v>44021</v>
      </c>
      <c r="D420" s="7">
        <v>20357.009999999998</v>
      </c>
      <c r="E420" s="9">
        <f t="shared" si="61"/>
        <v>1.1729608186823173E-3</v>
      </c>
      <c r="F420" s="6">
        <v>44036</v>
      </c>
      <c r="G420" s="7">
        <v>1570.26</v>
      </c>
      <c r="H420" s="9">
        <f t="shared" si="62"/>
        <v>-1.0660416587910679E-2</v>
      </c>
      <c r="I420" s="6">
        <v>44029</v>
      </c>
      <c r="J420" s="7">
        <v>2.0806</v>
      </c>
      <c r="K420" s="9">
        <f t="shared" si="63"/>
        <v>8.177401510414329E-4</v>
      </c>
      <c r="L420" s="6">
        <v>44014</v>
      </c>
      <c r="M420" s="7">
        <v>1.0986</v>
      </c>
      <c r="N420" s="9">
        <f t="shared" si="64"/>
        <v>-9.0942160785730257E-4</v>
      </c>
      <c r="O420" s="6">
        <v>44029</v>
      </c>
      <c r="P420" s="7">
        <v>2.1823999999999999</v>
      </c>
      <c r="Q420" s="9">
        <f t="shared" si="65"/>
        <v>4.5823214040125987E-5</v>
      </c>
      <c r="R420" s="6">
        <v>44029</v>
      </c>
      <c r="S420" s="7">
        <v>1.5222</v>
      </c>
      <c r="T420" s="9">
        <f t="shared" si="66"/>
        <v>0</v>
      </c>
      <c r="U420" s="6">
        <v>44014</v>
      </c>
      <c r="V420" s="7">
        <v>1.1991000000000001</v>
      </c>
      <c r="W420" s="9">
        <f t="shared" si="67"/>
        <v>1.0108668182966903E-2</v>
      </c>
      <c r="X420" s="6">
        <v>44014</v>
      </c>
      <c r="Y420" s="7">
        <v>1.1641999999999999</v>
      </c>
      <c r="Z420" s="9">
        <f t="shared" si="68"/>
        <v>5.4408843596165232E-3</v>
      </c>
      <c r="AA420" s="6">
        <v>44014</v>
      </c>
      <c r="AB420" s="7">
        <v>1.0851999999999999</v>
      </c>
      <c r="AC420" s="9">
        <f t="shared" si="69"/>
        <v>5.5319933616073563E-4</v>
      </c>
    </row>
    <row r="421" spans="1:29" x14ac:dyDescent="0.25">
      <c r="A421">
        <v>322.22000000000003</v>
      </c>
      <c r="B421">
        <f t="shared" si="60"/>
        <v>7.0004375273454867E-3</v>
      </c>
      <c r="C421" s="6">
        <v>44022</v>
      </c>
      <c r="D421" s="7">
        <v>20449.18</v>
      </c>
      <c r="E421" s="9">
        <f t="shared" si="61"/>
        <v>4.5276786718679166E-3</v>
      </c>
      <c r="F421" s="6">
        <v>44039</v>
      </c>
      <c r="G421" s="7">
        <v>1576.66</v>
      </c>
      <c r="H421" s="9">
        <f t="shared" si="62"/>
        <v>4.0757581547005532E-3</v>
      </c>
      <c r="I421" s="6">
        <v>44032</v>
      </c>
      <c r="J421" s="7">
        <v>2.0950000000000002</v>
      </c>
      <c r="K421" s="9">
        <f t="shared" si="63"/>
        <v>6.921080457560411E-3</v>
      </c>
      <c r="L421" s="6">
        <v>44015</v>
      </c>
      <c r="M421" s="7">
        <v>1.101</v>
      </c>
      <c r="N421" s="9">
        <f t="shared" si="64"/>
        <v>2.1845985800108846E-3</v>
      </c>
      <c r="O421" s="6">
        <v>44032</v>
      </c>
      <c r="P421" s="7">
        <v>2.1833999999999998</v>
      </c>
      <c r="Q421" s="9">
        <f t="shared" si="65"/>
        <v>4.5821114369496422E-4</v>
      </c>
      <c r="R421" s="6">
        <v>44032</v>
      </c>
      <c r="S421" s="7">
        <v>1.5215000000000001</v>
      </c>
      <c r="T421" s="9">
        <f t="shared" si="66"/>
        <v>-4.5986072789378721E-4</v>
      </c>
      <c r="U421" s="6">
        <v>44015</v>
      </c>
      <c r="V421" s="7">
        <v>1.2017</v>
      </c>
      <c r="W421" s="9">
        <f t="shared" si="67"/>
        <v>2.1682928863313617E-3</v>
      </c>
      <c r="X421" s="6">
        <v>44015</v>
      </c>
      <c r="Y421" s="7">
        <v>1.1662999999999999</v>
      </c>
      <c r="Z421" s="9">
        <f t="shared" si="68"/>
        <v>1.8038137777014181E-3</v>
      </c>
      <c r="AA421" s="6">
        <v>44015</v>
      </c>
      <c r="AB421" s="7">
        <v>1.0866</v>
      </c>
      <c r="AC421" s="9">
        <f t="shared" si="69"/>
        <v>1.2900847769996939E-3</v>
      </c>
    </row>
    <row r="422" spans="1:29" x14ac:dyDescent="0.25">
      <c r="A422">
        <v>324.08</v>
      </c>
      <c r="B422">
        <f t="shared" si="60"/>
        <v>5.7724536031281632E-3</v>
      </c>
      <c r="C422" s="6">
        <v>44025</v>
      </c>
      <c r="D422" s="7">
        <v>20167.07</v>
      </c>
      <c r="E422" s="9">
        <f t="shared" si="61"/>
        <v>-1.3795663200187028E-2</v>
      </c>
      <c r="F422" s="6">
        <v>44040</v>
      </c>
      <c r="G422" s="7">
        <v>1564.78</v>
      </c>
      <c r="H422" s="9">
        <f t="shared" si="62"/>
        <v>-7.5349155810384661E-3</v>
      </c>
      <c r="I422" s="6">
        <v>44033</v>
      </c>
      <c r="J422" s="7">
        <v>2.0958999999999999</v>
      </c>
      <c r="K422" s="9">
        <f t="shared" si="63"/>
        <v>4.2959427207621897E-4</v>
      </c>
      <c r="L422" s="6">
        <v>44019</v>
      </c>
      <c r="M422" s="7">
        <v>1.1014999999999999</v>
      </c>
      <c r="N422" s="9">
        <f t="shared" si="64"/>
        <v>4.5413260672111258E-4</v>
      </c>
      <c r="O422" s="6">
        <v>44033</v>
      </c>
      <c r="P422" s="7">
        <v>2.1831999999999998</v>
      </c>
      <c r="Q422" s="9">
        <f t="shared" si="65"/>
        <v>-9.1600256480708068E-5</v>
      </c>
      <c r="R422" s="6">
        <v>44033</v>
      </c>
      <c r="S422" s="7">
        <v>1.5179</v>
      </c>
      <c r="T422" s="9">
        <f t="shared" si="66"/>
        <v>-2.3660860992441982E-3</v>
      </c>
      <c r="U422" s="6">
        <v>44019</v>
      </c>
      <c r="V422" s="7">
        <v>1.2101999999999999</v>
      </c>
      <c r="W422" s="9">
        <f t="shared" si="67"/>
        <v>7.0733128068569129E-3</v>
      </c>
      <c r="X422" s="6">
        <v>44019</v>
      </c>
      <c r="Y422" s="7">
        <v>1.1704000000000001</v>
      </c>
      <c r="Z422" s="9">
        <f t="shared" si="68"/>
        <v>3.5153905513163122E-3</v>
      </c>
      <c r="AA422" s="6">
        <v>44019</v>
      </c>
      <c r="AB422" s="7">
        <v>1.0871999999999999</v>
      </c>
      <c r="AC422" s="9">
        <f t="shared" si="69"/>
        <v>5.5218111540579235E-4</v>
      </c>
    </row>
    <row r="423" spans="1:29" x14ac:dyDescent="0.25">
      <c r="A423">
        <v>324.01</v>
      </c>
      <c r="B423">
        <f t="shared" si="60"/>
        <v>-2.1599605035791528E-4</v>
      </c>
      <c r="C423" s="6">
        <v>44026</v>
      </c>
      <c r="D423" s="7">
        <v>20197.849999999999</v>
      </c>
      <c r="E423" s="9">
        <f t="shared" si="61"/>
        <v>1.526250466726145E-3</v>
      </c>
      <c r="F423" s="6">
        <v>44041</v>
      </c>
      <c r="G423" s="7">
        <v>1586.36</v>
      </c>
      <c r="H423" s="9">
        <f t="shared" si="62"/>
        <v>1.3791076061810559E-2</v>
      </c>
      <c r="I423" s="6">
        <v>44034</v>
      </c>
      <c r="J423" s="7">
        <v>2.085</v>
      </c>
      <c r="K423" s="9">
        <f t="shared" si="63"/>
        <v>-5.2006298010400832E-3</v>
      </c>
      <c r="L423" s="6">
        <v>44020</v>
      </c>
      <c r="M423" s="7">
        <v>1.1013999999999999</v>
      </c>
      <c r="N423" s="9">
        <f t="shared" si="64"/>
        <v>-9.078529278255923E-5</v>
      </c>
      <c r="O423" s="6">
        <v>44034</v>
      </c>
      <c r="P423" s="7">
        <v>2.1857000000000002</v>
      </c>
      <c r="Q423" s="9">
        <f t="shared" si="65"/>
        <v>1.1451080982046496E-3</v>
      </c>
      <c r="R423" s="6">
        <v>44034</v>
      </c>
      <c r="S423" s="7">
        <v>1.5171000000000001</v>
      </c>
      <c r="T423" s="9">
        <f t="shared" si="66"/>
        <v>-5.270439422886303E-4</v>
      </c>
      <c r="U423" s="6">
        <v>44020</v>
      </c>
      <c r="V423" s="7">
        <v>1.2141</v>
      </c>
      <c r="W423" s="9">
        <f t="shared" si="67"/>
        <v>3.2226078334159766E-3</v>
      </c>
      <c r="X423" s="6">
        <v>44020</v>
      </c>
      <c r="Y423" s="7">
        <v>1.1726000000000001</v>
      </c>
      <c r="Z423" s="9">
        <f t="shared" si="68"/>
        <v>1.8796992481202833E-3</v>
      </c>
      <c r="AA423" s="6">
        <v>44020</v>
      </c>
      <c r="AB423" s="7">
        <v>1.0880000000000001</v>
      </c>
      <c r="AC423" s="9">
        <f t="shared" si="69"/>
        <v>7.3583517292138891E-4</v>
      </c>
    </row>
    <row r="424" spans="1:29" x14ac:dyDescent="0.25">
      <c r="A424">
        <v>324.54000000000002</v>
      </c>
      <c r="B424">
        <f t="shared" si="60"/>
        <v>1.6357519829635801E-3</v>
      </c>
      <c r="C424" s="6">
        <v>44027</v>
      </c>
      <c r="D424" s="7">
        <v>20432.23</v>
      </c>
      <c r="E424" s="9">
        <f t="shared" si="61"/>
        <v>1.1604205398099353E-2</v>
      </c>
      <c r="F424" s="6">
        <v>44042</v>
      </c>
      <c r="G424" s="7">
        <v>1582.05</v>
      </c>
      <c r="H424" s="9">
        <f t="shared" si="62"/>
        <v>-2.7169116720037983E-3</v>
      </c>
      <c r="I424" s="6">
        <v>44035</v>
      </c>
      <c r="J424" s="7">
        <v>2.0674000000000001</v>
      </c>
      <c r="K424" s="9">
        <f t="shared" si="63"/>
        <v>-8.4412470023980044E-3</v>
      </c>
      <c r="L424" s="6">
        <v>44021</v>
      </c>
      <c r="M424" s="7">
        <v>1.1011</v>
      </c>
      <c r="N424" s="9">
        <f t="shared" si="64"/>
        <v>-2.7238060650078716E-4</v>
      </c>
      <c r="O424" s="6">
        <v>44035</v>
      </c>
      <c r="P424" s="7">
        <v>2.1848999999999998</v>
      </c>
      <c r="Q424" s="9">
        <f t="shared" si="65"/>
        <v>-3.6601546415352331E-4</v>
      </c>
      <c r="R424" s="6">
        <v>44035</v>
      </c>
      <c r="S424" s="7">
        <v>1.5162</v>
      </c>
      <c r="T424" s="9">
        <f t="shared" si="66"/>
        <v>-5.9323709709321925E-4</v>
      </c>
      <c r="U424" s="6">
        <v>44021</v>
      </c>
      <c r="V424" s="7">
        <v>1.2093</v>
      </c>
      <c r="W424" s="9">
        <f t="shared" si="67"/>
        <v>-3.9535458364219718E-3</v>
      </c>
      <c r="X424" s="6">
        <v>44021</v>
      </c>
      <c r="Y424" s="7">
        <v>1.17</v>
      </c>
      <c r="Z424" s="9">
        <f t="shared" si="68"/>
        <v>-2.2172949002218639E-3</v>
      </c>
      <c r="AA424" s="6">
        <v>44021</v>
      </c>
      <c r="AB424" s="7">
        <v>1.0875999999999999</v>
      </c>
      <c r="AC424" s="9">
        <f t="shared" si="69"/>
        <v>-3.6764705882369296E-4</v>
      </c>
    </row>
    <row r="425" spans="1:29" x14ac:dyDescent="0.25">
      <c r="A425">
        <v>321.95</v>
      </c>
      <c r="B425">
        <f t="shared" si="60"/>
        <v>-7.9805262833549991E-3</v>
      </c>
      <c r="C425" s="6">
        <v>44028</v>
      </c>
      <c r="D425" s="7">
        <v>20260.43</v>
      </c>
      <c r="E425" s="9">
        <f t="shared" si="61"/>
        <v>-8.4082843624997995E-3</v>
      </c>
      <c r="F425" s="6">
        <v>44043</v>
      </c>
      <c r="G425" s="7">
        <v>1584.84</v>
      </c>
      <c r="H425" s="9">
        <f t="shared" si="62"/>
        <v>1.763534654404073E-3</v>
      </c>
      <c r="I425" s="6">
        <v>44036</v>
      </c>
      <c r="J425" s="7">
        <v>2.044</v>
      </c>
      <c r="K425" s="9">
        <f t="shared" si="63"/>
        <v>-1.1318564380381197E-2</v>
      </c>
      <c r="L425" s="6">
        <v>44022</v>
      </c>
      <c r="M425" s="7">
        <v>1.1005</v>
      </c>
      <c r="N425" s="9">
        <f t="shared" si="64"/>
        <v>-5.449096358186667E-4</v>
      </c>
      <c r="O425" s="6">
        <v>44036</v>
      </c>
      <c r="P425" s="7">
        <v>2.1842000000000001</v>
      </c>
      <c r="Q425" s="9">
        <f t="shared" si="65"/>
        <v>-3.2038079545960958E-4</v>
      </c>
      <c r="R425" s="6">
        <v>44036</v>
      </c>
      <c r="S425" s="7">
        <v>1.5133999999999999</v>
      </c>
      <c r="T425" s="9">
        <f t="shared" si="66"/>
        <v>-1.846722068328806E-3</v>
      </c>
      <c r="U425" s="6">
        <v>44022</v>
      </c>
      <c r="V425" s="7">
        <v>1.2135</v>
      </c>
      <c r="W425" s="9">
        <f t="shared" si="67"/>
        <v>3.4730836020838347E-3</v>
      </c>
      <c r="X425" s="6">
        <v>44022</v>
      </c>
      <c r="Y425" s="7">
        <v>1.1721999999999999</v>
      </c>
      <c r="Z425" s="9">
        <f t="shared" si="68"/>
        <v>1.8803418803418632E-3</v>
      </c>
      <c r="AA425" s="6">
        <v>44022</v>
      </c>
      <c r="AB425" s="7">
        <v>1.0880000000000001</v>
      </c>
      <c r="AC425" s="9">
        <f t="shared" si="69"/>
        <v>3.6778227289461016E-4</v>
      </c>
    </row>
    <row r="426" spans="1:29" x14ac:dyDescent="0.25">
      <c r="A426">
        <v>326.77</v>
      </c>
      <c r="B426">
        <f t="shared" si="60"/>
        <v>1.4971268830563732E-2</v>
      </c>
      <c r="C426" s="6">
        <v>44029</v>
      </c>
      <c r="D426" s="7">
        <v>20316.68</v>
      </c>
      <c r="E426" s="9">
        <f t="shared" si="61"/>
        <v>2.7763477872878315E-3</v>
      </c>
      <c r="F426" s="6">
        <v>44046</v>
      </c>
      <c r="G426" s="7">
        <v>1616.95</v>
      </c>
      <c r="H426" s="9">
        <f t="shared" si="62"/>
        <v>2.0260720325080216E-2</v>
      </c>
      <c r="I426" s="6">
        <v>44039</v>
      </c>
      <c r="J426" s="7">
        <v>2.0442</v>
      </c>
      <c r="K426" s="9">
        <f t="shared" si="63"/>
        <v>9.7847358121319953E-5</v>
      </c>
      <c r="L426" s="6">
        <v>44025</v>
      </c>
      <c r="M426" s="7">
        <v>1.101</v>
      </c>
      <c r="N426" s="9">
        <f t="shared" si="64"/>
        <v>4.5433893684683772E-4</v>
      </c>
      <c r="O426" s="6">
        <v>44039</v>
      </c>
      <c r="P426" s="7">
        <v>2.1844000000000001</v>
      </c>
      <c r="Q426" s="9">
        <f t="shared" si="65"/>
        <v>9.1566706345562658E-5</v>
      </c>
      <c r="R426" s="6">
        <v>44039</v>
      </c>
      <c r="S426" s="7">
        <v>1.5125</v>
      </c>
      <c r="T426" s="9">
        <f t="shared" si="66"/>
        <v>-5.9468745870219439E-4</v>
      </c>
      <c r="U426" s="6">
        <v>44025</v>
      </c>
      <c r="V426" s="7">
        <v>1.2143999999999999</v>
      </c>
      <c r="W426" s="9">
        <f t="shared" si="67"/>
        <v>7.4165636588372549E-4</v>
      </c>
      <c r="X426" s="6">
        <v>44025</v>
      </c>
      <c r="Y426" s="7">
        <v>1.1725000000000001</v>
      </c>
      <c r="Z426" s="9">
        <f t="shared" si="68"/>
        <v>2.559290223512959E-4</v>
      </c>
      <c r="AA426" s="6">
        <v>44025</v>
      </c>
      <c r="AB426" s="7">
        <v>1.0881000000000001</v>
      </c>
      <c r="AC426" s="9">
        <f t="shared" si="69"/>
        <v>9.1911764705872228E-5</v>
      </c>
    </row>
    <row r="427" spans="1:29" x14ac:dyDescent="0.25">
      <c r="A427">
        <v>326.58</v>
      </c>
      <c r="B427">
        <f t="shared" si="60"/>
        <v>-5.8144872540318189E-4</v>
      </c>
      <c r="C427" s="6">
        <v>44032</v>
      </c>
      <c r="D427" s="7">
        <v>20649.7</v>
      </c>
      <c r="E427" s="9">
        <f t="shared" si="61"/>
        <v>1.6391457659420752E-2</v>
      </c>
      <c r="F427" s="6">
        <v>44047</v>
      </c>
      <c r="G427" s="7">
        <v>1622.55</v>
      </c>
      <c r="H427" s="9">
        <f t="shared" si="62"/>
        <v>3.4633105538204082E-3</v>
      </c>
      <c r="I427" s="6">
        <v>44040</v>
      </c>
      <c r="J427" s="7">
        <v>2.0379999999999998</v>
      </c>
      <c r="K427" s="9">
        <f t="shared" si="63"/>
        <v>-3.0329713335291095E-3</v>
      </c>
      <c r="L427" s="6">
        <v>44026</v>
      </c>
      <c r="M427" s="7">
        <v>1.1006</v>
      </c>
      <c r="N427" s="9">
        <f t="shared" si="64"/>
        <v>-3.6330608537689005E-4</v>
      </c>
      <c r="O427" s="6">
        <v>44040</v>
      </c>
      <c r="P427" s="7">
        <v>2.1840999999999999</v>
      </c>
      <c r="Q427" s="9">
        <f t="shared" si="65"/>
        <v>-1.3733748397738005E-4</v>
      </c>
      <c r="R427" s="6">
        <v>44040</v>
      </c>
      <c r="S427" s="7">
        <v>1.5127000000000002</v>
      </c>
      <c r="T427" s="9">
        <f t="shared" si="66"/>
        <v>1.3223140495880994E-4</v>
      </c>
      <c r="U427" s="6">
        <v>44026</v>
      </c>
      <c r="V427" s="7">
        <v>1.2083999999999999</v>
      </c>
      <c r="W427" s="9">
        <f t="shared" si="67"/>
        <v>-4.9407114624505973E-3</v>
      </c>
      <c r="X427" s="6">
        <v>44026</v>
      </c>
      <c r="Y427" s="7">
        <v>1.1693</v>
      </c>
      <c r="Z427" s="9">
        <f t="shared" si="68"/>
        <v>-2.7292110874201207E-3</v>
      </c>
      <c r="AA427" s="6">
        <v>44026</v>
      </c>
      <c r="AB427" s="7">
        <v>1.0872999999999999</v>
      </c>
      <c r="AC427" s="9">
        <f t="shared" si="69"/>
        <v>-7.352265416782776E-4</v>
      </c>
    </row>
    <row r="428" spans="1:29" x14ac:dyDescent="0.25">
      <c r="A428">
        <v>326.43</v>
      </c>
      <c r="B428">
        <f t="shared" si="60"/>
        <v>-4.5930553003851207E-4</v>
      </c>
      <c r="C428" s="6">
        <v>44033</v>
      </c>
      <c r="D428" s="7">
        <v>20466.89</v>
      </c>
      <c r="E428" s="9">
        <f t="shared" si="61"/>
        <v>-8.8529131173819137E-3</v>
      </c>
      <c r="F428" s="6">
        <v>44048</v>
      </c>
      <c r="G428" s="7">
        <v>1607.28</v>
      </c>
      <c r="H428" s="9">
        <f t="shared" si="62"/>
        <v>-9.411112138300811E-3</v>
      </c>
      <c r="I428" s="6">
        <v>44041</v>
      </c>
      <c r="J428" s="7">
        <v>2.0323000000000002</v>
      </c>
      <c r="K428" s="9">
        <f t="shared" si="63"/>
        <v>-2.7968596663393496E-3</v>
      </c>
      <c r="L428" s="6">
        <v>44027</v>
      </c>
      <c r="M428" s="7">
        <v>1.1011</v>
      </c>
      <c r="N428" s="9">
        <f t="shared" si="64"/>
        <v>4.5429765582404589E-4</v>
      </c>
      <c r="O428" s="6">
        <v>44041</v>
      </c>
      <c r="P428" s="7">
        <v>2.1859000000000002</v>
      </c>
      <c r="Q428" s="9">
        <f t="shared" si="65"/>
        <v>8.2413808891545527E-4</v>
      </c>
      <c r="R428" s="6">
        <v>44041</v>
      </c>
      <c r="S428" s="7">
        <v>1.5154000000000001</v>
      </c>
      <c r="T428" s="9">
        <f t="shared" si="66"/>
        <v>1.7848879487009483E-3</v>
      </c>
      <c r="U428" s="6">
        <v>44027</v>
      </c>
      <c r="V428" s="7">
        <v>1.2176</v>
      </c>
      <c r="W428" s="9">
        <f t="shared" si="67"/>
        <v>7.6133730552797891E-3</v>
      </c>
      <c r="X428" s="6">
        <v>44027</v>
      </c>
      <c r="Y428" s="7">
        <v>1.1739999999999999</v>
      </c>
      <c r="Z428" s="9">
        <f t="shared" si="68"/>
        <v>4.0194988454630345E-3</v>
      </c>
      <c r="AA428" s="6">
        <v>44027</v>
      </c>
      <c r="AB428" s="7">
        <v>1.0882000000000001</v>
      </c>
      <c r="AC428" s="9">
        <f t="shared" si="69"/>
        <v>8.2773843465476222E-4</v>
      </c>
    </row>
    <row r="429" spans="1:29" x14ac:dyDescent="0.25">
      <c r="A429">
        <v>327.82</v>
      </c>
      <c r="B429">
        <f t="shared" si="60"/>
        <v>4.2581870538859366E-3</v>
      </c>
      <c r="C429" s="6">
        <v>44034</v>
      </c>
      <c r="D429" s="7">
        <v>20449.580000000002</v>
      </c>
      <c r="E429" s="9">
        <f t="shared" si="61"/>
        <v>-8.4575624337638363E-4</v>
      </c>
      <c r="F429" s="6">
        <v>44049</v>
      </c>
      <c r="G429" s="7">
        <v>1623.32</v>
      </c>
      <c r="H429" s="9">
        <f t="shared" si="62"/>
        <v>9.9795928525210076E-3</v>
      </c>
      <c r="I429" s="6">
        <v>44042</v>
      </c>
      <c r="J429" s="7">
        <v>1.9878</v>
      </c>
      <c r="K429" s="9">
        <f t="shared" si="63"/>
        <v>-2.189637356689475E-2</v>
      </c>
      <c r="L429" s="6">
        <v>44028</v>
      </c>
      <c r="M429" s="7">
        <v>1.1016999999999999</v>
      </c>
      <c r="N429" s="9">
        <f t="shared" si="64"/>
        <v>5.449096358186667E-4</v>
      </c>
      <c r="O429" s="6">
        <v>44042</v>
      </c>
      <c r="P429" s="7">
        <v>2.1859999999999999</v>
      </c>
      <c r="Q429" s="9">
        <f t="shared" si="65"/>
        <v>4.5747746923357394E-5</v>
      </c>
      <c r="R429" s="6">
        <v>44042</v>
      </c>
      <c r="S429" s="7">
        <v>1.5139</v>
      </c>
      <c r="T429" s="9">
        <f t="shared" si="66"/>
        <v>-9.8983766662271138E-4</v>
      </c>
      <c r="U429" s="6">
        <v>44028</v>
      </c>
      <c r="V429" s="7">
        <v>1.2129000000000001</v>
      </c>
      <c r="W429" s="9">
        <f t="shared" si="67"/>
        <v>-3.8600525624178108E-3</v>
      </c>
      <c r="X429" s="6">
        <v>44028</v>
      </c>
      <c r="Y429" s="7">
        <v>1.1718999999999999</v>
      </c>
      <c r="Z429" s="9">
        <f t="shared" si="68"/>
        <v>-1.7887563884156652E-3</v>
      </c>
      <c r="AA429" s="6">
        <v>44028</v>
      </c>
      <c r="AB429" s="7">
        <v>1.0881000000000001</v>
      </c>
      <c r="AC429" s="9">
        <f t="shared" si="69"/>
        <v>-9.189487226611742E-5</v>
      </c>
    </row>
    <row r="430" spans="1:29" x14ac:dyDescent="0.25">
      <c r="A430">
        <v>328.8</v>
      </c>
      <c r="B430">
        <f t="shared" si="60"/>
        <v>2.9894454273687336E-3</v>
      </c>
      <c r="C430" s="6">
        <v>44035</v>
      </c>
      <c r="D430" s="7">
        <v>20277</v>
      </c>
      <c r="E430" s="9">
        <f t="shared" si="61"/>
        <v>-8.439293129736734E-3</v>
      </c>
      <c r="F430" s="6">
        <v>44050</v>
      </c>
      <c r="G430" s="7">
        <v>1628.76</v>
      </c>
      <c r="H430" s="9">
        <f t="shared" si="62"/>
        <v>3.3511568883522994E-3</v>
      </c>
      <c r="I430" s="6">
        <v>44043</v>
      </c>
      <c r="J430" s="7">
        <v>1.9881</v>
      </c>
      <c r="K430" s="9">
        <f t="shared" si="63"/>
        <v>1.5092061575609566E-4</v>
      </c>
      <c r="L430" s="6">
        <v>44029</v>
      </c>
      <c r="M430" s="7">
        <v>1.1031</v>
      </c>
      <c r="N430" s="9">
        <f t="shared" si="64"/>
        <v>1.2707633657076047E-3</v>
      </c>
      <c r="O430" s="6">
        <v>44043</v>
      </c>
      <c r="P430" s="7">
        <v>2.1863999999999999</v>
      </c>
      <c r="Q430" s="9">
        <f t="shared" si="65"/>
        <v>1.8298261665139796E-4</v>
      </c>
      <c r="R430" s="6">
        <v>44043</v>
      </c>
      <c r="S430" s="7">
        <v>1.5121</v>
      </c>
      <c r="T430" s="9">
        <f t="shared" si="66"/>
        <v>-1.1889820992139664E-3</v>
      </c>
      <c r="U430" s="6">
        <v>44029</v>
      </c>
      <c r="V430" s="7">
        <v>1.2166999999999999</v>
      </c>
      <c r="W430" s="9">
        <f t="shared" si="67"/>
        <v>3.1329870558164754E-3</v>
      </c>
      <c r="X430" s="6">
        <v>44029</v>
      </c>
      <c r="Y430" s="7">
        <v>1.1739999999999999</v>
      </c>
      <c r="Z430" s="9">
        <f t="shared" si="68"/>
        <v>1.7919617714822005E-3</v>
      </c>
      <c r="AA430" s="6">
        <v>44029</v>
      </c>
      <c r="AB430" s="7">
        <v>1.0887</v>
      </c>
      <c r="AC430" s="9">
        <f t="shared" si="69"/>
        <v>5.5141990625855522E-4</v>
      </c>
    </row>
    <row r="431" spans="1:29" x14ac:dyDescent="0.25">
      <c r="A431">
        <v>327.20999999999998</v>
      </c>
      <c r="B431">
        <f t="shared" si="60"/>
        <v>-4.8357664233577612E-3</v>
      </c>
      <c r="C431" s="6">
        <v>44036</v>
      </c>
      <c r="D431" s="7">
        <v>20057.43</v>
      </c>
      <c r="E431" s="9">
        <f t="shared" si="61"/>
        <v>-1.0828524929723318E-2</v>
      </c>
      <c r="F431" s="6">
        <v>44053</v>
      </c>
      <c r="G431" s="7">
        <v>1611.15</v>
      </c>
      <c r="H431" s="9">
        <f t="shared" si="62"/>
        <v>-1.0811905989832695E-2</v>
      </c>
      <c r="I431" s="6">
        <v>44047</v>
      </c>
      <c r="J431" s="7">
        <v>2.0122</v>
      </c>
      <c r="K431" s="9">
        <f t="shared" si="63"/>
        <v>1.2122126653588859E-2</v>
      </c>
      <c r="L431" s="6">
        <v>44032</v>
      </c>
      <c r="M431" s="7">
        <v>1.1029</v>
      </c>
      <c r="N431" s="9">
        <f t="shared" si="64"/>
        <v>-1.8130722509289998E-4</v>
      </c>
      <c r="O431" s="6">
        <v>44047</v>
      </c>
      <c r="P431" s="7">
        <v>2.1844000000000001</v>
      </c>
      <c r="Q431" s="9">
        <f t="shared" si="65"/>
        <v>-9.1474570069510601E-4</v>
      </c>
      <c r="R431" s="6">
        <v>44047</v>
      </c>
      <c r="S431" s="7">
        <v>1.5108999999999999</v>
      </c>
      <c r="T431" s="9">
        <f t="shared" si="66"/>
        <v>-7.9359830699033784E-4</v>
      </c>
      <c r="U431" s="6">
        <v>44032</v>
      </c>
      <c r="V431" s="7">
        <v>1.2203999999999999</v>
      </c>
      <c r="W431" s="9">
        <f t="shared" si="67"/>
        <v>3.0410125749979755E-3</v>
      </c>
      <c r="X431" s="6">
        <v>44032</v>
      </c>
      <c r="Y431" s="7">
        <v>1.1757</v>
      </c>
      <c r="Z431" s="9">
        <f t="shared" si="68"/>
        <v>1.4480408858603363E-3</v>
      </c>
      <c r="AA431" s="6">
        <v>44032</v>
      </c>
      <c r="AB431" s="7">
        <v>1.0889</v>
      </c>
      <c r="AC431" s="9">
        <f t="shared" si="69"/>
        <v>1.8370533664000915E-4</v>
      </c>
    </row>
    <row r="432" spans="1:29" x14ac:dyDescent="0.25">
      <c r="A432">
        <v>328.51</v>
      </c>
      <c r="B432">
        <f t="shared" si="60"/>
        <v>3.9729837107668206E-3</v>
      </c>
      <c r="C432" s="6">
        <v>44039</v>
      </c>
      <c r="D432" s="7">
        <v>20051.240000000002</v>
      </c>
      <c r="E432" s="9">
        <f t="shared" si="61"/>
        <v>-3.0861381542893033E-4</v>
      </c>
      <c r="F432" s="6">
        <v>44054</v>
      </c>
      <c r="G432" s="7">
        <v>1591.25</v>
      </c>
      <c r="H432" s="9">
        <f t="shared" si="62"/>
        <v>-1.2351426000062123E-2</v>
      </c>
      <c r="I432" s="6">
        <v>44048</v>
      </c>
      <c r="J432" s="7">
        <v>2.0280999999999998</v>
      </c>
      <c r="K432" s="9">
        <f t="shared" si="63"/>
        <v>7.9017990259416578E-3</v>
      </c>
      <c r="L432" s="6">
        <v>44033</v>
      </c>
      <c r="M432" s="7">
        <v>1.1037999999999999</v>
      </c>
      <c r="N432" s="9">
        <f t="shared" si="64"/>
        <v>8.160304651372753E-4</v>
      </c>
      <c r="O432" s="6">
        <v>44048</v>
      </c>
      <c r="P432" s="7">
        <v>2.1850999999999998</v>
      </c>
      <c r="Q432" s="9">
        <f t="shared" si="65"/>
        <v>3.2045412928021464E-4</v>
      </c>
      <c r="R432" s="6">
        <v>44048</v>
      </c>
      <c r="S432" s="7">
        <v>1.508</v>
      </c>
      <c r="T432" s="9">
        <f t="shared" si="66"/>
        <v>-1.9193857965450413E-3</v>
      </c>
      <c r="U432" s="6">
        <v>44033</v>
      </c>
      <c r="V432" s="7">
        <v>1.2269000000000001</v>
      </c>
      <c r="W432" s="9">
        <f t="shared" si="67"/>
        <v>5.3261225827598924E-3</v>
      </c>
      <c r="X432" s="6">
        <v>44033</v>
      </c>
      <c r="Y432" s="7">
        <v>1.1789000000000001</v>
      </c>
      <c r="Z432" s="9">
        <f t="shared" si="68"/>
        <v>2.72178276771293E-3</v>
      </c>
      <c r="AA432" s="6">
        <v>44033</v>
      </c>
      <c r="AB432" s="7">
        <v>1.0895999999999999</v>
      </c>
      <c r="AC432" s="9">
        <f t="shared" si="69"/>
        <v>6.4285058315724389E-4</v>
      </c>
    </row>
    <row r="433" spans="1:29" x14ac:dyDescent="0.25">
      <c r="A433">
        <v>329.58</v>
      </c>
      <c r="B433">
        <f t="shared" si="60"/>
        <v>3.2571306809533749E-3</v>
      </c>
      <c r="C433" s="6">
        <v>44040</v>
      </c>
      <c r="D433" s="7">
        <v>19975.22</v>
      </c>
      <c r="E433" s="9">
        <f t="shared" si="61"/>
        <v>-3.7912867234146334E-3</v>
      </c>
      <c r="F433" s="6">
        <v>44055</v>
      </c>
      <c r="G433" s="7">
        <v>1610.51</v>
      </c>
      <c r="H433" s="9">
        <f t="shared" si="62"/>
        <v>1.2103692065985855E-2</v>
      </c>
      <c r="I433" s="6">
        <v>44049</v>
      </c>
      <c r="J433" s="7">
        <v>2.0276000000000001</v>
      </c>
      <c r="K433" s="9">
        <f t="shared" si="63"/>
        <v>-2.465361668555411E-4</v>
      </c>
      <c r="L433" s="6">
        <v>44034</v>
      </c>
      <c r="M433" s="7">
        <v>1.1032999999999999</v>
      </c>
      <c r="N433" s="9">
        <f t="shared" si="64"/>
        <v>-4.5298061242973818E-4</v>
      </c>
      <c r="O433" s="6">
        <v>44049</v>
      </c>
      <c r="P433" s="7">
        <v>2.1880999999999999</v>
      </c>
      <c r="Q433" s="9">
        <f t="shared" si="65"/>
        <v>1.3729348771223807E-3</v>
      </c>
      <c r="R433" s="6">
        <v>44049</v>
      </c>
      <c r="S433" s="7">
        <v>1.5118</v>
      </c>
      <c r="T433" s="9">
        <f t="shared" si="66"/>
        <v>2.519893899204261E-3</v>
      </c>
      <c r="U433" s="6">
        <v>44034</v>
      </c>
      <c r="V433" s="7">
        <v>1.2195</v>
      </c>
      <c r="W433" s="9">
        <f t="shared" si="67"/>
        <v>-6.031461406797679E-3</v>
      </c>
      <c r="X433" s="6">
        <v>44034</v>
      </c>
      <c r="Y433" s="7">
        <v>1.1754</v>
      </c>
      <c r="Z433" s="9">
        <f t="shared" si="68"/>
        <v>-2.9688692849266763E-3</v>
      </c>
      <c r="AA433" s="6">
        <v>44034</v>
      </c>
      <c r="AB433" s="7">
        <v>1.0892999999999999</v>
      </c>
      <c r="AC433" s="9">
        <f t="shared" si="69"/>
        <v>-2.7533039647574065E-4</v>
      </c>
    </row>
    <row r="434" spans="1:29" x14ac:dyDescent="0.25">
      <c r="A434">
        <v>332.56</v>
      </c>
      <c r="B434">
        <f t="shared" si="60"/>
        <v>9.0418107894897088E-3</v>
      </c>
      <c r="C434" s="6">
        <v>44041</v>
      </c>
      <c r="D434" s="7">
        <v>20158.5</v>
      </c>
      <c r="E434" s="9">
        <f t="shared" si="61"/>
        <v>9.1753682813004722E-3</v>
      </c>
      <c r="F434" s="6">
        <v>44056</v>
      </c>
      <c r="G434" s="7">
        <v>1609.26</v>
      </c>
      <c r="H434" s="9">
        <f t="shared" si="62"/>
        <v>-7.7615165382394398E-4</v>
      </c>
      <c r="I434" s="6">
        <v>44050</v>
      </c>
      <c r="J434" s="7">
        <v>2.0270000000000001</v>
      </c>
      <c r="K434" s="9">
        <f t="shared" si="63"/>
        <v>-2.9591635431048228E-4</v>
      </c>
      <c r="L434" s="6">
        <v>44035</v>
      </c>
      <c r="M434" s="7">
        <v>1.1032999999999999</v>
      </c>
      <c r="N434" s="9">
        <f t="shared" si="64"/>
        <v>0</v>
      </c>
      <c r="O434" s="6">
        <v>44050</v>
      </c>
      <c r="P434" s="7">
        <v>2.1890000000000001</v>
      </c>
      <c r="Q434" s="9">
        <f t="shared" si="65"/>
        <v>4.1131575339341118E-4</v>
      </c>
      <c r="R434" s="6">
        <v>44050</v>
      </c>
      <c r="S434" s="7">
        <v>1.5129999999999999</v>
      </c>
      <c r="T434" s="9">
        <f t="shared" si="66"/>
        <v>7.9375578780253192E-4</v>
      </c>
      <c r="U434" s="6">
        <v>44035</v>
      </c>
      <c r="V434" s="7">
        <v>1.2179</v>
      </c>
      <c r="W434" s="9">
        <f t="shared" si="67"/>
        <v>-1.3120131201312388E-3</v>
      </c>
      <c r="X434" s="6">
        <v>44035</v>
      </c>
      <c r="Y434" s="7">
        <v>1.1746000000000001</v>
      </c>
      <c r="Z434" s="9">
        <f t="shared" si="68"/>
        <v>-6.8061936362082001E-4</v>
      </c>
      <c r="AA434" s="6">
        <v>44035</v>
      </c>
      <c r="AB434" s="7">
        <v>1.0891999999999999</v>
      </c>
      <c r="AC434" s="9">
        <f t="shared" si="69"/>
        <v>-9.1802074726878724E-5</v>
      </c>
    </row>
    <row r="435" spans="1:29" x14ac:dyDescent="0.25">
      <c r="A435">
        <v>333.73</v>
      </c>
      <c r="B435">
        <f t="shared" si="60"/>
        <v>3.5181621361559294E-3</v>
      </c>
      <c r="C435" s="6">
        <v>44042</v>
      </c>
      <c r="D435" s="7">
        <v>20003.98</v>
      </c>
      <c r="E435" s="9">
        <f t="shared" si="61"/>
        <v>-7.665252870997368E-3</v>
      </c>
      <c r="F435" s="6">
        <v>44057</v>
      </c>
      <c r="G435" s="7">
        <v>1598.46</v>
      </c>
      <c r="H435" s="9">
        <f t="shared" si="62"/>
        <v>-6.7111591663248666E-3</v>
      </c>
      <c r="I435" s="6">
        <v>44053</v>
      </c>
      <c r="J435" s="7">
        <v>2.036</v>
      </c>
      <c r="K435" s="9">
        <f t="shared" si="63"/>
        <v>4.4400592007892929E-3</v>
      </c>
      <c r="L435" s="6">
        <v>44036</v>
      </c>
      <c r="M435" s="7">
        <v>1.1028</v>
      </c>
      <c r="N435" s="9">
        <f t="shared" si="64"/>
        <v>-4.5318589685484001E-4</v>
      </c>
      <c r="O435" s="6">
        <v>44053</v>
      </c>
      <c r="P435" s="7">
        <v>2.1903999999999999</v>
      </c>
      <c r="Q435" s="9">
        <f t="shared" si="65"/>
        <v>6.3956144358147361E-4</v>
      </c>
      <c r="R435" s="6">
        <v>44053</v>
      </c>
      <c r="S435" s="7">
        <v>1.5112000000000001</v>
      </c>
      <c r="T435" s="9">
        <f t="shared" si="66"/>
        <v>-1.1896893588894924E-3</v>
      </c>
      <c r="U435" s="6">
        <v>44036</v>
      </c>
      <c r="V435" s="7">
        <v>1.2042999999999999</v>
      </c>
      <c r="W435" s="9">
        <f t="shared" si="67"/>
        <v>-1.116676245997213E-2</v>
      </c>
      <c r="X435" s="6">
        <v>44036</v>
      </c>
      <c r="Y435" s="7">
        <v>1.1679999999999999</v>
      </c>
      <c r="Z435" s="9">
        <f t="shared" si="68"/>
        <v>-5.6189341052274482E-3</v>
      </c>
      <c r="AA435" s="6">
        <v>44036</v>
      </c>
      <c r="AB435" s="7">
        <v>1.0879000000000001</v>
      </c>
      <c r="AC435" s="9">
        <f t="shared" si="69"/>
        <v>-1.1935365405801111E-3</v>
      </c>
    </row>
    <row r="436" spans="1:29" x14ac:dyDescent="0.25">
      <c r="A436">
        <v>337.44</v>
      </c>
      <c r="B436">
        <f t="shared" si="60"/>
        <v>1.1116771042459412E-2</v>
      </c>
      <c r="C436" s="6">
        <v>44043</v>
      </c>
      <c r="D436" s="7">
        <v>19982.12</v>
      </c>
      <c r="E436" s="9">
        <f t="shared" si="61"/>
        <v>-1.0927825362753104E-3</v>
      </c>
      <c r="F436" s="6">
        <v>44060</v>
      </c>
      <c r="G436" s="7">
        <v>1608.86</v>
      </c>
      <c r="H436" s="9">
        <f t="shared" si="62"/>
        <v>6.5062622774419527E-3</v>
      </c>
      <c r="I436" s="6">
        <v>44054</v>
      </c>
      <c r="J436" s="7">
        <v>2.0644</v>
      </c>
      <c r="K436" s="9">
        <f t="shared" si="63"/>
        <v>1.3948919449901759E-2</v>
      </c>
      <c r="L436" s="6">
        <v>44039</v>
      </c>
      <c r="M436" s="7">
        <v>1.1024</v>
      </c>
      <c r="N436" s="9">
        <f t="shared" si="64"/>
        <v>-3.6271309394265137E-4</v>
      </c>
      <c r="O436" s="6">
        <v>44054</v>
      </c>
      <c r="P436" s="7">
        <v>2.1888000000000001</v>
      </c>
      <c r="Q436" s="9">
        <f t="shared" si="65"/>
        <v>-7.3046018991956895E-4</v>
      </c>
      <c r="R436" s="6">
        <v>44054</v>
      </c>
      <c r="S436" s="7">
        <v>1.5114999999999998</v>
      </c>
      <c r="T436" s="9">
        <f t="shared" si="66"/>
        <v>1.985177342507576E-4</v>
      </c>
      <c r="U436" s="6">
        <v>44039</v>
      </c>
      <c r="V436" s="7">
        <v>1.2027000000000001</v>
      </c>
      <c r="W436" s="9">
        <f t="shared" si="67"/>
        <v>-1.3285726147968312E-3</v>
      </c>
      <c r="X436" s="6">
        <v>44039</v>
      </c>
      <c r="Y436" s="7">
        <v>1.167</v>
      </c>
      <c r="Z436" s="9">
        <f t="shared" si="68"/>
        <v>-8.5616438356154957E-4</v>
      </c>
      <c r="AA436" s="6">
        <v>44039</v>
      </c>
      <c r="AB436" s="7">
        <v>1.0878000000000001</v>
      </c>
      <c r="AC436" s="9">
        <f t="shared" si="69"/>
        <v>-9.1920213254884618E-5</v>
      </c>
    </row>
    <row r="437" spans="1:29" x14ac:dyDescent="0.25">
      <c r="A437">
        <v>337.91</v>
      </c>
      <c r="B437">
        <f t="shared" si="60"/>
        <v>1.3928402086297632E-3</v>
      </c>
      <c r="C437" s="6">
        <v>44046</v>
      </c>
      <c r="D437" s="7">
        <v>20371.57</v>
      </c>
      <c r="E437" s="9">
        <f t="shared" si="61"/>
        <v>1.9489923992048928E-2</v>
      </c>
      <c r="F437" s="6">
        <v>44061</v>
      </c>
      <c r="G437" s="7">
        <v>1608.3</v>
      </c>
      <c r="H437" s="9">
        <f t="shared" si="62"/>
        <v>-3.4807254826395425E-4</v>
      </c>
      <c r="I437" s="6">
        <v>44055</v>
      </c>
      <c r="J437" s="7">
        <v>2.0688</v>
      </c>
      <c r="K437" s="9">
        <f t="shared" si="63"/>
        <v>2.1313698895562678E-3</v>
      </c>
      <c r="L437" s="6">
        <v>44040</v>
      </c>
      <c r="M437" s="7">
        <v>1.1027</v>
      </c>
      <c r="N437" s="9">
        <f t="shared" si="64"/>
        <v>2.7213352685047799E-4</v>
      </c>
      <c r="O437" s="6">
        <v>44055</v>
      </c>
      <c r="P437" s="7">
        <v>2.1884999999999999</v>
      </c>
      <c r="Q437" s="9">
        <f t="shared" si="65"/>
        <v>-1.3706140350885828E-4</v>
      </c>
      <c r="R437" s="6">
        <v>44055</v>
      </c>
      <c r="S437" s="7">
        <v>1.5129000000000001</v>
      </c>
      <c r="T437" s="9">
        <f t="shared" si="66"/>
        <v>9.2623221964954685E-4</v>
      </c>
      <c r="U437" s="6">
        <v>44040</v>
      </c>
      <c r="V437" s="7">
        <v>1.2055</v>
      </c>
      <c r="W437" s="9">
        <f t="shared" si="67"/>
        <v>2.3280951193148029E-3</v>
      </c>
      <c r="X437" s="6">
        <v>44040</v>
      </c>
      <c r="Y437" s="7">
        <v>1.1684000000000001</v>
      </c>
      <c r="Z437" s="9">
        <f t="shared" si="68"/>
        <v>1.1996572407884042E-3</v>
      </c>
      <c r="AA437" s="6">
        <v>44040</v>
      </c>
      <c r="AB437" s="7">
        <v>1.0883</v>
      </c>
      <c r="AC437" s="9">
        <f t="shared" si="69"/>
        <v>4.5964331678612324E-4</v>
      </c>
    </row>
    <row r="438" spans="1:29" x14ac:dyDescent="0.25">
      <c r="A438">
        <v>339.95</v>
      </c>
      <c r="B438">
        <f t="shared" si="60"/>
        <v>6.0371104732028155E-3</v>
      </c>
      <c r="C438" s="6">
        <v>44047</v>
      </c>
      <c r="D438" s="7">
        <v>20348.96</v>
      </c>
      <c r="E438" s="9">
        <f t="shared" si="61"/>
        <v>-1.1098800926978422E-3</v>
      </c>
      <c r="F438" s="6">
        <v>44062</v>
      </c>
      <c r="G438" s="7">
        <v>1610.87</v>
      </c>
      <c r="H438" s="9">
        <f t="shared" si="62"/>
        <v>1.597960579493836E-3</v>
      </c>
      <c r="I438" s="6">
        <v>44056</v>
      </c>
      <c r="J438" s="7">
        <v>2.0594999999999999</v>
      </c>
      <c r="K438" s="9">
        <f t="shared" si="63"/>
        <v>-4.4953596287703431E-3</v>
      </c>
      <c r="L438" s="6">
        <v>44041</v>
      </c>
      <c r="M438" s="7">
        <v>1.1029</v>
      </c>
      <c r="N438" s="9">
        <f t="shared" si="64"/>
        <v>1.8137299356123875E-4</v>
      </c>
      <c r="O438" s="6">
        <v>44056</v>
      </c>
      <c r="P438" s="7">
        <v>2.1890000000000001</v>
      </c>
      <c r="Q438" s="9">
        <f t="shared" si="65"/>
        <v>2.284669865205241E-4</v>
      </c>
      <c r="R438" s="6">
        <v>44056</v>
      </c>
      <c r="S438" s="7">
        <v>1.5145999999999999</v>
      </c>
      <c r="T438" s="9">
        <f t="shared" si="66"/>
        <v>1.1236697732829749E-3</v>
      </c>
      <c r="U438" s="6">
        <v>44041</v>
      </c>
      <c r="V438" s="7">
        <v>1.2105999999999999</v>
      </c>
      <c r="W438" s="9">
        <f t="shared" si="67"/>
        <v>4.2306097055162858E-3</v>
      </c>
      <c r="X438" s="6">
        <v>44041</v>
      </c>
      <c r="Y438" s="7">
        <v>1.1712</v>
      </c>
      <c r="Z438" s="9">
        <f t="shared" si="68"/>
        <v>2.3964395754877727E-3</v>
      </c>
      <c r="AA438" s="6">
        <v>44041</v>
      </c>
      <c r="AB438" s="7">
        <v>1.0891</v>
      </c>
      <c r="AC438" s="9">
        <f t="shared" si="69"/>
        <v>7.3509142699615165E-4</v>
      </c>
    </row>
    <row r="439" spans="1:29" x14ac:dyDescent="0.25">
      <c r="A439">
        <v>339.76</v>
      </c>
      <c r="B439">
        <f t="shared" si="60"/>
        <v>-5.5890572142961532E-4</v>
      </c>
      <c r="C439" s="6">
        <v>44048</v>
      </c>
      <c r="D439" s="7">
        <v>20491.96</v>
      </c>
      <c r="E439" s="9">
        <f t="shared" si="61"/>
        <v>7.0273861661726209E-3</v>
      </c>
      <c r="F439" s="6">
        <v>44063</v>
      </c>
      <c r="G439" s="7">
        <v>1625.46</v>
      </c>
      <c r="H439" s="9">
        <f t="shared" si="62"/>
        <v>9.0572175284164124E-3</v>
      </c>
      <c r="I439" s="6">
        <v>44057</v>
      </c>
      <c r="J439" s="7">
        <v>2.0470999999999999</v>
      </c>
      <c r="K439" s="9">
        <f t="shared" si="63"/>
        <v>-6.0208788540907828E-3</v>
      </c>
      <c r="L439" s="6">
        <v>44042</v>
      </c>
      <c r="M439" s="7">
        <v>1.1024</v>
      </c>
      <c r="N439" s="9">
        <f t="shared" si="64"/>
        <v>-4.5335025840959736E-4</v>
      </c>
      <c r="O439" s="6">
        <v>44057</v>
      </c>
      <c r="P439" s="7">
        <v>2.1886999999999999</v>
      </c>
      <c r="Q439" s="9">
        <f t="shared" si="65"/>
        <v>-1.3704888076756006E-4</v>
      </c>
      <c r="R439" s="6">
        <v>44057</v>
      </c>
      <c r="S439" s="7">
        <v>1.5141</v>
      </c>
      <c r="T439" s="9">
        <f t="shared" si="66"/>
        <v>-3.3012016373956487E-4</v>
      </c>
      <c r="U439" s="6">
        <v>44042</v>
      </c>
      <c r="V439" s="7">
        <v>1.1986000000000001</v>
      </c>
      <c r="W439" s="9">
        <f t="shared" si="67"/>
        <v>-9.9124401123408135E-3</v>
      </c>
      <c r="X439" s="6">
        <v>44042</v>
      </c>
      <c r="Y439" s="7">
        <v>1.1657</v>
      </c>
      <c r="Z439" s="9">
        <f t="shared" si="68"/>
        <v>-4.6960382513661714E-3</v>
      </c>
      <c r="AA439" s="6">
        <v>44042</v>
      </c>
      <c r="AB439" s="7">
        <v>1.0883</v>
      </c>
      <c r="AC439" s="9">
        <f t="shared" si="69"/>
        <v>-7.3455146451190155E-4</v>
      </c>
    </row>
    <row r="440" spans="1:29" x14ac:dyDescent="0.25">
      <c r="A440">
        <v>342.81</v>
      </c>
      <c r="B440">
        <f t="shared" si="60"/>
        <v>8.976924888156379E-3</v>
      </c>
      <c r="C440" s="6">
        <v>44049</v>
      </c>
      <c r="D440" s="7">
        <v>20517.240000000002</v>
      </c>
      <c r="E440" s="9">
        <f t="shared" si="61"/>
        <v>1.2336545650100076E-3</v>
      </c>
      <c r="F440" s="6">
        <v>44064</v>
      </c>
      <c r="G440" s="7">
        <v>1638.95</v>
      </c>
      <c r="H440" s="9">
        <f t="shared" si="62"/>
        <v>8.2991891526091131E-3</v>
      </c>
      <c r="I440" s="6">
        <v>44060</v>
      </c>
      <c r="J440" s="7">
        <v>2.0459000000000001</v>
      </c>
      <c r="K440" s="9">
        <f t="shared" si="63"/>
        <v>-5.8619510527080647E-4</v>
      </c>
      <c r="L440" s="6">
        <v>44043</v>
      </c>
      <c r="M440" s="7">
        <v>1.1017999999999999</v>
      </c>
      <c r="N440" s="9">
        <f t="shared" si="64"/>
        <v>-5.4426705370115742E-4</v>
      </c>
      <c r="O440" s="6">
        <v>44060</v>
      </c>
      <c r="P440" s="7">
        <v>2.1894</v>
      </c>
      <c r="Q440" s="9">
        <f t="shared" si="65"/>
        <v>3.1982455338792204E-4</v>
      </c>
      <c r="R440" s="6">
        <v>44060</v>
      </c>
      <c r="S440" s="7">
        <v>1.5165</v>
      </c>
      <c r="T440" s="9">
        <f t="shared" si="66"/>
        <v>1.5851000594412244E-3</v>
      </c>
      <c r="U440" s="6">
        <v>44043</v>
      </c>
      <c r="V440" s="7">
        <v>1.1918</v>
      </c>
      <c r="W440" s="9">
        <f t="shared" si="67"/>
        <v>-5.6732854997498233E-3</v>
      </c>
      <c r="X440" s="6">
        <v>44043</v>
      </c>
      <c r="Y440" s="7">
        <v>1.1615</v>
      </c>
      <c r="Z440" s="9">
        <f t="shared" si="68"/>
        <v>-3.6029853307025664E-3</v>
      </c>
      <c r="AA440" s="6">
        <v>44043</v>
      </c>
      <c r="AB440" s="7">
        <v>1.0872999999999999</v>
      </c>
      <c r="AC440" s="9">
        <f t="shared" si="69"/>
        <v>-9.1886428374539364E-4</v>
      </c>
    </row>
    <row r="441" spans="1:29" x14ac:dyDescent="0.25">
      <c r="A441">
        <v>347.36</v>
      </c>
      <c r="B441">
        <f t="shared" si="60"/>
        <v>1.3272658323852896E-2</v>
      </c>
      <c r="C441" s="6">
        <v>44050</v>
      </c>
      <c r="D441" s="7">
        <v>20462.57</v>
      </c>
      <c r="E441" s="9">
        <f t="shared" si="61"/>
        <v>-2.6645884144262037E-3</v>
      </c>
      <c r="F441" s="6">
        <v>44067</v>
      </c>
      <c r="G441" s="7">
        <v>1647.96</v>
      </c>
      <c r="H441" s="9">
        <f t="shared" si="62"/>
        <v>5.4974221300222647E-3</v>
      </c>
      <c r="I441" s="6">
        <v>44061</v>
      </c>
      <c r="J441" s="7">
        <v>2.0329999999999999</v>
      </c>
      <c r="K441" s="9">
        <f t="shared" si="63"/>
        <v>-6.3052935138570472E-3</v>
      </c>
      <c r="L441" s="6">
        <v>44046</v>
      </c>
      <c r="M441" s="7">
        <v>1.1015999999999999</v>
      </c>
      <c r="N441" s="9">
        <f t="shared" si="64"/>
        <v>-1.8152114721363042E-4</v>
      </c>
      <c r="O441" s="6">
        <v>44061</v>
      </c>
      <c r="P441" s="7">
        <v>2.1897000000000002</v>
      </c>
      <c r="Q441" s="9">
        <f t="shared" si="65"/>
        <v>1.3702384214862016E-4</v>
      </c>
      <c r="R441" s="6">
        <v>44061</v>
      </c>
      <c r="S441" s="7">
        <v>1.5169000000000001</v>
      </c>
      <c r="T441" s="9">
        <f t="shared" si="66"/>
        <v>2.6376524892857107E-4</v>
      </c>
      <c r="U441" s="6">
        <v>44046</v>
      </c>
      <c r="V441" s="7">
        <v>1.2015</v>
      </c>
      <c r="W441" s="9">
        <f t="shared" si="67"/>
        <v>8.1389494881691921E-3</v>
      </c>
      <c r="X441" s="6">
        <v>44046</v>
      </c>
      <c r="Y441" s="7">
        <v>1.1660999999999999</v>
      </c>
      <c r="Z441" s="9">
        <f t="shared" si="68"/>
        <v>3.9603960396039067E-3</v>
      </c>
      <c r="AA441" s="6">
        <v>44046</v>
      </c>
      <c r="AB441" s="7">
        <v>1.0882000000000001</v>
      </c>
      <c r="AC441" s="9">
        <f t="shared" si="69"/>
        <v>8.2773843465476222E-4</v>
      </c>
    </row>
    <row r="442" spans="1:29" x14ac:dyDescent="0.25">
      <c r="A442">
        <v>334.91</v>
      </c>
      <c r="B442">
        <f t="shared" si="60"/>
        <v>-3.5841777982496513E-2</v>
      </c>
      <c r="C442" s="6">
        <v>44053</v>
      </c>
      <c r="D442" s="7">
        <v>20372.27</v>
      </c>
      <c r="E442" s="9">
        <f t="shared" si="61"/>
        <v>-4.412935423067546E-3</v>
      </c>
      <c r="F442" s="6">
        <v>44068</v>
      </c>
      <c r="G442" s="7">
        <v>1668.56</v>
      </c>
      <c r="H442" s="9">
        <f t="shared" si="62"/>
        <v>1.2500303405422407E-2</v>
      </c>
      <c r="I442" s="6">
        <v>44062</v>
      </c>
      <c r="J442" s="7">
        <v>2.0198999999999998</v>
      </c>
      <c r="K442" s="9">
        <f t="shared" si="63"/>
        <v>-6.4436792916872168E-3</v>
      </c>
      <c r="L442" s="6">
        <v>44047</v>
      </c>
      <c r="M442" s="7">
        <v>1.1019000000000001</v>
      </c>
      <c r="N442" s="9">
        <f t="shared" si="64"/>
        <v>2.7233115468426746E-4</v>
      </c>
      <c r="O442" s="6">
        <v>44062</v>
      </c>
      <c r="P442" s="7">
        <v>2.1899000000000002</v>
      </c>
      <c r="Q442" s="9">
        <f t="shared" si="65"/>
        <v>9.1336712791696565E-5</v>
      </c>
      <c r="R442" s="6">
        <v>44062</v>
      </c>
      <c r="S442" s="7">
        <v>1.5148999999999999</v>
      </c>
      <c r="T442" s="9">
        <f t="shared" si="66"/>
        <v>-1.3184784758390293E-3</v>
      </c>
      <c r="U442" s="6">
        <v>44047</v>
      </c>
      <c r="V442" s="7">
        <v>1.2059</v>
      </c>
      <c r="W442" s="9">
        <f t="shared" si="67"/>
        <v>3.6620890553474487E-3</v>
      </c>
      <c r="X442" s="6">
        <v>44047</v>
      </c>
      <c r="Y442" s="7">
        <v>1.1677999999999999</v>
      </c>
      <c r="Z442" s="9">
        <f t="shared" si="68"/>
        <v>1.4578509561787452E-3</v>
      </c>
      <c r="AA442" s="6">
        <v>44047</v>
      </c>
      <c r="AB442" s="7">
        <v>1.0881000000000001</v>
      </c>
      <c r="AC442" s="9">
        <f t="shared" si="69"/>
        <v>-9.189487226611742E-5</v>
      </c>
    </row>
    <row r="443" spans="1:29" x14ac:dyDescent="0.25">
      <c r="A443">
        <v>331.78</v>
      </c>
      <c r="B443">
        <f t="shared" si="60"/>
        <v>-9.3457943925235199E-3</v>
      </c>
      <c r="C443" s="6">
        <v>44054</v>
      </c>
      <c r="D443" s="7">
        <v>20302.5</v>
      </c>
      <c r="E443" s="9">
        <f t="shared" si="61"/>
        <v>-3.4247533534554784E-3</v>
      </c>
      <c r="F443" s="6">
        <v>44069</v>
      </c>
      <c r="G443" s="7">
        <v>1701.72</v>
      </c>
      <c r="H443" s="9">
        <f t="shared" si="62"/>
        <v>1.9873423790573958E-2</v>
      </c>
      <c r="I443" s="6">
        <v>44063</v>
      </c>
      <c r="J443" s="7">
        <v>2.0085999999999999</v>
      </c>
      <c r="K443" s="9">
        <f t="shared" si="63"/>
        <v>-5.5943363532847505E-3</v>
      </c>
      <c r="L443" s="6">
        <v>44048</v>
      </c>
      <c r="M443" s="7">
        <v>1.1019000000000001</v>
      </c>
      <c r="N443" s="9">
        <f t="shared" si="64"/>
        <v>0</v>
      </c>
      <c r="O443" s="6">
        <v>44063</v>
      </c>
      <c r="P443" s="7">
        <v>2.1896</v>
      </c>
      <c r="Q443" s="9">
        <f t="shared" si="65"/>
        <v>-1.3699255673783688E-4</v>
      </c>
      <c r="R443" s="6">
        <v>44063</v>
      </c>
      <c r="S443" s="7">
        <v>1.5190999999999999</v>
      </c>
      <c r="T443" s="9">
        <f t="shared" si="66"/>
        <v>2.7724602283979022E-3</v>
      </c>
      <c r="U443" s="6">
        <v>44048</v>
      </c>
      <c r="V443" s="7">
        <v>1.2087000000000001</v>
      </c>
      <c r="W443" s="9">
        <f t="shared" si="67"/>
        <v>2.3219172402356215E-3</v>
      </c>
      <c r="X443" s="6">
        <v>44048</v>
      </c>
      <c r="Y443" s="7">
        <v>1.169</v>
      </c>
      <c r="Z443" s="9">
        <f t="shared" si="68"/>
        <v>1.0275732145916166E-3</v>
      </c>
      <c r="AA443" s="6">
        <v>44048</v>
      </c>
      <c r="AB443" s="7">
        <v>1.0882000000000001</v>
      </c>
      <c r="AC443" s="9">
        <f t="shared" si="69"/>
        <v>9.1903317709759194E-5</v>
      </c>
    </row>
    <row r="444" spans="1:29" x14ac:dyDescent="0.25">
      <c r="A444">
        <v>331.95</v>
      </c>
      <c r="B444">
        <f t="shared" si="60"/>
        <v>5.1238772680696823E-4</v>
      </c>
      <c r="C444" s="6">
        <v>44055</v>
      </c>
      <c r="D444" s="7">
        <v>20533.560000000001</v>
      </c>
      <c r="E444" s="9">
        <f t="shared" si="61"/>
        <v>1.1380864425563419E-2</v>
      </c>
      <c r="F444" s="6">
        <v>44070</v>
      </c>
      <c r="G444" s="7">
        <v>1699.52</v>
      </c>
      <c r="H444" s="9">
        <f t="shared" si="62"/>
        <v>-1.2928096279059102E-3</v>
      </c>
      <c r="I444" s="6">
        <v>44064</v>
      </c>
      <c r="J444" s="7">
        <v>2.0076000000000001</v>
      </c>
      <c r="K444" s="9">
        <f t="shared" si="63"/>
        <v>-4.9785920541665332E-4</v>
      </c>
      <c r="L444" s="6">
        <v>44049</v>
      </c>
      <c r="M444" s="7">
        <v>1.1042000000000001</v>
      </c>
      <c r="N444" s="9">
        <f t="shared" si="64"/>
        <v>2.0873037480714841E-3</v>
      </c>
      <c r="O444" s="6">
        <v>44064</v>
      </c>
      <c r="P444" s="7">
        <v>2.1892999999999998</v>
      </c>
      <c r="Q444" s="9">
        <f t="shared" si="65"/>
        <v>-1.3701132626972462E-4</v>
      </c>
      <c r="R444" s="6">
        <v>44064</v>
      </c>
      <c r="S444" s="7">
        <v>1.5194000000000001</v>
      </c>
      <c r="T444" s="9">
        <f t="shared" si="66"/>
        <v>1.9748535316976436E-4</v>
      </c>
      <c r="U444" s="6">
        <v>44049</v>
      </c>
      <c r="V444" s="7">
        <v>1.2104999999999999</v>
      </c>
      <c r="W444" s="9">
        <f t="shared" si="67"/>
        <v>1.4892032762470436E-3</v>
      </c>
      <c r="X444" s="6">
        <v>44049</v>
      </c>
      <c r="Y444" s="7">
        <v>1.1708000000000001</v>
      </c>
      <c r="Z444" s="9">
        <f t="shared" si="68"/>
        <v>1.5397775876817997E-3</v>
      </c>
      <c r="AA444" s="6">
        <v>44049</v>
      </c>
      <c r="AB444" s="7">
        <v>1.0898000000000001</v>
      </c>
      <c r="AC444" s="9">
        <f t="shared" si="69"/>
        <v>1.4703179562580828E-3</v>
      </c>
    </row>
    <row r="445" spans="1:29" x14ac:dyDescent="0.25">
      <c r="A445">
        <v>322.17</v>
      </c>
      <c r="B445">
        <f t="shared" si="60"/>
        <v>-2.9462268413917678E-2</v>
      </c>
      <c r="C445" s="6">
        <v>44056</v>
      </c>
      <c r="D445" s="7">
        <v>20591.310000000001</v>
      </c>
      <c r="E445" s="9">
        <f t="shared" si="61"/>
        <v>2.8124689532648016E-3</v>
      </c>
      <c r="F445" s="6">
        <v>44071</v>
      </c>
      <c r="G445" s="7">
        <v>1683.06</v>
      </c>
      <c r="H445" s="9">
        <f t="shared" si="62"/>
        <v>-9.6850875541329533E-3</v>
      </c>
      <c r="I445" s="6">
        <v>44067</v>
      </c>
      <c r="J445" s="7">
        <v>2.0169000000000001</v>
      </c>
      <c r="K445" s="9">
        <f t="shared" si="63"/>
        <v>4.6323968918111601E-3</v>
      </c>
      <c r="L445" s="6">
        <v>44050</v>
      </c>
      <c r="M445" s="7">
        <v>1.1051</v>
      </c>
      <c r="N445" s="9">
        <f t="shared" si="64"/>
        <v>8.1506973374379714E-4</v>
      </c>
      <c r="O445" s="6">
        <v>44067</v>
      </c>
      <c r="P445" s="7">
        <v>2.1905000000000001</v>
      </c>
      <c r="Q445" s="9">
        <f t="shared" si="65"/>
        <v>5.4812040378217331E-4</v>
      </c>
      <c r="R445" s="6">
        <v>44067</v>
      </c>
      <c r="S445" s="7">
        <v>1.5207000000000002</v>
      </c>
      <c r="T445" s="9">
        <f t="shared" si="66"/>
        <v>8.5560089509021905E-4</v>
      </c>
      <c r="U445" s="6">
        <v>44050</v>
      </c>
      <c r="V445" s="7">
        <v>1.21</v>
      </c>
      <c r="W445" s="9">
        <f t="shared" si="67"/>
        <v>-4.1305245766207763E-4</v>
      </c>
      <c r="X445" s="6">
        <v>44050</v>
      </c>
      <c r="Y445" s="7">
        <v>1.1709000000000001</v>
      </c>
      <c r="Z445" s="9">
        <f t="shared" si="68"/>
        <v>8.5411684318405354E-5</v>
      </c>
      <c r="AA445" s="6">
        <v>44050</v>
      </c>
      <c r="AB445" s="7">
        <v>1.0902000000000001</v>
      </c>
      <c r="AC445" s="9">
        <f t="shared" si="69"/>
        <v>3.6703982382084411E-4</v>
      </c>
    </row>
    <row r="446" spans="1:29" x14ac:dyDescent="0.25">
      <c r="A446">
        <v>329.12</v>
      </c>
      <c r="B446">
        <f t="shared" si="60"/>
        <v>2.1572461743799821E-2</v>
      </c>
      <c r="C446" s="6">
        <v>44057</v>
      </c>
      <c r="D446" s="7">
        <v>20463.71</v>
      </c>
      <c r="E446" s="9">
        <f t="shared" si="61"/>
        <v>-6.1967888395639799E-3</v>
      </c>
      <c r="F446" s="6">
        <v>44074</v>
      </c>
      <c r="G446" s="7">
        <v>1680.88</v>
      </c>
      <c r="H446" s="9">
        <f t="shared" si="62"/>
        <v>-1.2952598243674239E-3</v>
      </c>
      <c r="I446" s="6">
        <v>44068</v>
      </c>
      <c r="J446" s="7">
        <v>2.0243000000000002</v>
      </c>
      <c r="K446" s="9">
        <f t="shared" si="63"/>
        <v>3.6689969755565833E-3</v>
      </c>
      <c r="L446" s="6">
        <v>44053</v>
      </c>
      <c r="M446" s="7">
        <v>1.1059000000000001</v>
      </c>
      <c r="N446" s="9">
        <f t="shared" si="64"/>
        <v>7.2391638765734677E-4</v>
      </c>
      <c r="O446" s="6">
        <v>44068</v>
      </c>
      <c r="P446" s="7">
        <v>2.1915</v>
      </c>
      <c r="Q446" s="9">
        <f t="shared" si="65"/>
        <v>4.5651677699150414E-4</v>
      </c>
      <c r="R446" s="6">
        <v>44068</v>
      </c>
      <c r="S446" s="7">
        <v>1.5247000000000002</v>
      </c>
      <c r="T446" s="9">
        <f t="shared" si="66"/>
        <v>2.6303675938712454E-3</v>
      </c>
      <c r="U446" s="6">
        <v>44053</v>
      </c>
      <c r="V446" s="7">
        <v>1.2117</v>
      </c>
      <c r="W446" s="9">
        <f t="shared" si="67"/>
        <v>1.4049586776859792E-3</v>
      </c>
      <c r="X446" s="6">
        <v>44053</v>
      </c>
      <c r="Y446" s="7">
        <v>1.1718999999999999</v>
      </c>
      <c r="Z446" s="9">
        <f t="shared" si="68"/>
        <v>8.5404389785625567E-4</v>
      </c>
      <c r="AA446" s="6">
        <v>44053</v>
      </c>
      <c r="AB446" s="7">
        <v>1.0906</v>
      </c>
      <c r="AC446" s="9">
        <f t="shared" si="69"/>
        <v>3.6690515501738754E-4</v>
      </c>
    </row>
    <row r="447" spans="1:29" x14ac:dyDescent="0.25">
      <c r="A447">
        <v>323.58</v>
      </c>
      <c r="B447">
        <f t="shared" si="60"/>
        <v>-1.6832766164317028E-2</v>
      </c>
      <c r="C447" s="6">
        <v>44060</v>
      </c>
      <c r="D447" s="7">
        <v>20549.16</v>
      </c>
      <c r="E447" s="9">
        <f t="shared" si="61"/>
        <v>4.1756846632404745E-3</v>
      </c>
      <c r="F447" s="6">
        <v>44075</v>
      </c>
      <c r="G447" s="7">
        <v>1708.13</v>
      </c>
      <c r="H447" s="9">
        <f t="shared" si="62"/>
        <v>1.6211746228166197E-2</v>
      </c>
      <c r="I447" s="6">
        <v>44069</v>
      </c>
      <c r="J447" s="7">
        <v>2.0274000000000001</v>
      </c>
      <c r="K447" s="9">
        <f t="shared" si="63"/>
        <v>1.5313935681469546E-3</v>
      </c>
      <c r="L447" s="6">
        <v>44054</v>
      </c>
      <c r="M447" s="7">
        <v>1.1055999999999999</v>
      </c>
      <c r="N447" s="9">
        <f t="shared" si="64"/>
        <v>-2.7127226693208156E-4</v>
      </c>
      <c r="O447" s="6">
        <v>44069</v>
      </c>
      <c r="P447" s="7">
        <v>2.1928000000000001</v>
      </c>
      <c r="Q447" s="9">
        <f t="shared" si="65"/>
        <v>5.9320100387865793E-4</v>
      </c>
      <c r="R447" s="6">
        <v>44069</v>
      </c>
      <c r="S447" s="7">
        <v>1.5238</v>
      </c>
      <c r="T447" s="9">
        <f t="shared" si="66"/>
        <v>-5.9028005509288565E-4</v>
      </c>
      <c r="U447" s="6">
        <v>44054</v>
      </c>
      <c r="V447" s="7">
        <v>1.2190000000000001</v>
      </c>
      <c r="W447" s="9">
        <f t="shared" si="67"/>
        <v>6.0245935462573943E-3</v>
      </c>
      <c r="X447" s="6">
        <v>44054</v>
      </c>
      <c r="Y447" s="7">
        <v>1.1749000000000001</v>
      </c>
      <c r="Z447" s="9">
        <f t="shared" si="68"/>
        <v>2.5599453878318232E-3</v>
      </c>
      <c r="AA447" s="6">
        <v>44054</v>
      </c>
      <c r="AB447" s="7">
        <v>1.0909</v>
      </c>
      <c r="AC447" s="9">
        <f t="shared" si="69"/>
        <v>2.7507793874928201E-4</v>
      </c>
    </row>
    <row r="448" spans="1:29" x14ac:dyDescent="0.25">
      <c r="A448">
        <v>323.64</v>
      </c>
      <c r="B448">
        <f t="shared" si="60"/>
        <v>1.8542555164102317E-4</v>
      </c>
      <c r="C448" s="6">
        <v>44061</v>
      </c>
      <c r="D448" s="7">
        <v>20554.64</v>
      </c>
      <c r="E448" s="9">
        <f t="shared" si="61"/>
        <v>2.6667756735553001E-4</v>
      </c>
      <c r="F448" s="6">
        <v>44076</v>
      </c>
      <c r="G448" s="7">
        <v>1746.6</v>
      </c>
      <c r="H448" s="9">
        <f t="shared" si="62"/>
        <v>2.2521705022451335E-2</v>
      </c>
      <c r="I448" s="6">
        <v>44070</v>
      </c>
      <c r="J448" s="7">
        <v>2.0276999999999998</v>
      </c>
      <c r="K448" s="9">
        <f t="shared" si="63"/>
        <v>1.4797277300964039E-4</v>
      </c>
      <c r="L448" s="6">
        <v>44055</v>
      </c>
      <c r="M448" s="7">
        <v>1.1056999999999999</v>
      </c>
      <c r="N448" s="9">
        <f t="shared" si="64"/>
        <v>9.0448625180887296E-5</v>
      </c>
      <c r="O448" s="6">
        <v>44070</v>
      </c>
      <c r="P448" s="7">
        <v>2.1915</v>
      </c>
      <c r="Q448" s="9">
        <f t="shared" si="65"/>
        <v>-5.928493250638813E-4</v>
      </c>
      <c r="R448" s="6">
        <v>44070</v>
      </c>
      <c r="S448" s="7">
        <v>1.524</v>
      </c>
      <c r="T448" s="9">
        <f t="shared" si="66"/>
        <v>1.3125082031761252E-4</v>
      </c>
      <c r="U448" s="6">
        <v>44055</v>
      </c>
      <c r="V448" s="7">
        <v>1.2228000000000001</v>
      </c>
      <c r="W448" s="9">
        <f t="shared" si="67"/>
        <v>3.1173092698933758E-3</v>
      </c>
      <c r="X448" s="6">
        <v>44055</v>
      </c>
      <c r="Y448" s="7">
        <v>1.1767000000000001</v>
      </c>
      <c r="Z448" s="9">
        <f t="shared" si="68"/>
        <v>1.5320452804494201E-3</v>
      </c>
      <c r="AA448" s="6">
        <v>44055</v>
      </c>
      <c r="AB448" s="7">
        <v>1.0911999999999999</v>
      </c>
      <c r="AC448" s="9">
        <f t="shared" si="69"/>
        <v>2.7500229168573377E-4</v>
      </c>
    </row>
    <row r="449" spans="1:29" x14ac:dyDescent="0.25">
      <c r="A449">
        <v>328.26</v>
      </c>
      <c r="B449">
        <f t="shared" si="60"/>
        <v>1.4275120504264011E-2</v>
      </c>
      <c r="C449" s="6">
        <v>44062</v>
      </c>
      <c r="D449" s="7">
        <v>20564.650000000001</v>
      </c>
      <c r="E449" s="9">
        <f t="shared" si="61"/>
        <v>4.8699466397864608E-4</v>
      </c>
      <c r="F449" s="6">
        <v>44077</v>
      </c>
      <c r="G449" s="7">
        <v>1668.8</v>
      </c>
      <c r="H449" s="9">
        <f t="shared" si="62"/>
        <v>-4.454368487346843E-2</v>
      </c>
      <c r="I449" s="6">
        <v>44071</v>
      </c>
      <c r="J449" s="7">
        <v>2.0262000000000002</v>
      </c>
      <c r="K449" s="9">
        <f t="shared" si="63"/>
        <v>-7.3975440153849822E-4</v>
      </c>
      <c r="L449" s="6">
        <v>44056</v>
      </c>
      <c r="M449" s="7">
        <v>1.1064000000000001</v>
      </c>
      <c r="N449" s="9">
        <f t="shared" si="64"/>
        <v>6.330831147690558E-4</v>
      </c>
      <c r="O449" s="6">
        <v>44071</v>
      </c>
      <c r="P449" s="7">
        <v>2.1901999999999999</v>
      </c>
      <c r="Q449" s="9">
        <f t="shared" si="65"/>
        <v>-5.9320100387865793E-4</v>
      </c>
      <c r="R449" s="6">
        <v>44071</v>
      </c>
      <c r="S449" s="7">
        <v>1.5182</v>
      </c>
      <c r="T449" s="9">
        <f t="shared" si="66"/>
        <v>-3.8057742782152408E-3</v>
      </c>
      <c r="U449" s="6">
        <v>44056</v>
      </c>
      <c r="V449" s="7">
        <v>1.2212000000000001</v>
      </c>
      <c r="W449" s="9">
        <f t="shared" si="67"/>
        <v>-1.3084723585214636E-3</v>
      </c>
      <c r="X449" s="6">
        <v>44056</v>
      </c>
      <c r="Y449" s="7">
        <v>1.1761999999999999</v>
      </c>
      <c r="Z449" s="9">
        <f t="shared" si="68"/>
        <v>-4.2491714115761617E-4</v>
      </c>
      <c r="AA449" s="6">
        <v>44056</v>
      </c>
      <c r="AB449" s="7">
        <v>1.0911999999999999</v>
      </c>
      <c r="AC449" s="9">
        <f t="shared" si="69"/>
        <v>0</v>
      </c>
    </row>
    <row r="450" spans="1:29" x14ac:dyDescent="0.25">
      <c r="A450">
        <v>330.25</v>
      </c>
      <c r="B450">
        <f t="shared" si="60"/>
        <v>6.0622677146164906E-3</v>
      </c>
      <c r="C450" s="6">
        <v>44063</v>
      </c>
      <c r="D450" s="7">
        <v>20648.54</v>
      </c>
      <c r="E450" s="9">
        <f t="shared" si="61"/>
        <v>4.0793303071046385E-3</v>
      </c>
      <c r="F450" s="6">
        <v>44078</v>
      </c>
      <c r="G450" s="7">
        <v>1648.82</v>
      </c>
      <c r="H450" s="9">
        <f t="shared" si="62"/>
        <v>-1.1972674976030691E-2</v>
      </c>
      <c r="I450" s="6">
        <v>44074</v>
      </c>
      <c r="J450" s="7">
        <v>2.0270999999999999</v>
      </c>
      <c r="K450" s="9">
        <f t="shared" si="63"/>
        <v>4.4418122594002503E-4</v>
      </c>
      <c r="L450" s="6">
        <v>44057</v>
      </c>
      <c r="M450" s="7">
        <v>1.1066</v>
      </c>
      <c r="N450" s="9">
        <f t="shared" si="64"/>
        <v>1.8076644974690704E-4</v>
      </c>
      <c r="O450" s="6">
        <v>44074</v>
      </c>
      <c r="P450" s="7">
        <v>2.1936</v>
      </c>
      <c r="Q450" s="9">
        <f t="shared" si="65"/>
        <v>1.5523696466076477E-3</v>
      </c>
      <c r="R450" s="6">
        <v>44074</v>
      </c>
      <c r="S450" s="7">
        <v>1.5206</v>
      </c>
      <c r="T450" s="9">
        <f t="shared" si="66"/>
        <v>1.5808193913845064E-3</v>
      </c>
      <c r="U450" s="6">
        <v>44057</v>
      </c>
      <c r="V450" s="7">
        <v>1.2198</v>
      </c>
      <c r="W450" s="9">
        <f t="shared" si="67"/>
        <v>-1.1464133639044118E-3</v>
      </c>
      <c r="X450" s="6">
        <v>44057</v>
      </c>
      <c r="Y450" s="7">
        <v>1.1760999999999999</v>
      </c>
      <c r="Z450" s="9">
        <f t="shared" si="68"/>
        <v>-8.5019554497525079E-5</v>
      </c>
      <c r="AA450" s="6">
        <v>44057</v>
      </c>
      <c r="AB450" s="7">
        <v>1.0916999999999999</v>
      </c>
      <c r="AC450" s="9">
        <f t="shared" si="69"/>
        <v>4.5821114369496422E-4</v>
      </c>
    </row>
    <row r="451" spans="1:29" x14ac:dyDescent="0.25">
      <c r="A451">
        <v>328.57</v>
      </c>
      <c r="B451">
        <f t="shared" si="60"/>
        <v>-5.0870552611658043E-3</v>
      </c>
      <c r="C451" s="6">
        <v>44064</v>
      </c>
      <c r="D451" s="7">
        <v>20689.09</v>
      </c>
      <c r="E451" s="9">
        <f t="shared" si="61"/>
        <v>1.9638192337084982E-3</v>
      </c>
      <c r="F451" s="6">
        <v>44082</v>
      </c>
      <c r="G451" s="7">
        <v>1603.01</v>
      </c>
      <c r="H451" s="9">
        <f t="shared" si="62"/>
        <v>-2.7783505779891041E-2</v>
      </c>
      <c r="I451" s="6">
        <v>44075</v>
      </c>
      <c r="J451" s="7">
        <v>2.016</v>
      </c>
      <c r="K451" s="9">
        <f t="shared" si="63"/>
        <v>-5.4758028710965856E-3</v>
      </c>
      <c r="L451" s="6">
        <v>44060</v>
      </c>
      <c r="M451" s="7">
        <v>1.1068</v>
      </c>
      <c r="N451" s="9">
        <f t="shared" si="64"/>
        <v>1.8073377914330197E-4</v>
      </c>
      <c r="O451" s="6">
        <v>44075</v>
      </c>
      <c r="P451" s="7">
        <v>2.1917</v>
      </c>
      <c r="Q451" s="9">
        <f t="shared" si="65"/>
        <v>-8.6615609044493657E-4</v>
      </c>
      <c r="R451" s="6">
        <v>44075</v>
      </c>
      <c r="S451" s="7">
        <v>1.5211999999999999</v>
      </c>
      <c r="T451" s="9">
        <f t="shared" si="66"/>
        <v>3.945810864132145E-4</v>
      </c>
      <c r="U451" s="6">
        <v>44060</v>
      </c>
      <c r="V451" s="7">
        <v>1.2216</v>
      </c>
      <c r="W451" s="9">
        <f t="shared" si="67"/>
        <v>1.4756517461879191E-3</v>
      </c>
      <c r="X451" s="6">
        <v>44060</v>
      </c>
      <c r="Y451" s="7">
        <v>1.1772</v>
      </c>
      <c r="Z451" s="9">
        <f t="shared" si="68"/>
        <v>9.3529461780469426E-4</v>
      </c>
      <c r="AA451" s="6">
        <v>44060</v>
      </c>
      <c r="AB451" s="7">
        <v>1.0922000000000001</v>
      </c>
      <c r="AC451" s="9">
        <f t="shared" si="69"/>
        <v>4.5800128240374371E-4</v>
      </c>
    </row>
    <row r="452" spans="1:29" x14ac:dyDescent="0.25">
      <c r="A452">
        <v>325.70999999999998</v>
      </c>
      <c r="B452">
        <f t="shared" ref="B452:B515" si="70">(A452-A451)/A451</f>
        <v>-8.7043856712420899E-3</v>
      </c>
      <c r="C452" s="6">
        <v>44067</v>
      </c>
      <c r="D452" s="7">
        <v>20739.29</v>
      </c>
      <c r="E452" s="9">
        <f t="shared" ref="E452:E515" si="71">(D452-D451)/D451</f>
        <v>2.4263996144828375E-3</v>
      </c>
      <c r="F452" s="6">
        <v>44083</v>
      </c>
      <c r="G452" s="7">
        <v>1638.27</v>
      </c>
      <c r="H452" s="9">
        <f t="shared" ref="H452:H515" si="72">(G452-G451)/G451</f>
        <v>2.1996119799626946E-2</v>
      </c>
      <c r="I452" s="6">
        <v>44076</v>
      </c>
      <c r="J452" s="7">
        <v>2.0165000000000002</v>
      </c>
      <c r="K452" s="9">
        <f t="shared" ref="K452:K515" si="73">(J452-J451)/J451</f>
        <v>2.4801587301595584E-4</v>
      </c>
      <c r="L452" s="6">
        <v>44061</v>
      </c>
      <c r="M452" s="7">
        <v>1.1071</v>
      </c>
      <c r="N452" s="9">
        <f t="shared" ref="N452:N515" si="74">(M452-M451)/M451</f>
        <v>2.7105168052038935E-4</v>
      </c>
      <c r="O452" s="6">
        <v>44076</v>
      </c>
      <c r="P452" s="7">
        <v>2.1918000000000002</v>
      </c>
      <c r="Q452" s="9">
        <f t="shared" ref="Q452:Q515" si="75">(P452-P451)/P451</f>
        <v>4.562668248401288E-5</v>
      </c>
      <c r="R452" s="6">
        <v>44076</v>
      </c>
      <c r="S452" s="7">
        <v>1.5255000000000001</v>
      </c>
      <c r="T452" s="9">
        <f t="shared" ref="T452:T515" si="76">(S452-S451)/S451</f>
        <v>2.8267157507232401E-3</v>
      </c>
      <c r="U452" s="6">
        <v>44061</v>
      </c>
      <c r="V452" s="7">
        <v>1.2205999999999999</v>
      </c>
      <c r="W452" s="9">
        <f t="shared" ref="W452:W515" si="77">(V452-V451)/V451</f>
        <v>-8.1859855926662728E-4</v>
      </c>
      <c r="X452" s="6">
        <v>44061</v>
      </c>
      <c r="Y452" s="7">
        <v>1.1767000000000001</v>
      </c>
      <c r="Z452" s="9">
        <f t="shared" ref="Z452:Z515" si="78">(Y452-Y451)/Y451</f>
        <v>-4.2473666326872656E-4</v>
      </c>
      <c r="AA452" s="6">
        <v>44061</v>
      </c>
      <c r="AB452" s="7">
        <v>1.0922000000000001</v>
      </c>
      <c r="AC452" s="9">
        <f t="shared" ref="AC452:AC515" si="79">(AB452-AB451)/AB451</f>
        <v>0</v>
      </c>
    </row>
    <row r="453" spans="1:29" x14ac:dyDescent="0.25">
      <c r="A453">
        <v>322.57</v>
      </c>
      <c r="B453">
        <f t="shared" si="70"/>
        <v>-9.6404777255840665E-3</v>
      </c>
      <c r="C453" s="6">
        <v>44068</v>
      </c>
      <c r="D453" s="7">
        <v>20825.64</v>
      </c>
      <c r="E453" s="9">
        <f t="shared" si="71"/>
        <v>4.1635948000147806E-3</v>
      </c>
      <c r="F453" s="6">
        <v>44084</v>
      </c>
      <c r="G453" s="7">
        <v>1611.7</v>
      </c>
      <c r="H453" s="9">
        <f t="shared" si="72"/>
        <v>-1.6218327870253339E-2</v>
      </c>
      <c r="I453" s="6">
        <v>44077</v>
      </c>
      <c r="J453" s="7">
        <v>2.0156000000000001</v>
      </c>
      <c r="K453" s="9">
        <f t="shared" si="73"/>
        <v>-4.4631787751059896E-4</v>
      </c>
      <c r="L453" s="6">
        <v>44062</v>
      </c>
      <c r="M453" s="7">
        <v>1.1069</v>
      </c>
      <c r="N453" s="9">
        <f t="shared" si="74"/>
        <v>-1.8065215427691986E-4</v>
      </c>
      <c r="O453" s="6">
        <v>44077</v>
      </c>
      <c r="P453" s="7">
        <v>2.1913999999999998</v>
      </c>
      <c r="Q453" s="9">
        <f t="shared" si="75"/>
        <v>-1.8249840313915502E-4</v>
      </c>
      <c r="R453" s="6">
        <v>44077</v>
      </c>
      <c r="S453" s="7">
        <v>1.5253999999999999</v>
      </c>
      <c r="T453" s="9">
        <f t="shared" si="76"/>
        <v>-6.5552277941796801E-5</v>
      </c>
      <c r="U453" s="6">
        <v>44062</v>
      </c>
      <c r="V453" s="7">
        <v>1.2181999999999999</v>
      </c>
      <c r="W453" s="9">
        <f t="shared" si="77"/>
        <v>-1.9662461084712091E-3</v>
      </c>
      <c r="X453" s="6">
        <v>44062</v>
      </c>
      <c r="Y453" s="7">
        <v>1.1755</v>
      </c>
      <c r="Z453" s="9">
        <f t="shared" si="78"/>
        <v>-1.0198011387780146E-3</v>
      </c>
      <c r="AA453" s="6">
        <v>44062</v>
      </c>
      <c r="AB453" s="7">
        <v>1.0920000000000001</v>
      </c>
      <c r="AC453" s="9">
        <f t="shared" si="79"/>
        <v>-1.8311664530303788E-4</v>
      </c>
    </row>
    <row r="454" spans="1:29" x14ac:dyDescent="0.25">
      <c r="A454">
        <v>319.17</v>
      </c>
      <c r="B454">
        <f t="shared" si="70"/>
        <v>-1.0540347831478369E-2</v>
      </c>
      <c r="C454" s="6">
        <v>44069</v>
      </c>
      <c r="D454" s="7">
        <v>21187.93</v>
      </c>
      <c r="E454" s="9">
        <f t="shared" si="71"/>
        <v>1.73963441219574E-2</v>
      </c>
      <c r="F454" s="6">
        <v>44085</v>
      </c>
      <c r="G454" s="7">
        <v>1612.18</v>
      </c>
      <c r="H454" s="9">
        <f t="shared" si="72"/>
        <v>2.9782217534281703E-4</v>
      </c>
      <c r="I454" s="6">
        <v>44078</v>
      </c>
      <c r="J454" s="7">
        <v>2.0036</v>
      </c>
      <c r="K454" s="9">
        <f t="shared" si="73"/>
        <v>-5.953562214725149E-3</v>
      </c>
      <c r="L454" s="6">
        <v>44063</v>
      </c>
      <c r="M454" s="7">
        <v>1.1065</v>
      </c>
      <c r="N454" s="9">
        <f t="shared" si="74"/>
        <v>-3.6136959074889869E-4</v>
      </c>
      <c r="O454" s="6">
        <v>44078</v>
      </c>
      <c r="P454" s="7">
        <v>2.1918000000000002</v>
      </c>
      <c r="Q454" s="9">
        <f t="shared" si="75"/>
        <v>1.8253171488564392E-4</v>
      </c>
      <c r="R454" s="6">
        <v>44078</v>
      </c>
      <c r="S454" s="7">
        <v>1.5257000000000001</v>
      </c>
      <c r="T454" s="9">
        <f t="shared" si="76"/>
        <v>1.9666972597363907E-4</v>
      </c>
      <c r="U454" s="6">
        <v>44063</v>
      </c>
      <c r="V454" s="7">
        <v>1.2102999999999999</v>
      </c>
      <c r="W454" s="9">
        <f t="shared" si="77"/>
        <v>-6.4849778361517141E-3</v>
      </c>
      <c r="X454" s="6">
        <v>44063</v>
      </c>
      <c r="Y454" s="7">
        <v>1.1720999999999999</v>
      </c>
      <c r="Z454" s="9">
        <f t="shared" si="78"/>
        <v>-2.8923862186304291E-3</v>
      </c>
      <c r="AA454" s="6">
        <v>44063</v>
      </c>
      <c r="AB454" s="7">
        <v>1.0913999999999999</v>
      </c>
      <c r="AC454" s="9">
        <f t="shared" si="79"/>
        <v>-5.4945054945069224E-4</v>
      </c>
    </row>
    <row r="455" spans="1:29" x14ac:dyDescent="0.25">
      <c r="A455">
        <v>322.2</v>
      </c>
      <c r="B455">
        <f t="shared" si="70"/>
        <v>9.493373437353049E-3</v>
      </c>
      <c r="C455" s="6">
        <v>44070</v>
      </c>
      <c r="D455" s="7">
        <v>21188.01</v>
      </c>
      <c r="E455" s="9">
        <f t="shared" si="71"/>
        <v>3.7757345808726123E-6</v>
      </c>
      <c r="F455" s="6">
        <v>44088</v>
      </c>
      <c r="G455" s="7">
        <v>1640.72</v>
      </c>
      <c r="H455" s="9">
        <f t="shared" si="72"/>
        <v>1.770273790767778E-2</v>
      </c>
      <c r="I455" s="6">
        <v>44081</v>
      </c>
      <c r="J455" s="7">
        <v>2.0255000000000001</v>
      </c>
      <c r="K455" s="9">
        <f t="shared" si="73"/>
        <v>1.0930325414254358E-2</v>
      </c>
      <c r="L455" s="6">
        <v>44064</v>
      </c>
      <c r="M455" s="7">
        <v>1.107</v>
      </c>
      <c r="N455" s="9">
        <f t="shared" si="74"/>
        <v>4.5187528242200171E-4</v>
      </c>
      <c r="O455" s="6">
        <v>44081</v>
      </c>
      <c r="P455" s="7">
        <v>2.1935000000000002</v>
      </c>
      <c r="Q455" s="9">
        <f t="shared" si="75"/>
        <v>7.7561821334064913E-4</v>
      </c>
      <c r="R455" s="6">
        <v>44081</v>
      </c>
      <c r="S455" s="7">
        <v>1.5278</v>
      </c>
      <c r="T455" s="9">
        <f t="shared" si="76"/>
        <v>1.3764173821852203E-3</v>
      </c>
      <c r="U455" s="6">
        <v>44064</v>
      </c>
      <c r="V455" s="7">
        <v>1.2141999999999999</v>
      </c>
      <c r="W455" s="9">
        <f t="shared" si="77"/>
        <v>3.2223415682062421E-3</v>
      </c>
      <c r="X455" s="6">
        <v>44064</v>
      </c>
      <c r="Y455" s="7">
        <v>1.1736</v>
      </c>
      <c r="Z455" s="9">
        <f t="shared" si="78"/>
        <v>1.2797542871769106E-3</v>
      </c>
      <c r="AA455" s="6">
        <v>44064</v>
      </c>
      <c r="AB455" s="7">
        <v>1.0918000000000001</v>
      </c>
      <c r="AC455" s="9">
        <f t="shared" si="79"/>
        <v>3.6650174088343233E-4</v>
      </c>
    </row>
    <row r="456" spans="1:29" x14ac:dyDescent="0.25">
      <c r="A456">
        <v>314.41000000000003</v>
      </c>
      <c r="B456">
        <f t="shared" si="70"/>
        <v>-2.4177529484791942E-2</v>
      </c>
      <c r="C456" s="6">
        <v>44071</v>
      </c>
      <c r="D456" s="7">
        <v>21168.04</v>
      </c>
      <c r="E456" s="9">
        <f t="shared" si="71"/>
        <v>-9.4251418608909128E-4</v>
      </c>
      <c r="F456" s="6">
        <v>44089</v>
      </c>
      <c r="G456" s="7">
        <v>1670.36</v>
      </c>
      <c r="H456" s="9">
        <f t="shared" si="72"/>
        <v>1.8065239650884898E-2</v>
      </c>
      <c r="I456" s="6">
        <v>44082</v>
      </c>
      <c r="J456" s="7">
        <v>2.0043000000000002</v>
      </c>
      <c r="K456" s="9">
        <f t="shared" si="73"/>
        <v>-1.0466551468773086E-2</v>
      </c>
      <c r="L456" s="6">
        <v>44067</v>
      </c>
      <c r="M456" s="7">
        <v>1.1074999999999999</v>
      </c>
      <c r="N456" s="9">
        <f t="shared" si="74"/>
        <v>4.5167118337845072E-4</v>
      </c>
      <c r="O456" s="6">
        <v>44082</v>
      </c>
      <c r="P456" s="7">
        <v>2.1916000000000002</v>
      </c>
      <c r="Q456" s="9">
        <f t="shared" si="75"/>
        <v>-8.6619557784363465E-4</v>
      </c>
      <c r="R456" s="6">
        <v>44082</v>
      </c>
      <c r="S456" s="7">
        <v>1.5274000000000001</v>
      </c>
      <c r="T456" s="9">
        <f t="shared" si="76"/>
        <v>-2.6181437360908228E-4</v>
      </c>
      <c r="U456" s="6">
        <v>44067</v>
      </c>
      <c r="V456" s="7">
        <v>1.2235</v>
      </c>
      <c r="W456" s="9">
        <f t="shared" si="77"/>
        <v>7.6593641904135123E-3</v>
      </c>
      <c r="X456" s="6">
        <v>44067</v>
      </c>
      <c r="Y456" s="7">
        <v>1.1778</v>
      </c>
      <c r="Z456" s="9">
        <f t="shared" si="78"/>
        <v>3.5787321063394527E-3</v>
      </c>
      <c r="AA456" s="6">
        <v>44067</v>
      </c>
      <c r="AB456" s="7">
        <v>1.0927</v>
      </c>
      <c r="AC456" s="9">
        <f t="shared" si="79"/>
        <v>8.2432679978008863E-4</v>
      </c>
    </row>
    <row r="457" spans="1:29" x14ac:dyDescent="0.25">
      <c r="A457">
        <v>315.39999999999998</v>
      </c>
      <c r="B457">
        <f t="shared" si="70"/>
        <v>3.1487548105974751E-3</v>
      </c>
      <c r="C457" s="6">
        <v>44074</v>
      </c>
      <c r="D457" s="7">
        <v>21106.98</v>
      </c>
      <c r="E457" s="9">
        <f t="shared" si="71"/>
        <v>-2.8845372552206679E-3</v>
      </c>
      <c r="F457" s="6">
        <v>44090</v>
      </c>
      <c r="G457" s="7">
        <v>1655.48</v>
      </c>
      <c r="H457" s="9">
        <f t="shared" si="72"/>
        <v>-8.9082592973968987E-3</v>
      </c>
      <c r="I457" s="6">
        <v>44083</v>
      </c>
      <c r="J457" s="7">
        <v>2.0129999999999999</v>
      </c>
      <c r="K457" s="9">
        <f t="shared" si="73"/>
        <v>4.3406675647356717E-3</v>
      </c>
      <c r="L457" s="6">
        <v>44068</v>
      </c>
      <c r="M457" s="7">
        <v>1.1088</v>
      </c>
      <c r="N457" s="9">
        <f t="shared" si="74"/>
        <v>1.1738148984199359E-3</v>
      </c>
      <c r="O457" s="6">
        <v>44083</v>
      </c>
      <c r="P457" s="7">
        <v>2.1957</v>
      </c>
      <c r="Q457" s="9">
        <f t="shared" si="75"/>
        <v>1.8707793392953871E-3</v>
      </c>
      <c r="R457" s="6">
        <v>44083</v>
      </c>
      <c r="S457" s="7">
        <v>1.5291000000000001</v>
      </c>
      <c r="T457" s="9">
        <f t="shared" si="76"/>
        <v>1.1130024878879367E-3</v>
      </c>
      <c r="U457" s="6">
        <v>44068</v>
      </c>
      <c r="V457" s="7">
        <v>1.2283999999999999</v>
      </c>
      <c r="W457" s="9">
        <f t="shared" si="77"/>
        <v>4.0049039640375188E-3</v>
      </c>
      <c r="X457" s="6">
        <v>44068</v>
      </c>
      <c r="Y457" s="7">
        <v>1.1806000000000001</v>
      </c>
      <c r="Z457" s="9">
        <f t="shared" si="78"/>
        <v>2.3773136355918966E-3</v>
      </c>
      <c r="AA457" s="6">
        <v>44068</v>
      </c>
      <c r="AB457" s="7">
        <v>1.0936999999999999</v>
      </c>
      <c r="AC457" s="9">
        <f t="shared" si="79"/>
        <v>9.1516427198672079E-4</v>
      </c>
    </row>
    <row r="458" spans="1:29" x14ac:dyDescent="0.25">
      <c r="A458">
        <v>320.54000000000002</v>
      </c>
      <c r="B458">
        <f t="shared" si="70"/>
        <v>1.6296766011414214E-2</v>
      </c>
      <c r="C458" s="6">
        <v>44075</v>
      </c>
      <c r="D458" s="7">
        <v>21201.94</v>
      </c>
      <c r="E458" s="9">
        <f t="shared" si="71"/>
        <v>4.4989856436116931E-3</v>
      </c>
      <c r="F458" s="6">
        <v>44091</v>
      </c>
      <c r="G458" s="7">
        <v>1644.96</v>
      </c>
      <c r="H458" s="9">
        <f t="shared" si="72"/>
        <v>-6.3546524270906212E-3</v>
      </c>
      <c r="I458" s="6">
        <v>44084</v>
      </c>
      <c r="J458" s="7">
        <v>2.0144000000000002</v>
      </c>
      <c r="K458" s="9">
        <f t="shared" si="73"/>
        <v>6.9547938400411826E-4</v>
      </c>
      <c r="L458" s="6">
        <v>44069</v>
      </c>
      <c r="M458" s="7">
        <v>1.1103000000000001</v>
      </c>
      <c r="N458" s="9">
        <f t="shared" si="74"/>
        <v>1.3528138528139041E-3</v>
      </c>
      <c r="O458" s="6">
        <v>44084</v>
      </c>
      <c r="P458" s="7">
        <v>2.1964999999999999</v>
      </c>
      <c r="Q458" s="9">
        <f t="shared" si="75"/>
        <v>3.6434849933957822E-4</v>
      </c>
      <c r="R458" s="6">
        <v>44084</v>
      </c>
      <c r="S458" s="7">
        <v>1.5285</v>
      </c>
      <c r="T458" s="9">
        <f t="shared" si="76"/>
        <v>-3.9238767902698054E-4</v>
      </c>
      <c r="U458" s="6">
        <v>44069</v>
      </c>
      <c r="V458" s="7">
        <v>1.2337</v>
      </c>
      <c r="W458" s="9">
        <f t="shared" si="77"/>
        <v>4.3145555193748637E-3</v>
      </c>
      <c r="X458" s="6">
        <v>44069</v>
      </c>
      <c r="Y458" s="7">
        <v>1.1834</v>
      </c>
      <c r="Z458" s="9">
        <f t="shared" si="78"/>
        <v>2.3716754192782599E-3</v>
      </c>
      <c r="AA458" s="6">
        <v>44069</v>
      </c>
      <c r="AB458" s="7">
        <v>1.0949</v>
      </c>
      <c r="AC458" s="9">
        <f t="shared" si="79"/>
        <v>1.0971930145378898E-3</v>
      </c>
    </row>
    <row r="459" spans="1:29" x14ac:dyDescent="0.25">
      <c r="A459">
        <v>325.83</v>
      </c>
      <c r="B459">
        <f t="shared" si="70"/>
        <v>1.6503400511636498E-2</v>
      </c>
      <c r="C459" s="6">
        <v>44076</v>
      </c>
      <c r="D459" s="7">
        <v>21681.360000000001</v>
      </c>
      <c r="E459" s="9">
        <f t="shared" si="71"/>
        <v>2.2612081724596989E-2</v>
      </c>
      <c r="F459" s="6">
        <v>44092</v>
      </c>
      <c r="G459" s="7">
        <v>1621.33</v>
      </c>
      <c r="H459" s="9">
        <f t="shared" si="72"/>
        <v>-1.4365090944460722E-2</v>
      </c>
      <c r="I459" s="6">
        <v>44085</v>
      </c>
      <c r="J459" s="7">
        <v>2.0175999999999998</v>
      </c>
      <c r="K459" s="9">
        <f t="shared" si="73"/>
        <v>1.5885623510721045E-3</v>
      </c>
      <c r="L459" s="6">
        <v>44070</v>
      </c>
      <c r="M459" s="7">
        <v>1.1112</v>
      </c>
      <c r="N459" s="9">
        <f t="shared" si="74"/>
        <v>8.1059173196424469E-4</v>
      </c>
      <c r="O459" s="6">
        <v>44085</v>
      </c>
      <c r="P459" s="7">
        <v>2.1968999999999999</v>
      </c>
      <c r="Q459" s="9">
        <f t="shared" si="75"/>
        <v>1.8210789893009603E-4</v>
      </c>
      <c r="R459" s="6">
        <v>44085</v>
      </c>
      <c r="S459" s="7">
        <v>1.5297000000000001</v>
      </c>
      <c r="T459" s="9">
        <f t="shared" si="76"/>
        <v>7.8508341511291453E-4</v>
      </c>
      <c r="U459" s="6">
        <v>44070</v>
      </c>
      <c r="V459" s="7">
        <v>1.2346999999999999</v>
      </c>
      <c r="W459" s="9">
        <f t="shared" si="77"/>
        <v>8.1056983059081609E-4</v>
      </c>
      <c r="X459" s="6">
        <v>44070</v>
      </c>
      <c r="Y459" s="7">
        <v>1.1839</v>
      </c>
      <c r="Z459" s="9">
        <f t="shared" si="78"/>
        <v>4.225114078079643E-4</v>
      </c>
      <c r="AA459" s="6">
        <v>44070</v>
      </c>
      <c r="AB459" s="7">
        <v>1.0949</v>
      </c>
      <c r="AC459" s="9">
        <f t="shared" si="79"/>
        <v>0</v>
      </c>
    </row>
    <row r="460" spans="1:29" x14ac:dyDescent="0.25">
      <c r="A460">
        <v>324.39</v>
      </c>
      <c r="B460">
        <f t="shared" si="70"/>
        <v>-4.4194825522511673E-3</v>
      </c>
      <c r="C460" s="6">
        <v>44077</v>
      </c>
      <c r="D460" s="7">
        <v>20835.89</v>
      </c>
      <c r="E460" s="9">
        <f t="shared" si="71"/>
        <v>-3.8995247530597764E-2</v>
      </c>
      <c r="F460" s="6">
        <v>44095</v>
      </c>
      <c r="G460" s="7">
        <v>1661.85</v>
      </c>
      <c r="H460" s="9">
        <f t="shared" si="72"/>
        <v>2.499182769701417E-2</v>
      </c>
      <c r="I460" s="6">
        <v>44088</v>
      </c>
      <c r="J460" s="7">
        <v>2.0171000000000001</v>
      </c>
      <c r="K460" s="9">
        <f t="shared" si="73"/>
        <v>-2.4781919111802286E-4</v>
      </c>
      <c r="L460" s="6">
        <v>44071</v>
      </c>
      <c r="M460" s="7">
        <v>1.111</v>
      </c>
      <c r="N460" s="9">
        <f t="shared" si="74"/>
        <v>-1.7998560115188803E-4</v>
      </c>
      <c r="O460" s="6">
        <v>44088</v>
      </c>
      <c r="P460" s="7">
        <v>2.1974</v>
      </c>
      <c r="Q460" s="9">
        <f t="shared" si="75"/>
        <v>2.2759342710190132E-4</v>
      </c>
      <c r="R460" s="6">
        <v>44088</v>
      </c>
      <c r="S460" s="7">
        <v>1.5295999999999998</v>
      </c>
      <c r="T460" s="9">
        <f t="shared" si="76"/>
        <v>-6.5372295221423178E-5</v>
      </c>
      <c r="U460" s="6">
        <v>44071</v>
      </c>
      <c r="V460" s="7">
        <v>1.2324999999999999</v>
      </c>
      <c r="W460" s="9">
        <f t="shared" si="77"/>
        <v>-1.781809346399919E-3</v>
      </c>
      <c r="X460" s="6">
        <v>44071</v>
      </c>
      <c r="Y460" s="7">
        <v>1.1829000000000001</v>
      </c>
      <c r="Z460" s="9">
        <f t="shared" si="78"/>
        <v>-8.4466593462276371E-4</v>
      </c>
      <c r="AA460" s="6">
        <v>44071</v>
      </c>
      <c r="AB460" s="7">
        <v>1.0945</v>
      </c>
      <c r="AC460" s="9">
        <f t="shared" si="79"/>
        <v>-3.6533016713851123E-4</v>
      </c>
    </row>
    <row r="461" spans="1:29" x14ac:dyDescent="0.25">
      <c r="A461">
        <v>326.79000000000002</v>
      </c>
      <c r="B461">
        <f t="shared" si="70"/>
        <v>7.3985018033849203E-3</v>
      </c>
      <c r="C461" s="6">
        <v>44078</v>
      </c>
      <c r="D461" s="7">
        <v>20483.810000000001</v>
      </c>
      <c r="E461" s="9">
        <f t="shared" si="71"/>
        <v>-1.6897766306118823E-2</v>
      </c>
      <c r="F461" s="6">
        <v>44096</v>
      </c>
      <c r="G461" s="7">
        <v>1678.56</v>
      </c>
      <c r="H461" s="9">
        <f t="shared" si="72"/>
        <v>1.0055059120859305E-2</v>
      </c>
      <c r="I461" s="6">
        <v>44089</v>
      </c>
      <c r="J461" s="7">
        <v>2.0131999999999999</v>
      </c>
      <c r="K461" s="9">
        <f t="shared" si="73"/>
        <v>-1.9334688414060961E-3</v>
      </c>
      <c r="L461" s="6">
        <v>44074</v>
      </c>
      <c r="M461" s="7">
        <v>1.1115999999999999</v>
      </c>
      <c r="N461" s="9">
        <f t="shared" si="74"/>
        <v>5.4005400540048062E-4</v>
      </c>
      <c r="O461" s="6">
        <v>44089</v>
      </c>
      <c r="P461" s="7">
        <v>2.1979000000000002</v>
      </c>
      <c r="Q461" s="9">
        <f t="shared" si="75"/>
        <v>2.2754164012021798E-4</v>
      </c>
      <c r="R461" s="6">
        <v>44089</v>
      </c>
      <c r="S461" s="7">
        <v>1.5322</v>
      </c>
      <c r="T461" s="9">
        <f t="shared" si="76"/>
        <v>1.6997907949791828E-3</v>
      </c>
      <c r="U461" s="6">
        <v>44074</v>
      </c>
      <c r="V461" s="7">
        <v>1.2259</v>
      </c>
      <c r="W461" s="9">
        <f t="shared" si="77"/>
        <v>-5.3549695740364618E-3</v>
      </c>
      <c r="X461" s="6">
        <v>44074</v>
      </c>
      <c r="Y461" s="7">
        <v>1.1806000000000001</v>
      </c>
      <c r="Z461" s="9">
        <f t="shared" si="78"/>
        <v>-1.9443739961112255E-3</v>
      </c>
      <c r="AA461" s="6">
        <v>44074</v>
      </c>
      <c r="AB461" s="7">
        <v>1.0946</v>
      </c>
      <c r="AC461" s="9">
        <f t="shared" si="79"/>
        <v>9.1365920511639085E-5</v>
      </c>
    </row>
    <row r="462" spans="1:29" x14ac:dyDescent="0.25">
      <c r="A462">
        <v>329.02</v>
      </c>
      <c r="B462">
        <f t="shared" si="70"/>
        <v>6.8239542213652839E-3</v>
      </c>
      <c r="C462" s="6">
        <v>44082</v>
      </c>
      <c r="D462" s="7">
        <v>20141.349999999999</v>
      </c>
      <c r="E462" s="9">
        <f t="shared" si="71"/>
        <v>-1.6718569445821004E-2</v>
      </c>
      <c r="F462" s="6">
        <v>44097</v>
      </c>
      <c r="G462" s="7">
        <v>1647.9</v>
      </c>
      <c r="H462" s="9">
        <f t="shared" si="72"/>
        <v>-1.8265656276808605E-2</v>
      </c>
      <c r="I462" s="6">
        <v>44090</v>
      </c>
      <c r="J462" s="7">
        <v>2.0064000000000002</v>
      </c>
      <c r="K462" s="9">
        <f t="shared" si="73"/>
        <v>-3.377707132922559E-3</v>
      </c>
      <c r="L462" s="6">
        <v>44075</v>
      </c>
      <c r="M462" s="7">
        <v>1.1115999999999999</v>
      </c>
      <c r="N462" s="9">
        <f t="shared" si="74"/>
        <v>0</v>
      </c>
      <c r="O462" s="6">
        <v>44090</v>
      </c>
      <c r="P462" s="7">
        <v>2.1987999999999999</v>
      </c>
      <c r="Q462" s="9">
        <f t="shared" si="75"/>
        <v>4.0948177806073011E-4</v>
      </c>
      <c r="R462" s="6">
        <v>44090</v>
      </c>
      <c r="S462" s="7">
        <v>1.5310999999999999</v>
      </c>
      <c r="T462" s="9">
        <f t="shared" si="76"/>
        <v>-7.1792194230524799E-4</v>
      </c>
      <c r="U462" s="6">
        <v>44075</v>
      </c>
      <c r="V462" s="7">
        <v>1.2290000000000001</v>
      </c>
      <c r="W462" s="9">
        <f t="shared" si="77"/>
        <v>2.5287543845338959E-3</v>
      </c>
      <c r="X462" s="6">
        <v>44075</v>
      </c>
      <c r="Y462" s="7">
        <v>1.1818</v>
      </c>
      <c r="Z462" s="9">
        <f t="shared" si="78"/>
        <v>1.0164323225477451E-3</v>
      </c>
      <c r="AA462" s="6">
        <v>44075</v>
      </c>
      <c r="AB462" s="7">
        <v>1.0946</v>
      </c>
      <c r="AC462" s="9">
        <f t="shared" si="79"/>
        <v>0</v>
      </c>
    </row>
    <row r="463" spans="1:29" x14ac:dyDescent="0.25">
      <c r="A463">
        <v>326.01</v>
      </c>
      <c r="B463">
        <f t="shared" si="70"/>
        <v>-9.148380037687651E-3</v>
      </c>
      <c r="C463" s="6">
        <v>44083</v>
      </c>
      <c r="D463" s="7">
        <v>20604.189999999999</v>
      </c>
      <c r="E463" s="9">
        <f t="shared" si="71"/>
        <v>2.2979591735409997E-2</v>
      </c>
      <c r="F463" s="6">
        <v>44098</v>
      </c>
      <c r="G463" s="7">
        <v>1665.62</v>
      </c>
      <c r="H463" s="9">
        <f t="shared" si="72"/>
        <v>1.0753079677164755E-2</v>
      </c>
      <c r="I463" s="6">
        <v>44091</v>
      </c>
      <c r="J463" s="7">
        <v>1.9984999999999999</v>
      </c>
      <c r="K463" s="9">
        <f t="shared" si="73"/>
        <v>-3.9374003189793861E-3</v>
      </c>
      <c r="L463" s="6">
        <v>44076</v>
      </c>
      <c r="M463" s="7">
        <v>1.1128</v>
      </c>
      <c r="N463" s="9">
        <f t="shared" si="74"/>
        <v>1.0795250089961227E-3</v>
      </c>
      <c r="O463" s="6">
        <v>44091</v>
      </c>
      <c r="P463" s="7">
        <v>2.1995</v>
      </c>
      <c r="Q463" s="9">
        <f t="shared" si="75"/>
        <v>3.1835546661822131E-4</v>
      </c>
      <c r="R463" s="6">
        <v>44091</v>
      </c>
      <c r="S463" s="7">
        <v>1.5312000000000001</v>
      </c>
      <c r="T463" s="9">
        <f t="shared" si="76"/>
        <v>6.5312520410300466E-5</v>
      </c>
      <c r="U463" s="6">
        <v>44076</v>
      </c>
      <c r="V463" s="7">
        <v>1.2410000000000001</v>
      </c>
      <c r="W463" s="9">
        <f t="shared" si="77"/>
        <v>9.7640358014646125E-3</v>
      </c>
      <c r="X463" s="6">
        <v>44076</v>
      </c>
      <c r="Y463" s="7">
        <v>1.1874</v>
      </c>
      <c r="Z463" s="9">
        <f t="shared" si="78"/>
        <v>4.7385344389914109E-3</v>
      </c>
      <c r="AA463" s="6">
        <v>44076</v>
      </c>
      <c r="AB463" s="7">
        <v>1.0960000000000001</v>
      </c>
      <c r="AC463" s="9">
        <f t="shared" si="79"/>
        <v>1.2790060295999159E-3</v>
      </c>
    </row>
    <row r="464" spans="1:29" x14ac:dyDescent="0.25">
      <c r="A464">
        <v>331.97</v>
      </c>
      <c r="B464">
        <f t="shared" si="70"/>
        <v>1.8281647802214768E-2</v>
      </c>
      <c r="C464" s="6">
        <v>44084</v>
      </c>
      <c r="D464" s="7">
        <v>20290.310000000001</v>
      </c>
      <c r="E464" s="9">
        <f t="shared" si="71"/>
        <v>-1.5233794679625717E-2</v>
      </c>
      <c r="F464" s="6">
        <v>44099</v>
      </c>
      <c r="G464" s="7">
        <v>1692.4</v>
      </c>
      <c r="H464" s="9">
        <f t="shared" si="72"/>
        <v>1.6078097044944346E-2</v>
      </c>
      <c r="I464" s="6">
        <v>44092</v>
      </c>
      <c r="J464" s="7">
        <v>1.9828000000000001</v>
      </c>
      <c r="K464" s="9">
        <f t="shared" si="73"/>
        <v>-7.8558919189391178E-3</v>
      </c>
      <c r="L464" s="6">
        <v>44077</v>
      </c>
      <c r="M464" s="7">
        <v>1.1123000000000001</v>
      </c>
      <c r="N464" s="9">
        <f t="shared" si="74"/>
        <v>-4.4931703810203533E-4</v>
      </c>
      <c r="O464" s="6">
        <v>44092</v>
      </c>
      <c r="P464" s="7">
        <v>2.1993999999999998</v>
      </c>
      <c r="Q464" s="9">
        <f t="shared" si="75"/>
        <v>-4.5464878381546275E-5</v>
      </c>
      <c r="R464" s="6">
        <v>44092</v>
      </c>
      <c r="S464" s="7">
        <v>1.5283</v>
      </c>
      <c r="T464" s="9">
        <f t="shared" si="76"/>
        <v>-1.8939393939394753E-3</v>
      </c>
      <c r="U464" s="6">
        <v>44077</v>
      </c>
      <c r="V464" s="7">
        <v>1.2316</v>
      </c>
      <c r="W464" s="9">
        <f t="shared" si="77"/>
        <v>-7.5745366639807209E-3</v>
      </c>
      <c r="X464" s="6">
        <v>44077</v>
      </c>
      <c r="Y464" s="7">
        <v>1.1835</v>
      </c>
      <c r="Z464" s="9">
        <f t="shared" si="78"/>
        <v>-3.2844871147044083E-3</v>
      </c>
      <c r="AA464" s="6">
        <v>44077</v>
      </c>
      <c r="AB464" s="7">
        <v>1.095</v>
      </c>
      <c r="AC464" s="9">
        <f t="shared" si="79"/>
        <v>-9.1240875912418958E-4</v>
      </c>
    </row>
    <row r="465" spans="1:29" x14ac:dyDescent="0.25">
      <c r="A465">
        <v>327.51</v>
      </c>
      <c r="B465">
        <f t="shared" si="70"/>
        <v>-1.3434948941169492E-2</v>
      </c>
      <c r="C465" s="6">
        <v>44085</v>
      </c>
      <c r="D465" s="7">
        <v>20314.580000000002</v>
      </c>
      <c r="E465" s="9">
        <f t="shared" si="71"/>
        <v>1.196137466603538E-3</v>
      </c>
      <c r="F465" s="6">
        <v>44102</v>
      </c>
      <c r="G465" s="7">
        <v>1722.42</v>
      </c>
      <c r="H465" s="9">
        <f t="shared" si="72"/>
        <v>1.7738123375088621E-2</v>
      </c>
      <c r="I465" s="6">
        <v>44095</v>
      </c>
      <c r="J465" s="7">
        <v>1.9624999999999999</v>
      </c>
      <c r="K465" s="9">
        <f t="shared" si="73"/>
        <v>-1.0238047205971457E-2</v>
      </c>
      <c r="L465" s="6">
        <v>44078</v>
      </c>
      <c r="M465" s="7">
        <v>1.1121000000000001</v>
      </c>
      <c r="N465" s="9">
        <f t="shared" si="74"/>
        <v>-1.7980760586170814E-4</v>
      </c>
      <c r="O465" s="6">
        <v>44095</v>
      </c>
      <c r="P465" s="7">
        <v>2.2015000000000002</v>
      </c>
      <c r="Q465" s="9">
        <f t="shared" si="75"/>
        <v>9.5480585614278219E-4</v>
      </c>
      <c r="R465" s="6">
        <v>44095</v>
      </c>
      <c r="S465" s="7">
        <v>1.5358000000000001</v>
      </c>
      <c r="T465" s="9">
        <f t="shared" si="76"/>
        <v>4.9074134659425912E-3</v>
      </c>
      <c r="U465" s="6">
        <v>44078</v>
      </c>
      <c r="V465" s="7">
        <v>1.2253000000000001</v>
      </c>
      <c r="W465" s="9">
        <f t="shared" si="77"/>
        <v>-5.1152971744072521E-3</v>
      </c>
      <c r="X465" s="6">
        <v>44078</v>
      </c>
      <c r="Y465" s="7">
        <v>1.1823999999999999</v>
      </c>
      <c r="Z465" s="9">
        <f t="shared" si="78"/>
        <v>-9.2944655682306791E-4</v>
      </c>
      <c r="AA465" s="6">
        <v>44078</v>
      </c>
      <c r="AB465" s="7">
        <v>1.0962000000000001</v>
      </c>
      <c r="AC465" s="9">
        <f t="shared" si="79"/>
        <v>1.0958904109589862E-3</v>
      </c>
    </row>
    <row r="466" spans="1:29" x14ac:dyDescent="0.25">
      <c r="A466">
        <v>333</v>
      </c>
      <c r="B466">
        <f t="shared" si="70"/>
        <v>1.6762846935971448E-2</v>
      </c>
      <c r="C466" s="6">
        <v>44088</v>
      </c>
      <c r="D466" s="7">
        <v>20483.55</v>
      </c>
      <c r="E466" s="9">
        <f t="shared" si="71"/>
        <v>8.3176713473769835E-3</v>
      </c>
      <c r="F466" s="6">
        <v>44103</v>
      </c>
      <c r="G466" s="7">
        <v>1717.54</v>
      </c>
      <c r="H466" s="9">
        <f t="shared" si="72"/>
        <v>-2.8332230234205994E-3</v>
      </c>
      <c r="I466" s="6">
        <v>44096</v>
      </c>
      <c r="J466" s="7">
        <v>1.9643999999999999</v>
      </c>
      <c r="K466" s="9">
        <f t="shared" si="73"/>
        <v>9.6815286624204479E-4</v>
      </c>
      <c r="L466" s="6">
        <v>44081</v>
      </c>
      <c r="M466" s="7">
        <v>1.1133999999999999</v>
      </c>
      <c r="N466" s="9">
        <f t="shared" si="74"/>
        <v>1.1689596259327909E-3</v>
      </c>
      <c r="O466" s="6">
        <v>44096</v>
      </c>
      <c r="P466" s="7">
        <v>2.2002999999999999</v>
      </c>
      <c r="Q466" s="9">
        <f t="shared" si="75"/>
        <v>-5.4508289802421609E-4</v>
      </c>
      <c r="R466" s="6">
        <v>44096</v>
      </c>
      <c r="S466" s="7">
        <v>1.5329999999999999</v>
      </c>
      <c r="T466" s="9">
        <f t="shared" si="76"/>
        <v>-1.823154056517864E-3</v>
      </c>
      <c r="U466" s="6">
        <v>44081</v>
      </c>
      <c r="V466" s="7">
        <v>1.2302999999999999</v>
      </c>
      <c r="W466" s="9">
        <f t="shared" si="77"/>
        <v>4.080633314290291E-3</v>
      </c>
      <c r="X466" s="6">
        <v>44081</v>
      </c>
      <c r="Y466" s="7">
        <v>1.1852</v>
      </c>
      <c r="Z466" s="9">
        <f t="shared" si="78"/>
        <v>2.3680649526388159E-3</v>
      </c>
      <c r="AA466" s="6">
        <v>44081</v>
      </c>
      <c r="AB466" s="7">
        <v>1.0972999999999999</v>
      </c>
      <c r="AC466" s="9">
        <f t="shared" si="79"/>
        <v>1.0034665207077893E-3</v>
      </c>
    </row>
    <row r="467" spans="1:29" x14ac:dyDescent="0.25">
      <c r="A467">
        <v>335.7</v>
      </c>
      <c r="B467">
        <f t="shared" si="70"/>
        <v>8.1081081081080739E-3</v>
      </c>
      <c r="C467" s="6">
        <v>44089</v>
      </c>
      <c r="D467" s="7">
        <v>20677.82</v>
      </c>
      <c r="E467" s="9">
        <f t="shared" si="71"/>
        <v>9.484195854722469E-3</v>
      </c>
      <c r="F467" s="6">
        <v>44104</v>
      </c>
      <c r="G467" s="7">
        <v>1715.79</v>
      </c>
      <c r="H467" s="9">
        <f t="shared" si="72"/>
        <v>-1.0188991231645261E-3</v>
      </c>
      <c r="I467" s="6">
        <v>44097</v>
      </c>
      <c r="J467" s="7">
        <v>1.9548000000000001</v>
      </c>
      <c r="K467" s="9">
        <f t="shared" si="73"/>
        <v>-4.88698839340248E-3</v>
      </c>
      <c r="L467" s="6">
        <v>44082</v>
      </c>
      <c r="M467" s="7">
        <v>1.1132</v>
      </c>
      <c r="N467" s="9">
        <f t="shared" si="74"/>
        <v>-1.7962996227768814E-4</v>
      </c>
      <c r="O467" s="6">
        <v>44097</v>
      </c>
      <c r="P467" s="7">
        <v>2.1993</v>
      </c>
      <c r="Q467" s="9">
        <f t="shared" si="75"/>
        <v>-4.5448347952546918E-4</v>
      </c>
      <c r="R467" s="6">
        <v>44097</v>
      </c>
      <c r="S467" s="7">
        <v>1.5306</v>
      </c>
      <c r="T467" s="9">
        <f t="shared" si="76"/>
        <v>-1.5655577299412641E-3</v>
      </c>
      <c r="U467" s="6">
        <v>44082</v>
      </c>
      <c r="V467" s="7">
        <v>1.2206999999999999</v>
      </c>
      <c r="W467" s="9">
        <f t="shared" si="77"/>
        <v>-7.8029748841746353E-3</v>
      </c>
      <c r="X467" s="6">
        <v>44082</v>
      </c>
      <c r="Y467" s="7">
        <v>1.1802999999999999</v>
      </c>
      <c r="Z467" s="9">
        <f t="shared" si="78"/>
        <v>-4.1343233209585944E-3</v>
      </c>
      <c r="AA467" s="6">
        <v>44082</v>
      </c>
      <c r="AB467" s="7">
        <v>1.0962000000000001</v>
      </c>
      <c r="AC467" s="9">
        <f t="shared" si="79"/>
        <v>-1.0024605850723401E-3</v>
      </c>
    </row>
    <row r="468" spans="1:29" x14ac:dyDescent="0.25">
      <c r="A468">
        <v>338.88</v>
      </c>
      <c r="B468">
        <f t="shared" si="70"/>
        <v>9.4727435210009148E-3</v>
      </c>
      <c r="C468" s="6">
        <v>44090</v>
      </c>
      <c r="D468" s="7">
        <v>20613.84</v>
      </c>
      <c r="E468" s="9">
        <f t="shared" si="71"/>
        <v>-3.0941366159488557E-3</v>
      </c>
      <c r="F468" s="6">
        <v>44105</v>
      </c>
      <c r="G468" s="7">
        <v>1720.8</v>
      </c>
      <c r="H468" s="9">
        <f t="shared" si="72"/>
        <v>2.9199377546203155E-3</v>
      </c>
      <c r="I468" s="6">
        <v>44098</v>
      </c>
      <c r="J468" s="7">
        <v>1.9531000000000001</v>
      </c>
      <c r="K468" s="9">
        <f t="shared" si="73"/>
        <v>-8.6965418457132944E-4</v>
      </c>
      <c r="L468" s="6">
        <v>44083</v>
      </c>
      <c r="M468" s="7">
        <v>1.1133</v>
      </c>
      <c r="N468" s="9">
        <f t="shared" si="74"/>
        <v>8.9831117499091797E-5</v>
      </c>
      <c r="O468" s="6">
        <v>44098</v>
      </c>
      <c r="P468" s="7">
        <v>2.1985000000000001</v>
      </c>
      <c r="Q468" s="9">
        <f t="shared" si="75"/>
        <v>-3.6375210294180505E-4</v>
      </c>
      <c r="R468" s="6">
        <v>44098</v>
      </c>
      <c r="S468" s="7">
        <v>1.5312999999999999</v>
      </c>
      <c r="T468" s="9">
        <f t="shared" si="76"/>
        <v>4.5733699202921922E-4</v>
      </c>
      <c r="U468" s="6">
        <v>44083</v>
      </c>
      <c r="V468" s="7">
        <v>1.2283999999999999</v>
      </c>
      <c r="W468" s="9">
        <f t="shared" si="77"/>
        <v>6.3078561481117726E-3</v>
      </c>
      <c r="X468" s="6">
        <v>44083</v>
      </c>
      <c r="Y468" s="7">
        <v>1.1841999999999999</v>
      </c>
      <c r="Z468" s="9">
        <f t="shared" si="78"/>
        <v>3.3042446835550411E-3</v>
      </c>
      <c r="AA468" s="6">
        <v>44083</v>
      </c>
      <c r="AB468" s="7">
        <v>1.0975999999999999</v>
      </c>
      <c r="AC468" s="9">
        <f t="shared" si="79"/>
        <v>1.2771392081735503E-3</v>
      </c>
    </row>
    <row r="469" spans="1:29" x14ac:dyDescent="0.25">
      <c r="A469">
        <v>344.02</v>
      </c>
      <c r="B469">
        <f t="shared" si="70"/>
        <v>1.5167610953729893E-2</v>
      </c>
      <c r="C469" s="6">
        <v>44091</v>
      </c>
      <c r="D469" s="7">
        <v>20392.87</v>
      </c>
      <c r="E469" s="9">
        <f t="shared" si="71"/>
        <v>-1.0719497192177739E-2</v>
      </c>
      <c r="F469" s="6">
        <v>44106</v>
      </c>
      <c r="G469" s="7">
        <v>1712.08</v>
      </c>
      <c r="H469" s="9">
        <f t="shared" si="72"/>
        <v>-5.0674105067410663E-3</v>
      </c>
      <c r="I469" s="6">
        <v>44099</v>
      </c>
      <c r="J469" s="7">
        <v>1.9525999999999999</v>
      </c>
      <c r="K469" s="9">
        <f t="shared" si="73"/>
        <v>-2.5600327684202905E-4</v>
      </c>
      <c r="L469" s="6">
        <v>44084</v>
      </c>
      <c r="M469" s="7">
        <v>1.1141000000000001</v>
      </c>
      <c r="N469" s="9">
        <f t="shared" si="74"/>
        <v>7.1858438875427462E-4</v>
      </c>
      <c r="O469" s="6">
        <v>44099</v>
      </c>
      <c r="P469" s="7">
        <v>2.1987999999999999</v>
      </c>
      <c r="Q469" s="9">
        <f t="shared" si="75"/>
        <v>1.3645667500556966E-4</v>
      </c>
      <c r="R469" s="6">
        <v>44099</v>
      </c>
      <c r="S469" s="7">
        <v>1.5321</v>
      </c>
      <c r="T469" s="9">
        <f t="shared" si="76"/>
        <v>5.2243192059043555E-4</v>
      </c>
      <c r="U469" s="6">
        <v>44084</v>
      </c>
      <c r="V469" s="7">
        <v>1.2255</v>
      </c>
      <c r="W469" s="9">
        <f t="shared" si="77"/>
        <v>-2.3607945294691493E-3</v>
      </c>
      <c r="X469" s="6">
        <v>44084</v>
      </c>
      <c r="Y469" s="7">
        <v>1.1833</v>
      </c>
      <c r="Z469" s="9">
        <f t="shared" si="78"/>
        <v>-7.6000675561552179E-4</v>
      </c>
      <c r="AA469" s="6">
        <v>44084</v>
      </c>
      <c r="AB469" s="7">
        <v>1.0976999999999999</v>
      </c>
      <c r="AC469" s="9">
        <f t="shared" si="79"/>
        <v>9.1107871720106588E-5</v>
      </c>
    </row>
    <row r="470" spans="1:29" x14ac:dyDescent="0.25">
      <c r="A470">
        <v>342.29</v>
      </c>
      <c r="B470">
        <f t="shared" si="70"/>
        <v>-5.0287773966628726E-3</v>
      </c>
      <c r="C470" s="6">
        <v>44092</v>
      </c>
      <c r="D470" s="7">
        <v>20268.55</v>
      </c>
      <c r="E470" s="9">
        <f t="shared" si="71"/>
        <v>-6.0962483456227451E-3</v>
      </c>
      <c r="F470" s="6">
        <v>44109</v>
      </c>
      <c r="G470" s="7">
        <v>1736.85</v>
      </c>
      <c r="H470" s="9">
        <f t="shared" si="72"/>
        <v>1.4467781879351422E-2</v>
      </c>
      <c r="I470" s="6">
        <v>44103</v>
      </c>
      <c r="J470" s="7">
        <v>1.9761</v>
      </c>
      <c r="K470" s="9">
        <f t="shared" si="73"/>
        <v>1.2035235071187174E-2</v>
      </c>
      <c r="L470" s="6">
        <v>44085</v>
      </c>
      <c r="M470" s="7">
        <v>1.1141000000000001</v>
      </c>
      <c r="N470" s="9">
        <f t="shared" si="74"/>
        <v>0</v>
      </c>
      <c r="O470" s="6">
        <v>44103</v>
      </c>
      <c r="P470" s="7">
        <v>2.2008000000000001</v>
      </c>
      <c r="Q470" s="9">
        <f t="shared" si="75"/>
        <v>9.0958704748054576E-4</v>
      </c>
      <c r="R470" s="6">
        <v>44103</v>
      </c>
      <c r="S470" s="7">
        <v>1.5308999999999999</v>
      </c>
      <c r="T470" s="9">
        <f t="shared" si="76"/>
        <v>-7.83238691991443E-4</v>
      </c>
      <c r="U470" s="6">
        <v>44085</v>
      </c>
      <c r="V470" s="7">
        <v>1.2267999999999999</v>
      </c>
      <c r="W470" s="9">
        <f t="shared" si="77"/>
        <v>1.0607915136677738E-3</v>
      </c>
      <c r="X470" s="6">
        <v>44085</v>
      </c>
      <c r="Y470" s="7">
        <v>1.1838</v>
      </c>
      <c r="Z470" s="9">
        <f t="shared" si="78"/>
        <v>4.2254711400316482E-4</v>
      </c>
      <c r="AA470" s="6">
        <v>44085</v>
      </c>
      <c r="AB470" s="7">
        <v>1.0978000000000001</v>
      </c>
      <c r="AC470" s="9">
        <f t="shared" si="79"/>
        <v>9.1099571832204651E-5</v>
      </c>
    </row>
    <row r="471" spans="1:29" x14ac:dyDescent="0.25">
      <c r="A471">
        <v>340.17</v>
      </c>
      <c r="B471">
        <f t="shared" si="70"/>
        <v>-6.193578544509055E-3</v>
      </c>
      <c r="C471" s="6">
        <v>44095</v>
      </c>
      <c r="D471" s="7">
        <v>20196.599999999999</v>
      </c>
      <c r="E471" s="9">
        <f t="shared" si="71"/>
        <v>-3.5498345959627466E-3</v>
      </c>
      <c r="F471" s="6">
        <v>44110</v>
      </c>
      <c r="G471" s="7">
        <v>1717.72</v>
      </c>
      <c r="H471" s="9">
        <f t="shared" si="72"/>
        <v>-1.1014192359731631E-2</v>
      </c>
      <c r="I471" s="6">
        <v>44104</v>
      </c>
      <c r="J471" s="7">
        <v>1.9809000000000001</v>
      </c>
      <c r="K471" s="9">
        <f t="shared" si="73"/>
        <v>2.4290268711098313E-3</v>
      </c>
      <c r="L471" s="6">
        <v>44088</v>
      </c>
      <c r="M471" s="7">
        <v>1.1146</v>
      </c>
      <c r="N471" s="9">
        <f t="shared" si="74"/>
        <v>4.4879274750915076E-4</v>
      </c>
      <c r="O471" s="6">
        <v>44104</v>
      </c>
      <c r="P471" s="7">
        <v>2.2023000000000001</v>
      </c>
      <c r="Q471" s="9">
        <f t="shared" si="75"/>
        <v>6.8157033805891349E-4</v>
      </c>
      <c r="R471" s="6">
        <v>44104</v>
      </c>
      <c r="S471" s="7">
        <v>1.5287999999999999</v>
      </c>
      <c r="T471" s="9">
        <f t="shared" si="76"/>
        <v>-1.3717421124828473E-3</v>
      </c>
      <c r="U471" s="6">
        <v>44088</v>
      </c>
      <c r="V471" s="7">
        <v>1.2374000000000001</v>
      </c>
      <c r="W471" s="9">
        <f t="shared" si="77"/>
        <v>8.6403651776982109E-3</v>
      </c>
      <c r="X471" s="6">
        <v>44088</v>
      </c>
      <c r="Y471" s="7">
        <v>1.1886000000000001</v>
      </c>
      <c r="Z471" s="9">
        <f t="shared" si="78"/>
        <v>4.0547389761785247E-3</v>
      </c>
      <c r="AA471" s="6">
        <v>44088</v>
      </c>
      <c r="AB471" s="7">
        <v>1.0987</v>
      </c>
      <c r="AC471" s="9">
        <f t="shared" si="79"/>
        <v>8.1982146110393583E-4</v>
      </c>
    </row>
    <row r="472" spans="1:29" x14ac:dyDescent="0.25">
      <c r="A472">
        <v>339.48</v>
      </c>
      <c r="B472">
        <f t="shared" si="70"/>
        <v>-2.0283975659229139E-3</v>
      </c>
      <c r="C472" s="6">
        <v>44096</v>
      </c>
      <c r="D472" s="7">
        <v>20408.57</v>
      </c>
      <c r="E472" s="9">
        <f t="shared" si="71"/>
        <v>1.0495330897279798E-2</v>
      </c>
      <c r="F472" s="6">
        <v>44111</v>
      </c>
      <c r="G472" s="7">
        <v>1762.94</v>
      </c>
      <c r="H472" s="9">
        <f t="shared" si="72"/>
        <v>2.6325594392566907E-2</v>
      </c>
      <c r="I472" s="6">
        <v>44105</v>
      </c>
      <c r="J472" s="7">
        <v>1.988</v>
      </c>
      <c r="K472" s="9">
        <f t="shared" si="73"/>
        <v>3.584229390680945E-3</v>
      </c>
      <c r="L472" s="6">
        <v>44089</v>
      </c>
      <c r="M472" s="7">
        <v>1.1160000000000001</v>
      </c>
      <c r="N472" s="9">
        <f t="shared" si="74"/>
        <v>1.2560559842096427E-3</v>
      </c>
      <c r="O472" s="6">
        <v>44105</v>
      </c>
      <c r="P472" s="7">
        <v>2.2018</v>
      </c>
      <c r="Q472" s="9">
        <f t="shared" si="75"/>
        <v>-2.2703537211105068E-4</v>
      </c>
      <c r="R472" s="6">
        <v>44105</v>
      </c>
      <c r="S472" s="7">
        <v>1.5274999999999999</v>
      </c>
      <c r="T472" s="9">
        <f t="shared" si="76"/>
        <v>-8.5034013605447335E-4</v>
      </c>
      <c r="U472" s="6">
        <v>44089</v>
      </c>
      <c r="V472" s="7">
        <v>1.2441</v>
      </c>
      <c r="W472" s="9">
        <f t="shared" si="77"/>
        <v>5.4145789558751644E-3</v>
      </c>
      <c r="X472" s="6">
        <v>44089</v>
      </c>
      <c r="Y472" s="7">
        <v>1.1919999999999999</v>
      </c>
      <c r="Z472" s="9">
        <f t="shared" si="78"/>
        <v>2.8605081608613892E-3</v>
      </c>
      <c r="AA472" s="6">
        <v>44089</v>
      </c>
      <c r="AB472" s="7">
        <v>1.0995999999999999</v>
      </c>
      <c r="AC472" s="9">
        <f t="shared" si="79"/>
        <v>8.1914990443242091E-4</v>
      </c>
    </row>
    <row r="473" spans="1:29" x14ac:dyDescent="0.25">
      <c r="A473">
        <v>339.4</v>
      </c>
      <c r="B473">
        <f t="shared" si="70"/>
        <v>-2.3565453045846862E-4</v>
      </c>
      <c r="C473" s="6">
        <v>44097</v>
      </c>
      <c r="D473" s="7">
        <v>20185.78</v>
      </c>
      <c r="E473" s="9">
        <f t="shared" si="71"/>
        <v>-1.0916492434305827E-2</v>
      </c>
      <c r="F473" s="6">
        <v>44112</v>
      </c>
      <c r="G473" s="7">
        <v>1784.26</v>
      </c>
      <c r="H473" s="9">
        <f t="shared" si="72"/>
        <v>1.2093434830453638E-2</v>
      </c>
      <c r="I473" s="6">
        <v>44106</v>
      </c>
      <c r="J473" s="7">
        <v>1.9889999999999999</v>
      </c>
      <c r="K473" s="9">
        <f t="shared" si="73"/>
        <v>5.0301810865185611E-4</v>
      </c>
      <c r="L473" s="6">
        <v>44090</v>
      </c>
      <c r="M473" s="7">
        <v>1.1153999999999999</v>
      </c>
      <c r="N473" s="9">
        <f t="shared" si="74"/>
        <v>-5.3763440860229029E-4</v>
      </c>
      <c r="O473" s="6">
        <v>44106</v>
      </c>
      <c r="P473" s="7">
        <v>2.2031000000000001</v>
      </c>
      <c r="Q473" s="9">
        <f t="shared" si="75"/>
        <v>5.9042601507860787E-4</v>
      </c>
      <c r="R473" s="6">
        <v>44106</v>
      </c>
      <c r="S473" s="7">
        <v>1.5314999999999999</v>
      </c>
      <c r="T473" s="9">
        <f t="shared" si="76"/>
        <v>2.6186579378068764E-3</v>
      </c>
      <c r="U473" s="6">
        <v>44090</v>
      </c>
      <c r="V473" s="7">
        <v>1.2455000000000001</v>
      </c>
      <c r="W473" s="9">
        <f t="shared" si="77"/>
        <v>1.125311470139111E-3</v>
      </c>
      <c r="X473" s="6">
        <v>44090</v>
      </c>
      <c r="Y473" s="7">
        <v>1.1924999999999999</v>
      </c>
      <c r="Z473" s="9">
        <f t="shared" si="78"/>
        <v>4.1946308724827595E-4</v>
      </c>
      <c r="AA473" s="6">
        <v>44090</v>
      </c>
      <c r="AB473" s="7">
        <v>1.0996999999999999</v>
      </c>
      <c r="AC473" s="9">
        <f t="shared" si="79"/>
        <v>9.0942160785730254E-5</v>
      </c>
    </row>
    <row r="474" spans="1:29" x14ac:dyDescent="0.25">
      <c r="A474">
        <v>334.28</v>
      </c>
      <c r="B474">
        <f t="shared" si="70"/>
        <v>-1.5085444902769607E-2</v>
      </c>
      <c r="C474" s="6">
        <v>44098</v>
      </c>
      <c r="D474" s="7">
        <v>20211.060000000001</v>
      </c>
      <c r="E474" s="9">
        <f t="shared" si="71"/>
        <v>1.2523667651189339E-3</v>
      </c>
      <c r="F474" s="6">
        <v>44113</v>
      </c>
      <c r="G474" s="7">
        <v>1784.34</v>
      </c>
      <c r="H474" s="9">
        <f t="shared" si="72"/>
        <v>4.483651485765933E-5</v>
      </c>
      <c r="I474" s="6">
        <v>44109</v>
      </c>
      <c r="J474" s="7">
        <v>2.0023</v>
      </c>
      <c r="K474" s="9">
        <f t="shared" si="73"/>
        <v>6.6867772750126148E-3</v>
      </c>
      <c r="L474" s="6">
        <v>44091</v>
      </c>
      <c r="M474" s="7">
        <v>1.1152</v>
      </c>
      <c r="N474" s="9">
        <f t="shared" si="74"/>
        <v>-1.7930787161554419E-4</v>
      </c>
      <c r="O474" s="6">
        <v>44109</v>
      </c>
      <c r="P474" s="7">
        <v>2.2040000000000002</v>
      </c>
      <c r="Q474" s="9">
        <f t="shared" si="75"/>
        <v>4.0851527393224226E-4</v>
      </c>
      <c r="R474" s="6">
        <v>44109</v>
      </c>
      <c r="S474" s="7">
        <v>1.5312999999999999</v>
      </c>
      <c r="T474" s="9">
        <f t="shared" si="76"/>
        <v>-1.3059092393077245E-4</v>
      </c>
      <c r="U474" s="6">
        <v>44091</v>
      </c>
      <c r="V474" s="7">
        <v>1.2425999999999999</v>
      </c>
      <c r="W474" s="9">
        <f t="shared" si="77"/>
        <v>-2.3283821758330989E-3</v>
      </c>
      <c r="X474" s="6">
        <v>44091</v>
      </c>
      <c r="Y474" s="7">
        <v>1.1911</v>
      </c>
      <c r="Z474" s="9">
        <f t="shared" si="78"/>
        <v>-1.1740041928719881E-3</v>
      </c>
      <c r="AA474" s="6">
        <v>44091</v>
      </c>
      <c r="AB474" s="7">
        <v>1.0992999999999999</v>
      </c>
      <c r="AC474" s="9">
        <f t="shared" si="79"/>
        <v>-3.6373556424475401E-4</v>
      </c>
    </row>
    <row r="475" spans="1:29" x14ac:dyDescent="0.25">
      <c r="A475">
        <v>335.51</v>
      </c>
      <c r="B475">
        <f t="shared" si="70"/>
        <v>3.6795500777791622E-3</v>
      </c>
      <c r="C475" s="6">
        <v>44099</v>
      </c>
      <c r="D475" s="7">
        <v>20514.52</v>
      </c>
      <c r="E475" s="9">
        <f t="shared" si="71"/>
        <v>1.5014551438667695E-2</v>
      </c>
      <c r="F475" s="6">
        <v>44116</v>
      </c>
      <c r="G475" s="7">
        <v>1822.46</v>
      </c>
      <c r="H475" s="9">
        <f t="shared" si="72"/>
        <v>2.1363641458466504E-2</v>
      </c>
      <c r="I475" s="6">
        <v>44110</v>
      </c>
      <c r="J475" s="7">
        <v>2.0150000000000001</v>
      </c>
      <c r="K475" s="9">
        <f t="shared" si="73"/>
        <v>6.3427058882286154E-3</v>
      </c>
      <c r="L475" s="6">
        <v>44092</v>
      </c>
      <c r="M475" s="7">
        <v>1.115</v>
      </c>
      <c r="N475" s="9">
        <f t="shared" si="74"/>
        <v>-1.7934002869438484E-4</v>
      </c>
      <c r="O475" s="6">
        <v>44110</v>
      </c>
      <c r="P475" s="7">
        <v>2.2033</v>
      </c>
      <c r="Q475" s="9">
        <f t="shared" si="75"/>
        <v>-3.1760435571694416E-4</v>
      </c>
      <c r="R475" s="6">
        <v>44110</v>
      </c>
      <c r="S475" s="7">
        <v>1.5306999999999999</v>
      </c>
      <c r="T475" s="9">
        <f t="shared" si="76"/>
        <v>-3.9182394044271791E-4</v>
      </c>
      <c r="U475" s="6">
        <v>44092</v>
      </c>
      <c r="V475" s="7">
        <v>1.2410000000000001</v>
      </c>
      <c r="W475" s="9">
        <f t="shared" si="77"/>
        <v>-1.2876227265409817E-3</v>
      </c>
      <c r="X475" s="6">
        <v>44092</v>
      </c>
      <c r="Y475" s="7">
        <v>1.1921999999999999</v>
      </c>
      <c r="Z475" s="9">
        <f t="shared" si="78"/>
        <v>9.2351607757524873E-4</v>
      </c>
      <c r="AA475" s="6">
        <v>44092</v>
      </c>
      <c r="AB475" s="7">
        <v>1.1007</v>
      </c>
      <c r="AC475" s="9">
        <f t="shared" si="79"/>
        <v>1.2735377058128517E-3</v>
      </c>
    </row>
    <row r="476" spans="1:29" x14ac:dyDescent="0.25">
      <c r="A476">
        <v>334.68</v>
      </c>
      <c r="B476">
        <f t="shared" si="70"/>
        <v>-2.4738457870107718E-3</v>
      </c>
      <c r="C476" s="6">
        <v>44102</v>
      </c>
      <c r="D476" s="7">
        <v>20888.07</v>
      </c>
      <c r="E476" s="9">
        <f t="shared" si="71"/>
        <v>1.8209053879886014E-2</v>
      </c>
      <c r="F476" s="6">
        <v>44117</v>
      </c>
      <c r="G476" s="7">
        <v>1843.16</v>
      </c>
      <c r="H476" s="9">
        <f t="shared" si="72"/>
        <v>1.1358273981321974E-2</v>
      </c>
      <c r="I476" s="6">
        <v>44111</v>
      </c>
      <c r="J476" s="7">
        <v>2.012</v>
      </c>
      <c r="K476" s="9">
        <f t="shared" si="73"/>
        <v>-1.4888337468983194E-3</v>
      </c>
      <c r="L476" s="6">
        <v>44095</v>
      </c>
      <c r="M476" s="7">
        <v>1.1158999999999999</v>
      </c>
      <c r="N476" s="9">
        <f t="shared" si="74"/>
        <v>8.0717488789228782E-4</v>
      </c>
      <c r="O476" s="6">
        <v>44111</v>
      </c>
      <c r="P476" s="7">
        <v>2.2038000000000002</v>
      </c>
      <c r="Q476" s="9">
        <f t="shared" si="75"/>
        <v>2.2693232877963373E-4</v>
      </c>
      <c r="R476" s="6">
        <v>44111</v>
      </c>
      <c r="S476" s="7">
        <v>1.5348999999999999</v>
      </c>
      <c r="T476" s="9">
        <f t="shared" si="76"/>
        <v>2.7438426863526373E-3</v>
      </c>
      <c r="U476" s="6">
        <v>44095</v>
      </c>
      <c r="V476" s="7">
        <v>1.2274</v>
      </c>
      <c r="W476" s="9">
        <f t="shared" si="77"/>
        <v>-1.0958904109589086E-2</v>
      </c>
      <c r="X476" s="6">
        <v>44095</v>
      </c>
      <c r="Y476" s="7">
        <v>1.1869000000000001</v>
      </c>
      <c r="Z476" s="9">
        <f t="shared" si="78"/>
        <v>-4.4455628250292404E-3</v>
      </c>
      <c r="AA476" s="6">
        <v>44095</v>
      </c>
      <c r="AB476" s="7">
        <v>1.1006</v>
      </c>
      <c r="AC476" s="9">
        <f t="shared" si="79"/>
        <v>-9.0851276460424257E-5</v>
      </c>
    </row>
    <row r="477" spans="1:29" x14ac:dyDescent="0.25">
      <c r="A477">
        <v>336.33</v>
      </c>
      <c r="B477">
        <f t="shared" si="70"/>
        <v>4.9300824668339228E-3</v>
      </c>
      <c r="C477" s="6">
        <v>44103</v>
      </c>
      <c r="D477" s="7">
        <v>20838.91</v>
      </c>
      <c r="E477" s="9">
        <f t="shared" si="71"/>
        <v>-2.3534965173900631E-3</v>
      </c>
      <c r="F477" s="6">
        <v>44118</v>
      </c>
      <c r="G477" s="7">
        <v>1823.88</v>
      </c>
      <c r="H477" s="9">
        <f t="shared" si="72"/>
        <v>-1.0460296447405527E-2</v>
      </c>
      <c r="I477" s="6">
        <v>44112</v>
      </c>
      <c r="J477" s="7">
        <v>2.0072999999999999</v>
      </c>
      <c r="K477" s="9">
        <f t="shared" si="73"/>
        <v>-2.3359840954275094E-3</v>
      </c>
      <c r="L477" s="6">
        <v>44096</v>
      </c>
      <c r="M477" s="7">
        <v>1.1153999999999999</v>
      </c>
      <c r="N477" s="9">
        <f t="shared" si="74"/>
        <v>-4.4806882337122052E-4</v>
      </c>
      <c r="O477" s="6">
        <v>44112</v>
      </c>
      <c r="P477" s="7">
        <v>2.2048000000000001</v>
      </c>
      <c r="Q477" s="9">
        <f t="shared" si="75"/>
        <v>4.5376168436332231E-4</v>
      </c>
      <c r="R477" s="6">
        <v>44112</v>
      </c>
      <c r="S477" s="7">
        <v>1.5383</v>
      </c>
      <c r="T477" s="9">
        <f t="shared" si="76"/>
        <v>2.2151280213695158E-3</v>
      </c>
      <c r="U477" s="6">
        <v>44096</v>
      </c>
      <c r="V477" s="7">
        <v>1.2282999999999999</v>
      </c>
      <c r="W477" s="9">
        <f t="shared" si="77"/>
        <v>7.3325729183632135E-4</v>
      </c>
      <c r="X477" s="6">
        <v>44096</v>
      </c>
      <c r="Y477" s="7">
        <v>1.1869000000000001</v>
      </c>
      <c r="Z477" s="9">
        <f t="shared" si="78"/>
        <v>0</v>
      </c>
      <c r="AA477" s="6">
        <v>44096</v>
      </c>
      <c r="AB477" s="7">
        <v>1.1003000000000001</v>
      </c>
      <c r="AC477" s="9">
        <f t="shared" si="79"/>
        <v>-2.7257859349442753E-4</v>
      </c>
    </row>
    <row r="478" spans="1:29" x14ac:dyDescent="0.25">
      <c r="A478">
        <v>337.56</v>
      </c>
      <c r="B478">
        <f t="shared" si="70"/>
        <v>3.6571224690037114E-3</v>
      </c>
      <c r="C478" s="6">
        <v>44104</v>
      </c>
      <c r="D478" s="7">
        <v>20982.799999999999</v>
      </c>
      <c r="E478" s="9">
        <f t="shared" si="71"/>
        <v>6.9048717039422612E-3</v>
      </c>
      <c r="F478" s="6">
        <v>44119</v>
      </c>
      <c r="G478" s="7">
        <v>1823.92</v>
      </c>
      <c r="H478" s="9">
        <f t="shared" si="72"/>
        <v>2.1931267407923557E-5</v>
      </c>
      <c r="I478" s="6">
        <v>44113</v>
      </c>
      <c r="J478" s="7">
        <v>1.9938</v>
      </c>
      <c r="K478" s="9">
        <f t="shared" si="73"/>
        <v>-6.7254520998355233E-3</v>
      </c>
      <c r="L478" s="6">
        <v>44097</v>
      </c>
      <c r="M478" s="7">
        <v>1.1147</v>
      </c>
      <c r="N478" s="9">
        <f t="shared" si="74"/>
        <v>-6.275775506544046E-4</v>
      </c>
      <c r="O478" s="6">
        <v>44113</v>
      </c>
      <c r="P478" s="7">
        <v>2.2052</v>
      </c>
      <c r="Q478" s="9">
        <f t="shared" si="75"/>
        <v>1.8142235123365201E-4</v>
      </c>
      <c r="R478" s="6">
        <v>44113</v>
      </c>
      <c r="S478" s="7">
        <v>1.5361</v>
      </c>
      <c r="T478" s="9">
        <f t="shared" si="76"/>
        <v>-1.4301501657673925E-3</v>
      </c>
      <c r="U478" s="6">
        <v>44097</v>
      </c>
      <c r="V478" s="7">
        <v>1.224</v>
      </c>
      <c r="W478" s="9">
        <f t="shared" si="77"/>
        <v>-3.5007734266872675E-3</v>
      </c>
      <c r="X478" s="6">
        <v>44097</v>
      </c>
      <c r="Y478" s="7">
        <v>1.1846000000000001</v>
      </c>
      <c r="Z478" s="9">
        <f t="shared" si="78"/>
        <v>-1.9378212149296222E-3</v>
      </c>
      <c r="AA478" s="6">
        <v>44097</v>
      </c>
      <c r="AB478" s="7">
        <v>1.0993999999999999</v>
      </c>
      <c r="AC478" s="9">
        <f t="shared" si="79"/>
        <v>-8.1795873852596828E-4</v>
      </c>
    </row>
    <row r="479" spans="1:29" x14ac:dyDescent="0.25">
      <c r="A479">
        <v>331.36</v>
      </c>
      <c r="B479">
        <f t="shared" si="70"/>
        <v>-1.8367105107240159E-2</v>
      </c>
      <c r="C479" s="6">
        <v>44105</v>
      </c>
      <c r="D479" s="7">
        <v>21257.78</v>
      </c>
      <c r="E479" s="9">
        <f t="shared" si="71"/>
        <v>1.3105019349181214E-2</v>
      </c>
      <c r="F479" s="6">
        <v>44120</v>
      </c>
      <c r="G479" s="7">
        <v>1815.69</v>
      </c>
      <c r="H479" s="9">
        <f t="shared" si="72"/>
        <v>-4.5122593096188525E-3</v>
      </c>
      <c r="I479" s="6">
        <v>44116</v>
      </c>
      <c r="J479" s="7">
        <v>1.9883</v>
      </c>
      <c r="K479" s="9">
        <f t="shared" si="73"/>
        <v>-2.7585515096800383E-3</v>
      </c>
      <c r="L479" s="6">
        <v>44098</v>
      </c>
      <c r="M479" s="7">
        <v>1.1134999999999999</v>
      </c>
      <c r="N479" s="9">
        <f t="shared" si="74"/>
        <v>-1.0765228312551269E-3</v>
      </c>
      <c r="O479" s="6">
        <v>44116</v>
      </c>
      <c r="P479" s="7">
        <v>2.2073</v>
      </c>
      <c r="Q479" s="9">
        <f t="shared" si="75"/>
        <v>9.5229457645564604E-4</v>
      </c>
      <c r="R479" s="6">
        <v>44116</v>
      </c>
      <c r="S479" s="7">
        <v>1.5387</v>
      </c>
      <c r="T479" s="9">
        <f t="shared" si="76"/>
        <v>1.6925981381420061E-3</v>
      </c>
      <c r="U479" s="6">
        <v>44098</v>
      </c>
      <c r="V479" s="7">
        <v>1.2186999999999999</v>
      </c>
      <c r="W479" s="9">
        <f t="shared" si="77"/>
        <v>-4.3300653594771912E-3</v>
      </c>
      <c r="X479" s="6">
        <v>44098</v>
      </c>
      <c r="Y479" s="7">
        <v>1.1820999999999999</v>
      </c>
      <c r="Z479" s="9">
        <f t="shared" si="78"/>
        <v>-2.1104170184029786E-3</v>
      </c>
      <c r="AA479" s="6">
        <v>44098</v>
      </c>
      <c r="AB479" s="7">
        <v>1.0986</v>
      </c>
      <c r="AC479" s="9">
        <f t="shared" si="79"/>
        <v>-7.2766963798427502E-4</v>
      </c>
    </row>
    <row r="480" spans="1:29" x14ac:dyDescent="0.25">
      <c r="A480">
        <v>330.4</v>
      </c>
      <c r="B480">
        <f t="shared" si="70"/>
        <v>-2.8971511347176374E-3</v>
      </c>
      <c r="C480" s="6">
        <v>44106</v>
      </c>
      <c r="D480" s="7">
        <v>21092.29</v>
      </c>
      <c r="E480" s="9">
        <f t="shared" si="71"/>
        <v>-7.7849145112988266E-3</v>
      </c>
      <c r="F480" s="6">
        <v>44123</v>
      </c>
      <c r="G480" s="7">
        <v>1790.8</v>
      </c>
      <c r="H480" s="9">
        <f t="shared" si="72"/>
        <v>-1.3708287207618096E-2</v>
      </c>
      <c r="I480" s="6">
        <v>44117</v>
      </c>
      <c r="J480" s="7">
        <v>1.9795</v>
      </c>
      <c r="K480" s="9">
        <f t="shared" si="73"/>
        <v>-4.425891465070623E-3</v>
      </c>
      <c r="L480" s="6">
        <v>44099</v>
      </c>
      <c r="M480" s="7">
        <v>1.1133</v>
      </c>
      <c r="N480" s="9">
        <f t="shared" si="74"/>
        <v>-1.7961383026491063E-4</v>
      </c>
      <c r="O480" s="6">
        <v>44117</v>
      </c>
      <c r="P480" s="7">
        <v>2.2065999999999999</v>
      </c>
      <c r="Q480" s="9">
        <f t="shared" si="75"/>
        <v>-3.1712952475882069E-4</v>
      </c>
      <c r="R480" s="6">
        <v>44117</v>
      </c>
      <c r="S480" s="7">
        <v>1.5432999999999999</v>
      </c>
      <c r="T480" s="9">
        <f t="shared" si="76"/>
        <v>2.9895366218235767E-3</v>
      </c>
      <c r="U480" s="6">
        <v>44099</v>
      </c>
      <c r="V480" s="7">
        <v>1.2229000000000001</v>
      </c>
      <c r="W480" s="9">
        <f t="shared" si="77"/>
        <v>3.4462952326250957E-3</v>
      </c>
      <c r="X480" s="6">
        <v>44099</v>
      </c>
      <c r="Y480" s="7">
        <v>1.1839999999999999</v>
      </c>
      <c r="Z480" s="9">
        <f t="shared" si="78"/>
        <v>1.6073090263091219E-3</v>
      </c>
      <c r="AA480" s="6">
        <v>44099</v>
      </c>
      <c r="AB480" s="7">
        <v>1.0989</v>
      </c>
      <c r="AC480" s="9">
        <f t="shared" si="79"/>
        <v>2.7307482250133532E-4</v>
      </c>
    </row>
    <row r="481" spans="1:29" x14ac:dyDescent="0.25">
      <c r="A481">
        <v>319.01</v>
      </c>
      <c r="B481">
        <f t="shared" si="70"/>
        <v>-3.4473365617433374E-2</v>
      </c>
      <c r="C481" s="6">
        <v>44109</v>
      </c>
      <c r="D481" s="7">
        <v>21340.49</v>
      </c>
      <c r="E481" s="9">
        <f t="shared" si="71"/>
        <v>1.1767332992292477E-2</v>
      </c>
      <c r="F481" s="6">
        <v>44124</v>
      </c>
      <c r="G481" s="7">
        <v>1778.1</v>
      </c>
      <c r="H481" s="9">
        <f t="shared" si="72"/>
        <v>-7.0918025463480262E-3</v>
      </c>
      <c r="I481" s="6">
        <v>44118</v>
      </c>
      <c r="J481" s="7">
        <v>1.9761</v>
      </c>
      <c r="K481" s="9">
        <f t="shared" si="73"/>
        <v>-1.717605455923248E-3</v>
      </c>
      <c r="L481" s="6">
        <v>44103</v>
      </c>
      <c r="M481" s="7">
        <v>1.1149</v>
      </c>
      <c r="N481" s="9">
        <f t="shared" si="74"/>
        <v>1.4371687775083498E-3</v>
      </c>
      <c r="O481" s="6">
        <v>44118</v>
      </c>
      <c r="P481" s="7">
        <v>2.2042999999999999</v>
      </c>
      <c r="Q481" s="9">
        <f t="shared" si="75"/>
        <v>-1.0423275627662325E-3</v>
      </c>
      <c r="R481" s="6">
        <v>44118</v>
      </c>
      <c r="S481" s="7">
        <v>1.5369000000000002</v>
      </c>
      <c r="T481" s="9">
        <f t="shared" si="76"/>
        <v>-4.1469578176632797E-3</v>
      </c>
      <c r="U481" s="6">
        <v>44103</v>
      </c>
      <c r="V481" s="7">
        <v>1.2334000000000001</v>
      </c>
      <c r="W481" s="9">
        <f t="shared" si="77"/>
        <v>8.5861476817400868E-3</v>
      </c>
      <c r="X481" s="6">
        <v>44103</v>
      </c>
      <c r="Y481" s="7">
        <v>1.1891</v>
      </c>
      <c r="Z481" s="9">
        <f t="shared" si="78"/>
        <v>4.3074324324325211E-3</v>
      </c>
      <c r="AA481" s="6">
        <v>44103</v>
      </c>
      <c r="AB481" s="7">
        <v>1.1005</v>
      </c>
      <c r="AC481" s="9">
        <f t="shared" si="79"/>
        <v>1.4560014560014978E-3</v>
      </c>
    </row>
    <row r="482" spans="1:29" x14ac:dyDescent="0.25">
      <c r="A482">
        <v>322.48</v>
      </c>
      <c r="B482">
        <f t="shared" si="70"/>
        <v>1.0877401962321016E-2</v>
      </c>
      <c r="C482" s="6">
        <v>44110</v>
      </c>
      <c r="D482" s="7">
        <v>21114.26</v>
      </c>
      <c r="E482" s="9">
        <f t="shared" si="71"/>
        <v>-1.0600974954183488E-2</v>
      </c>
      <c r="F482" s="6">
        <v>44125</v>
      </c>
      <c r="G482" s="7">
        <v>1764.08</v>
      </c>
      <c r="H482" s="9">
        <f t="shared" si="72"/>
        <v>-7.8848208762161767E-3</v>
      </c>
      <c r="I482" s="6">
        <v>44119</v>
      </c>
      <c r="J482" s="7">
        <v>1.9407999999999999</v>
      </c>
      <c r="K482" s="9">
        <f t="shared" si="73"/>
        <v>-1.7863468447953095E-2</v>
      </c>
      <c r="L482" s="6">
        <v>44104</v>
      </c>
      <c r="M482" s="7">
        <v>1.1152</v>
      </c>
      <c r="N482" s="9">
        <f t="shared" si="74"/>
        <v>2.6908242891736205E-4</v>
      </c>
      <c r="O482" s="6">
        <v>44119</v>
      </c>
      <c r="P482" s="7">
        <v>2.2025999999999999</v>
      </c>
      <c r="Q482" s="9">
        <f t="shared" si="75"/>
        <v>-7.7121988839996141E-4</v>
      </c>
      <c r="R482" s="6">
        <v>44119</v>
      </c>
      <c r="S482" s="7">
        <v>1.5364</v>
      </c>
      <c r="T482" s="9">
        <f t="shared" si="76"/>
        <v>-3.253302101634244E-4</v>
      </c>
      <c r="U482" s="6">
        <v>44104</v>
      </c>
      <c r="V482" s="7">
        <v>1.2391000000000001</v>
      </c>
      <c r="W482" s="9">
        <f t="shared" si="77"/>
        <v>4.621371817739613E-3</v>
      </c>
      <c r="X482" s="6">
        <v>44104</v>
      </c>
      <c r="Y482" s="7">
        <v>1.1918</v>
      </c>
      <c r="Z482" s="9">
        <f t="shared" si="78"/>
        <v>2.2706248423176559E-3</v>
      </c>
      <c r="AA482" s="6">
        <v>44104</v>
      </c>
      <c r="AB482" s="7">
        <v>1.1011</v>
      </c>
      <c r="AC482" s="9">
        <f t="shared" si="79"/>
        <v>5.4520672421620525E-4</v>
      </c>
    </row>
    <row r="483" spans="1:29" x14ac:dyDescent="0.25">
      <c r="A483">
        <v>318.29000000000002</v>
      </c>
      <c r="B483">
        <f t="shared" si="70"/>
        <v>-1.2993053832795825E-2</v>
      </c>
      <c r="C483" s="6">
        <v>44111</v>
      </c>
      <c r="D483" s="7">
        <v>21448.7</v>
      </c>
      <c r="E483" s="9">
        <f t="shared" si="71"/>
        <v>1.5839532145573765E-2</v>
      </c>
      <c r="F483" s="6">
        <v>44126</v>
      </c>
      <c r="G483" s="7">
        <v>1774.41</v>
      </c>
      <c r="H483" s="9">
        <f t="shared" si="72"/>
        <v>5.8557435036960658E-3</v>
      </c>
      <c r="I483" s="6">
        <v>44120</v>
      </c>
      <c r="J483" s="7">
        <v>1.9510999999999998</v>
      </c>
      <c r="K483" s="9">
        <f t="shared" si="73"/>
        <v>5.3070898598515954E-3</v>
      </c>
      <c r="L483" s="6">
        <v>44105</v>
      </c>
      <c r="M483" s="7">
        <v>1.1154999999999999</v>
      </c>
      <c r="N483" s="9">
        <f t="shared" si="74"/>
        <v>2.6901004304157727E-4</v>
      </c>
      <c r="O483" s="6">
        <v>44120</v>
      </c>
      <c r="P483" s="7">
        <v>2.2025000000000001</v>
      </c>
      <c r="Q483" s="9">
        <f t="shared" si="75"/>
        <v>-4.54008898573354E-5</v>
      </c>
      <c r="R483" s="6">
        <v>44120</v>
      </c>
      <c r="S483" s="7">
        <v>1.5354000000000001</v>
      </c>
      <c r="T483" s="9">
        <f t="shared" si="76"/>
        <v>-6.5087216870599442E-4</v>
      </c>
      <c r="U483" s="6">
        <v>44105</v>
      </c>
      <c r="V483" s="7">
        <v>1.2365999999999999</v>
      </c>
      <c r="W483" s="9">
        <f t="shared" si="77"/>
        <v>-2.0175934145752307E-3</v>
      </c>
      <c r="X483" s="6">
        <v>44105</v>
      </c>
      <c r="Y483" s="7">
        <v>1.1903999999999999</v>
      </c>
      <c r="Z483" s="9">
        <f t="shared" si="78"/>
        <v>-1.1746937405605537E-3</v>
      </c>
      <c r="AA483" s="6">
        <v>44105</v>
      </c>
      <c r="AB483" s="7">
        <v>1.1008</v>
      </c>
      <c r="AC483" s="9">
        <f t="shared" si="79"/>
        <v>-2.7245481790933335E-4</v>
      </c>
    </row>
    <row r="484" spans="1:29" x14ac:dyDescent="0.25">
      <c r="A484">
        <v>322</v>
      </c>
      <c r="B484">
        <f t="shared" si="70"/>
        <v>1.1656036947437807E-2</v>
      </c>
      <c r="C484" s="6">
        <v>44112</v>
      </c>
      <c r="D484" s="7">
        <v>21550.78</v>
      </c>
      <c r="E484" s="9">
        <f t="shared" si="71"/>
        <v>4.7592627991439153E-3</v>
      </c>
      <c r="F484" s="6">
        <v>44127</v>
      </c>
      <c r="G484" s="7">
        <v>1779.56</v>
      </c>
      <c r="H484" s="9">
        <f t="shared" si="72"/>
        <v>2.9023731831988456E-3</v>
      </c>
      <c r="I484" s="6">
        <v>44123</v>
      </c>
      <c r="J484" s="7">
        <v>1.9468999999999999</v>
      </c>
      <c r="K484" s="9">
        <f t="shared" si="73"/>
        <v>-2.1526318487007238E-3</v>
      </c>
      <c r="L484" s="6">
        <v>44106</v>
      </c>
      <c r="M484" s="7">
        <v>1.1160000000000001</v>
      </c>
      <c r="N484" s="9">
        <f t="shared" si="74"/>
        <v>4.4822949350082204E-4</v>
      </c>
      <c r="O484" s="6">
        <v>44123</v>
      </c>
      <c r="P484" s="7">
        <v>2.2029999999999998</v>
      </c>
      <c r="Q484" s="9">
        <f t="shared" si="75"/>
        <v>2.2701475595901153E-4</v>
      </c>
      <c r="R484" s="6">
        <v>44123</v>
      </c>
      <c r="S484" s="7">
        <v>1.5322</v>
      </c>
      <c r="T484" s="9">
        <f t="shared" si="76"/>
        <v>-2.0841474534323899E-3</v>
      </c>
      <c r="U484" s="6">
        <v>44106</v>
      </c>
      <c r="V484" s="7">
        <v>1.2363</v>
      </c>
      <c r="W484" s="9">
        <f t="shared" si="77"/>
        <v>-2.4260067928187528E-4</v>
      </c>
      <c r="X484" s="6">
        <v>44106</v>
      </c>
      <c r="Y484" s="7">
        <v>1.1909000000000001</v>
      </c>
      <c r="Z484" s="9">
        <f t="shared" si="78"/>
        <v>4.2002688172057041E-4</v>
      </c>
      <c r="AA484" s="6">
        <v>44106</v>
      </c>
      <c r="AB484" s="7">
        <v>1.1014999999999999</v>
      </c>
      <c r="AC484" s="9">
        <f t="shared" si="79"/>
        <v>6.3590116279062768E-4</v>
      </c>
    </row>
    <row r="485" spans="1:29" x14ac:dyDescent="0.25">
      <c r="A485">
        <v>328.18</v>
      </c>
      <c r="B485">
        <f t="shared" si="70"/>
        <v>1.9192546583850952E-2</v>
      </c>
      <c r="C485" s="6">
        <v>44113</v>
      </c>
      <c r="D485" s="7">
        <v>21762.43</v>
      </c>
      <c r="E485" s="9">
        <f t="shared" si="71"/>
        <v>9.8209902379404121E-3</v>
      </c>
      <c r="F485" s="6">
        <v>44130</v>
      </c>
      <c r="G485" s="7">
        <v>1748.5</v>
      </c>
      <c r="H485" s="9">
        <f t="shared" si="72"/>
        <v>-1.7453752613005431E-2</v>
      </c>
      <c r="I485" s="6">
        <v>44124</v>
      </c>
      <c r="J485" s="7">
        <v>1.9409000000000001</v>
      </c>
      <c r="K485" s="9">
        <f t="shared" si="73"/>
        <v>-3.0818223843031402E-3</v>
      </c>
      <c r="L485" s="6">
        <v>44109</v>
      </c>
      <c r="M485" s="7">
        <v>1.1166</v>
      </c>
      <c r="N485" s="9">
        <f t="shared" si="74"/>
        <v>5.3763440860209123E-4</v>
      </c>
      <c r="O485" s="6">
        <v>44124</v>
      </c>
      <c r="P485" s="7">
        <v>2.2021999999999999</v>
      </c>
      <c r="Q485" s="9">
        <f t="shared" si="75"/>
        <v>-3.6314117113023692E-4</v>
      </c>
      <c r="R485" s="6">
        <v>44124</v>
      </c>
      <c r="S485" s="7">
        <v>1.5291000000000001</v>
      </c>
      <c r="T485" s="9">
        <f t="shared" si="76"/>
        <v>-2.0232345646781624E-3</v>
      </c>
      <c r="U485" s="6">
        <v>44109</v>
      </c>
      <c r="V485" s="7">
        <v>1.2475000000000001</v>
      </c>
      <c r="W485" s="9">
        <f t="shared" si="77"/>
        <v>9.0592898163876882E-3</v>
      </c>
      <c r="X485" s="6">
        <v>44109</v>
      </c>
      <c r="Y485" s="7">
        <v>1.1956</v>
      </c>
      <c r="Z485" s="9">
        <f t="shared" si="78"/>
        <v>3.9465950121756032E-3</v>
      </c>
      <c r="AA485" s="6">
        <v>44109</v>
      </c>
      <c r="AB485" s="7">
        <v>1.1026</v>
      </c>
      <c r="AC485" s="9">
        <f t="shared" si="79"/>
        <v>9.9863822060835303E-4</v>
      </c>
    </row>
    <row r="486" spans="1:29" x14ac:dyDescent="0.25">
      <c r="A486">
        <v>335.41</v>
      </c>
      <c r="B486">
        <f t="shared" si="70"/>
        <v>2.2030592967274113E-2</v>
      </c>
      <c r="C486" s="6">
        <v>44116</v>
      </c>
      <c r="D486" s="7">
        <v>22056.05</v>
      </c>
      <c r="E486" s="9">
        <f t="shared" si="71"/>
        <v>1.3492059480489954E-2</v>
      </c>
      <c r="F486" s="6">
        <v>44131</v>
      </c>
      <c r="G486" s="7">
        <v>1750.54</v>
      </c>
      <c r="H486" s="9">
        <f t="shared" si="72"/>
        <v>1.1667143265656069E-3</v>
      </c>
      <c r="I486" s="6">
        <v>44125</v>
      </c>
      <c r="J486" s="7">
        <v>1.9274</v>
      </c>
      <c r="K486" s="9">
        <f t="shared" si="73"/>
        <v>-6.9555360915039763E-3</v>
      </c>
      <c r="L486" s="6">
        <v>44110</v>
      </c>
      <c r="M486" s="7">
        <v>1.1176999999999999</v>
      </c>
      <c r="N486" s="9">
        <f t="shared" si="74"/>
        <v>9.8513344080232738E-4</v>
      </c>
      <c r="O486" s="6">
        <v>44125</v>
      </c>
      <c r="P486" s="7">
        <v>2.2035999999999998</v>
      </c>
      <c r="Q486" s="9">
        <f t="shared" si="75"/>
        <v>6.3572790845511115E-4</v>
      </c>
      <c r="R486" s="6">
        <v>44125</v>
      </c>
      <c r="S486" s="7">
        <v>1.5264</v>
      </c>
      <c r="T486" s="9">
        <f t="shared" si="76"/>
        <v>-1.7657445556210493E-3</v>
      </c>
      <c r="U486" s="6">
        <v>44110</v>
      </c>
      <c r="V486" s="7">
        <v>1.2484</v>
      </c>
      <c r="W486" s="9">
        <f t="shared" si="77"/>
        <v>7.2144288577146365E-4</v>
      </c>
      <c r="X486" s="6">
        <v>44110</v>
      </c>
      <c r="Y486" s="7">
        <v>1.196</v>
      </c>
      <c r="Z486" s="9">
        <f t="shared" si="78"/>
        <v>3.3456005352957169E-4</v>
      </c>
      <c r="AA486" s="6">
        <v>44110</v>
      </c>
      <c r="AB486" s="7">
        <v>1.1028</v>
      </c>
      <c r="AC486" s="9">
        <f t="shared" si="79"/>
        <v>1.813894431343896E-4</v>
      </c>
    </row>
    <row r="487" spans="1:29" x14ac:dyDescent="0.25">
      <c r="A487">
        <v>342.37</v>
      </c>
      <c r="B487">
        <f t="shared" si="70"/>
        <v>2.0750722995736499E-2</v>
      </c>
      <c r="C487" s="6">
        <v>44117</v>
      </c>
      <c r="D487" s="7">
        <v>22123.35</v>
      </c>
      <c r="E487" s="9">
        <f t="shared" si="71"/>
        <v>3.0513169855889552E-3</v>
      </c>
      <c r="F487" s="6">
        <v>44132</v>
      </c>
      <c r="G487" s="7">
        <v>1713.65</v>
      </c>
      <c r="H487" s="9">
        <f t="shared" si="72"/>
        <v>-2.1073497320826643E-2</v>
      </c>
      <c r="I487" s="6">
        <v>44126</v>
      </c>
      <c r="J487" s="7">
        <v>1.9266000000000001</v>
      </c>
      <c r="K487" s="9">
        <f t="shared" si="73"/>
        <v>-4.1506692954234301E-4</v>
      </c>
      <c r="L487" s="6">
        <v>44111</v>
      </c>
      <c r="M487" s="7">
        <v>1.1175999999999999</v>
      </c>
      <c r="N487" s="9">
        <f t="shared" si="74"/>
        <v>-8.9469446184118278E-5</v>
      </c>
      <c r="O487" s="6">
        <v>44126</v>
      </c>
      <c r="P487" s="7">
        <v>2.2040000000000002</v>
      </c>
      <c r="Q487" s="9">
        <f t="shared" si="75"/>
        <v>1.8152114721383194E-4</v>
      </c>
      <c r="R487" s="6">
        <v>44126</v>
      </c>
      <c r="S487" s="7">
        <v>1.5276000000000001</v>
      </c>
      <c r="T487" s="9">
        <f t="shared" si="76"/>
        <v>7.8616352201263753E-4</v>
      </c>
      <c r="U487" s="6">
        <v>44111</v>
      </c>
      <c r="V487" s="7">
        <v>1.2545999999999999</v>
      </c>
      <c r="W487" s="9">
        <f t="shared" si="77"/>
        <v>4.9663569368791922E-3</v>
      </c>
      <c r="X487" s="6">
        <v>44111</v>
      </c>
      <c r="Y487" s="7">
        <v>1.1984999999999999</v>
      </c>
      <c r="Z487" s="9">
        <f t="shared" si="78"/>
        <v>2.0903010033444373E-3</v>
      </c>
      <c r="AA487" s="6">
        <v>44111</v>
      </c>
      <c r="AB487" s="7">
        <v>1.1033999999999999</v>
      </c>
      <c r="AC487" s="9">
        <f t="shared" si="79"/>
        <v>5.4406964091397705E-4</v>
      </c>
    </row>
    <row r="488" spans="1:29" x14ac:dyDescent="0.25">
      <c r="A488">
        <v>342.37</v>
      </c>
      <c r="B488">
        <f t="shared" si="70"/>
        <v>0</v>
      </c>
      <c r="C488" s="6">
        <v>44118</v>
      </c>
      <c r="D488" s="7">
        <v>21950.79</v>
      </c>
      <c r="E488" s="9">
        <f t="shared" si="71"/>
        <v>-7.7999037216333732E-3</v>
      </c>
      <c r="F488" s="6">
        <v>44133</v>
      </c>
      <c r="G488" s="7">
        <v>1741.64</v>
      </c>
      <c r="H488" s="9">
        <f t="shared" si="72"/>
        <v>1.6333557027397666E-2</v>
      </c>
      <c r="I488" s="6">
        <v>44127</v>
      </c>
      <c r="J488" s="7">
        <v>1.9329000000000001</v>
      </c>
      <c r="K488" s="9">
        <f t="shared" si="73"/>
        <v>3.2700093428838224E-3</v>
      </c>
      <c r="L488" s="6">
        <v>44112</v>
      </c>
      <c r="M488" s="7">
        <v>1.1182000000000001</v>
      </c>
      <c r="N488" s="9">
        <f t="shared" si="74"/>
        <v>5.3686471009319612E-4</v>
      </c>
      <c r="O488" s="6">
        <v>44127</v>
      </c>
      <c r="P488" s="7">
        <v>2.2044999999999999</v>
      </c>
      <c r="Q488" s="9">
        <f t="shared" si="75"/>
        <v>2.2686025408335882E-4</v>
      </c>
      <c r="R488" s="6">
        <v>44127</v>
      </c>
      <c r="S488" s="7">
        <v>1.5291999999999999</v>
      </c>
      <c r="T488" s="9">
        <f t="shared" si="76"/>
        <v>1.047394605917664E-3</v>
      </c>
      <c r="U488" s="6">
        <v>44112</v>
      </c>
      <c r="V488" s="7">
        <v>1.262</v>
      </c>
      <c r="W488" s="9">
        <f t="shared" si="77"/>
        <v>5.8982942770604762E-3</v>
      </c>
      <c r="X488" s="6">
        <v>44112</v>
      </c>
      <c r="Y488" s="7">
        <v>1.2015</v>
      </c>
      <c r="Z488" s="9">
        <f t="shared" si="78"/>
        <v>2.5031289111390187E-3</v>
      </c>
      <c r="AA488" s="6">
        <v>44112</v>
      </c>
      <c r="AB488" s="7">
        <v>1.1042000000000001</v>
      </c>
      <c r="AC488" s="9">
        <f t="shared" si="79"/>
        <v>7.250317201378775E-4</v>
      </c>
    </row>
    <row r="489" spans="1:29" x14ac:dyDescent="0.25">
      <c r="A489">
        <v>345.29</v>
      </c>
      <c r="B489">
        <f t="shared" si="70"/>
        <v>8.5287846481876799E-3</v>
      </c>
      <c r="C489" s="6">
        <v>44119</v>
      </c>
      <c r="D489" s="7">
        <v>21861.27</v>
      </c>
      <c r="E489" s="9">
        <f t="shared" si="71"/>
        <v>-4.0782131303702708E-3</v>
      </c>
      <c r="F489" s="6">
        <v>44134</v>
      </c>
      <c r="G489" s="7">
        <v>1698.03</v>
      </c>
      <c r="H489" s="9">
        <f t="shared" si="72"/>
        <v>-2.5039617831469262E-2</v>
      </c>
      <c r="I489" s="6">
        <v>44131</v>
      </c>
      <c r="J489" s="7">
        <v>1.9029</v>
      </c>
      <c r="K489" s="9">
        <f t="shared" si="73"/>
        <v>-1.5520720161415502E-2</v>
      </c>
      <c r="L489" s="6">
        <v>44113</v>
      </c>
      <c r="M489" s="7">
        <v>1.1189</v>
      </c>
      <c r="N489" s="9">
        <f t="shared" si="74"/>
        <v>6.2600608120186264E-4</v>
      </c>
      <c r="O489" s="6">
        <v>44131</v>
      </c>
      <c r="P489" s="7">
        <v>2.2063000000000001</v>
      </c>
      <c r="Q489" s="9">
        <f t="shared" si="75"/>
        <v>8.1651168065332094E-4</v>
      </c>
      <c r="R489" s="6">
        <v>44131</v>
      </c>
      <c r="S489" s="7">
        <v>1.5306</v>
      </c>
      <c r="T489" s="9">
        <f t="shared" si="76"/>
        <v>9.1551137849860576E-4</v>
      </c>
      <c r="U489" s="6">
        <v>44113</v>
      </c>
      <c r="V489" s="7">
        <v>1.2662</v>
      </c>
      <c r="W489" s="9">
        <f t="shared" si="77"/>
        <v>3.3280507131537096E-3</v>
      </c>
      <c r="X489" s="6">
        <v>44113</v>
      </c>
      <c r="Y489" s="7">
        <v>1.2032</v>
      </c>
      <c r="Z489" s="9">
        <f t="shared" si="78"/>
        <v>1.4148980441115561E-3</v>
      </c>
      <c r="AA489" s="6">
        <v>44113</v>
      </c>
      <c r="AB489" s="7">
        <v>1.1046</v>
      </c>
      <c r="AC489" s="9">
        <f t="shared" si="79"/>
        <v>3.622532149972432E-4</v>
      </c>
    </row>
    <row r="490" spans="1:29" x14ac:dyDescent="0.25">
      <c r="A490">
        <v>344.77</v>
      </c>
      <c r="B490">
        <f t="shared" si="70"/>
        <v>-1.5059804801761958E-3</v>
      </c>
      <c r="C490" s="6">
        <v>44120</v>
      </c>
      <c r="D490" s="7">
        <v>21912.48</v>
      </c>
      <c r="E490" s="9">
        <f t="shared" si="71"/>
        <v>2.3424988575686191E-3</v>
      </c>
      <c r="F490" s="6">
        <v>44137</v>
      </c>
      <c r="G490" s="7">
        <v>1693.08</v>
      </c>
      <c r="H490" s="9">
        <f t="shared" si="72"/>
        <v>-2.9151428419992849E-3</v>
      </c>
      <c r="I490" s="6">
        <v>44133</v>
      </c>
      <c r="J490" s="7">
        <v>1.8458999999999999</v>
      </c>
      <c r="K490" s="9">
        <f t="shared" si="73"/>
        <v>-2.9954280309002133E-2</v>
      </c>
      <c r="L490" s="6">
        <v>44116</v>
      </c>
      <c r="M490" s="7">
        <v>1.1198999999999999</v>
      </c>
      <c r="N490" s="9">
        <f t="shared" si="74"/>
        <v>8.9373491822315656E-4</v>
      </c>
      <c r="O490" s="6">
        <v>44133</v>
      </c>
      <c r="P490" s="7">
        <v>2.1996000000000002</v>
      </c>
      <c r="Q490" s="9">
        <f t="shared" si="75"/>
        <v>-3.0367583737478708E-3</v>
      </c>
      <c r="R490" s="6">
        <v>44133</v>
      </c>
      <c r="S490" s="7">
        <v>1.5333000000000001</v>
      </c>
      <c r="T490" s="9">
        <f t="shared" si="76"/>
        <v>1.7640141121129929E-3</v>
      </c>
      <c r="U490" s="6">
        <v>44116</v>
      </c>
      <c r="V490" s="7">
        <v>1.2727999999999999</v>
      </c>
      <c r="W490" s="9">
        <f t="shared" si="77"/>
        <v>5.2124466908860679E-3</v>
      </c>
      <c r="X490" s="6">
        <v>44116</v>
      </c>
      <c r="Y490" s="7">
        <v>1.2061999999999999</v>
      </c>
      <c r="Z490" s="9">
        <f t="shared" si="78"/>
        <v>2.4933510638296972E-3</v>
      </c>
      <c r="AA490" s="6">
        <v>44116</v>
      </c>
      <c r="AB490" s="7">
        <v>1.1059000000000001</v>
      </c>
      <c r="AC490" s="9">
        <f t="shared" si="79"/>
        <v>1.176896614159043E-3</v>
      </c>
    </row>
    <row r="491" spans="1:29" x14ac:dyDescent="0.25">
      <c r="A491">
        <v>347.72</v>
      </c>
      <c r="B491">
        <f t="shared" si="70"/>
        <v>8.5564289236303784E-3</v>
      </c>
      <c r="C491" s="6">
        <v>44123</v>
      </c>
      <c r="D491" s="7">
        <v>21612.31</v>
      </c>
      <c r="E491" s="9">
        <f t="shared" si="71"/>
        <v>-1.369858637634801E-2</v>
      </c>
      <c r="F491" s="6">
        <v>44138</v>
      </c>
      <c r="G491" s="7">
        <v>1691.9</v>
      </c>
      <c r="H491" s="9">
        <f t="shared" si="72"/>
        <v>-6.9695466250846764E-4</v>
      </c>
      <c r="I491" s="6">
        <v>44134</v>
      </c>
      <c r="J491" s="7">
        <v>1.849</v>
      </c>
      <c r="K491" s="9">
        <f t="shared" si="73"/>
        <v>1.6793975838344996E-3</v>
      </c>
      <c r="L491" s="6">
        <v>44117</v>
      </c>
      <c r="M491" s="7">
        <v>1.1209</v>
      </c>
      <c r="N491" s="9">
        <f t="shared" si="74"/>
        <v>8.9293686936343605E-4</v>
      </c>
      <c r="O491" s="6">
        <v>44134</v>
      </c>
      <c r="P491" s="7">
        <v>2.1996000000000002</v>
      </c>
      <c r="Q491" s="9">
        <f t="shared" si="75"/>
        <v>0</v>
      </c>
      <c r="R491" s="6">
        <v>44134</v>
      </c>
      <c r="S491" s="7">
        <v>1.5319</v>
      </c>
      <c r="T491" s="9">
        <f t="shared" si="76"/>
        <v>-9.1306332746368473E-4</v>
      </c>
      <c r="U491" s="6">
        <v>44117</v>
      </c>
      <c r="V491" s="7">
        <v>1.2734000000000001</v>
      </c>
      <c r="W491" s="9">
        <f t="shared" si="77"/>
        <v>4.7140163419245445E-4</v>
      </c>
      <c r="X491" s="6">
        <v>44117</v>
      </c>
      <c r="Y491" s="7">
        <v>1.2068000000000001</v>
      </c>
      <c r="Z491" s="9">
        <f t="shared" si="78"/>
        <v>4.9742994528283538E-4</v>
      </c>
      <c r="AA491" s="6">
        <v>44117</v>
      </c>
      <c r="AB491" s="7">
        <v>1.1061000000000001</v>
      </c>
      <c r="AC491" s="9">
        <f t="shared" si="79"/>
        <v>1.8084817795458718E-4</v>
      </c>
    </row>
    <row r="492" spans="1:29" x14ac:dyDescent="0.25">
      <c r="A492">
        <v>344.42</v>
      </c>
      <c r="B492">
        <f t="shared" si="70"/>
        <v>-9.4903945703439865E-3</v>
      </c>
      <c r="C492" s="6">
        <v>44124</v>
      </c>
      <c r="D492" s="7">
        <v>21556.32</v>
      </c>
      <c r="E492" s="9">
        <f t="shared" si="71"/>
        <v>-2.5906531971826054E-3</v>
      </c>
      <c r="F492" s="6">
        <v>44139</v>
      </c>
      <c r="G492" s="7">
        <v>1748.22</v>
      </c>
      <c r="H492" s="9">
        <f t="shared" si="72"/>
        <v>3.3288019386488524E-2</v>
      </c>
      <c r="I492" s="6">
        <v>44137</v>
      </c>
      <c r="J492" s="7">
        <v>1.8614000000000002</v>
      </c>
      <c r="K492" s="9">
        <f t="shared" si="73"/>
        <v>6.7063277447269812E-3</v>
      </c>
      <c r="L492" s="6">
        <v>44118</v>
      </c>
      <c r="M492" s="7">
        <v>1.1205000000000001</v>
      </c>
      <c r="N492" s="9">
        <f t="shared" si="74"/>
        <v>-3.5685609777853149E-4</v>
      </c>
      <c r="O492" s="6">
        <v>44137</v>
      </c>
      <c r="P492" s="7">
        <v>2.1979000000000002</v>
      </c>
      <c r="Q492" s="9">
        <f t="shared" si="75"/>
        <v>-7.7286779414440562E-4</v>
      </c>
      <c r="R492" s="6">
        <v>44137</v>
      </c>
      <c r="S492" s="7">
        <v>1.5226</v>
      </c>
      <c r="T492" s="9">
        <f t="shared" si="76"/>
        <v>-6.0708923558979609E-3</v>
      </c>
      <c r="U492" s="6">
        <v>44118</v>
      </c>
      <c r="V492" s="7">
        <v>1.272</v>
      </c>
      <c r="W492" s="9">
        <f t="shared" si="77"/>
        <v>-1.099418878592797E-3</v>
      </c>
      <c r="X492" s="6">
        <v>44118</v>
      </c>
      <c r="Y492" s="7">
        <v>1.2055</v>
      </c>
      <c r="Z492" s="9">
        <f t="shared" si="78"/>
        <v>-1.0772290354657597E-3</v>
      </c>
      <c r="AA492" s="6">
        <v>44118</v>
      </c>
      <c r="AB492" s="7">
        <v>1.1051</v>
      </c>
      <c r="AC492" s="9">
        <f t="shared" si="79"/>
        <v>-9.0407738902460158E-4</v>
      </c>
    </row>
    <row r="493" spans="1:29" x14ac:dyDescent="0.25">
      <c r="A493">
        <v>348.54</v>
      </c>
      <c r="B493">
        <f t="shared" si="70"/>
        <v>1.1962139248591849E-2</v>
      </c>
      <c r="C493" s="6">
        <v>44125</v>
      </c>
      <c r="D493" s="7">
        <v>21357.79</v>
      </c>
      <c r="E493" s="9">
        <f t="shared" si="71"/>
        <v>-9.2098280225937842E-3</v>
      </c>
      <c r="F493" s="6">
        <v>44140</v>
      </c>
      <c r="G493" s="7">
        <v>1762.49</v>
      </c>
      <c r="H493" s="9">
        <f t="shared" si="72"/>
        <v>8.1625882326022935E-3</v>
      </c>
      <c r="I493" s="6">
        <v>44138</v>
      </c>
      <c r="J493" s="7">
        <v>1.8993</v>
      </c>
      <c r="K493" s="9">
        <f t="shared" si="73"/>
        <v>2.0361018588159353E-2</v>
      </c>
      <c r="L493" s="6">
        <v>44119</v>
      </c>
      <c r="M493" s="7">
        <v>1.1189</v>
      </c>
      <c r="N493" s="9">
        <f t="shared" si="74"/>
        <v>-1.4279339580544807E-3</v>
      </c>
      <c r="O493" s="6">
        <v>44138</v>
      </c>
      <c r="P493" s="7">
        <v>2.1987000000000001</v>
      </c>
      <c r="Q493" s="9">
        <f t="shared" si="75"/>
        <v>3.639838027207388E-4</v>
      </c>
      <c r="R493" s="6">
        <v>44138</v>
      </c>
      <c r="S493" s="7">
        <v>1.5198</v>
      </c>
      <c r="T493" s="9">
        <f t="shared" si="76"/>
        <v>-1.8389596742413724E-3</v>
      </c>
      <c r="U493" s="6">
        <v>44119</v>
      </c>
      <c r="V493" s="7">
        <v>1.2593000000000001</v>
      </c>
      <c r="W493" s="9">
        <f t="shared" si="77"/>
        <v>-9.9842767295596959E-3</v>
      </c>
      <c r="X493" s="6">
        <v>44119</v>
      </c>
      <c r="Y493" s="7">
        <v>1.1982999999999999</v>
      </c>
      <c r="Z493" s="9">
        <f t="shared" si="78"/>
        <v>-5.9726254666114436E-3</v>
      </c>
      <c r="AA493" s="6">
        <v>44119</v>
      </c>
      <c r="AB493" s="7">
        <v>1.1017999999999999</v>
      </c>
      <c r="AC493" s="9">
        <f t="shared" si="79"/>
        <v>-2.9861550990861285E-3</v>
      </c>
    </row>
    <row r="494" spans="1:29" x14ac:dyDescent="0.25">
      <c r="A494">
        <v>352.79</v>
      </c>
      <c r="B494">
        <f t="shared" si="70"/>
        <v>1.2193722384805187E-2</v>
      </c>
      <c r="C494" s="6">
        <v>44126</v>
      </c>
      <c r="D494" s="7">
        <v>21419.05</v>
      </c>
      <c r="E494" s="9">
        <f t="shared" si="71"/>
        <v>2.8682742924243752E-3</v>
      </c>
      <c r="F494" s="6">
        <v>44141</v>
      </c>
      <c r="G494" s="7">
        <v>1762.45</v>
      </c>
      <c r="H494" s="9">
        <f t="shared" si="72"/>
        <v>-2.2695164227861503E-5</v>
      </c>
      <c r="I494" s="6">
        <v>44139</v>
      </c>
      <c r="J494" s="7">
        <v>1.9136</v>
      </c>
      <c r="K494" s="9">
        <f t="shared" si="73"/>
        <v>7.5290896646132682E-3</v>
      </c>
      <c r="L494" s="6">
        <v>44120</v>
      </c>
      <c r="M494" s="7">
        <v>1.1185</v>
      </c>
      <c r="N494" s="9">
        <f t="shared" si="74"/>
        <v>-3.5749396728926265E-4</v>
      </c>
      <c r="O494" s="6">
        <v>44139</v>
      </c>
      <c r="P494" s="7">
        <v>2.1999</v>
      </c>
      <c r="Q494" s="9">
        <f t="shared" si="75"/>
        <v>5.457770500749842E-4</v>
      </c>
      <c r="R494" s="6">
        <v>44139</v>
      </c>
      <c r="S494" s="7">
        <v>1.5230000000000001</v>
      </c>
      <c r="T494" s="9">
        <f t="shared" si="76"/>
        <v>2.1055402026583046E-3</v>
      </c>
      <c r="U494" s="6">
        <v>44120</v>
      </c>
      <c r="V494" s="7">
        <v>1.2606999999999999</v>
      </c>
      <c r="W494" s="9">
        <f t="shared" si="77"/>
        <v>1.1117287381877596E-3</v>
      </c>
      <c r="X494" s="6">
        <v>44120</v>
      </c>
      <c r="Y494" s="7">
        <v>1.1984999999999999</v>
      </c>
      <c r="Z494" s="9">
        <f t="shared" si="78"/>
        <v>1.6690311274303429E-4</v>
      </c>
      <c r="AA494" s="6">
        <v>44120</v>
      </c>
      <c r="AB494" s="7">
        <v>1.1016999999999999</v>
      </c>
      <c r="AC494" s="9">
        <f t="shared" si="79"/>
        <v>-9.0760573606815209E-5</v>
      </c>
    </row>
    <row r="495" spans="1:29" x14ac:dyDescent="0.25">
      <c r="A495">
        <v>351.71</v>
      </c>
      <c r="B495">
        <f t="shared" si="70"/>
        <v>-3.0613112616571922E-3</v>
      </c>
      <c r="C495" s="6">
        <v>44127</v>
      </c>
      <c r="D495" s="7">
        <v>21469.61</v>
      </c>
      <c r="E495" s="9">
        <f t="shared" si="71"/>
        <v>2.3605155223971799E-3</v>
      </c>
      <c r="F495" s="6">
        <v>44144</v>
      </c>
      <c r="G495" s="7">
        <v>1746.89</v>
      </c>
      <c r="H495" s="9">
        <f t="shared" si="72"/>
        <v>-8.828619251609944E-3</v>
      </c>
      <c r="I495" s="6">
        <v>44140</v>
      </c>
      <c r="J495" s="7">
        <v>1.9350000000000001</v>
      </c>
      <c r="K495" s="9">
        <f t="shared" si="73"/>
        <v>1.1183110367893021E-2</v>
      </c>
      <c r="L495" s="6">
        <v>44123</v>
      </c>
      <c r="M495" s="7">
        <v>1.1191</v>
      </c>
      <c r="N495" s="9">
        <f t="shared" si="74"/>
        <v>5.3643272239600704E-4</v>
      </c>
      <c r="O495" s="6">
        <v>44140</v>
      </c>
      <c r="P495" s="7">
        <v>2.2000000000000002</v>
      </c>
      <c r="Q495" s="9">
        <f t="shared" si="75"/>
        <v>4.545661166426248E-5</v>
      </c>
      <c r="R495" s="6">
        <v>44140</v>
      </c>
      <c r="S495" s="7">
        <v>1.5234999999999999</v>
      </c>
      <c r="T495" s="9">
        <f t="shared" si="76"/>
        <v>3.2829940906088173E-4</v>
      </c>
      <c r="U495" s="6">
        <v>44123</v>
      </c>
      <c r="V495" s="7">
        <v>1.2585</v>
      </c>
      <c r="W495" s="9">
        <f t="shared" si="77"/>
        <v>-1.7450622669945108E-3</v>
      </c>
      <c r="X495" s="6">
        <v>44123</v>
      </c>
      <c r="Y495" s="7">
        <v>1.1976</v>
      </c>
      <c r="Z495" s="9">
        <f t="shared" si="78"/>
        <v>-7.5093867334159444E-4</v>
      </c>
      <c r="AA495" s="6">
        <v>44123</v>
      </c>
      <c r="AB495" s="7">
        <v>1.1015999999999999</v>
      </c>
      <c r="AC495" s="9">
        <f t="shared" si="79"/>
        <v>-9.076881183624307E-5</v>
      </c>
    </row>
    <row r="496" spans="1:29" x14ac:dyDescent="0.25">
      <c r="A496">
        <v>348.31</v>
      </c>
      <c r="B496">
        <f t="shared" si="70"/>
        <v>-9.6670552443774063E-3</v>
      </c>
      <c r="C496" s="6">
        <v>44130</v>
      </c>
      <c r="D496" s="7">
        <v>21118.23</v>
      </c>
      <c r="E496" s="9">
        <f t="shared" si="71"/>
        <v>-1.6366389515226454E-2</v>
      </c>
      <c r="F496" s="6">
        <v>44145</v>
      </c>
      <c r="G496" s="7">
        <v>1710.92</v>
      </c>
      <c r="H496" s="9">
        <f t="shared" si="72"/>
        <v>-2.0590878647195887E-2</v>
      </c>
      <c r="I496" s="6">
        <v>44141</v>
      </c>
      <c r="J496" s="7">
        <v>1.9268999999999998</v>
      </c>
      <c r="K496" s="9">
        <f t="shared" si="73"/>
        <v>-4.18604651162802E-3</v>
      </c>
      <c r="L496" s="6">
        <v>44124</v>
      </c>
      <c r="M496" s="7">
        <v>1.1184000000000001</v>
      </c>
      <c r="N496" s="9">
        <f t="shared" si="74"/>
        <v>-6.2550263604675444E-4</v>
      </c>
      <c r="O496" s="6">
        <v>44141</v>
      </c>
      <c r="P496" s="7">
        <v>2.1989999999999998</v>
      </c>
      <c r="Q496" s="9">
        <f t="shared" si="75"/>
        <v>-4.5454545454560633E-4</v>
      </c>
      <c r="R496" s="6">
        <v>44141</v>
      </c>
      <c r="S496" s="7">
        <v>1.5236000000000001</v>
      </c>
      <c r="T496" s="9">
        <f t="shared" si="76"/>
        <v>6.5638332786485757E-5</v>
      </c>
      <c r="U496" s="6">
        <v>44124</v>
      </c>
      <c r="V496" s="7">
        <v>1.2577</v>
      </c>
      <c r="W496" s="9">
        <f t="shared" si="77"/>
        <v>-6.3567739372261578E-4</v>
      </c>
      <c r="X496" s="6">
        <v>44124</v>
      </c>
      <c r="Y496" s="7">
        <v>1.1968000000000001</v>
      </c>
      <c r="Z496" s="9">
        <f t="shared" si="78"/>
        <v>-6.6800267201061448E-4</v>
      </c>
      <c r="AA496" s="6">
        <v>44124</v>
      </c>
      <c r="AB496" s="7">
        <v>1.1009</v>
      </c>
      <c r="AC496" s="9">
        <f t="shared" si="79"/>
        <v>-6.3543936092948705E-4</v>
      </c>
    </row>
    <row r="497" spans="1:29" x14ac:dyDescent="0.25">
      <c r="A497">
        <v>349.84</v>
      </c>
      <c r="B497">
        <f t="shared" si="70"/>
        <v>4.392638741351017E-3</v>
      </c>
      <c r="C497" s="6">
        <v>44131</v>
      </c>
      <c r="D497" s="7">
        <v>21088.93</v>
      </c>
      <c r="E497" s="9">
        <f t="shared" si="71"/>
        <v>-1.387426881893003E-3</v>
      </c>
      <c r="F497" s="6">
        <v>44146</v>
      </c>
      <c r="G497" s="7">
        <v>1749.4</v>
      </c>
      <c r="H497" s="9">
        <f t="shared" si="72"/>
        <v>2.2490823650433693E-2</v>
      </c>
      <c r="I497" s="6">
        <v>44144</v>
      </c>
      <c r="J497" s="7">
        <v>2.0177999999999998</v>
      </c>
      <c r="K497" s="9">
        <f t="shared" si="73"/>
        <v>4.7174217655301255E-2</v>
      </c>
      <c r="L497" s="6">
        <v>44125</v>
      </c>
      <c r="M497" s="7">
        <v>1.1193</v>
      </c>
      <c r="N497" s="9">
        <f t="shared" si="74"/>
        <v>8.0472103004282976E-4</v>
      </c>
      <c r="O497" s="6">
        <v>44144</v>
      </c>
      <c r="P497" s="7">
        <v>2.2025999999999999</v>
      </c>
      <c r="Q497" s="9">
        <f t="shared" si="75"/>
        <v>1.6371077762619591E-3</v>
      </c>
      <c r="R497" s="6">
        <v>44144</v>
      </c>
      <c r="S497" s="7">
        <v>1.5276000000000001</v>
      </c>
      <c r="T497" s="9">
        <f t="shared" si="76"/>
        <v>2.6253609871357336E-3</v>
      </c>
      <c r="U497" s="6">
        <v>44125</v>
      </c>
      <c r="V497" s="7">
        <v>1.2537</v>
      </c>
      <c r="W497" s="9">
        <f t="shared" si="77"/>
        <v>-3.1804086825157059E-3</v>
      </c>
      <c r="X497" s="6">
        <v>44125</v>
      </c>
      <c r="Y497" s="7">
        <v>1.1952</v>
      </c>
      <c r="Z497" s="9">
        <f t="shared" si="78"/>
        <v>-1.3368983957219634E-3</v>
      </c>
      <c r="AA497" s="6">
        <v>44125</v>
      </c>
      <c r="AB497" s="7">
        <v>1.101</v>
      </c>
      <c r="AC497" s="9">
        <f t="shared" si="79"/>
        <v>9.0834771550539541E-5</v>
      </c>
    </row>
    <row r="498" spans="1:29" x14ac:dyDescent="0.25">
      <c r="A498">
        <v>348.07</v>
      </c>
      <c r="B498">
        <f t="shared" si="70"/>
        <v>-5.0594557512004968E-3</v>
      </c>
      <c r="C498" s="6">
        <v>44132</v>
      </c>
      <c r="D498" s="7">
        <v>20455.330000000002</v>
      </c>
      <c r="E498" s="9">
        <f t="shared" si="71"/>
        <v>-3.0044198543975373E-2</v>
      </c>
      <c r="F498" s="6">
        <v>44147</v>
      </c>
      <c r="G498" s="7">
        <v>1736.32</v>
      </c>
      <c r="H498" s="9">
        <f t="shared" si="72"/>
        <v>-7.4768492054419541E-3</v>
      </c>
      <c r="I498" s="6">
        <v>44145</v>
      </c>
      <c r="J498" s="7">
        <v>2.0524</v>
      </c>
      <c r="K498" s="9">
        <f t="shared" si="73"/>
        <v>1.714738824462295E-2</v>
      </c>
      <c r="L498" s="6">
        <v>44126</v>
      </c>
      <c r="M498" s="7">
        <v>1.1196999999999999</v>
      </c>
      <c r="N498" s="9">
        <f t="shared" si="74"/>
        <v>3.5736621102470825E-4</v>
      </c>
      <c r="O498" s="6">
        <v>44145</v>
      </c>
      <c r="P498" s="7">
        <v>2.2014</v>
      </c>
      <c r="Q498" s="9">
        <f t="shared" si="75"/>
        <v>-5.4481067828923452E-4</v>
      </c>
      <c r="R498" s="6">
        <v>44145</v>
      </c>
      <c r="S498" s="7">
        <v>1.5279</v>
      </c>
      <c r="T498" s="9">
        <f t="shared" si="76"/>
        <v>1.9638648860956202E-4</v>
      </c>
      <c r="U498" s="6">
        <v>44126</v>
      </c>
      <c r="V498" s="7">
        <v>1.2546999999999999</v>
      </c>
      <c r="W498" s="9">
        <f t="shared" si="77"/>
        <v>7.9763898859367462E-4</v>
      </c>
      <c r="X498" s="6">
        <v>44126</v>
      </c>
      <c r="Y498" s="7">
        <v>1.1959</v>
      </c>
      <c r="Z498" s="9">
        <f t="shared" si="78"/>
        <v>5.8567603748320191E-4</v>
      </c>
      <c r="AA498" s="6">
        <v>44126</v>
      </c>
      <c r="AB498" s="7">
        <v>1.1013999999999999</v>
      </c>
      <c r="AC498" s="9">
        <f t="shared" si="79"/>
        <v>3.6330608537689005E-4</v>
      </c>
    </row>
    <row r="499" spans="1:29" x14ac:dyDescent="0.25">
      <c r="A499">
        <v>350.09</v>
      </c>
      <c r="B499">
        <f t="shared" si="70"/>
        <v>5.8034303444708876E-3</v>
      </c>
      <c r="C499" s="6">
        <v>44133</v>
      </c>
      <c r="D499" s="7">
        <v>20659.310000000001</v>
      </c>
      <c r="E499" s="9">
        <f t="shared" si="71"/>
        <v>9.9719730749882572E-3</v>
      </c>
      <c r="F499" s="6">
        <v>44148</v>
      </c>
      <c r="G499" s="7">
        <v>1746.92</v>
      </c>
      <c r="H499" s="9">
        <f t="shared" si="72"/>
        <v>6.1048654625876202E-3</v>
      </c>
      <c r="I499" s="6">
        <v>44146</v>
      </c>
      <c r="J499" s="7">
        <v>2.0615999999999999</v>
      </c>
      <c r="K499" s="9">
        <f t="shared" si="73"/>
        <v>4.4825570064314342E-3</v>
      </c>
      <c r="L499" s="6">
        <v>44127</v>
      </c>
      <c r="M499" s="7">
        <v>1.1198999999999999</v>
      </c>
      <c r="N499" s="9">
        <f t="shared" si="74"/>
        <v>1.7861927301953914E-4</v>
      </c>
      <c r="O499" s="6">
        <v>44146</v>
      </c>
      <c r="P499" s="7">
        <v>2.2023000000000001</v>
      </c>
      <c r="Q499" s="9">
        <f t="shared" si="75"/>
        <v>4.0883074407201006E-4</v>
      </c>
      <c r="R499" s="6">
        <v>44146</v>
      </c>
      <c r="S499" s="7">
        <v>1.5312999999999999</v>
      </c>
      <c r="T499" s="9">
        <f t="shared" si="76"/>
        <v>2.2252765233325791E-3</v>
      </c>
      <c r="U499" s="6">
        <v>44127</v>
      </c>
      <c r="V499" s="7">
        <v>1.2557</v>
      </c>
      <c r="W499" s="9">
        <f t="shared" si="77"/>
        <v>7.9700326771348692E-4</v>
      </c>
      <c r="X499" s="6">
        <v>44127</v>
      </c>
      <c r="Y499" s="7">
        <v>1.1962999999999999</v>
      </c>
      <c r="Z499" s="9">
        <f t="shared" si="78"/>
        <v>3.3447612676641524E-4</v>
      </c>
      <c r="AA499" s="6">
        <v>44127</v>
      </c>
      <c r="AB499" s="7">
        <v>1.1014999999999999</v>
      </c>
      <c r="AC499" s="9">
        <f t="shared" si="79"/>
        <v>9.0793535500262388E-5</v>
      </c>
    </row>
    <row r="500" spans="1:29" x14ac:dyDescent="0.25">
      <c r="A500">
        <v>355.65</v>
      </c>
      <c r="B500">
        <f t="shared" si="70"/>
        <v>1.5881630437887408E-2</v>
      </c>
      <c r="C500" s="6">
        <v>44134</v>
      </c>
      <c r="D500" s="7">
        <v>20357.759999999998</v>
      </c>
      <c r="E500" s="9">
        <f t="shared" si="71"/>
        <v>-1.4596324853056704E-2</v>
      </c>
      <c r="F500" s="6">
        <v>44151</v>
      </c>
      <c r="G500" s="7">
        <v>1756.18</v>
      </c>
      <c r="H500" s="9">
        <f t="shared" si="72"/>
        <v>5.3007579053419678E-3</v>
      </c>
      <c r="I500" s="6">
        <v>44147</v>
      </c>
      <c r="J500" s="7">
        <v>2.0617000000000001</v>
      </c>
      <c r="K500" s="9">
        <f t="shared" si="73"/>
        <v>4.8506014745930848E-5</v>
      </c>
      <c r="L500" s="6">
        <v>44130</v>
      </c>
      <c r="M500" s="7">
        <v>1.1204000000000001</v>
      </c>
      <c r="N500" s="9">
        <f t="shared" si="74"/>
        <v>4.4646843468181717E-4</v>
      </c>
      <c r="O500" s="6">
        <v>44147</v>
      </c>
      <c r="P500" s="7">
        <v>2.2016</v>
      </c>
      <c r="Q500" s="9">
        <f t="shared" si="75"/>
        <v>-3.1784952095543063E-4</v>
      </c>
      <c r="R500" s="6">
        <v>44147</v>
      </c>
      <c r="S500" s="7">
        <v>1.5312999999999999</v>
      </c>
      <c r="T500" s="9">
        <f t="shared" si="76"/>
        <v>0</v>
      </c>
      <c r="U500" s="6">
        <v>44130</v>
      </c>
      <c r="V500" s="7">
        <v>1.246</v>
      </c>
      <c r="W500" s="9">
        <f t="shared" si="77"/>
        <v>-7.7247750258820115E-3</v>
      </c>
      <c r="X500" s="6">
        <v>44130</v>
      </c>
      <c r="Y500" s="7">
        <v>1.1928000000000001</v>
      </c>
      <c r="Z500" s="9">
        <f t="shared" si="78"/>
        <v>-2.925687536570958E-3</v>
      </c>
      <c r="AA500" s="6">
        <v>44130</v>
      </c>
      <c r="AB500" s="7">
        <v>1.1012999999999999</v>
      </c>
      <c r="AC500" s="9">
        <f t="shared" si="79"/>
        <v>-1.8157058556511846E-4</v>
      </c>
    </row>
    <row r="501" spans="1:29" x14ac:dyDescent="0.25">
      <c r="A501">
        <v>355.59</v>
      </c>
      <c r="B501">
        <f t="shared" si="70"/>
        <v>-1.687051876845277E-4</v>
      </c>
      <c r="C501" s="6">
        <v>44137</v>
      </c>
      <c r="D501" s="7">
        <v>20654.919999999998</v>
      </c>
      <c r="E501" s="9">
        <f t="shared" si="71"/>
        <v>1.4596890817064346E-2</v>
      </c>
      <c r="F501" s="6">
        <v>44152</v>
      </c>
      <c r="G501" s="7">
        <v>1754.33</v>
      </c>
      <c r="H501" s="9">
        <f t="shared" si="72"/>
        <v>-1.053422769875603E-3</v>
      </c>
      <c r="I501" s="6">
        <v>44148</v>
      </c>
      <c r="J501" s="7">
        <v>2.0518000000000001</v>
      </c>
      <c r="K501" s="9">
        <f t="shared" si="73"/>
        <v>-4.8018625406218264E-3</v>
      </c>
      <c r="L501" s="6">
        <v>44131</v>
      </c>
      <c r="M501" s="7">
        <v>1.1214999999999999</v>
      </c>
      <c r="N501" s="9">
        <f t="shared" si="74"/>
        <v>9.817922170652256E-4</v>
      </c>
      <c r="O501" s="6">
        <v>44148</v>
      </c>
      <c r="P501" s="7">
        <v>2.2002000000000002</v>
      </c>
      <c r="Q501" s="9">
        <f t="shared" si="75"/>
        <v>-6.3590116279062768E-4</v>
      </c>
      <c r="R501" s="6">
        <v>44148</v>
      </c>
      <c r="S501" s="7">
        <v>1.5310000000000001</v>
      </c>
      <c r="T501" s="9">
        <f t="shared" si="76"/>
        <v>-1.9591197022121397E-4</v>
      </c>
      <c r="U501" s="6">
        <v>44131</v>
      </c>
      <c r="V501" s="7">
        <v>1.2414000000000001</v>
      </c>
      <c r="W501" s="9">
        <f t="shared" si="77"/>
        <v>-3.6918138041733047E-3</v>
      </c>
      <c r="X501" s="6">
        <v>44131</v>
      </c>
      <c r="Y501" s="7">
        <v>1.1914</v>
      </c>
      <c r="Z501" s="9">
        <f t="shared" si="78"/>
        <v>-1.1737089201878503E-3</v>
      </c>
      <c r="AA501" s="6">
        <v>44131</v>
      </c>
      <c r="AB501" s="7">
        <v>1.1016999999999999</v>
      </c>
      <c r="AC501" s="9">
        <f t="shared" si="79"/>
        <v>3.6320711885948968E-4</v>
      </c>
    </row>
    <row r="502" spans="1:29" x14ac:dyDescent="0.25">
      <c r="A502">
        <v>355.6</v>
      </c>
      <c r="B502">
        <f t="shared" si="70"/>
        <v>2.8122275654680247E-5</v>
      </c>
      <c r="C502" s="6">
        <v>44138</v>
      </c>
      <c r="D502" s="7">
        <v>20853.53</v>
      </c>
      <c r="E502" s="9">
        <f t="shared" si="71"/>
        <v>9.6156266884597271E-3</v>
      </c>
      <c r="F502" s="6">
        <v>44153</v>
      </c>
      <c r="G502" s="7">
        <v>1729.81</v>
      </c>
      <c r="H502" s="9">
        <f t="shared" si="72"/>
        <v>-1.3976845861382968E-2</v>
      </c>
      <c r="I502" s="6">
        <v>44151</v>
      </c>
      <c r="J502" s="7">
        <v>2.1093999999999999</v>
      </c>
      <c r="K502" s="9">
        <f t="shared" si="73"/>
        <v>2.8072911589823508E-2</v>
      </c>
      <c r="L502" s="6">
        <v>44133</v>
      </c>
      <c r="M502" s="7">
        <v>1.1171</v>
      </c>
      <c r="N502" s="9">
        <f t="shared" si="74"/>
        <v>-3.9233169861791883E-3</v>
      </c>
      <c r="O502" s="6">
        <v>44151</v>
      </c>
      <c r="P502" s="7">
        <v>2.2027999999999999</v>
      </c>
      <c r="Q502" s="9">
        <f t="shared" si="75"/>
        <v>1.1817107535677272E-3</v>
      </c>
      <c r="R502" s="6">
        <v>44151</v>
      </c>
      <c r="S502" s="7">
        <v>1.5337000000000001</v>
      </c>
      <c r="T502" s="9">
        <f t="shared" si="76"/>
        <v>1.7635532331808782E-3</v>
      </c>
      <c r="U502" s="6">
        <v>44133</v>
      </c>
      <c r="V502" s="7">
        <v>1.2254</v>
      </c>
      <c r="W502" s="9">
        <f t="shared" si="77"/>
        <v>-1.2888674077654273E-2</v>
      </c>
      <c r="X502" s="6">
        <v>44133</v>
      </c>
      <c r="Y502" s="7">
        <v>1.1840999999999999</v>
      </c>
      <c r="Z502" s="9">
        <f t="shared" si="78"/>
        <v>-6.1272452576801107E-3</v>
      </c>
      <c r="AA502" s="6">
        <v>44133</v>
      </c>
      <c r="AB502" s="7">
        <v>1.0988</v>
      </c>
      <c r="AC502" s="9">
        <f t="shared" si="79"/>
        <v>-2.6322955432512506E-3</v>
      </c>
    </row>
    <row r="503" spans="1:29" x14ac:dyDescent="0.25">
      <c r="A503">
        <v>356.72</v>
      </c>
      <c r="B503">
        <f t="shared" si="70"/>
        <v>3.149606299212611E-3</v>
      </c>
      <c r="C503" s="6">
        <v>44139</v>
      </c>
      <c r="D503" s="7">
        <v>21698.2</v>
      </c>
      <c r="E503" s="9">
        <f t="shared" si="71"/>
        <v>4.0504892936591645E-2</v>
      </c>
      <c r="F503" s="6">
        <v>44154</v>
      </c>
      <c r="G503" s="7">
        <v>1747.01</v>
      </c>
      <c r="H503" s="9">
        <f t="shared" si="72"/>
        <v>9.943288569264859E-3</v>
      </c>
      <c r="I503" s="6">
        <v>44153</v>
      </c>
      <c r="J503" s="7">
        <v>2.1343999999999999</v>
      </c>
      <c r="K503" s="9">
        <f t="shared" si="73"/>
        <v>1.1851711387124259E-2</v>
      </c>
      <c r="L503" s="6">
        <v>44134</v>
      </c>
      <c r="M503" s="7">
        <v>1.1165</v>
      </c>
      <c r="N503" s="9">
        <f t="shared" si="74"/>
        <v>-5.3710500402822834E-4</v>
      </c>
      <c r="O503" s="6">
        <v>44153</v>
      </c>
      <c r="P503" s="7">
        <v>2.2029999999999998</v>
      </c>
      <c r="Q503" s="9">
        <f t="shared" si="75"/>
        <v>9.0793535500262388E-5</v>
      </c>
      <c r="R503" s="6">
        <v>44153</v>
      </c>
      <c r="S503" s="7">
        <v>1.5348999999999999</v>
      </c>
      <c r="T503" s="9">
        <f t="shared" si="76"/>
        <v>7.8242159483593132E-4</v>
      </c>
      <c r="U503" s="6">
        <v>44134</v>
      </c>
      <c r="V503" s="7">
        <v>1.2163999999999999</v>
      </c>
      <c r="W503" s="9">
        <f t="shared" si="77"/>
        <v>-7.3445405581851796E-3</v>
      </c>
      <c r="X503" s="6">
        <v>44134</v>
      </c>
      <c r="Y503" s="7">
        <v>1.1803999999999999</v>
      </c>
      <c r="Z503" s="9">
        <f t="shared" si="78"/>
        <v>-3.1247360864792135E-3</v>
      </c>
      <c r="AA503" s="6">
        <v>44134</v>
      </c>
      <c r="AB503" s="7">
        <v>1.0980000000000001</v>
      </c>
      <c r="AC503" s="9">
        <f t="shared" si="79"/>
        <v>-7.2806698216227878E-4</v>
      </c>
    </row>
    <row r="504" spans="1:29" x14ac:dyDescent="0.25">
      <c r="A504">
        <v>355.14</v>
      </c>
      <c r="B504">
        <f t="shared" si="70"/>
        <v>-4.4292442251627068E-3</v>
      </c>
      <c r="C504" s="6">
        <v>44140</v>
      </c>
      <c r="D504" s="7">
        <v>21946.58</v>
      </c>
      <c r="E504" s="9">
        <f t="shared" si="71"/>
        <v>1.144703247273972E-2</v>
      </c>
      <c r="F504" s="6">
        <v>44155</v>
      </c>
      <c r="G504" s="7">
        <v>1740.65</v>
      </c>
      <c r="H504" s="9">
        <f t="shared" si="72"/>
        <v>-3.6405057784442561E-3</v>
      </c>
      <c r="I504" s="6">
        <v>44154</v>
      </c>
      <c r="J504" s="7">
        <v>2.1214</v>
      </c>
      <c r="K504" s="9">
        <f t="shared" si="73"/>
        <v>-6.0907046476761156E-3</v>
      </c>
      <c r="L504" s="6">
        <v>44137</v>
      </c>
      <c r="M504" s="7">
        <v>1.1160000000000001</v>
      </c>
      <c r="N504" s="9">
        <f t="shared" si="74"/>
        <v>-4.4782803403488125E-4</v>
      </c>
      <c r="O504" s="6">
        <v>44154</v>
      </c>
      <c r="P504" s="7">
        <v>2.2029000000000001</v>
      </c>
      <c r="Q504" s="9">
        <f t="shared" si="75"/>
        <v>-4.5392646391178825E-5</v>
      </c>
      <c r="R504" s="6">
        <v>44154</v>
      </c>
      <c r="S504" s="7">
        <v>1.5344</v>
      </c>
      <c r="T504" s="9">
        <f t="shared" si="76"/>
        <v>-3.2575412078959213E-4</v>
      </c>
      <c r="U504" s="6">
        <v>44137</v>
      </c>
      <c r="V504" s="7">
        <v>1.2261</v>
      </c>
      <c r="W504" s="9">
        <f t="shared" si="77"/>
        <v>7.9743505425847114E-3</v>
      </c>
      <c r="X504" s="6">
        <v>44137</v>
      </c>
      <c r="Y504" s="7">
        <v>1.1833</v>
      </c>
      <c r="Z504" s="9">
        <f t="shared" si="78"/>
        <v>2.4567943070146771E-3</v>
      </c>
      <c r="AA504" s="6">
        <v>44137</v>
      </c>
      <c r="AB504" s="7">
        <v>1.0979000000000001</v>
      </c>
      <c r="AC504" s="9">
        <f t="shared" si="79"/>
        <v>-9.1074681238605622E-5</v>
      </c>
    </row>
    <row r="505" spans="1:29" x14ac:dyDescent="0.25">
      <c r="A505">
        <v>358.78</v>
      </c>
      <c r="B505">
        <f t="shared" si="70"/>
        <v>1.0249479078673161E-2</v>
      </c>
      <c r="C505" s="6">
        <v>44141</v>
      </c>
      <c r="D505" s="7">
        <v>21820.11</v>
      </c>
      <c r="E505" s="9">
        <f t="shared" si="71"/>
        <v>-5.7626290747807242E-3</v>
      </c>
      <c r="F505" s="6">
        <v>44158</v>
      </c>
      <c r="G505" s="7">
        <v>1756.41</v>
      </c>
      <c r="H505" s="9">
        <f t="shared" si="72"/>
        <v>9.0540889897452043E-3</v>
      </c>
      <c r="I505" s="6">
        <v>44155</v>
      </c>
      <c r="J505" s="7">
        <v>2.1383000000000001</v>
      </c>
      <c r="K505" s="9">
        <f t="shared" si="73"/>
        <v>7.9664372584143193E-3</v>
      </c>
      <c r="L505" s="6">
        <v>44138</v>
      </c>
      <c r="M505" s="7">
        <v>1.1161000000000001</v>
      </c>
      <c r="N505" s="9">
        <f t="shared" si="74"/>
        <v>8.960573476701521E-5</v>
      </c>
      <c r="O505" s="6">
        <v>44155</v>
      </c>
      <c r="P505" s="7">
        <v>2.2035</v>
      </c>
      <c r="Q505" s="9">
        <f t="shared" si="75"/>
        <v>2.7236824186296877E-4</v>
      </c>
      <c r="R505" s="6">
        <v>44155</v>
      </c>
      <c r="S505" s="7">
        <v>1.5354999999999999</v>
      </c>
      <c r="T505" s="9">
        <f t="shared" si="76"/>
        <v>7.1689259645456131E-4</v>
      </c>
      <c r="U505" s="6">
        <v>44138</v>
      </c>
      <c r="V505" s="7">
        <v>1.2354000000000001</v>
      </c>
      <c r="W505" s="9">
        <f t="shared" si="77"/>
        <v>7.5850256912161212E-3</v>
      </c>
      <c r="X505" s="6">
        <v>44138</v>
      </c>
      <c r="Y505" s="7">
        <v>1.1868000000000001</v>
      </c>
      <c r="Z505" s="9">
        <f t="shared" si="78"/>
        <v>2.9578297980225291E-3</v>
      </c>
      <c r="AA505" s="6">
        <v>44138</v>
      </c>
      <c r="AB505" s="7">
        <v>1.0984</v>
      </c>
      <c r="AC505" s="9">
        <f t="shared" si="79"/>
        <v>4.554148829583249E-4</v>
      </c>
    </row>
    <row r="506" spans="1:29" x14ac:dyDescent="0.25">
      <c r="A506">
        <v>359.41</v>
      </c>
      <c r="B506">
        <f t="shared" si="70"/>
        <v>1.7559507218909982E-3</v>
      </c>
      <c r="C506" s="6">
        <v>44144</v>
      </c>
      <c r="D506" s="7">
        <v>21881.15</v>
      </c>
      <c r="E506" s="9">
        <f t="shared" si="71"/>
        <v>2.7974194447232792E-3</v>
      </c>
      <c r="F506" s="6">
        <v>44159</v>
      </c>
      <c r="G506" s="7">
        <v>1749.23</v>
      </c>
      <c r="H506" s="9">
        <f t="shared" si="72"/>
        <v>-4.0878838084502274E-3</v>
      </c>
      <c r="I506" s="6">
        <v>44158</v>
      </c>
      <c r="J506" s="7">
        <v>2.1629999999999998</v>
      </c>
      <c r="K506" s="9">
        <f t="shared" si="73"/>
        <v>1.1551232287330926E-2</v>
      </c>
      <c r="L506" s="6">
        <v>44139</v>
      </c>
      <c r="M506" s="7">
        <v>1.1161000000000001</v>
      </c>
      <c r="N506" s="9">
        <f t="shared" si="74"/>
        <v>0</v>
      </c>
      <c r="O506" s="6">
        <v>44158</v>
      </c>
      <c r="P506" s="7">
        <v>2.2031999999999998</v>
      </c>
      <c r="Q506" s="9">
        <f t="shared" si="75"/>
        <v>-1.3614703880199182E-4</v>
      </c>
      <c r="R506" s="6">
        <v>44158</v>
      </c>
      <c r="S506" s="7">
        <v>1.5364</v>
      </c>
      <c r="T506" s="9">
        <f t="shared" si="76"/>
        <v>5.8612829697175057E-4</v>
      </c>
      <c r="U506" s="6">
        <v>44139</v>
      </c>
      <c r="V506" s="7">
        <v>1.246</v>
      </c>
      <c r="W506" s="9">
        <f t="shared" si="77"/>
        <v>8.5802169337865809E-3</v>
      </c>
      <c r="X506" s="6">
        <v>44139</v>
      </c>
      <c r="Y506" s="7">
        <v>1.1912</v>
      </c>
      <c r="Z506" s="9">
        <f t="shared" si="78"/>
        <v>3.7074486012807204E-3</v>
      </c>
      <c r="AA506" s="6">
        <v>44139</v>
      </c>
      <c r="AB506" s="7">
        <v>1.0992999999999999</v>
      </c>
      <c r="AC506" s="9">
        <f t="shared" si="79"/>
        <v>8.1937363437718574E-4</v>
      </c>
    </row>
    <row r="507" spans="1:29" x14ac:dyDescent="0.25">
      <c r="A507">
        <v>359.71</v>
      </c>
      <c r="B507">
        <f t="shared" si="70"/>
        <v>8.34701316045615E-4</v>
      </c>
      <c r="C507" s="6">
        <v>44145</v>
      </c>
      <c r="D507" s="7">
        <v>21677.27</v>
      </c>
      <c r="E507" s="9">
        <f t="shared" si="71"/>
        <v>-9.3176089922148066E-3</v>
      </c>
      <c r="F507" s="6">
        <v>44160</v>
      </c>
      <c r="G507" s="7">
        <v>1747.24</v>
      </c>
      <c r="H507" s="9">
        <f t="shared" si="72"/>
        <v>-1.1376434202477713E-3</v>
      </c>
      <c r="I507" s="6">
        <v>44159</v>
      </c>
      <c r="J507" s="7">
        <v>2.1774</v>
      </c>
      <c r="K507" s="9">
        <f t="shared" si="73"/>
        <v>6.6574202496533482E-3</v>
      </c>
      <c r="L507" s="6">
        <v>44140</v>
      </c>
      <c r="M507" s="7">
        <v>1.1172</v>
      </c>
      <c r="N507" s="9">
        <f t="shared" si="74"/>
        <v>9.8557476928579774E-4</v>
      </c>
      <c r="O507" s="6">
        <v>44159</v>
      </c>
      <c r="P507" s="7">
        <v>2.2048999999999999</v>
      </c>
      <c r="Q507" s="9">
        <f t="shared" si="75"/>
        <v>7.7160493827162083E-4</v>
      </c>
      <c r="R507" s="6">
        <v>44159</v>
      </c>
      <c r="S507" s="7">
        <v>1.5366</v>
      </c>
      <c r="T507" s="9">
        <f t="shared" si="76"/>
        <v>1.301744337411989E-4</v>
      </c>
      <c r="U507" s="6">
        <v>44140</v>
      </c>
      <c r="V507" s="7">
        <v>1.2607999999999999</v>
      </c>
      <c r="W507" s="9">
        <f t="shared" si="77"/>
        <v>1.1878009630818559E-2</v>
      </c>
      <c r="X507" s="6">
        <v>44140</v>
      </c>
      <c r="Y507" s="7">
        <v>1.1971000000000001</v>
      </c>
      <c r="Z507" s="9">
        <f t="shared" si="78"/>
        <v>4.9529885829415849E-3</v>
      </c>
      <c r="AA507" s="6">
        <v>44140</v>
      </c>
      <c r="AB507" s="7">
        <v>1.1004</v>
      </c>
      <c r="AC507" s="9">
        <f t="shared" si="79"/>
        <v>1.0006367688529983E-3</v>
      </c>
    </row>
    <row r="508" spans="1:29" x14ac:dyDescent="0.25">
      <c r="A508">
        <v>363.02</v>
      </c>
      <c r="B508">
        <f t="shared" si="70"/>
        <v>9.2018570515137264E-3</v>
      </c>
      <c r="C508" s="6">
        <v>44146</v>
      </c>
      <c r="D508" s="7">
        <v>22061.11</v>
      </c>
      <c r="E508" s="9">
        <f t="shared" si="71"/>
        <v>1.7707026761211175E-2</v>
      </c>
      <c r="F508" s="6">
        <v>44162</v>
      </c>
      <c r="G508" s="7">
        <v>1761.91</v>
      </c>
      <c r="H508" s="9">
        <f t="shared" si="72"/>
        <v>8.3960989904077708E-3</v>
      </c>
      <c r="I508" s="6">
        <v>44160</v>
      </c>
      <c r="J508" s="7">
        <v>2.1896</v>
      </c>
      <c r="K508" s="9">
        <f t="shared" si="73"/>
        <v>5.6030127675208916E-3</v>
      </c>
      <c r="L508" s="6">
        <v>44141</v>
      </c>
      <c r="M508" s="7">
        <v>1.1157999999999999</v>
      </c>
      <c r="N508" s="9">
        <f t="shared" si="74"/>
        <v>-1.2531328320802614E-3</v>
      </c>
      <c r="O508" s="6">
        <v>44160</v>
      </c>
      <c r="P508" s="7">
        <v>2.2054</v>
      </c>
      <c r="Q508" s="9">
        <f t="shared" si="75"/>
        <v>2.2676765386192888E-4</v>
      </c>
      <c r="R508" s="6">
        <v>44160</v>
      </c>
      <c r="S508" s="7">
        <v>1.5331999999999999</v>
      </c>
      <c r="T508" s="9">
        <f t="shared" si="76"/>
        <v>-2.2126773395809382E-3</v>
      </c>
      <c r="U508" s="6">
        <v>44141</v>
      </c>
      <c r="V508" s="7">
        <v>1.2596000000000001</v>
      </c>
      <c r="W508" s="9">
        <f t="shared" si="77"/>
        <v>-9.5177664974608809E-4</v>
      </c>
      <c r="X508" s="6">
        <v>44141</v>
      </c>
      <c r="Y508" s="7">
        <v>1.1961999999999999</v>
      </c>
      <c r="Z508" s="9">
        <f t="shared" si="78"/>
        <v>-7.5181689081958302E-4</v>
      </c>
      <c r="AA508" s="6">
        <v>44141</v>
      </c>
      <c r="AB508" s="7">
        <v>1.0996999999999999</v>
      </c>
      <c r="AC508" s="9">
        <f t="shared" si="79"/>
        <v>-6.3613231552176017E-4</v>
      </c>
    </row>
    <row r="509" spans="1:29" x14ac:dyDescent="0.25">
      <c r="A509">
        <v>362.85</v>
      </c>
      <c r="B509">
        <f t="shared" si="70"/>
        <v>-4.6829375791956115E-4</v>
      </c>
      <c r="C509" s="6">
        <v>44147</v>
      </c>
      <c r="D509" s="7">
        <v>21874.63</v>
      </c>
      <c r="E509" s="9">
        <f t="shared" si="71"/>
        <v>-8.4528838304146776E-3</v>
      </c>
      <c r="F509" s="6">
        <v>44165</v>
      </c>
      <c r="G509" s="7">
        <v>1771.08</v>
      </c>
      <c r="H509" s="9">
        <f t="shared" si="72"/>
        <v>5.2045791215214422E-3</v>
      </c>
      <c r="I509" s="6">
        <v>44161</v>
      </c>
      <c r="J509" s="7">
        <v>2.1861999999999999</v>
      </c>
      <c r="K509" s="9">
        <f t="shared" si="73"/>
        <v>-1.5527950310559324E-3</v>
      </c>
      <c r="L509" s="6">
        <v>44144</v>
      </c>
      <c r="M509" s="7">
        <v>1.1185</v>
      </c>
      <c r="N509" s="9">
        <f t="shared" si="74"/>
        <v>2.4197884925615228E-3</v>
      </c>
      <c r="O509" s="6">
        <v>44161</v>
      </c>
      <c r="P509" s="7">
        <v>2.2046999999999999</v>
      </c>
      <c r="Q509" s="9">
        <f t="shared" si="75"/>
        <v>-3.1740273873226849E-4</v>
      </c>
      <c r="R509" s="6">
        <v>44161</v>
      </c>
      <c r="S509" s="7">
        <v>1.5323</v>
      </c>
      <c r="T509" s="9">
        <f t="shared" si="76"/>
        <v>-5.870075658752289E-4</v>
      </c>
      <c r="U509" s="6">
        <v>44144</v>
      </c>
      <c r="V509" s="7">
        <v>1.2818000000000001</v>
      </c>
      <c r="W509" s="9">
        <f t="shared" si="77"/>
        <v>1.7624642743728165E-2</v>
      </c>
      <c r="X509" s="6">
        <v>44144</v>
      </c>
      <c r="Y509" s="7">
        <v>1.2059</v>
      </c>
      <c r="Z509" s="9">
        <f t="shared" si="78"/>
        <v>8.1090118709246303E-3</v>
      </c>
      <c r="AA509" s="6">
        <v>44144</v>
      </c>
      <c r="AB509" s="7">
        <v>1.1021000000000001</v>
      </c>
      <c r="AC509" s="9">
        <f t="shared" si="79"/>
        <v>2.1824133854689278E-3</v>
      </c>
    </row>
    <row r="510" spans="1:29" x14ac:dyDescent="0.25">
      <c r="A510">
        <v>363.98</v>
      </c>
      <c r="B510">
        <f t="shared" si="70"/>
        <v>3.1142345321758173E-3</v>
      </c>
      <c r="C510" s="6">
        <v>44148</v>
      </c>
      <c r="D510" s="7">
        <v>21960.94</v>
      </c>
      <c r="E510" s="9">
        <f t="shared" si="71"/>
        <v>3.945666738134436E-3</v>
      </c>
      <c r="F510" s="6">
        <v>44166</v>
      </c>
      <c r="G510" s="7">
        <v>1776.06</v>
      </c>
      <c r="H510" s="9">
        <f t="shared" si="72"/>
        <v>2.811843620841531E-3</v>
      </c>
      <c r="I510" s="6">
        <v>44162</v>
      </c>
      <c r="J510" s="7">
        <v>2.1957</v>
      </c>
      <c r="K510" s="9">
        <f t="shared" si="73"/>
        <v>4.3454395755191952E-3</v>
      </c>
      <c r="L510" s="6">
        <v>44145</v>
      </c>
      <c r="M510" s="7">
        <v>1.1186</v>
      </c>
      <c r="N510" s="9">
        <f t="shared" si="74"/>
        <v>8.9405453732667841E-5</v>
      </c>
      <c r="O510" s="6">
        <v>44162</v>
      </c>
      <c r="P510" s="7">
        <v>2.2057000000000002</v>
      </c>
      <c r="Q510" s="9">
        <f t="shared" si="75"/>
        <v>4.5357645031085135E-4</v>
      </c>
      <c r="R510" s="6">
        <v>44162</v>
      </c>
      <c r="S510" s="7">
        <v>1.5326</v>
      </c>
      <c r="T510" s="9">
        <f t="shared" si="76"/>
        <v>1.9578411538208378E-4</v>
      </c>
      <c r="U510" s="6">
        <v>44145</v>
      </c>
      <c r="V510" s="7">
        <v>1.2847999999999999</v>
      </c>
      <c r="W510" s="9">
        <f t="shared" si="77"/>
        <v>2.3404587299109781E-3</v>
      </c>
      <c r="X510" s="6">
        <v>44145</v>
      </c>
      <c r="Y510" s="7">
        <v>1.2070000000000001</v>
      </c>
      <c r="Z510" s="9">
        <f t="shared" si="78"/>
        <v>9.121817729497478E-4</v>
      </c>
      <c r="AA510" s="6">
        <v>44145</v>
      </c>
      <c r="AB510" s="7">
        <v>1.1021000000000001</v>
      </c>
      <c r="AC510" s="9">
        <f t="shared" si="79"/>
        <v>0</v>
      </c>
    </row>
    <row r="511" spans="1:29" x14ac:dyDescent="0.25">
      <c r="A511">
        <v>360.57</v>
      </c>
      <c r="B511">
        <f t="shared" si="70"/>
        <v>-9.3686466289357243E-3</v>
      </c>
      <c r="C511" s="6">
        <v>44151</v>
      </c>
      <c r="D511" s="7">
        <v>22059.07</v>
      </c>
      <c r="E511" s="9">
        <f t="shared" si="71"/>
        <v>4.4683879651782219E-3</v>
      </c>
      <c r="F511" s="6">
        <v>44167</v>
      </c>
      <c r="G511" s="7">
        <v>1770.2</v>
      </c>
      <c r="H511" s="9">
        <f t="shared" si="72"/>
        <v>-3.2994380820467214E-3</v>
      </c>
      <c r="I511" s="6">
        <v>44165</v>
      </c>
      <c r="J511" s="7">
        <v>2.1993</v>
      </c>
      <c r="K511" s="9">
        <f t="shared" si="73"/>
        <v>1.6395682470283042E-3</v>
      </c>
      <c r="L511" s="6">
        <v>44146</v>
      </c>
      <c r="M511" s="7">
        <v>1.1197999999999999</v>
      </c>
      <c r="N511" s="9">
        <f t="shared" si="74"/>
        <v>1.0727695333451349E-3</v>
      </c>
      <c r="O511" s="6">
        <v>44165</v>
      </c>
      <c r="P511" s="7">
        <v>2.2061000000000002</v>
      </c>
      <c r="Q511" s="9">
        <f t="shared" si="75"/>
        <v>1.8134832479482972E-4</v>
      </c>
      <c r="R511" s="6">
        <v>44165</v>
      </c>
      <c r="S511" s="7">
        <v>1.5350000000000001</v>
      </c>
      <c r="T511" s="9">
        <f t="shared" si="76"/>
        <v>1.5659663317239853E-3</v>
      </c>
      <c r="U511" s="6">
        <v>44146</v>
      </c>
      <c r="V511" s="7">
        <v>1.2904</v>
      </c>
      <c r="W511" s="9">
        <f t="shared" si="77"/>
        <v>4.3586550435865887E-3</v>
      </c>
      <c r="X511" s="6">
        <v>44146</v>
      </c>
      <c r="Y511" s="7">
        <v>1.2098</v>
      </c>
      <c r="Z511" s="9">
        <f t="shared" si="78"/>
        <v>2.3198011599005084E-3</v>
      </c>
      <c r="AA511" s="6">
        <v>44146</v>
      </c>
      <c r="AB511" s="7">
        <v>1.1032999999999999</v>
      </c>
      <c r="AC511" s="9">
        <f t="shared" si="79"/>
        <v>1.0888304146627963E-3</v>
      </c>
    </row>
    <row r="512" spans="1:29" x14ac:dyDescent="0.25">
      <c r="A512">
        <v>360.89</v>
      </c>
      <c r="B512">
        <f t="shared" si="70"/>
        <v>8.8748370635380975E-4</v>
      </c>
      <c r="C512" s="6">
        <v>44152</v>
      </c>
      <c r="D512" s="7">
        <v>21914.080000000002</v>
      </c>
      <c r="E512" s="9">
        <f t="shared" si="71"/>
        <v>-6.5728065598412789E-3</v>
      </c>
      <c r="F512" s="6">
        <v>44168</v>
      </c>
      <c r="G512" s="7">
        <v>1769.08</v>
      </c>
      <c r="H512" s="9">
        <f t="shared" si="72"/>
        <v>-6.3269687041018997E-4</v>
      </c>
      <c r="I512" s="6">
        <v>44166</v>
      </c>
      <c r="J512" s="7">
        <v>2.1953</v>
      </c>
      <c r="K512" s="9">
        <f t="shared" si="73"/>
        <v>-1.8187605147092273E-3</v>
      </c>
      <c r="L512" s="6">
        <v>44147</v>
      </c>
      <c r="M512" s="7">
        <v>1.1194</v>
      </c>
      <c r="N512" s="9">
        <f t="shared" si="74"/>
        <v>-3.572066440435399E-4</v>
      </c>
      <c r="O512" s="6">
        <v>44166</v>
      </c>
      <c r="P512" s="7">
        <v>2.2057000000000002</v>
      </c>
      <c r="Q512" s="9">
        <f t="shared" si="75"/>
        <v>-1.8131544354288377E-4</v>
      </c>
      <c r="R512" s="6">
        <v>44166</v>
      </c>
      <c r="S512" s="7">
        <v>1.5350000000000001</v>
      </c>
      <c r="T512" s="9">
        <f t="shared" si="76"/>
        <v>0</v>
      </c>
      <c r="U512" s="6">
        <v>44147</v>
      </c>
      <c r="V512" s="7">
        <v>1.286</v>
      </c>
      <c r="W512" s="9">
        <f t="shared" si="77"/>
        <v>-3.4097954122752319E-3</v>
      </c>
      <c r="X512" s="6">
        <v>44147</v>
      </c>
      <c r="Y512" s="7">
        <v>1.2078</v>
      </c>
      <c r="Z512" s="9">
        <f t="shared" si="78"/>
        <v>-1.6531658125309983E-3</v>
      </c>
      <c r="AA512" s="6">
        <v>44147</v>
      </c>
      <c r="AB512" s="7">
        <v>1.1027</v>
      </c>
      <c r="AC512" s="9">
        <f t="shared" si="79"/>
        <v>-5.4382307622580803E-4</v>
      </c>
    </row>
    <row r="513" spans="1:29" x14ac:dyDescent="0.25">
      <c r="A513">
        <v>360.16</v>
      </c>
      <c r="B513">
        <f t="shared" si="70"/>
        <v>-2.0227770234696484E-3</v>
      </c>
      <c r="C513" s="6">
        <v>44153</v>
      </c>
      <c r="D513" s="7">
        <v>21719.82</v>
      </c>
      <c r="E513" s="9">
        <f t="shared" si="71"/>
        <v>-8.864620371925357E-3</v>
      </c>
      <c r="F513" s="6">
        <v>44169</v>
      </c>
      <c r="G513" s="7">
        <v>1796.78</v>
      </c>
      <c r="H513" s="9">
        <f t="shared" si="72"/>
        <v>1.5657856060777381E-2</v>
      </c>
      <c r="I513" s="6">
        <v>44167</v>
      </c>
      <c r="J513" s="7">
        <v>2.2132000000000001</v>
      </c>
      <c r="K513" s="9">
        <f t="shared" si="73"/>
        <v>8.1537830820389134E-3</v>
      </c>
      <c r="L513" s="6">
        <v>44148</v>
      </c>
      <c r="M513" s="7">
        <v>1.1193</v>
      </c>
      <c r="N513" s="9">
        <f t="shared" si="74"/>
        <v>-8.9333571556180985E-5</v>
      </c>
      <c r="O513" s="6">
        <v>44167</v>
      </c>
      <c r="P513" s="7">
        <v>2.2054</v>
      </c>
      <c r="Q513" s="9">
        <f t="shared" si="75"/>
        <v>-1.3601124359622296E-4</v>
      </c>
      <c r="R513" s="6">
        <v>44167</v>
      </c>
      <c r="S513" s="7">
        <v>1.5343</v>
      </c>
      <c r="T513" s="9">
        <f t="shared" si="76"/>
        <v>-4.5602605863201624E-4</v>
      </c>
      <c r="U513" s="6">
        <v>44148</v>
      </c>
      <c r="V513" s="7">
        <v>1.2895000000000001</v>
      </c>
      <c r="W513" s="9">
        <f t="shared" si="77"/>
        <v>2.7216174183515231E-3</v>
      </c>
      <c r="X513" s="6">
        <v>44148</v>
      </c>
      <c r="Y513" s="7">
        <v>1.2090000000000001</v>
      </c>
      <c r="Z513" s="9">
        <f t="shared" si="78"/>
        <v>9.935419771486089E-4</v>
      </c>
      <c r="AA513" s="6">
        <v>44148</v>
      </c>
      <c r="AB513" s="7">
        <v>1.1027</v>
      </c>
      <c r="AC513" s="9">
        <f t="shared" si="79"/>
        <v>0</v>
      </c>
    </row>
    <row r="514" spans="1:29" x14ac:dyDescent="0.25">
      <c r="A514">
        <v>358.96</v>
      </c>
      <c r="B514">
        <f t="shared" si="70"/>
        <v>-3.3318525099956834E-3</v>
      </c>
      <c r="C514" s="6">
        <v>44154</v>
      </c>
      <c r="D514" s="7">
        <v>21803.74</v>
      </c>
      <c r="E514" s="9">
        <f t="shared" si="71"/>
        <v>3.8637520937098878E-3</v>
      </c>
      <c r="F514" s="6">
        <v>44172</v>
      </c>
      <c r="G514" s="7">
        <v>1804.04</v>
      </c>
      <c r="H514" s="9">
        <f t="shared" si="72"/>
        <v>4.040561448813984E-3</v>
      </c>
      <c r="I514" s="6">
        <v>44168</v>
      </c>
      <c r="J514" s="7">
        <v>2.2172000000000001</v>
      </c>
      <c r="K514" s="9">
        <f t="shared" si="73"/>
        <v>1.8073377914332204E-3</v>
      </c>
      <c r="L514" s="6">
        <v>44151</v>
      </c>
      <c r="M514" s="7">
        <v>1.1197999999999999</v>
      </c>
      <c r="N514" s="9">
        <f t="shared" si="74"/>
        <v>4.4670776378088534E-4</v>
      </c>
      <c r="O514" s="6">
        <v>44168</v>
      </c>
      <c r="P514" s="7">
        <v>2.2069000000000001</v>
      </c>
      <c r="Q514" s="9">
        <f t="shared" si="75"/>
        <v>6.8014872585474599E-4</v>
      </c>
      <c r="R514" s="6">
        <v>44168</v>
      </c>
      <c r="S514" s="7">
        <v>1.5369000000000002</v>
      </c>
      <c r="T514" s="9">
        <f t="shared" si="76"/>
        <v>1.6945838493124929E-3</v>
      </c>
      <c r="U514" s="6">
        <v>44151</v>
      </c>
      <c r="V514" s="7">
        <v>1.3010999999999999</v>
      </c>
      <c r="W514" s="9">
        <f t="shared" si="77"/>
        <v>8.9957347809227085E-3</v>
      </c>
      <c r="X514" s="6">
        <v>44151</v>
      </c>
      <c r="Y514" s="7">
        <v>1.214</v>
      </c>
      <c r="Z514" s="9">
        <f t="shared" si="78"/>
        <v>4.135649296939531E-3</v>
      </c>
      <c r="AA514" s="6">
        <v>44151</v>
      </c>
      <c r="AB514" s="7">
        <v>1.1039000000000001</v>
      </c>
      <c r="AC514" s="9">
        <f t="shared" si="79"/>
        <v>1.0882379613676339E-3</v>
      </c>
    </row>
    <row r="515" spans="1:29" x14ac:dyDescent="0.25">
      <c r="A515">
        <v>363.67</v>
      </c>
      <c r="B515">
        <f t="shared" si="70"/>
        <v>1.3121239135279799E-2</v>
      </c>
      <c r="C515" s="6">
        <v>44155</v>
      </c>
      <c r="D515" s="7">
        <v>21751.34</v>
      </c>
      <c r="E515" s="9">
        <f t="shared" si="71"/>
        <v>-2.4032574228091811E-3</v>
      </c>
      <c r="F515" s="6">
        <v>44173</v>
      </c>
      <c r="G515" s="7">
        <v>1803.83</v>
      </c>
      <c r="H515" s="9">
        <f t="shared" si="72"/>
        <v>-1.1640540121063634E-4</v>
      </c>
      <c r="I515" s="6">
        <v>44169</v>
      </c>
      <c r="J515" s="7">
        <v>2.2484999999999999</v>
      </c>
      <c r="K515" s="9">
        <f t="shared" si="73"/>
        <v>1.4116904203499857E-2</v>
      </c>
      <c r="L515" s="6">
        <v>44153</v>
      </c>
      <c r="M515" s="7">
        <v>1.1206</v>
      </c>
      <c r="N515" s="9">
        <f t="shared" si="74"/>
        <v>7.1441328808727811E-4</v>
      </c>
      <c r="O515" s="6">
        <v>44169</v>
      </c>
      <c r="P515" s="7">
        <v>2.2073</v>
      </c>
      <c r="Q515" s="9">
        <f t="shared" si="75"/>
        <v>1.8124971679729754E-4</v>
      </c>
      <c r="R515" s="6">
        <v>44169</v>
      </c>
      <c r="S515" s="7">
        <v>1.5392000000000001</v>
      </c>
      <c r="T515" s="9">
        <f t="shared" si="76"/>
        <v>1.4965189667512321E-3</v>
      </c>
      <c r="U515" s="6">
        <v>44153</v>
      </c>
      <c r="V515" s="7">
        <v>1.3043</v>
      </c>
      <c r="W515" s="9">
        <f t="shared" si="77"/>
        <v>2.4594573822151193E-3</v>
      </c>
      <c r="X515" s="6">
        <v>44153</v>
      </c>
      <c r="Y515" s="7">
        <v>1.2155</v>
      </c>
      <c r="Z515" s="9">
        <f t="shared" si="78"/>
        <v>1.2355848434926335E-3</v>
      </c>
      <c r="AA515" s="6">
        <v>44153</v>
      </c>
      <c r="AB515" s="7">
        <v>1.1044</v>
      </c>
      <c r="AC515" s="9">
        <f t="shared" si="79"/>
        <v>4.5293957786026351E-4</v>
      </c>
    </row>
    <row r="516" spans="1:29" x14ac:dyDescent="0.25">
      <c r="A516">
        <v>364.33</v>
      </c>
      <c r="B516">
        <f t="shared" ref="B516:B579" si="80">(A516-A515)/A515</f>
        <v>1.8148321280280699E-3</v>
      </c>
      <c r="C516" s="6">
        <v>44158</v>
      </c>
      <c r="D516" s="7">
        <v>21738.29</v>
      </c>
      <c r="E516" s="9">
        <f t="shared" ref="E516:E579" si="81">(D516-D515)/D515</f>
        <v>-5.9996303676000066E-4</v>
      </c>
      <c r="F516" s="6">
        <v>44174</v>
      </c>
      <c r="G516" s="7">
        <v>1774.78</v>
      </c>
      <c r="H516" s="9">
        <f t="shared" ref="H516:H579" si="82">(G516-G515)/G515</f>
        <v>-1.6104621832434295E-2</v>
      </c>
      <c r="I516" s="6">
        <v>44172</v>
      </c>
      <c r="J516" s="7">
        <v>2.2532000000000001</v>
      </c>
      <c r="K516" s="9">
        <f t="shared" ref="K516:K579" si="83">(J516-J515)/J515</f>
        <v>2.0902824104959521E-3</v>
      </c>
      <c r="L516" s="6">
        <v>44154</v>
      </c>
      <c r="M516" s="7">
        <v>1.1207</v>
      </c>
      <c r="N516" s="9">
        <f t="shared" ref="N516:N579" si="84">(M516-M515)/M515</f>
        <v>8.9237908263420474E-5</v>
      </c>
      <c r="O516" s="6">
        <v>44172</v>
      </c>
      <c r="P516" s="7">
        <v>2.2084000000000001</v>
      </c>
      <c r="Q516" s="9">
        <f t="shared" ref="Q516:Q579" si="85">(P516-P515)/P515</f>
        <v>4.9834639604951793E-4</v>
      </c>
      <c r="R516" s="6">
        <v>44172</v>
      </c>
      <c r="S516" s="7">
        <v>1.5392999999999999</v>
      </c>
      <c r="T516" s="9">
        <f t="shared" ref="T516:T579" si="86">(S516-S515)/S515</f>
        <v>6.496881496866355E-5</v>
      </c>
      <c r="U516" s="6">
        <v>44154</v>
      </c>
      <c r="V516" s="7">
        <v>1.3012999999999999</v>
      </c>
      <c r="W516" s="9">
        <f t="shared" ref="W516:W579" si="87">(V516-V515)/V515</f>
        <v>-2.3000843364257562E-3</v>
      </c>
      <c r="X516" s="6">
        <v>44154</v>
      </c>
      <c r="Y516" s="7">
        <v>1.2141999999999999</v>
      </c>
      <c r="Z516" s="9">
        <f t="shared" ref="Z516:Z579" si="88">(Y516-Y515)/Y515</f>
        <v>-1.069518716577605E-3</v>
      </c>
      <c r="AA516" s="6">
        <v>44154</v>
      </c>
      <c r="AB516" s="7">
        <v>1.1039000000000001</v>
      </c>
      <c r="AC516" s="9">
        <f t="shared" ref="AC516:AC579" si="89">(AB516-AB515)/AB515</f>
        <v>-4.527345164794865E-4</v>
      </c>
    </row>
    <row r="517" spans="1:29" x14ac:dyDescent="0.25">
      <c r="A517">
        <v>367.01</v>
      </c>
      <c r="B517">
        <f t="shared" si="80"/>
        <v>7.3559684901051432E-3</v>
      </c>
      <c r="C517" s="6">
        <v>44159</v>
      </c>
      <c r="D517" s="7">
        <v>21829.5</v>
      </c>
      <c r="E517" s="9">
        <f t="shared" si="81"/>
        <v>4.1958222104866169E-3</v>
      </c>
      <c r="F517" s="6">
        <v>44175</v>
      </c>
      <c r="G517" s="7">
        <v>1777.47</v>
      </c>
      <c r="H517" s="9">
        <f t="shared" si="82"/>
        <v>1.5156808167773215E-3</v>
      </c>
      <c r="I517" s="6">
        <v>44173</v>
      </c>
      <c r="J517" s="7">
        <v>2.2589999999999999</v>
      </c>
      <c r="K517" s="9">
        <f t="shared" si="83"/>
        <v>2.5741168116455728E-3</v>
      </c>
      <c r="L517" s="6">
        <v>44155</v>
      </c>
      <c r="M517" s="7">
        <v>1.121</v>
      </c>
      <c r="N517" s="9">
        <f t="shared" si="84"/>
        <v>2.6768983670917009E-4</v>
      </c>
      <c r="O517" s="6">
        <v>44173</v>
      </c>
      <c r="P517" s="7">
        <v>2.2077</v>
      </c>
      <c r="Q517" s="9">
        <f t="shared" si="85"/>
        <v>-3.1697156312268833E-4</v>
      </c>
      <c r="R517" s="6">
        <v>44173</v>
      </c>
      <c r="S517" s="7">
        <v>1.5387</v>
      </c>
      <c r="T517" s="9">
        <f t="shared" si="86"/>
        <v>-3.8978756577660883E-4</v>
      </c>
      <c r="U517" s="6">
        <v>44155</v>
      </c>
      <c r="V517" s="7">
        <v>1.3045</v>
      </c>
      <c r="W517" s="9">
        <f t="shared" si="87"/>
        <v>2.4590793821563759E-3</v>
      </c>
      <c r="X517" s="6">
        <v>44155</v>
      </c>
      <c r="Y517" s="7">
        <v>1.2155</v>
      </c>
      <c r="Z517" s="9">
        <f t="shared" si="88"/>
        <v>1.0706638115632343E-3</v>
      </c>
      <c r="AA517" s="6">
        <v>44155</v>
      </c>
      <c r="AB517" s="7">
        <v>1.1043000000000001</v>
      </c>
      <c r="AC517" s="9">
        <f t="shared" si="89"/>
        <v>3.6235166228821083E-4</v>
      </c>
    </row>
    <row r="518" spans="1:29" x14ac:dyDescent="0.25">
      <c r="A518">
        <v>366.06</v>
      </c>
      <c r="B518">
        <f t="shared" si="80"/>
        <v>-2.5884853273752451E-3</v>
      </c>
      <c r="C518" s="6">
        <v>44160</v>
      </c>
      <c r="D518" s="7">
        <v>21836.25</v>
      </c>
      <c r="E518" s="9">
        <f t="shared" si="81"/>
        <v>3.0921459492888067E-4</v>
      </c>
      <c r="F518" s="6">
        <v>44176</v>
      </c>
      <c r="G518" s="7">
        <v>1780.7</v>
      </c>
      <c r="H518" s="9">
        <f t="shared" si="82"/>
        <v>1.8171896009496747E-3</v>
      </c>
      <c r="I518" s="6">
        <v>44174</v>
      </c>
      <c r="J518" s="7">
        <v>2.2930000000000001</v>
      </c>
      <c r="K518" s="9">
        <f t="shared" si="83"/>
        <v>1.5050907481186478E-2</v>
      </c>
      <c r="L518" s="6">
        <v>44158</v>
      </c>
      <c r="M518" s="7">
        <v>1.1206</v>
      </c>
      <c r="N518" s="9">
        <f t="shared" si="84"/>
        <v>-3.568242640499161E-4</v>
      </c>
      <c r="O518" s="6">
        <v>44174</v>
      </c>
      <c r="P518" s="7">
        <v>2.2075</v>
      </c>
      <c r="Q518" s="9">
        <f t="shared" si="85"/>
        <v>-9.059201884312994E-5</v>
      </c>
      <c r="R518" s="6">
        <v>44174</v>
      </c>
      <c r="S518" s="7">
        <v>1.5348999999999999</v>
      </c>
      <c r="T518" s="9">
        <f t="shared" si="86"/>
        <v>-2.4696172093325703E-3</v>
      </c>
      <c r="U518" s="6">
        <v>44158</v>
      </c>
      <c r="V518" s="7">
        <v>1.3089999999999999</v>
      </c>
      <c r="W518" s="9">
        <f t="shared" si="87"/>
        <v>3.4495975469528159E-3</v>
      </c>
      <c r="X518" s="6">
        <v>44158</v>
      </c>
      <c r="Y518" s="7">
        <v>1.2171000000000001</v>
      </c>
      <c r="Z518" s="9">
        <f t="shared" si="88"/>
        <v>1.3163307280954716E-3</v>
      </c>
      <c r="AA518" s="6">
        <v>44158</v>
      </c>
      <c r="AB518" s="7">
        <v>1.1043000000000001</v>
      </c>
      <c r="AC518" s="9">
        <f t="shared" si="89"/>
        <v>0</v>
      </c>
    </row>
    <row r="519" spans="1:29" x14ac:dyDescent="0.25">
      <c r="A519">
        <v>364.59</v>
      </c>
      <c r="B519">
        <f t="shared" si="80"/>
        <v>-4.0157351253893546E-3</v>
      </c>
      <c r="C519" s="6">
        <v>44162</v>
      </c>
      <c r="D519" s="7">
        <v>21987.95</v>
      </c>
      <c r="E519" s="9">
        <f t="shared" si="81"/>
        <v>6.9471635468544611E-3</v>
      </c>
      <c r="F519" s="6">
        <v>44179</v>
      </c>
      <c r="G519" s="7">
        <v>1778.01</v>
      </c>
      <c r="H519" s="9">
        <f t="shared" si="82"/>
        <v>-1.510641882405826E-3</v>
      </c>
      <c r="I519" s="6">
        <v>44175</v>
      </c>
      <c r="J519" s="7">
        <v>2.2823000000000002</v>
      </c>
      <c r="K519" s="9">
        <f t="shared" si="83"/>
        <v>-4.6663759267335072E-3</v>
      </c>
      <c r="L519" s="6">
        <v>44159</v>
      </c>
      <c r="M519" s="7">
        <v>1.1216999999999999</v>
      </c>
      <c r="N519" s="9">
        <f t="shared" si="84"/>
        <v>9.8161699089762528E-4</v>
      </c>
      <c r="O519" s="6">
        <v>44175</v>
      </c>
      <c r="P519" s="7">
        <v>2.2082000000000002</v>
      </c>
      <c r="Q519" s="9">
        <f t="shared" si="85"/>
        <v>3.1710079275204756E-4</v>
      </c>
      <c r="R519" s="6">
        <v>44175</v>
      </c>
      <c r="S519" s="7">
        <v>1.5333000000000001</v>
      </c>
      <c r="T519" s="9">
        <f t="shared" si="86"/>
        <v>-1.0424131865266948E-3</v>
      </c>
      <c r="U519" s="6">
        <v>44159</v>
      </c>
      <c r="V519" s="7">
        <v>1.3189</v>
      </c>
      <c r="W519" s="9">
        <f t="shared" si="87"/>
        <v>7.5630252100840492E-3</v>
      </c>
      <c r="X519" s="6">
        <v>44159</v>
      </c>
      <c r="Y519" s="7">
        <v>1.2215</v>
      </c>
      <c r="Z519" s="9">
        <f t="shared" si="88"/>
        <v>3.6151507682195046E-3</v>
      </c>
      <c r="AA519" s="6">
        <v>44159</v>
      </c>
      <c r="AB519" s="7">
        <v>1.1053999999999999</v>
      </c>
      <c r="AC519" s="9">
        <f t="shared" si="89"/>
        <v>9.9610613058034848E-4</v>
      </c>
    </row>
    <row r="520" spans="1:29" x14ac:dyDescent="0.25">
      <c r="A520">
        <v>364.36</v>
      </c>
      <c r="B520">
        <f t="shared" si="80"/>
        <v>-6.3084560739450166E-4</v>
      </c>
      <c r="C520" s="6">
        <v>44165</v>
      </c>
      <c r="D520" s="7">
        <v>21802.58</v>
      </c>
      <c r="E520" s="9">
        <f t="shared" si="81"/>
        <v>-8.430526720317218E-3</v>
      </c>
      <c r="F520" s="6">
        <v>44180</v>
      </c>
      <c r="G520" s="7">
        <v>1798.02</v>
      </c>
      <c r="H520" s="9">
        <f t="shared" si="82"/>
        <v>1.1254154926012784E-2</v>
      </c>
      <c r="I520" s="6">
        <v>44176</v>
      </c>
      <c r="J520" s="7">
        <v>2.2677</v>
      </c>
      <c r="K520" s="9">
        <f t="shared" si="83"/>
        <v>-6.3970556018052693E-3</v>
      </c>
      <c r="L520" s="6">
        <v>44160</v>
      </c>
      <c r="M520" s="7">
        <v>1.1222000000000001</v>
      </c>
      <c r="N520" s="9">
        <f t="shared" si="84"/>
        <v>4.457519835964759E-4</v>
      </c>
      <c r="O520" s="6">
        <v>44176</v>
      </c>
      <c r="P520" s="7">
        <v>2.2076000000000002</v>
      </c>
      <c r="Q520" s="9">
        <f t="shared" si="85"/>
        <v>-2.7171451861241456E-4</v>
      </c>
      <c r="R520" s="6">
        <v>44176</v>
      </c>
      <c r="S520" s="7">
        <v>1.5341</v>
      </c>
      <c r="T520" s="9">
        <f t="shared" si="86"/>
        <v>5.2175047283630849E-4</v>
      </c>
      <c r="U520" s="6">
        <v>44160</v>
      </c>
      <c r="V520" s="7">
        <v>1.3138000000000001</v>
      </c>
      <c r="W520" s="9">
        <f t="shared" si="87"/>
        <v>-3.8668587459245451E-3</v>
      </c>
      <c r="X520" s="6">
        <v>44160</v>
      </c>
      <c r="Y520" s="7">
        <v>1.2194</v>
      </c>
      <c r="Z520" s="9">
        <f t="shared" si="88"/>
        <v>-1.7191977077363821E-3</v>
      </c>
      <c r="AA520" s="6">
        <v>44160</v>
      </c>
      <c r="AB520" s="7">
        <v>1.105</v>
      </c>
      <c r="AC520" s="9">
        <f t="shared" si="89"/>
        <v>-3.6185996019536454E-4</v>
      </c>
    </row>
    <row r="521" spans="1:29" x14ac:dyDescent="0.25">
      <c r="A521">
        <v>364.54</v>
      </c>
      <c r="B521">
        <f t="shared" si="80"/>
        <v>4.9401690635636952E-4</v>
      </c>
      <c r="C521" s="6">
        <v>44166</v>
      </c>
      <c r="D521" s="7">
        <v>21855.17</v>
      </c>
      <c r="E521" s="9">
        <f t="shared" si="81"/>
        <v>2.4120998524026285E-3</v>
      </c>
      <c r="F521" s="6">
        <v>44181</v>
      </c>
      <c r="G521" s="7">
        <v>1794.6</v>
      </c>
      <c r="H521" s="9">
        <f t="shared" si="82"/>
        <v>-1.9020923015317253E-3</v>
      </c>
      <c r="I521" s="6">
        <v>44179</v>
      </c>
      <c r="J521" s="7">
        <v>2.2778999999999998</v>
      </c>
      <c r="K521" s="9">
        <f t="shared" si="83"/>
        <v>4.4979494642147398E-3</v>
      </c>
      <c r="L521" s="6">
        <v>44161</v>
      </c>
      <c r="M521" s="7">
        <v>1.1216999999999999</v>
      </c>
      <c r="N521" s="9">
        <f t="shared" si="84"/>
        <v>-4.4555337729474867E-4</v>
      </c>
      <c r="O521" s="6">
        <v>44179</v>
      </c>
      <c r="P521" s="7">
        <v>2.2115</v>
      </c>
      <c r="Q521" s="9">
        <f t="shared" si="85"/>
        <v>1.7666243884760791E-3</v>
      </c>
      <c r="R521" s="6">
        <v>44179</v>
      </c>
      <c r="S521" s="7">
        <v>1.5352000000000001</v>
      </c>
      <c r="T521" s="9">
        <f t="shared" si="86"/>
        <v>7.1703278795391494E-4</v>
      </c>
      <c r="U521" s="6">
        <v>44161</v>
      </c>
      <c r="V521" s="7">
        <v>1.3150999999999999</v>
      </c>
      <c r="W521" s="9">
        <f t="shared" si="87"/>
        <v>9.8949611813050438E-4</v>
      </c>
      <c r="X521" s="6">
        <v>44161</v>
      </c>
      <c r="Y521" s="7">
        <v>1.2196</v>
      </c>
      <c r="Z521" s="9">
        <f t="shared" si="88"/>
        <v>1.6401508938820565E-4</v>
      </c>
      <c r="AA521" s="6">
        <v>44161</v>
      </c>
      <c r="AB521" s="7">
        <v>1.1048</v>
      </c>
      <c r="AC521" s="9">
        <f t="shared" si="89"/>
        <v>-1.8099547511310225E-4</v>
      </c>
    </row>
    <row r="522" spans="1:29" x14ac:dyDescent="0.25">
      <c r="A522">
        <v>365.66</v>
      </c>
      <c r="B522">
        <f t="shared" si="80"/>
        <v>3.0723651725462348E-3</v>
      </c>
      <c r="C522" s="6">
        <v>44167</v>
      </c>
      <c r="D522" s="7">
        <v>21708.2</v>
      </c>
      <c r="E522" s="9">
        <f t="shared" si="81"/>
        <v>-6.7247246303733868E-3</v>
      </c>
      <c r="F522" s="6">
        <v>44182</v>
      </c>
      <c r="G522" s="7">
        <v>1803.87</v>
      </c>
      <c r="H522" s="9">
        <f t="shared" si="82"/>
        <v>5.165496489468395E-3</v>
      </c>
      <c r="I522" s="6">
        <v>44180</v>
      </c>
      <c r="J522" s="7">
        <v>2.2793000000000001</v>
      </c>
      <c r="K522" s="9">
        <f t="shared" si="83"/>
        <v>6.1460116774234605E-4</v>
      </c>
      <c r="L522" s="6">
        <v>44162</v>
      </c>
      <c r="M522" s="7">
        <v>1.1226</v>
      </c>
      <c r="N522" s="9">
        <f t="shared" si="84"/>
        <v>8.023535704734982E-4</v>
      </c>
      <c r="O522" s="6">
        <v>44180</v>
      </c>
      <c r="P522" s="7">
        <v>2.2120000000000002</v>
      </c>
      <c r="Q522" s="9">
        <f t="shared" si="85"/>
        <v>2.2609088853726744E-4</v>
      </c>
      <c r="R522" s="6">
        <v>44180</v>
      </c>
      <c r="S522" s="7">
        <v>1.5367</v>
      </c>
      <c r="T522" s="9">
        <f t="shared" si="86"/>
        <v>9.770713913495536E-4</v>
      </c>
      <c r="U522" s="6">
        <v>44162</v>
      </c>
      <c r="V522" s="7">
        <v>1.3199000000000001</v>
      </c>
      <c r="W522" s="9">
        <f t="shared" si="87"/>
        <v>3.6499125541784943E-3</v>
      </c>
      <c r="X522" s="6">
        <v>44162</v>
      </c>
      <c r="Y522" s="7">
        <v>1.2218</v>
      </c>
      <c r="Z522" s="9">
        <f t="shared" si="88"/>
        <v>1.8038701213512461E-3</v>
      </c>
      <c r="AA522" s="6">
        <v>44162</v>
      </c>
      <c r="AB522" s="7">
        <v>1.1054999999999999</v>
      </c>
      <c r="AC522" s="9">
        <f t="shared" si="89"/>
        <v>6.3359884141919167E-4</v>
      </c>
    </row>
    <row r="523" spans="1:29" x14ac:dyDescent="0.25">
      <c r="A523">
        <v>367.95</v>
      </c>
      <c r="B523">
        <f t="shared" si="80"/>
        <v>6.2626483618661143E-3</v>
      </c>
      <c r="C523" s="6">
        <v>44168</v>
      </c>
      <c r="D523" s="7">
        <v>21599.15</v>
      </c>
      <c r="E523" s="9">
        <f t="shared" si="81"/>
        <v>-5.0234473609050622E-3</v>
      </c>
      <c r="F523" s="6">
        <v>44183</v>
      </c>
      <c r="G523" s="7">
        <v>1819.41</v>
      </c>
      <c r="H523" s="9">
        <f t="shared" si="82"/>
        <v>8.6148114886328789E-3</v>
      </c>
      <c r="I523" s="6">
        <v>44181</v>
      </c>
      <c r="J523" s="7">
        <v>2.2930000000000001</v>
      </c>
      <c r="K523" s="9">
        <f t="shared" si="83"/>
        <v>6.010617294783506E-3</v>
      </c>
      <c r="L523" s="6">
        <v>44165</v>
      </c>
      <c r="M523" s="7">
        <v>1.1227</v>
      </c>
      <c r="N523" s="9">
        <f t="shared" si="84"/>
        <v>8.9078923926589156E-5</v>
      </c>
      <c r="O523" s="6">
        <v>44181</v>
      </c>
      <c r="P523" s="7">
        <v>2.2109999999999999</v>
      </c>
      <c r="Q523" s="9">
        <f t="shared" si="85"/>
        <v>-4.520795660037676E-4</v>
      </c>
      <c r="R523" s="6">
        <v>44181</v>
      </c>
      <c r="S523" s="7">
        <v>1.5335000000000001</v>
      </c>
      <c r="T523" s="9">
        <f t="shared" si="86"/>
        <v>-2.0823843300578314E-3</v>
      </c>
      <c r="U523" s="6">
        <v>44165</v>
      </c>
      <c r="V523" s="7">
        <v>1.3081</v>
      </c>
      <c r="W523" s="9">
        <f t="shared" si="87"/>
        <v>-8.9400712175165022E-3</v>
      </c>
      <c r="X523" s="6">
        <v>44165</v>
      </c>
      <c r="Y523" s="7">
        <v>1.2173</v>
      </c>
      <c r="Z523" s="9">
        <f t="shared" si="88"/>
        <v>-3.6830905221803475E-3</v>
      </c>
      <c r="AA523" s="6">
        <v>44165</v>
      </c>
      <c r="AB523" s="7">
        <v>1.1048</v>
      </c>
      <c r="AC523" s="9">
        <f t="shared" si="89"/>
        <v>-6.3319764812295152E-4</v>
      </c>
    </row>
    <row r="524" spans="1:29" x14ac:dyDescent="0.25">
      <c r="A524">
        <v>367.07</v>
      </c>
      <c r="B524">
        <f t="shared" si="80"/>
        <v>-2.3916292974588815E-3</v>
      </c>
      <c r="C524" s="6">
        <v>44169</v>
      </c>
      <c r="D524" s="7">
        <v>21739.34</v>
      </c>
      <c r="E524" s="9">
        <f t="shared" si="81"/>
        <v>6.4905331922783388E-3</v>
      </c>
      <c r="F524" s="6">
        <v>44186</v>
      </c>
      <c r="G524" s="7">
        <v>1825.03</v>
      </c>
      <c r="H524" s="9">
        <f t="shared" si="82"/>
        <v>3.0889134389719144E-3</v>
      </c>
      <c r="I524" s="6">
        <v>44182</v>
      </c>
      <c r="J524" s="7">
        <v>2.2957999999999998</v>
      </c>
      <c r="K524" s="9">
        <f t="shared" si="83"/>
        <v>1.22110771914509E-3</v>
      </c>
      <c r="L524" s="6">
        <v>44166</v>
      </c>
      <c r="M524" s="7">
        <v>1.1228</v>
      </c>
      <c r="N524" s="9">
        <f t="shared" si="84"/>
        <v>8.9070989578684403E-5</v>
      </c>
      <c r="O524" s="6">
        <v>44182</v>
      </c>
      <c r="P524" s="7">
        <v>2.2126000000000001</v>
      </c>
      <c r="Q524" s="9">
        <f t="shared" si="85"/>
        <v>7.2365445499785982E-4</v>
      </c>
      <c r="R524" s="6">
        <v>44182</v>
      </c>
      <c r="S524" s="7">
        <v>1.5339</v>
      </c>
      <c r="T524" s="9">
        <f t="shared" si="86"/>
        <v>2.6084121291161129E-4</v>
      </c>
      <c r="U524" s="6">
        <v>44166</v>
      </c>
      <c r="V524" s="7">
        <v>1.319</v>
      </c>
      <c r="W524" s="9">
        <f t="shared" si="87"/>
        <v>8.3326962770429707E-3</v>
      </c>
      <c r="X524" s="6">
        <v>44166</v>
      </c>
      <c r="Y524" s="7">
        <v>1.2217</v>
      </c>
      <c r="Z524" s="9">
        <f t="shared" si="88"/>
        <v>3.6145568060461345E-3</v>
      </c>
      <c r="AA524" s="6">
        <v>44166</v>
      </c>
      <c r="AB524" s="7">
        <v>1.1054999999999999</v>
      </c>
      <c r="AC524" s="9">
        <f t="shared" si="89"/>
        <v>6.3359884141919167E-4</v>
      </c>
    </row>
    <row r="525" spans="1:29" x14ac:dyDescent="0.25">
      <c r="A525">
        <v>367.72</v>
      </c>
      <c r="B525">
        <f t="shared" si="80"/>
        <v>1.7707794153704582E-3</v>
      </c>
      <c r="C525" s="6">
        <v>44172</v>
      </c>
      <c r="D525" s="7">
        <v>21785.63</v>
      </c>
      <c r="E525" s="9">
        <f t="shared" si="81"/>
        <v>2.1293194733603168E-3</v>
      </c>
      <c r="F525" s="6">
        <v>44187</v>
      </c>
      <c r="G525" s="7">
        <v>1863.21</v>
      </c>
      <c r="H525" s="9">
        <f t="shared" si="82"/>
        <v>2.0920204051440284E-2</v>
      </c>
      <c r="I525" s="6">
        <v>44183</v>
      </c>
      <c r="J525" s="7">
        <v>2.2808999999999999</v>
      </c>
      <c r="K525" s="9">
        <f t="shared" si="83"/>
        <v>-6.4901123791270641E-3</v>
      </c>
      <c r="L525" s="6">
        <v>44167</v>
      </c>
      <c r="M525" s="7">
        <v>1.1234999999999999</v>
      </c>
      <c r="N525" s="9">
        <f t="shared" si="84"/>
        <v>6.2344139650865953E-4</v>
      </c>
      <c r="O525" s="6">
        <v>44183</v>
      </c>
      <c r="P525" s="7">
        <v>2.2124999999999999</v>
      </c>
      <c r="Q525" s="9">
        <f t="shared" si="85"/>
        <v>-4.5195697369705789E-5</v>
      </c>
      <c r="R525" s="6">
        <v>44183</v>
      </c>
      <c r="S525" s="7">
        <v>1.5358000000000001</v>
      </c>
      <c r="T525" s="9">
        <f t="shared" si="86"/>
        <v>1.2386726644501029E-3</v>
      </c>
      <c r="U525" s="6">
        <v>44167</v>
      </c>
      <c r="V525" s="7">
        <v>1.3221000000000001</v>
      </c>
      <c r="W525" s="9">
        <f t="shared" si="87"/>
        <v>2.3502653525398808E-3</v>
      </c>
      <c r="X525" s="6">
        <v>44167</v>
      </c>
      <c r="Y525" s="7">
        <v>1.2231000000000001</v>
      </c>
      <c r="Z525" s="9">
        <f t="shared" si="88"/>
        <v>1.1459441761480461E-3</v>
      </c>
      <c r="AA525" s="6">
        <v>44167</v>
      </c>
      <c r="AB525" s="7">
        <v>1.1057999999999999</v>
      </c>
      <c r="AC525" s="9">
        <f t="shared" si="89"/>
        <v>2.7137042062412212E-4</v>
      </c>
    </row>
    <row r="526" spans="1:29" x14ac:dyDescent="0.25">
      <c r="A526">
        <v>369.53</v>
      </c>
      <c r="B526">
        <f t="shared" si="80"/>
        <v>4.9222234308711667E-3</v>
      </c>
      <c r="C526" s="6">
        <v>44173</v>
      </c>
      <c r="D526" s="7">
        <v>21869.24</v>
      </c>
      <c r="E526" s="9">
        <f t="shared" si="81"/>
        <v>3.8378509136527419E-3</v>
      </c>
      <c r="F526" s="6">
        <v>44188</v>
      </c>
      <c r="G526" s="7">
        <v>1849.57</v>
      </c>
      <c r="H526" s="9">
        <f t="shared" si="82"/>
        <v>-7.3206992233833543E-3</v>
      </c>
      <c r="I526" s="6">
        <v>44186</v>
      </c>
      <c r="J526" s="7">
        <v>2.2402000000000002</v>
      </c>
      <c r="K526" s="9">
        <f t="shared" si="83"/>
        <v>-1.7843833574466103E-2</v>
      </c>
      <c r="L526" s="6">
        <v>44168</v>
      </c>
      <c r="M526" s="7">
        <v>1.1234999999999999</v>
      </c>
      <c r="N526" s="9">
        <f t="shared" si="84"/>
        <v>0</v>
      </c>
      <c r="O526" s="6">
        <v>44186</v>
      </c>
      <c r="P526" s="7">
        <v>2.2151999999999998</v>
      </c>
      <c r="Q526" s="9">
        <f t="shared" si="85"/>
        <v>1.2203389830508136E-3</v>
      </c>
      <c r="R526" s="6">
        <v>44186</v>
      </c>
      <c r="S526" s="7">
        <v>1.5371000000000001</v>
      </c>
      <c r="T526" s="9">
        <f t="shared" si="86"/>
        <v>8.4646438338330438E-4</v>
      </c>
      <c r="U526" s="6">
        <v>44168</v>
      </c>
      <c r="V526" s="7">
        <v>1.3242</v>
      </c>
      <c r="W526" s="9">
        <f t="shared" si="87"/>
        <v>1.5883821193555636E-3</v>
      </c>
      <c r="X526" s="6">
        <v>44168</v>
      </c>
      <c r="Y526" s="7">
        <v>1.2242999999999999</v>
      </c>
      <c r="Z526" s="9">
        <f t="shared" si="88"/>
        <v>9.8111356389491279E-4</v>
      </c>
      <c r="AA526" s="6">
        <v>44168</v>
      </c>
      <c r="AB526" s="7">
        <v>1.1064000000000001</v>
      </c>
      <c r="AC526" s="9">
        <f t="shared" si="89"/>
        <v>5.4259359739569179E-4</v>
      </c>
    </row>
    <row r="527" spans="1:29" x14ac:dyDescent="0.25">
      <c r="A527">
        <v>364.52</v>
      </c>
      <c r="B527">
        <f t="shared" si="80"/>
        <v>-1.3557762563256004E-2</v>
      </c>
      <c r="C527" s="6">
        <v>44174</v>
      </c>
      <c r="D527" s="7">
        <v>21721.46</v>
      </c>
      <c r="E527" s="9">
        <f t="shared" si="81"/>
        <v>-6.7574364724152488E-3</v>
      </c>
      <c r="F527" s="6">
        <v>44189</v>
      </c>
      <c r="G527" s="7">
        <v>1844.23</v>
      </c>
      <c r="H527" s="9">
        <f t="shared" si="82"/>
        <v>-2.8871575555398923E-3</v>
      </c>
      <c r="I527" s="6">
        <v>44187</v>
      </c>
      <c r="J527" s="7">
        <v>2.278</v>
      </c>
      <c r="K527" s="9">
        <f t="shared" si="83"/>
        <v>1.6873493438085811E-2</v>
      </c>
      <c r="L527" s="6">
        <v>44169</v>
      </c>
      <c r="M527" s="7">
        <v>1.1245000000000001</v>
      </c>
      <c r="N527" s="9">
        <f t="shared" si="84"/>
        <v>8.9007565643089623E-4</v>
      </c>
      <c r="O527" s="6">
        <v>44187</v>
      </c>
      <c r="P527" s="7">
        <v>2.2159</v>
      </c>
      <c r="Q527" s="9">
        <f t="shared" si="85"/>
        <v>3.1599855543524061E-4</v>
      </c>
      <c r="R527" s="6">
        <v>44187</v>
      </c>
      <c r="S527" s="7">
        <v>1.5404</v>
      </c>
      <c r="T527" s="9">
        <f t="shared" si="86"/>
        <v>2.1469000065056656E-3</v>
      </c>
      <c r="U527" s="6">
        <v>44169</v>
      </c>
      <c r="V527" s="7">
        <v>1.3348</v>
      </c>
      <c r="W527" s="9">
        <f t="shared" si="87"/>
        <v>8.0048331067814095E-3</v>
      </c>
      <c r="X527" s="6">
        <v>44169</v>
      </c>
      <c r="Y527" s="7">
        <v>1.2289000000000001</v>
      </c>
      <c r="Z527" s="9">
        <f t="shared" si="88"/>
        <v>3.7572490402680387E-3</v>
      </c>
      <c r="AA527" s="6">
        <v>44169</v>
      </c>
      <c r="AB527" s="7">
        <v>1.1074999999999999</v>
      </c>
      <c r="AC527" s="9">
        <f t="shared" si="89"/>
        <v>9.9421547360798888E-4</v>
      </c>
    </row>
    <row r="528" spans="1:29" x14ac:dyDescent="0.25">
      <c r="A528">
        <v>367.25</v>
      </c>
      <c r="B528">
        <f t="shared" si="80"/>
        <v>7.4893009985735164E-3</v>
      </c>
      <c r="C528" s="6">
        <v>44175</v>
      </c>
      <c r="D528" s="7">
        <v>21630.53</v>
      </c>
      <c r="E528" s="9">
        <f t="shared" si="81"/>
        <v>-4.1861826967432344E-3</v>
      </c>
      <c r="F528" s="6">
        <v>44193</v>
      </c>
      <c r="G528" s="7">
        <v>1855.14</v>
      </c>
      <c r="H528" s="9">
        <f t="shared" si="82"/>
        <v>5.9157480357656484E-3</v>
      </c>
      <c r="I528" s="6">
        <v>44188</v>
      </c>
      <c r="J528" s="7">
        <v>2.2934999999999999</v>
      </c>
      <c r="K528" s="9">
        <f t="shared" si="83"/>
        <v>6.8042142230025663E-3</v>
      </c>
      <c r="L528" s="6">
        <v>44172</v>
      </c>
      <c r="M528" s="7">
        <v>1.125</v>
      </c>
      <c r="N528" s="9">
        <f t="shared" si="84"/>
        <v>4.4464206313912395E-4</v>
      </c>
      <c r="O528" s="6">
        <v>44188</v>
      </c>
      <c r="P528" s="7">
        <v>2.2176999999999998</v>
      </c>
      <c r="Q528" s="9">
        <f t="shared" si="85"/>
        <v>8.1231102486565361E-4</v>
      </c>
      <c r="R528" s="6">
        <v>44188</v>
      </c>
      <c r="S528" s="7">
        <v>1.5399</v>
      </c>
      <c r="T528" s="9">
        <f t="shared" si="86"/>
        <v>-3.2459101532066016E-4</v>
      </c>
      <c r="U528" s="6">
        <v>44172</v>
      </c>
      <c r="V528" s="7">
        <v>1.3331999999999999</v>
      </c>
      <c r="W528" s="9">
        <f t="shared" si="87"/>
        <v>-1.1986814504045893E-3</v>
      </c>
      <c r="X528" s="6">
        <v>44172</v>
      </c>
      <c r="Y528" s="7">
        <v>1.2283999999999999</v>
      </c>
      <c r="Z528" s="9">
        <f t="shared" si="88"/>
        <v>-4.0686793066984045E-4</v>
      </c>
      <c r="AA528" s="6">
        <v>44172</v>
      </c>
      <c r="AB528" s="7">
        <v>1.1076999999999999</v>
      </c>
      <c r="AC528" s="9">
        <f t="shared" si="89"/>
        <v>1.8058690744919006E-4</v>
      </c>
    </row>
    <row r="529" spans="1:29" x14ac:dyDescent="0.25">
      <c r="A529">
        <v>369.04</v>
      </c>
      <c r="B529">
        <f t="shared" si="80"/>
        <v>4.8740639891082923E-3</v>
      </c>
      <c r="C529" s="6">
        <v>44176</v>
      </c>
      <c r="D529" s="7">
        <v>21706.12</v>
      </c>
      <c r="E529" s="9">
        <f t="shared" si="81"/>
        <v>3.4945976820725221E-3</v>
      </c>
      <c r="F529" s="6">
        <v>44194</v>
      </c>
      <c r="G529" s="7">
        <v>1840.34</v>
      </c>
      <c r="H529" s="9">
        <f t="shared" si="82"/>
        <v>-7.9778345569607584E-3</v>
      </c>
      <c r="I529" s="6">
        <v>44195</v>
      </c>
      <c r="J529" s="7">
        <v>2.3266</v>
      </c>
      <c r="K529" s="9">
        <f t="shared" si="83"/>
        <v>1.4432090691083555E-2</v>
      </c>
      <c r="L529" s="6">
        <v>44173</v>
      </c>
      <c r="M529" s="7">
        <v>1.1252</v>
      </c>
      <c r="N529" s="9">
        <f t="shared" si="84"/>
        <v>1.7777777777775819E-4</v>
      </c>
      <c r="O529" s="6">
        <v>44195</v>
      </c>
      <c r="P529" s="7">
        <v>2.2168999999999999</v>
      </c>
      <c r="Q529" s="9">
        <f t="shared" si="85"/>
        <v>-3.6073409388100825E-4</v>
      </c>
      <c r="R529" s="6">
        <v>44195</v>
      </c>
      <c r="S529" s="7">
        <v>1.5375000000000001</v>
      </c>
      <c r="T529" s="9">
        <f t="shared" si="86"/>
        <v>-1.5585427625170191E-3</v>
      </c>
      <c r="U529" s="6">
        <v>44173</v>
      </c>
      <c r="V529" s="7">
        <v>1.3341000000000001</v>
      </c>
      <c r="W529" s="9">
        <f t="shared" si="87"/>
        <v>6.7506750675076733E-4</v>
      </c>
      <c r="X529" s="6">
        <v>44173</v>
      </c>
      <c r="Y529" s="7">
        <v>1.2285999999999999</v>
      </c>
      <c r="Z529" s="9">
        <f t="shared" si="88"/>
        <v>1.6281341582544609E-4</v>
      </c>
      <c r="AA529" s="6">
        <v>44173</v>
      </c>
      <c r="AB529" s="7">
        <v>1.1074999999999999</v>
      </c>
      <c r="AC529" s="9">
        <f t="shared" si="89"/>
        <v>-1.8055430170621828E-4</v>
      </c>
    </row>
    <row r="530" spans="1:29" x14ac:dyDescent="0.25">
      <c r="A530">
        <v>375.09</v>
      </c>
      <c r="B530">
        <f t="shared" si="80"/>
        <v>1.6393886841534668E-2</v>
      </c>
      <c r="C530" s="6">
        <v>44179</v>
      </c>
      <c r="D530" s="7">
        <v>21680.79</v>
      </c>
      <c r="E530" s="9">
        <f t="shared" si="81"/>
        <v>-1.1669519932626425E-3</v>
      </c>
      <c r="F530" s="6">
        <v>44195</v>
      </c>
      <c r="G530" s="7">
        <v>1838.06</v>
      </c>
      <c r="H530" s="9">
        <f t="shared" si="82"/>
        <v>-1.2389015073301524E-3</v>
      </c>
      <c r="I530" s="6">
        <v>44196</v>
      </c>
      <c r="J530" s="7">
        <v>2.3323999999999998</v>
      </c>
      <c r="K530" s="9">
        <f t="shared" si="83"/>
        <v>2.4929081062493789E-3</v>
      </c>
      <c r="L530" s="6">
        <v>44174</v>
      </c>
      <c r="M530" s="7">
        <v>1.1254999999999999</v>
      </c>
      <c r="N530" s="9">
        <f t="shared" si="84"/>
        <v>2.6661926768571539E-4</v>
      </c>
      <c r="O530" s="6">
        <v>44196</v>
      </c>
      <c r="P530" s="7">
        <v>2.2176</v>
      </c>
      <c r="Q530" s="9">
        <f t="shared" si="85"/>
        <v>3.1575623618573009E-4</v>
      </c>
      <c r="R530" s="6">
        <v>44196</v>
      </c>
      <c r="S530" s="7">
        <v>1.5392999999999999</v>
      </c>
      <c r="T530" s="9">
        <f t="shared" si="86"/>
        <v>1.1707317073169441E-3</v>
      </c>
      <c r="U530" s="6">
        <v>44174</v>
      </c>
      <c r="V530" s="7">
        <v>1.333</v>
      </c>
      <c r="W530" s="9">
        <f t="shared" si="87"/>
        <v>-8.2452589760895049E-4</v>
      </c>
      <c r="X530" s="6">
        <v>44174</v>
      </c>
      <c r="Y530" s="7">
        <v>1.2269000000000001</v>
      </c>
      <c r="Z530" s="9">
        <f t="shared" si="88"/>
        <v>-1.3836887514242333E-3</v>
      </c>
      <c r="AA530" s="6">
        <v>44174</v>
      </c>
      <c r="AB530" s="7">
        <v>1.1066</v>
      </c>
      <c r="AC530" s="9">
        <f t="shared" si="89"/>
        <v>-8.1264108352135521E-4</v>
      </c>
    </row>
    <row r="531" spans="1:29" x14ac:dyDescent="0.25">
      <c r="A531">
        <v>377.24</v>
      </c>
      <c r="B531">
        <f t="shared" si="80"/>
        <v>5.731957663494186E-3</v>
      </c>
      <c r="C531" s="6">
        <v>44180</v>
      </c>
      <c r="D531" s="7">
        <v>21847.61</v>
      </c>
      <c r="E531" s="9">
        <f t="shared" si="81"/>
        <v>7.6943690704997236E-3</v>
      </c>
      <c r="F531" s="6">
        <v>44196</v>
      </c>
      <c r="G531" s="7">
        <v>1848.58</v>
      </c>
      <c r="H531" s="9">
        <f t="shared" si="82"/>
        <v>5.7234257858829324E-3</v>
      </c>
      <c r="I531" s="6">
        <v>44200</v>
      </c>
      <c r="J531" s="7">
        <v>2.3449</v>
      </c>
      <c r="K531" s="9">
        <f t="shared" si="83"/>
        <v>5.3592865717716426E-3</v>
      </c>
      <c r="L531" s="6">
        <v>44175</v>
      </c>
      <c r="M531" s="7">
        <v>1.1252</v>
      </c>
      <c r="N531" s="9">
        <f t="shared" si="84"/>
        <v>-2.6654820079961524E-4</v>
      </c>
      <c r="O531" s="6">
        <v>44200</v>
      </c>
      <c r="P531" s="7">
        <v>2.2206000000000001</v>
      </c>
      <c r="Q531" s="9">
        <f t="shared" si="85"/>
        <v>1.3528138528139041E-3</v>
      </c>
      <c r="R531" s="6">
        <v>44200</v>
      </c>
      <c r="S531" s="7">
        <v>1.5385</v>
      </c>
      <c r="T531" s="9">
        <f t="shared" si="86"/>
        <v>-5.1971675436881181E-4</v>
      </c>
      <c r="U531" s="6">
        <v>44175</v>
      </c>
      <c r="V531" s="7">
        <v>1.3329</v>
      </c>
      <c r="W531" s="9">
        <f t="shared" si="87"/>
        <v>-7.5018754688663903E-5</v>
      </c>
      <c r="X531" s="6">
        <v>44175</v>
      </c>
      <c r="Y531" s="7">
        <v>1.2277</v>
      </c>
      <c r="Z531" s="9">
        <f t="shared" si="88"/>
        <v>6.5204988181588705E-4</v>
      </c>
      <c r="AA531" s="6">
        <v>44175</v>
      </c>
      <c r="AB531" s="7">
        <v>1.1071</v>
      </c>
      <c r="AC531" s="9">
        <f t="shared" si="89"/>
        <v>4.5183444785825496E-4</v>
      </c>
    </row>
    <row r="532" spans="1:29" x14ac:dyDescent="0.25">
      <c r="A532">
        <v>374.67</v>
      </c>
      <c r="B532">
        <f t="shared" si="80"/>
        <v>-6.8126391686989529E-3</v>
      </c>
      <c r="C532" s="6">
        <v>44181</v>
      </c>
      <c r="D532" s="7">
        <v>21899.58</v>
      </c>
      <c r="E532" s="9">
        <f t="shared" si="81"/>
        <v>2.3787498952975252E-3</v>
      </c>
      <c r="F532" s="6">
        <v>44200</v>
      </c>
      <c r="G532" s="7">
        <v>1815.9</v>
      </c>
      <c r="H532" s="9">
        <f t="shared" si="82"/>
        <v>-1.7678434257646321E-2</v>
      </c>
      <c r="I532" s="6">
        <v>44201</v>
      </c>
      <c r="J532" s="7">
        <v>2.3458000000000001</v>
      </c>
      <c r="K532" s="9">
        <f t="shared" si="83"/>
        <v>3.8381167640416349E-4</v>
      </c>
      <c r="L532" s="6">
        <v>44176</v>
      </c>
      <c r="M532" s="7">
        <v>1.1253</v>
      </c>
      <c r="N532" s="9">
        <f t="shared" si="84"/>
        <v>8.8873089228571798E-5</v>
      </c>
      <c r="O532" s="6">
        <v>44201</v>
      </c>
      <c r="P532" s="7">
        <v>2.2181999999999999</v>
      </c>
      <c r="Q532" s="9">
        <f t="shared" si="85"/>
        <v>-1.0807889759525261E-3</v>
      </c>
      <c r="R532" s="6">
        <v>44201</v>
      </c>
      <c r="S532" s="7">
        <v>1.5379</v>
      </c>
      <c r="T532" s="9">
        <f t="shared" si="86"/>
        <v>-3.8999025024370098E-4</v>
      </c>
      <c r="U532" s="6">
        <v>44176</v>
      </c>
      <c r="V532" s="7">
        <v>1.3297000000000001</v>
      </c>
      <c r="W532" s="9">
        <f t="shared" si="87"/>
        <v>-2.4007802535823165E-3</v>
      </c>
      <c r="X532" s="6">
        <v>44176</v>
      </c>
      <c r="Y532" s="7">
        <v>1.2263999999999999</v>
      </c>
      <c r="Z532" s="9">
        <f t="shared" si="88"/>
        <v>-1.0588906084548985E-3</v>
      </c>
      <c r="AA532" s="6">
        <v>44176</v>
      </c>
      <c r="AB532" s="7">
        <v>1.107</v>
      </c>
      <c r="AC532" s="9">
        <f t="shared" si="89"/>
        <v>-9.0326077138459928E-5</v>
      </c>
    </row>
    <row r="533" spans="1:29" x14ac:dyDescent="0.25">
      <c r="A533">
        <v>375.02</v>
      </c>
      <c r="B533">
        <f t="shared" si="80"/>
        <v>9.3415539007650971E-4</v>
      </c>
      <c r="C533" s="6">
        <v>44182</v>
      </c>
      <c r="D533" s="7">
        <v>21968.84</v>
      </c>
      <c r="E533" s="9">
        <f t="shared" si="81"/>
        <v>3.1626177305682755E-3</v>
      </c>
      <c r="F533" s="6">
        <v>44201</v>
      </c>
      <c r="G533" s="7">
        <v>1822.43</v>
      </c>
      <c r="H533" s="9">
        <f t="shared" si="82"/>
        <v>3.5960129963103545E-3</v>
      </c>
      <c r="I533" s="6">
        <v>44202</v>
      </c>
      <c r="J533" s="7">
        <v>2.3719999999999999</v>
      </c>
      <c r="K533" s="9">
        <f t="shared" si="83"/>
        <v>1.1168897604228741E-2</v>
      </c>
      <c r="L533" s="6">
        <v>44179</v>
      </c>
      <c r="M533" s="7">
        <v>1.1281000000000001</v>
      </c>
      <c r="N533" s="9">
        <f t="shared" si="84"/>
        <v>2.4882253621257761E-3</v>
      </c>
      <c r="O533" s="6">
        <v>44202</v>
      </c>
      <c r="P533" s="7">
        <v>2.2199</v>
      </c>
      <c r="Q533" s="9">
        <f t="shared" si="85"/>
        <v>7.6638716076099305E-4</v>
      </c>
      <c r="R533" s="6">
        <v>44202</v>
      </c>
      <c r="S533" s="7">
        <v>1.5413000000000001</v>
      </c>
      <c r="T533" s="9">
        <f t="shared" si="86"/>
        <v>2.2108069445348003E-3</v>
      </c>
      <c r="U533" s="6">
        <v>44179</v>
      </c>
      <c r="V533" s="7">
        <v>1.3304</v>
      </c>
      <c r="W533" s="9">
        <f t="shared" si="87"/>
        <v>5.2643453410537928E-4</v>
      </c>
      <c r="X533" s="6">
        <v>44179</v>
      </c>
      <c r="Y533" s="7">
        <v>1.2277</v>
      </c>
      <c r="Z533" s="9">
        <f t="shared" si="88"/>
        <v>1.0600130463144805E-3</v>
      </c>
      <c r="AA533" s="6">
        <v>44179</v>
      </c>
      <c r="AB533" s="7">
        <v>1.1085</v>
      </c>
      <c r="AC533" s="9">
        <f t="shared" si="89"/>
        <v>1.3550135501355527E-3</v>
      </c>
    </row>
    <row r="534" spans="1:29" x14ac:dyDescent="0.25">
      <c r="A534">
        <v>375.72</v>
      </c>
      <c r="B534">
        <f t="shared" si="80"/>
        <v>1.8665671164205789E-3</v>
      </c>
      <c r="C534" s="6">
        <v>44183</v>
      </c>
      <c r="D534" s="7">
        <v>22005</v>
      </c>
      <c r="E534" s="9">
        <f t="shared" si="81"/>
        <v>1.6459676523657987E-3</v>
      </c>
      <c r="F534" s="6">
        <v>44202</v>
      </c>
      <c r="G534" s="7">
        <v>1804.84</v>
      </c>
      <c r="H534" s="9">
        <f t="shared" si="82"/>
        <v>-9.6519482229770939E-3</v>
      </c>
      <c r="I534" s="6">
        <v>44203</v>
      </c>
      <c r="J534" s="7">
        <v>2.4258000000000002</v>
      </c>
      <c r="K534" s="9">
        <f t="shared" si="83"/>
        <v>2.2681281618887141E-2</v>
      </c>
      <c r="L534" s="6">
        <v>44180</v>
      </c>
      <c r="M534" s="7">
        <v>1.1285000000000001</v>
      </c>
      <c r="N534" s="9">
        <f t="shared" si="84"/>
        <v>3.5457849481425042E-4</v>
      </c>
      <c r="O534" s="6">
        <v>44203</v>
      </c>
      <c r="P534" s="7">
        <v>2.2212000000000001</v>
      </c>
      <c r="Q534" s="9">
        <f t="shared" si="85"/>
        <v>5.8561196450294104E-4</v>
      </c>
      <c r="R534" s="6">
        <v>44203</v>
      </c>
      <c r="S534" s="7">
        <v>1.5422</v>
      </c>
      <c r="T534" s="9">
        <f t="shared" si="86"/>
        <v>5.8392266268727751E-4</v>
      </c>
      <c r="U534" s="6">
        <v>44180</v>
      </c>
      <c r="V534" s="7">
        <v>1.3357000000000001</v>
      </c>
      <c r="W534" s="9">
        <f t="shared" si="87"/>
        <v>3.9837642814191838E-3</v>
      </c>
      <c r="X534" s="6">
        <v>44180</v>
      </c>
      <c r="Y534" s="7">
        <v>1.2302999999999999</v>
      </c>
      <c r="Z534" s="9">
        <f t="shared" si="88"/>
        <v>2.1177812169096161E-3</v>
      </c>
      <c r="AA534" s="6">
        <v>44180</v>
      </c>
      <c r="AB534" s="7">
        <v>1.1092</v>
      </c>
      <c r="AC534" s="9">
        <f t="shared" si="89"/>
        <v>6.3148398737025073E-4</v>
      </c>
    </row>
    <row r="535" spans="1:29" x14ac:dyDescent="0.25">
      <c r="A535">
        <v>374.59</v>
      </c>
      <c r="B535">
        <f t="shared" si="80"/>
        <v>-3.0075588203983079E-3</v>
      </c>
      <c r="C535" s="6">
        <v>44186</v>
      </c>
      <c r="D535" s="7">
        <v>21833.55</v>
      </c>
      <c r="E535" s="9">
        <f t="shared" si="81"/>
        <v>-7.7914110429448185E-3</v>
      </c>
      <c r="F535" s="6">
        <v>44203</v>
      </c>
      <c r="G535" s="7">
        <v>1849.08</v>
      </c>
      <c r="H535" s="9">
        <f t="shared" si="82"/>
        <v>2.4511868088029971E-2</v>
      </c>
      <c r="I535" s="6">
        <v>44204</v>
      </c>
      <c r="J535" s="7">
        <v>2.4565999999999999</v>
      </c>
      <c r="K535" s="9">
        <f t="shared" si="83"/>
        <v>1.269684227883573E-2</v>
      </c>
      <c r="L535" s="6">
        <v>44181</v>
      </c>
      <c r="M535" s="7">
        <v>1.1274999999999999</v>
      </c>
      <c r="N535" s="9">
        <f t="shared" si="84"/>
        <v>-8.8613203367311636E-4</v>
      </c>
      <c r="O535" s="6">
        <v>44204</v>
      </c>
      <c r="P535" s="7">
        <v>2.222</v>
      </c>
      <c r="Q535" s="9">
        <f t="shared" si="85"/>
        <v>3.6016567621101743E-4</v>
      </c>
      <c r="R535" s="6">
        <v>44204</v>
      </c>
      <c r="S535" s="7">
        <v>1.5419</v>
      </c>
      <c r="T535" s="9">
        <f t="shared" si="86"/>
        <v>-1.9452729866422446E-4</v>
      </c>
      <c r="U535" s="6">
        <v>44181</v>
      </c>
      <c r="V535" s="7">
        <v>1.3381000000000001</v>
      </c>
      <c r="W535" s="9">
        <f t="shared" si="87"/>
        <v>1.7968106610765572E-3</v>
      </c>
      <c r="X535" s="6">
        <v>44181</v>
      </c>
      <c r="Y535" s="7">
        <v>1.2307999999999999</v>
      </c>
      <c r="Z535" s="9">
        <f t="shared" si="88"/>
        <v>4.0640494188404859E-4</v>
      </c>
      <c r="AA535" s="6">
        <v>44181</v>
      </c>
      <c r="AB535" s="7">
        <v>1.1088</v>
      </c>
      <c r="AC535" s="9">
        <f t="shared" si="89"/>
        <v>-3.6062026685895776E-4</v>
      </c>
    </row>
    <row r="536" spans="1:29" x14ac:dyDescent="0.25">
      <c r="A536">
        <v>371.83</v>
      </c>
      <c r="B536">
        <f t="shared" si="80"/>
        <v>-7.3680557409434074E-3</v>
      </c>
      <c r="C536" s="6">
        <v>44187</v>
      </c>
      <c r="D536" s="7">
        <v>22005.93</v>
      </c>
      <c r="E536" s="9">
        <f t="shared" si="81"/>
        <v>7.895188826370473E-3</v>
      </c>
      <c r="F536" s="6">
        <v>44204</v>
      </c>
      <c r="G536" s="7">
        <v>1864.97</v>
      </c>
      <c r="H536" s="9">
        <f t="shared" si="82"/>
        <v>8.5934626949618741E-3</v>
      </c>
      <c r="I536" s="6">
        <v>44207</v>
      </c>
      <c r="J536" s="7">
        <v>2.4660000000000002</v>
      </c>
      <c r="K536" s="9">
        <f t="shared" si="83"/>
        <v>3.826426768704835E-3</v>
      </c>
      <c r="L536" s="6">
        <v>44182</v>
      </c>
      <c r="M536" s="7">
        <v>1.1287</v>
      </c>
      <c r="N536" s="9">
        <f t="shared" si="84"/>
        <v>1.06430155210651E-3</v>
      </c>
      <c r="O536" s="6">
        <v>44207</v>
      </c>
      <c r="P536" s="7">
        <v>2.2223000000000002</v>
      </c>
      <c r="Q536" s="9">
        <f t="shared" si="85"/>
        <v>1.3501350135022006E-4</v>
      </c>
      <c r="R536" s="6">
        <v>44207</v>
      </c>
      <c r="S536" s="7">
        <v>1.5432999999999999</v>
      </c>
      <c r="T536" s="9">
        <f t="shared" si="86"/>
        <v>9.0797068551776757E-4</v>
      </c>
      <c r="U536" s="6">
        <v>44182</v>
      </c>
      <c r="V536" s="7">
        <v>1.3454999999999999</v>
      </c>
      <c r="W536" s="9">
        <f t="shared" si="87"/>
        <v>5.5302294297883943E-3</v>
      </c>
      <c r="X536" s="6">
        <v>44182</v>
      </c>
      <c r="Y536" s="7">
        <v>1.2363999999999999</v>
      </c>
      <c r="Z536" s="9">
        <f t="shared" si="88"/>
        <v>4.5498862528437194E-3</v>
      </c>
      <c r="AA536" s="6">
        <v>44182</v>
      </c>
      <c r="AB536" s="7">
        <v>1.1114999999999999</v>
      </c>
      <c r="AC536" s="9">
        <f t="shared" si="89"/>
        <v>2.4350649350648669E-3</v>
      </c>
    </row>
    <row r="537" spans="1:29" x14ac:dyDescent="0.25">
      <c r="A537">
        <v>371.79</v>
      </c>
      <c r="B537">
        <f t="shared" si="80"/>
        <v>-1.0757604281516721E-4</v>
      </c>
      <c r="C537" s="6">
        <v>44188</v>
      </c>
      <c r="D537" s="7">
        <v>21980.05</v>
      </c>
      <c r="E537" s="9">
        <f t="shared" si="81"/>
        <v>-1.1760466383379852E-3</v>
      </c>
      <c r="F537" s="6">
        <v>44207</v>
      </c>
      <c r="G537" s="7">
        <v>1877.04</v>
      </c>
      <c r="H537" s="9">
        <f t="shared" si="82"/>
        <v>6.4719539724499252E-3</v>
      </c>
      <c r="I537" s="6">
        <v>44208</v>
      </c>
      <c r="J537" s="7">
        <v>2.4685000000000001</v>
      </c>
      <c r="K537" s="9">
        <f t="shared" si="83"/>
        <v>1.0137875101378533E-3</v>
      </c>
      <c r="L537" s="6">
        <v>44183</v>
      </c>
      <c r="M537" s="7">
        <v>1.1274</v>
      </c>
      <c r="N537" s="9">
        <f t="shared" si="84"/>
        <v>-1.1517675201560015E-3</v>
      </c>
      <c r="O537" s="6">
        <v>44208</v>
      </c>
      <c r="P537" s="7">
        <v>2.2269999999999999</v>
      </c>
      <c r="Q537" s="9">
        <f t="shared" si="85"/>
        <v>2.1149259775906514E-3</v>
      </c>
      <c r="R537" s="6">
        <v>44208</v>
      </c>
      <c r="S537" s="7">
        <v>1.5449999999999999</v>
      </c>
      <c r="T537" s="9">
        <f t="shared" si="86"/>
        <v>1.1015356703168761E-3</v>
      </c>
      <c r="U537" s="6">
        <v>44183</v>
      </c>
      <c r="V537" s="7">
        <v>1.3399000000000001</v>
      </c>
      <c r="W537" s="9">
        <f t="shared" si="87"/>
        <v>-4.1620215533257733E-3</v>
      </c>
      <c r="X537" s="6">
        <v>44183</v>
      </c>
      <c r="Y537" s="7">
        <v>1.2343</v>
      </c>
      <c r="Z537" s="9">
        <f t="shared" si="88"/>
        <v>-1.6984794564865666E-3</v>
      </c>
      <c r="AA537" s="6">
        <v>44183</v>
      </c>
      <c r="AB537" s="7">
        <v>1.1109</v>
      </c>
      <c r="AC537" s="9">
        <f t="shared" si="89"/>
        <v>-5.3981106612679616E-4</v>
      </c>
    </row>
    <row r="538" spans="1:29" x14ac:dyDescent="0.25">
      <c r="A538">
        <v>374.71</v>
      </c>
      <c r="B538">
        <f t="shared" si="80"/>
        <v>7.8538960165683829E-3</v>
      </c>
      <c r="C538" s="6">
        <v>44189</v>
      </c>
      <c r="D538" s="7">
        <v>22079.96</v>
      </c>
      <c r="E538" s="9">
        <f t="shared" si="81"/>
        <v>4.5454855653194537E-3</v>
      </c>
      <c r="F538" s="6">
        <v>44208</v>
      </c>
      <c r="G538" s="7">
        <v>1876.47</v>
      </c>
      <c r="H538" s="9">
        <f t="shared" si="82"/>
        <v>-3.036696074670419E-4</v>
      </c>
      <c r="I538" s="6">
        <v>44209</v>
      </c>
      <c r="J538" s="7">
        <v>2.4662999999999999</v>
      </c>
      <c r="K538" s="9">
        <f t="shared" si="83"/>
        <v>-8.9122949159416718E-4</v>
      </c>
      <c r="L538" s="6">
        <v>44186</v>
      </c>
      <c r="M538" s="7">
        <v>1.129</v>
      </c>
      <c r="N538" s="9">
        <f t="shared" si="84"/>
        <v>1.4191946070605339E-3</v>
      </c>
      <c r="O538" s="6">
        <v>44209</v>
      </c>
      <c r="P538" s="7">
        <v>2.2278000000000002</v>
      </c>
      <c r="Q538" s="9">
        <f t="shared" si="85"/>
        <v>3.5922766053002065E-4</v>
      </c>
      <c r="R538" s="6">
        <v>44209</v>
      </c>
      <c r="S538" s="7">
        <v>1.5457999999999998</v>
      </c>
      <c r="T538" s="9">
        <f t="shared" si="86"/>
        <v>5.177993527507521E-4</v>
      </c>
      <c r="U538" s="6">
        <v>44186</v>
      </c>
      <c r="V538" s="7">
        <v>1.3332999999999999</v>
      </c>
      <c r="W538" s="9">
        <f t="shared" si="87"/>
        <v>-4.9257407269200394E-3</v>
      </c>
      <c r="X538" s="6">
        <v>44186</v>
      </c>
      <c r="Y538" s="7">
        <v>1.2317</v>
      </c>
      <c r="Z538" s="9">
        <f t="shared" si="88"/>
        <v>-2.1064571011909063E-3</v>
      </c>
      <c r="AA538" s="6">
        <v>44186</v>
      </c>
      <c r="AB538" s="7">
        <v>1.1114999999999999</v>
      </c>
      <c r="AC538" s="9">
        <f t="shared" si="89"/>
        <v>5.4010261949764512E-4</v>
      </c>
    </row>
    <row r="539" spans="1:29" x14ac:dyDescent="0.25">
      <c r="A539">
        <v>380.05</v>
      </c>
      <c r="B539">
        <f t="shared" si="80"/>
        <v>1.4251020789410563E-2</v>
      </c>
      <c r="C539" s="6">
        <v>44193</v>
      </c>
      <c r="D539" s="7">
        <v>22252.01</v>
      </c>
      <c r="E539" s="9">
        <f t="shared" si="81"/>
        <v>7.7921336814015642E-3</v>
      </c>
      <c r="F539" s="6">
        <v>44209</v>
      </c>
      <c r="G539" s="7">
        <v>1873.65</v>
      </c>
      <c r="H539" s="9">
        <f t="shared" si="82"/>
        <v>-1.5028217877183947E-3</v>
      </c>
      <c r="I539" s="6">
        <v>44210</v>
      </c>
      <c r="J539" s="7">
        <v>2.4702000000000002</v>
      </c>
      <c r="K539" s="9">
        <f t="shared" si="83"/>
        <v>1.5813161415887105E-3</v>
      </c>
      <c r="L539" s="6">
        <v>44187</v>
      </c>
      <c r="M539" s="7">
        <v>1.1294999999999999</v>
      </c>
      <c r="N539" s="9">
        <f t="shared" si="84"/>
        <v>4.4286979627984494E-4</v>
      </c>
      <c r="O539" s="6">
        <v>44210</v>
      </c>
      <c r="P539" s="7">
        <v>2.2286999999999999</v>
      </c>
      <c r="Q539" s="9">
        <f t="shared" si="85"/>
        <v>4.0398599515202387E-4</v>
      </c>
      <c r="R539" s="6">
        <v>44210</v>
      </c>
      <c r="S539" s="7">
        <v>1.5476000000000001</v>
      </c>
      <c r="T539" s="9">
        <f t="shared" si="86"/>
        <v>1.1644455945143265E-3</v>
      </c>
      <c r="U539" s="6">
        <v>44187</v>
      </c>
      <c r="V539" s="7">
        <v>1.3342000000000001</v>
      </c>
      <c r="W539" s="9">
        <f t="shared" si="87"/>
        <v>6.7501687542197782E-4</v>
      </c>
      <c r="X539" s="6">
        <v>44187</v>
      </c>
      <c r="Y539" s="7">
        <v>1.2329000000000001</v>
      </c>
      <c r="Z539" s="9">
        <f t="shared" si="88"/>
        <v>9.7426321344490526E-4</v>
      </c>
      <c r="AA539" s="6">
        <v>44187</v>
      </c>
      <c r="AB539" s="7">
        <v>1.1120000000000001</v>
      </c>
      <c r="AC539" s="9">
        <f t="shared" si="89"/>
        <v>4.4984255510586323E-4</v>
      </c>
    </row>
    <row r="540" spans="1:29" x14ac:dyDescent="0.25">
      <c r="A540">
        <v>380.08</v>
      </c>
      <c r="B540">
        <f t="shared" si="80"/>
        <v>7.8936981975983984E-5</v>
      </c>
      <c r="C540" s="6">
        <v>44194</v>
      </c>
      <c r="D540" s="7">
        <v>22326.79</v>
      </c>
      <c r="E540" s="9">
        <f t="shared" si="81"/>
        <v>3.3605952900435726E-3</v>
      </c>
      <c r="F540" s="6">
        <v>44210</v>
      </c>
      <c r="G540" s="7">
        <v>1881.12</v>
      </c>
      <c r="H540" s="9">
        <f t="shared" si="82"/>
        <v>3.9868705467935844E-3</v>
      </c>
      <c r="I540" s="6">
        <v>44211</v>
      </c>
      <c r="J540" s="7">
        <v>2.4554</v>
      </c>
      <c r="K540" s="9">
        <f t="shared" si="83"/>
        <v>-5.9914176989718021E-3</v>
      </c>
      <c r="L540" s="6">
        <v>44188</v>
      </c>
      <c r="M540" s="7">
        <v>1.1301000000000001</v>
      </c>
      <c r="N540" s="9">
        <f t="shared" si="84"/>
        <v>5.3120849933612749E-4</v>
      </c>
      <c r="O540" s="6">
        <v>44211</v>
      </c>
      <c r="P540" s="7">
        <v>2.2292000000000001</v>
      </c>
      <c r="Q540" s="9">
        <f t="shared" si="85"/>
        <v>2.243460313187809E-4</v>
      </c>
      <c r="R540" s="6">
        <v>44211</v>
      </c>
      <c r="S540" s="7">
        <v>1.5474999999999999</v>
      </c>
      <c r="T540" s="9">
        <f t="shared" si="86"/>
        <v>-6.461617989158117E-5</v>
      </c>
      <c r="U540" s="6">
        <v>44188</v>
      </c>
      <c r="V540" s="7">
        <v>1.345</v>
      </c>
      <c r="W540" s="9">
        <f t="shared" si="87"/>
        <v>8.0947384200269236E-3</v>
      </c>
      <c r="X540" s="6">
        <v>44188</v>
      </c>
      <c r="Y540" s="7">
        <v>1.2370000000000001</v>
      </c>
      <c r="Z540" s="9">
        <f t="shared" si="88"/>
        <v>3.3254927406926693E-3</v>
      </c>
      <c r="AA540" s="6">
        <v>44188</v>
      </c>
      <c r="AB540" s="7">
        <v>1.1128</v>
      </c>
      <c r="AC540" s="9">
        <f t="shared" si="89"/>
        <v>7.1942446043157533E-4</v>
      </c>
    </row>
    <row r="541" spans="1:29" x14ac:dyDescent="0.25">
      <c r="A541">
        <v>378.86</v>
      </c>
      <c r="B541">
        <f t="shared" si="80"/>
        <v>-3.2098505577772326E-3</v>
      </c>
      <c r="C541" s="6">
        <v>44195</v>
      </c>
      <c r="D541" s="7">
        <v>22232.68</v>
      </c>
      <c r="E541" s="9">
        <f t="shared" si="81"/>
        <v>-4.215115562962727E-3</v>
      </c>
      <c r="F541" s="6">
        <v>44211</v>
      </c>
      <c r="G541" s="7">
        <v>1873.44</v>
      </c>
      <c r="H541" s="9">
        <f t="shared" si="82"/>
        <v>-4.0826741515691909E-3</v>
      </c>
      <c r="I541" s="6">
        <v>44214</v>
      </c>
      <c r="J541" s="7">
        <v>2.4756</v>
      </c>
      <c r="K541" s="9">
        <f t="shared" si="83"/>
        <v>8.2267654964567876E-3</v>
      </c>
      <c r="L541" s="6">
        <v>44193</v>
      </c>
      <c r="M541" s="7">
        <v>1.1299999999999999</v>
      </c>
      <c r="N541" s="9">
        <f t="shared" si="84"/>
        <v>-8.8487744447580765E-5</v>
      </c>
      <c r="O541" s="6">
        <v>44214</v>
      </c>
      <c r="P541" s="7">
        <v>2.2307999999999999</v>
      </c>
      <c r="Q541" s="9">
        <f t="shared" si="85"/>
        <v>7.1774627669111057E-4</v>
      </c>
      <c r="R541" s="6">
        <v>44214</v>
      </c>
      <c r="S541" s="7">
        <v>1.5472999999999999</v>
      </c>
      <c r="T541" s="9">
        <f t="shared" si="86"/>
        <v>-1.292407108238953E-4</v>
      </c>
      <c r="U541" s="6">
        <v>44193</v>
      </c>
      <c r="V541" s="7">
        <v>1.3449</v>
      </c>
      <c r="W541" s="9">
        <f t="shared" si="87"/>
        <v>-7.4349442379173972E-5</v>
      </c>
      <c r="X541" s="6">
        <v>44193</v>
      </c>
      <c r="Y541" s="7">
        <v>1.2370000000000001</v>
      </c>
      <c r="Z541" s="9">
        <f t="shared" si="88"/>
        <v>0</v>
      </c>
      <c r="AA541" s="6">
        <v>44193</v>
      </c>
      <c r="AB541" s="7">
        <v>1.1125</v>
      </c>
      <c r="AC541" s="9">
        <f t="shared" si="89"/>
        <v>-2.6959022286122123E-4</v>
      </c>
    </row>
    <row r="542" spans="1:29" x14ac:dyDescent="0.25">
      <c r="A542">
        <v>380.04</v>
      </c>
      <c r="B542">
        <f t="shared" si="80"/>
        <v>3.1146069788312485E-3</v>
      </c>
      <c r="C542" s="6">
        <v>44196</v>
      </c>
      <c r="D542" s="7">
        <v>22461.31</v>
      </c>
      <c r="E542" s="9">
        <f t="shared" si="81"/>
        <v>1.0283510579921135E-2</v>
      </c>
      <c r="F542" s="6">
        <v>44214</v>
      </c>
      <c r="G542" s="7">
        <v>1873.8</v>
      </c>
      <c r="H542" s="9">
        <f t="shared" si="82"/>
        <v>1.9215987701762531E-4</v>
      </c>
      <c r="I542" s="6">
        <v>44215</v>
      </c>
      <c r="J542" s="7">
        <v>2.4695</v>
      </c>
      <c r="K542" s="9">
        <f t="shared" si="83"/>
        <v>-2.4640491194053943E-3</v>
      </c>
      <c r="L542" s="6">
        <v>44194</v>
      </c>
      <c r="M542" s="7">
        <v>1.1298999999999999</v>
      </c>
      <c r="N542" s="9">
        <f t="shared" si="84"/>
        <v>-8.8495575221229195E-5</v>
      </c>
      <c r="O542" s="6">
        <v>44215</v>
      </c>
      <c r="P542" s="7">
        <v>2.2317999999999998</v>
      </c>
      <c r="Q542" s="9">
        <f t="shared" si="85"/>
        <v>4.4826967903886046E-4</v>
      </c>
      <c r="R542" s="6">
        <v>44215</v>
      </c>
      <c r="S542" s="7">
        <v>1.5470000000000002</v>
      </c>
      <c r="T542" s="9">
        <f t="shared" si="86"/>
        <v>-1.9388612421621207E-4</v>
      </c>
      <c r="U542" s="6">
        <v>44194</v>
      </c>
      <c r="V542" s="7">
        <v>1.3502000000000001</v>
      </c>
      <c r="W542" s="9">
        <f t="shared" si="87"/>
        <v>3.9408134433787509E-3</v>
      </c>
      <c r="X542" s="6">
        <v>44194</v>
      </c>
      <c r="Y542" s="7">
        <v>1.2395</v>
      </c>
      <c r="Z542" s="9">
        <f t="shared" si="88"/>
        <v>2.0210185933710158E-3</v>
      </c>
      <c r="AA542" s="6">
        <v>44194</v>
      </c>
      <c r="AB542" s="7">
        <v>1.1132</v>
      </c>
      <c r="AC542" s="9">
        <f t="shared" si="89"/>
        <v>6.2921348314599814E-4</v>
      </c>
    </row>
    <row r="543" spans="1:29" x14ac:dyDescent="0.25">
      <c r="A543">
        <v>378.82</v>
      </c>
      <c r="B543">
        <f t="shared" si="80"/>
        <v>-3.2101884012209958E-3</v>
      </c>
      <c r="C543" s="6">
        <v>44200</v>
      </c>
      <c r="D543" s="7">
        <v>22233.91</v>
      </c>
      <c r="E543" s="9">
        <f t="shared" si="81"/>
        <v>-1.0124075577070147E-2</v>
      </c>
      <c r="F543" s="6">
        <v>44215</v>
      </c>
      <c r="G543" s="7">
        <v>1887.06</v>
      </c>
      <c r="H543" s="9">
        <f t="shared" si="82"/>
        <v>7.0765289785462652E-3</v>
      </c>
      <c r="I543" s="6">
        <v>44216</v>
      </c>
      <c r="J543" s="7">
        <v>2.4613999999999998</v>
      </c>
      <c r="K543" s="9">
        <f t="shared" si="83"/>
        <v>-3.2800161976109408E-3</v>
      </c>
      <c r="L543" s="6">
        <v>44195</v>
      </c>
      <c r="M543" s="7">
        <v>1.1286</v>
      </c>
      <c r="N543" s="9">
        <f t="shared" si="84"/>
        <v>-1.1505442959552678E-3</v>
      </c>
      <c r="O543" s="6">
        <v>44216</v>
      </c>
      <c r="P543" s="7">
        <v>2.2323</v>
      </c>
      <c r="Q543" s="9">
        <f t="shared" si="85"/>
        <v>2.2403441168570976E-4</v>
      </c>
      <c r="R543" s="6">
        <v>44216</v>
      </c>
      <c r="S543" s="7">
        <v>1.5468</v>
      </c>
      <c r="T543" s="9">
        <f t="shared" si="86"/>
        <v>-1.2928248222378799E-4</v>
      </c>
      <c r="U543" s="6">
        <v>44195</v>
      </c>
      <c r="V543" s="7">
        <v>1.3543000000000001</v>
      </c>
      <c r="W543" s="9">
        <f t="shared" si="87"/>
        <v>3.0365871722707691E-3</v>
      </c>
      <c r="X543" s="6">
        <v>44195</v>
      </c>
      <c r="Y543" s="7">
        <v>1.2411000000000001</v>
      </c>
      <c r="Z543" s="9">
        <f t="shared" si="88"/>
        <v>1.290843081887895E-3</v>
      </c>
      <c r="AA543" s="6">
        <v>44195</v>
      </c>
      <c r="AB543" s="7">
        <v>1.1129</v>
      </c>
      <c r="AC543" s="9">
        <f t="shared" si="89"/>
        <v>-2.6949335249727539E-4</v>
      </c>
    </row>
    <row r="544" spans="1:29" x14ac:dyDescent="0.25">
      <c r="A544">
        <v>368.79</v>
      </c>
      <c r="B544">
        <f t="shared" si="80"/>
        <v>-2.6476954754236771E-2</v>
      </c>
      <c r="C544" s="6">
        <v>44201</v>
      </c>
      <c r="D544" s="7">
        <v>22262.33</v>
      </c>
      <c r="E544" s="9">
        <f t="shared" si="81"/>
        <v>1.2782277161327851E-3</v>
      </c>
      <c r="F544" s="6">
        <v>44216</v>
      </c>
      <c r="G544" s="7">
        <v>1915.08</v>
      </c>
      <c r="H544" s="9">
        <f t="shared" si="82"/>
        <v>1.4848494483482234E-2</v>
      </c>
      <c r="I544" s="6">
        <v>44217</v>
      </c>
      <c r="J544" s="7">
        <v>2.431</v>
      </c>
      <c r="K544" s="9">
        <f t="shared" si="83"/>
        <v>-1.2350694726578274E-2</v>
      </c>
      <c r="L544" s="6">
        <v>44196</v>
      </c>
      <c r="M544" s="7">
        <v>1.1293</v>
      </c>
      <c r="N544" s="9">
        <f t="shared" si="84"/>
        <v>6.2023746234265715E-4</v>
      </c>
      <c r="O544" s="6">
        <v>44217</v>
      </c>
      <c r="P544" s="7">
        <v>2.2359</v>
      </c>
      <c r="Q544" s="9">
        <f t="shared" si="85"/>
        <v>1.6126864668727535E-3</v>
      </c>
      <c r="R544" s="6">
        <v>44217</v>
      </c>
      <c r="S544" s="7">
        <v>1.5491999999999999</v>
      </c>
      <c r="T544" s="9">
        <f t="shared" si="86"/>
        <v>1.5515903801396158E-3</v>
      </c>
      <c r="U544" s="6">
        <v>44196</v>
      </c>
      <c r="V544" s="7">
        <v>1.3559000000000001</v>
      </c>
      <c r="W544" s="9">
        <f t="shared" si="87"/>
        <v>1.1814221368973239E-3</v>
      </c>
      <c r="X544" s="6">
        <v>44196</v>
      </c>
      <c r="Y544" s="7">
        <v>1.2419</v>
      </c>
      <c r="Z544" s="9">
        <f t="shared" si="88"/>
        <v>6.4458947707671569E-4</v>
      </c>
      <c r="AA544" s="6">
        <v>44196</v>
      </c>
      <c r="AB544" s="7">
        <v>1.1132</v>
      </c>
      <c r="AC544" s="9">
        <f t="shared" si="89"/>
        <v>2.6956599874199567E-4</v>
      </c>
    </row>
    <row r="545" spans="1:29" x14ac:dyDescent="0.25">
      <c r="A545">
        <v>372.88</v>
      </c>
      <c r="B545">
        <f t="shared" si="80"/>
        <v>1.1090322405705075E-2</v>
      </c>
      <c r="C545" s="6">
        <v>44202</v>
      </c>
      <c r="D545" s="7">
        <v>22412.16</v>
      </c>
      <c r="E545" s="9">
        <f t="shared" si="81"/>
        <v>6.7302029931277678E-3</v>
      </c>
      <c r="F545" s="6">
        <v>44217</v>
      </c>
      <c r="G545" s="7">
        <v>1919.59</v>
      </c>
      <c r="H545" s="9">
        <f t="shared" si="82"/>
        <v>2.3549930029032684E-3</v>
      </c>
      <c r="I545" s="6">
        <v>44218</v>
      </c>
      <c r="J545" s="7">
        <v>2.4213</v>
      </c>
      <c r="K545" s="9">
        <f t="shared" si="83"/>
        <v>-3.9901275195393018E-3</v>
      </c>
      <c r="L545" s="6">
        <v>44200</v>
      </c>
      <c r="M545" s="7">
        <v>1.1293</v>
      </c>
      <c r="N545" s="9">
        <f t="shared" si="84"/>
        <v>0</v>
      </c>
      <c r="O545" s="6">
        <v>44218</v>
      </c>
      <c r="P545" s="7">
        <v>2.2343999999999999</v>
      </c>
      <c r="Q545" s="9">
        <f t="shared" si="85"/>
        <v>-6.7087079028581634E-4</v>
      </c>
      <c r="R545" s="6">
        <v>44218</v>
      </c>
      <c r="S545" s="7">
        <v>1.5484</v>
      </c>
      <c r="T545" s="9">
        <f t="shared" si="86"/>
        <v>-5.1639555899813576E-4</v>
      </c>
      <c r="U545" s="6">
        <v>44200</v>
      </c>
      <c r="V545" s="7">
        <v>1.3554999999999999</v>
      </c>
      <c r="W545" s="9">
        <f t="shared" si="87"/>
        <v>-2.9500700641653366E-4</v>
      </c>
      <c r="X545" s="6">
        <v>44200</v>
      </c>
      <c r="Y545" s="7">
        <v>1.2410000000000001</v>
      </c>
      <c r="Z545" s="9">
        <f t="shared" si="88"/>
        <v>-7.246960302761099E-4</v>
      </c>
      <c r="AA545" s="6">
        <v>44200</v>
      </c>
      <c r="AB545" s="7">
        <v>1.1131</v>
      </c>
      <c r="AC545" s="9">
        <f t="shared" si="89"/>
        <v>-8.9831117499091797E-5</v>
      </c>
    </row>
    <row r="546" spans="1:29" x14ac:dyDescent="0.25">
      <c r="A546">
        <v>365.91</v>
      </c>
      <c r="B546">
        <f t="shared" si="80"/>
        <v>-1.8692340699420645E-2</v>
      </c>
      <c r="C546" s="6">
        <v>44203</v>
      </c>
      <c r="D546" s="7">
        <v>22778.95</v>
      </c>
      <c r="E546" s="9">
        <f t="shared" si="81"/>
        <v>1.6365669350923824E-2</v>
      </c>
      <c r="F546" s="6">
        <v>44218</v>
      </c>
      <c r="G546" s="7">
        <v>1917.88</v>
      </c>
      <c r="H546" s="9">
        <f t="shared" si="82"/>
        <v>-8.9081522616798851E-4</v>
      </c>
      <c r="I546" s="6">
        <v>44221</v>
      </c>
      <c r="J546" s="7">
        <v>2.4192</v>
      </c>
      <c r="K546" s="9">
        <f t="shared" si="83"/>
        <v>-8.6730268863833095E-4</v>
      </c>
      <c r="L546" s="6">
        <v>44201</v>
      </c>
      <c r="M546" s="7">
        <v>1.1302000000000001</v>
      </c>
      <c r="N546" s="9">
        <f t="shared" si="84"/>
        <v>7.9695386522635517E-4</v>
      </c>
      <c r="O546" s="6">
        <v>44221</v>
      </c>
      <c r="P546" s="7">
        <v>2.2334999999999998</v>
      </c>
      <c r="Q546" s="9">
        <f t="shared" si="85"/>
        <v>-4.0279269602583377E-4</v>
      </c>
      <c r="R546" s="6">
        <v>44221</v>
      </c>
      <c r="S546" s="7">
        <v>1.55</v>
      </c>
      <c r="T546" s="9">
        <f t="shared" si="86"/>
        <v>1.0333247222940106E-3</v>
      </c>
      <c r="U546" s="6">
        <v>44201</v>
      </c>
      <c r="V546" s="7">
        <v>1.3653999999999999</v>
      </c>
      <c r="W546" s="9">
        <f t="shared" si="87"/>
        <v>7.3035780154924535E-3</v>
      </c>
      <c r="X546" s="6">
        <v>44201</v>
      </c>
      <c r="Y546" s="7">
        <v>1.2448999999999999</v>
      </c>
      <c r="Z546" s="9">
        <f t="shared" si="88"/>
        <v>3.1426269137790428E-3</v>
      </c>
      <c r="AA546" s="6">
        <v>44201</v>
      </c>
      <c r="AB546" s="7">
        <v>1.1133999999999999</v>
      </c>
      <c r="AC546" s="9">
        <f t="shared" si="89"/>
        <v>2.6951756356119574E-4</v>
      </c>
    </row>
    <row r="547" spans="1:29" x14ac:dyDescent="0.25">
      <c r="A547">
        <v>371.94</v>
      </c>
      <c r="B547">
        <f t="shared" si="80"/>
        <v>1.647946216282685E-2</v>
      </c>
      <c r="C547" s="6">
        <v>44204</v>
      </c>
      <c r="D547" s="7">
        <v>22881.45</v>
      </c>
      <c r="E547" s="9">
        <f t="shared" si="81"/>
        <v>4.4997684265517066E-3</v>
      </c>
      <c r="F547" s="6">
        <v>44221</v>
      </c>
      <c r="G547" s="7">
        <v>1922.91</v>
      </c>
      <c r="H547" s="9">
        <f t="shared" si="82"/>
        <v>2.6226875508373686E-3</v>
      </c>
      <c r="I547" s="6">
        <v>44222</v>
      </c>
      <c r="J547" s="7">
        <v>2.4137</v>
      </c>
      <c r="K547" s="9">
        <f t="shared" si="83"/>
        <v>-2.273478835978861E-3</v>
      </c>
      <c r="L547" s="6">
        <v>44202</v>
      </c>
      <c r="M547" s="7">
        <v>1.1305000000000001</v>
      </c>
      <c r="N547" s="9">
        <f t="shared" si="84"/>
        <v>2.6543974517781536E-4</v>
      </c>
      <c r="O547" s="6">
        <v>44222</v>
      </c>
      <c r="P547" s="7">
        <v>2.2330000000000001</v>
      </c>
      <c r="Q547" s="9">
        <f t="shared" si="85"/>
        <v>-2.2386389075429726E-4</v>
      </c>
      <c r="R547" s="6">
        <v>44222</v>
      </c>
      <c r="S547" s="7">
        <v>1.5501</v>
      </c>
      <c r="T547" s="9">
        <f t="shared" si="86"/>
        <v>6.4516129032250952E-5</v>
      </c>
      <c r="U547" s="6">
        <v>44202</v>
      </c>
      <c r="V547" s="7">
        <v>1.3702000000000001</v>
      </c>
      <c r="W547" s="9">
        <f t="shared" si="87"/>
        <v>3.5154533470046416E-3</v>
      </c>
      <c r="X547" s="6">
        <v>44202</v>
      </c>
      <c r="Y547" s="7">
        <v>1.2463</v>
      </c>
      <c r="Z547" s="9">
        <f t="shared" si="88"/>
        <v>1.1245883203470704E-3</v>
      </c>
      <c r="AA547" s="6">
        <v>44202</v>
      </c>
      <c r="AB547" s="7">
        <v>1.1134999999999999</v>
      </c>
      <c r="AC547" s="9">
        <f t="shared" si="89"/>
        <v>8.981498113884407E-5</v>
      </c>
    </row>
    <row r="548" spans="1:29" x14ac:dyDescent="0.25">
      <c r="A548">
        <v>377.52</v>
      </c>
      <c r="B548">
        <f t="shared" si="80"/>
        <v>1.5002419745120139E-2</v>
      </c>
      <c r="C548" s="6">
        <v>44207</v>
      </c>
      <c r="D548" s="7">
        <v>22802.71</v>
      </c>
      <c r="E548" s="9">
        <f t="shared" si="81"/>
        <v>-3.441215482410494E-3</v>
      </c>
      <c r="F548" s="6">
        <v>44222</v>
      </c>
      <c r="G548" s="7">
        <v>1909.24</v>
      </c>
      <c r="H548" s="9">
        <f t="shared" si="82"/>
        <v>-7.1090170626810787E-3</v>
      </c>
      <c r="I548" s="6">
        <v>44223</v>
      </c>
      <c r="J548" s="7">
        <v>2.3816999999999999</v>
      </c>
      <c r="K548" s="9">
        <f t="shared" si="83"/>
        <v>-1.3257654223805787E-2</v>
      </c>
      <c r="L548" s="6">
        <v>44203</v>
      </c>
      <c r="M548" s="7">
        <v>1.1316999999999999</v>
      </c>
      <c r="N548" s="9">
        <f t="shared" si="84"/>
        <v>1.0614772224678175E-3</v>
      </c>
      <c r="O548" s="6">
        <v>44223</v>
      </c>
      <c r="P548" s="7">
        <v>2.2326999999999999</v>
      </c>
      <c r="Q548" s="9">
        <f t="shared" si="85"/>
        <v>-1.3434841021056382E-4</v>
      </c>
      <c r="R548" s="6">
        <v>44223</v>
      </c>
      <c r="S548" s="7">
        <v>1.5514000000000001</v>
      </c>
      <c r="T548" s="9">
        <f t="shared" si="86"/>
        <v>8.3865557060839875E-4</v>
      </c>
      <c r="U548" s="6">
        <v>44203</v>
      </c>
      <c r="V548" s="7">
        <v>1.3815</v>
      </c>
      <c r="W548" s="9">
        <f t="shared" si="87"/>
        <v>8.246971245073613E-3</v>
      </c>
      <c r="X548" s="6">
        <v>44203</v>
      </c>
      <c r="Y548" s="7">
        <v>1.2515000000000001</v>
      </c>
      <c r="Z548" s="9">
        <f t="shared" si="88"/>
        <v>4.1723501564632061E-3</v>
      </c>
      <c r="AA548" s="6">
        <v>44203</v>
      </c>
      <c r="AB548" s="7">
        <v>1.1148</v>
      </c>
      <c r="AC548" s="9">
        <f t="shared" si="89"/>
        <v>1.1674898967221185E-3</v>
      </c>
    </row>
    <row r="549" spans="1:29" x14ac:dyDescent="0.25">
      <c r="A549">
        <v>377.79</v>
      </c>
      <c r="B549">
        <f t="shared" si="80"/>
        <v>7.1519389701218126E-4</v>
      </c>
      <c r="C549" s="6">
        <v>44208</v>
      </c>
      <c r="D549" s="7">
        <v>22705.09</v>
      </c>
      <c r="E549" s="9">
        <f t="shared" si="81"/>
        <v>-4.2810701008783158E-3</v>
      </c>
      <c r="F549" s="6">
        <v>44223</v>
      </c>
      <c r="G549" s="7">
        <v>1882.61</v>
      </c>
      <c r="H549" s="9">
        <f t="shared" si="82"/>
        <v>-1.3947958349919397E-2</v>
      </c>
      <c r="I549" s="6">
        <v>44224</v>
      </c>
      <c r="J549" s="7">
        <v>2.3874</v>
      </c>
      <c r="K549" s="9">
        <f t="shared" si="83"/>
        <v>2.3932485199647472E-3</v>
      </c>
      <c r="L549" s="6">
        <v>44204</v>
      </c>
      <c r="M549" s="7">
        <v>1.1326000000000001</v>
      </c>
      <c r="N549" s="9">
        <f t="shared" si="84"/>
        <v>7.9526376248133159E-4</v>
      </c>
      <c r="O549" s="6">
        <v>44224</v>
      </c>
      <c r="P549" s="7">
        <v>2.2324000000000002</v>
      </c>
      <c r="Q549" s="9">
        <f t="shared" si="85"/>
        <v>-1.3436646213093784E-4</v>
      </c>
      <c r="R549" s="6">
        <v>44224</v>
      </c>
      <c r="S549" s="7">
        <v>1.5518999999999998</v>
      </c>
      <c r="T549" s="9">
        <f t="shared" si="86"/>
        <v>3.2228954492698392E-4</v>
      </c>
      <c r="U549" s="6">
        <v>44204</v>
      </c>
      <c r="V549" s="7">
        <v>1.3924000000000001</v>
      </c>
      <c r="W549" s="9">
        <f t="shared" si="87"/>
        <v>7.8899746652190614E-3</v>
      </c>
      <c r="X549" s="6">
        <v>44204</v>
      </c>
      <c r="Y549" s="7">
        <v>1.2562</v>
      </c>
      <c r="Z549" s="9">
        <f t="shared" si="88"/>
        <v>3.7554934079104484E-3</v>
      </c>
      <c r="AA549" s="6">
        <v>44204</v>
      </c>
      <c r="AB549" s="7">
        <v>1.1157999999999999</v>
      </c>
      <c r="AC549" s="9">
        <f t="shared" si="89"/>
        <v>8.970218873339521E-4</v>
      </c>
    </row>
    <row r="550" spans="1:29" x14ac:dyDescent="0.25">
      <c r="A550">
        <v>381.91</v>
      </c>
      <c r="B550">
        <f t="shared" si="80"/>
        <v>1.0905529526985903E-2</v>
      </c>
      <c r="C550" s="6">
        <v>44209</v>
      </c>
      <c r="D550" s="7">
        <v>22703.79</v>
      </c>
      <c r="E550" s="9">
        <f t="shared" si="81"/>
        <v>-5.7255884033019572E-5</v>
      </c>
      <c r="F550" s="6">
        <v>44224</v>
      </c>
      <c r="G550" s="7">
        <v>1891.88</v>
      </c>
      <c r="H550" s="9">
        <f t="shared" si="82"/>
        <v>4.9240150641929074E-3</v>
      </c>
      <c r="I550" s="6">
        <v>44225</v>
      </c>
      <c r="J550" s="7">
        <v>2.3795000000000002</v>
      </c>
      <c r="K550" s="9">
        <f t="shared" si="83"/>
        <v>-3.309039122057383E-3</v>
      </c>
      <c r="L550" s="6">
        <v>44207</v>
      </c>
      <c r="M550" s="7">
        <v>1.1327</v>
      </c>
      <c r="N550" s="9">
        <f t="shared" si="84"/>
        <v>8.8292424509967313E-5</v>
      </c>
      <c r="O550" s="6">
        <v>44225</v>
      </c>
      <c r="P550" s="7">
        <v>2.2324000000000002</v>
      </c>
      <c r="Q550" s="9">
        <f t="shared" si="85"/>
        <v>0</v>
      </c>
      <c r="R550" s="6">
        <v>44225</v>
      </c>
      <c r="S550" s="7">
        <v>1.5547</v>
      </c>
      <c r="T550" s="9">
        <f t="shared" si="86"/>
        <v>1.8042399639152883E-3</v>
      </c>
      <c r="U550" s="6">
        <v>44207</v>
      </c>
      <c r="V550" s="7">
        <v>1.3940999999999999</v>
      </c>
      <c r="W550" s="9">
        <f t="shared" si="87"/>
        <v>1.2209135305945222E-3</v>
      </c>
      <c r="X550" s="6">
        <v>44207</v>
      </c>
      <c r="Y550" s="7">
        <v>1.2569999999999999</v>
      </c>
      <c r="Z550" s="9">
        <f t="shared" si="88"/>
        <v>6.3684126731405183E-4</v>
      </c>
      <c r="AA550" s="6">
        <v>44207</v>
      </c>
      <c r="AB550" s="7">
        <v>1.1161000000000001</v>
      </c>
      <c r="AC550" s="9">
        <f t="shared" si="89"/>
        <v>2.688653880625462E-4</v>
      </c>
    </row>
    <row r="551" spans="1:29" x14ac:dyDescent="0.25">
      <c r="A551">
        <v>383.82</v>
      </c>
      <c r="B551">
        <f t="shared" si="80"/>
        <v>5.0011782880782594E-3</v>
      </c>
      <c r="C551" s="6">
        <v>44210</v>
      </c>
      <c r="D551" s="7">
        <v>22608.23</v>
      </c>
      <c r="E551" s="9">
        <f t="shared" si="81"/>
        <v>-4.2089888956866372E-3</v>
      </c>
      <c r="F551" s="6">
        <v>44225</v>
      </c>
      <c r="G551" s="7">
        <v>1840.51</v>
      </c>
      <c r="H551" s="9">
        <f t="shared" si="82"/>
        <v>-2.7152884960991244E-2</v>
      </c>
      <c r="I551" s="6">
        <v>44228</v>
      </c>
      <c r="J551" s="7">
        <v>2.4001000000000001</v>
      </c>
      <c r="K551" s="9">
        <f t="shared" si="83"/>
        <v>8.657280941374218E-3</v>
      </c>
      <c r="L551" s="6">
        <v>44208</v>
      </c>
      <c r="M551" s="7">
        <v>1.1351</v>
      </c>
      <c r="N551" s="9">
        <f t="shared" si="84"/>
        <v>2.11883111150345E-3</v>
      </c>
      <c r="O551" s="6">
        <v>44228</v>
      </c>
      <c r="P551" s="7">
        <v>2.2324000000000002</v>
      </c>
      <c r="Q551" s="9">
        <f t="shared" si="85"/>
        <v>0</v>
      </c>
      <c r="R551" s="6">
        <v>44228</v>
      </c>
      <c r="S551" s="7">
        <v>1.5622</v>
      </c>
      <c r="T551" s="9">
        <f t="shared" si="86"/>
        <v>4.8240818164276469E-3</v>
      </c>
      <c r="U551" s="6">
        <v>44208</v>
      </c>
      <c r="V551" s="7">
        <v>1.3969</v>
      </c>
      <c r="W551" s="9">
        <f t="shared" si="87"/>
        <v>2.0084642421635004E-3</v>
      </c>
      <c r="X551" s="6">
        <v>44208</v>
      </c>
      <c r="Y551" s="7">
        <v>1.2586999999999999</v>
      </c>
      <c r="Z551" s="9">
        <f t="shared" si="88"/>
        <v>1.3524264120923111E-3</v>
      </c>
      <c r="AA551" s="6">
        <v>44208</v>
      </c>
      <c r="AB551" s="7">
        <v>1.1174999999999999</v>
      </c>
      <c r="AC551" s="9">
        <f t="shared" si="89"/>
        <v>1.2543678881819242E-3</v>
      </c>
    </row>
    <row r="552" spans="1:29" x14ac:dyDescent="0.25">
      <c r="A552">
        <v>386.74</v>
      </c>
      <c r="B552">
        <f t="shared" si="80"/>
        <v>7.6077327914126826E-3</v>
      </c>
      <c r="C552" s="6">
        <v>44211</v>
      </c>
      <c r="D552" s="7">
        <v>22455.48</v>
      </c>
      <c r="E552" s="9">
        <f t="shared" si="81"/>
        <v>-6.7563891556304944E-3</v>
      </c>
      <c r="F552" s="6">
        <v>44228</v>
      </c>
      <c r="G552" s="7">
        <v>1891.67</v>
      </c>
      <c r="H552" s="9">
        <f t="shared" si="82"/>
        <v>2.7796643321688054E-2</v>
      </c>
      <c r="I552" s="6">
        <v>44229</v>
      </c>
      <c r="J552" s="7">
        <v>2.4182000000000001</v>
      </c>
      <c r="K552" s="9">
        <f t="shared" si="83"/>
        <v>7.5413524436481827E-3</v>
      </c>
      <c r="L552" s="6">
        <v>44209</v>
      </c>
      <c r="M552" s="7">
        <v>1.1356999999999999</v>
      </c>
      <c r="N552" s="9">
        <f t="shared" si="84"/>
        <v>5.2858778962200153E-4</v>
      </c>
      <c r="O552" s="6">
        <v>44229</v>
      </c>
      <c r="P552" s="7">
        <v>2.2330000000000001</v>
      </c>
      <c r="Q552" s="9">
        <f t="shared" si="85"/>
        <v>2.6876903780681505E-4</v>
      </c>
      <c r="R552" s="6">
        <v>44229</v>
      </c>
      <c r="S552" s="7">
        <v>1.5638999999999998</v>
      </c>
      <c r="T552" s="9">
        <f t="shared" si="86"/>
        <v>1.0882089361156143E-3</v>
      </c>
      <c r="U552" s="6">
        <v>44209</v>
      </c>
      <c r="V552" s="7">
        <v>1.3976</v>
      </c>
      <c r="W552" s="9">
        <f t="shared" si="87"/>
        <v>5.0110959982813575E-4</v>
      </c>
      <c r="X552" s="6">
        <v>44209</v>
      </c>
      <c r="Y552" s="7">
        <v>1.2598</v>
      </c>
      <c r="Z552" s="9">
        <f t="shared" si="88"/>
        <v>8.7391753396369345E-4</v>
      </c>
      <c r="AA552" s="6">
        <v>44209</v>
      </c>
      <c r="AB552" s="7">
        <v>1.1184000000000001</v>
      </c>
      <c r="AC552" s="9">
        <f t="shared" si="89"/>
        <v>8.0536912751688855E-4</v>
      </c>
    </row>
    <row r="553" spans="1:29" x14ac:dyDescent="0.25">
      <c r="A553">
        <v>386.61</v>
      </c>
      <c r="B553">
        <f t="shared" si="80"/>
        <v>-3.3614314526554131E-4</v>
      </c>
      <c r="C553" s="6">
        <v>44215</v>
      </c>
      <c r="D553" s="7">
        <v>22562.560000000001</v>
      </c>
      <c r="E553" s="9">
        <f t="shared" si="81"/>
        <v>4.7685464750698604E-3</v>
      </c>
      <c r="F553" s="6">
        <v>44229</v>
      </c>
      <c r="G553" s="7">
        <v>1922.04</v>
      </c>
      <c r="H553" s="9">
        <f t="shared" si="82"/>
        <v>1.6054597260621507E-2</v>
      </c>
      <c r="I553" s="6">
        <v>44230</v>
      </c>
      <c r="J553" s="7">
        <v>2.4150999999999998</v>
      </c>
      <c r="K553" s="9">
        <f t="shared" si="83"/>
        <v>-1.2819452485321001E-3</v>
      </c>
      <c r="L553" s="6">
        <v>44210</v>
      </c>
      <c r="M553" s="7">
        <v>1.1364000000000001</v>
      </c>
      <c r="N553" s="9">
        <f t="shared" si="84"/>
        <v>6.1635995421338823E-4</v>
      </c>
      <c r="O553" s="6">
        <v>44230</v>
      </c>
      <c r="P553" s="7">
        <v>2.2330999999999999</v>
      </c>
      <c r="Q553" s="9">
        <f t="shared" si="85"/>
        <v>4.478280340338869E-5</v>
      </c>
      <c r="R553" s="6">
        <v>44230</v>
      </c>
      <c r="S553" s="7">
        <v>1.5643</v>
      </c>
      <c r="T553" s="9">
        <f t="shared" si="86"/>
        <v>2.5577082933702798E-4</v>
      </c>
      <c r="U553" s="6">
        <v>44210</v>
      </c>
      <c r="V553" s="7">
        <v>1.4046000000000001</v>
      </c>
      <c r="W553" s="9">
        <f t="shared" si="87"/>
        <v>5.008586147681824E-3</v>
      </c>
      <c r="X553" s="6">
        <v>44210</v>
      </c>
      <c r="Y553" s="7">
        <v>1.2634000000000001</v>
      </c>
      <c r="Z553" s="9">
        <f t="shared" si="88"/>
        <v>2.8575964438800187E-3</v>
      </c>
      <c r="AA553" s="6">
        <v>44210</v>
      </c>
      <c r="AB553" s="7">
        <v>1.1195999999999999</v>
      </c>
      <c r="AC553" s="9">
        <f t="shared" si="89"/>
        <v>1.0729613733904398E-3</v>
      </c>
    </row>
    <row r="554" spans="1:29" x14ac:dyDescent="0.25">
      <c r="A554">
        <v>386.73</v>
      </c>
      <c r="B554">
        <f t="shared" si="80"/>
        <v>3.103903158221581E-4</v>
      </c>
      <c r="C554" s="6">
        <v>44216</v>
      </c>
      <c r="D554" s="7">
        <v>22983.9</v>
      </c>
      <c r="E554" s="9">
        <f t="shared" si="81"/>
        <v>1.8674299370284229E-2</v>
      </c>
      <c r="F554" s="6">
        <v>44230</v>
      </c>
      <c r="G554" s="7">
        <v>1920.19</v>
      </c>
      <c r="H554" s="9">
        <f t="shared" si="82"/>
        <v>-9.625189902394899E-4</v>
      </c>
      <c r="I554" s="6">
        <v>44231</v>
      </c>
      <c r="J554" s="7">
        <v>2.4180999999999999</v>
      </c>
      <c r="K554" s="9">
        <f t="shared" si="83"/>
        <v>1.2421845886299175E-3</v>
      </c>
      <c r="L554" s="6">
        <v>44211</v>
      </c>
      <c r="M554" s="7">
        <v>1.1365000000000001</v>
      </c>
      <c r="N554" s="9">
        <f t="shared" si="84"/>
        <v>8.7997184090099424E-5</v>
      </c>
      <c r="O554" s="6">
        <v>44231</v>
      </c>
      <c r="P554" s="7">
        <v>2.2321</v>
      </c>
      <c r="Q554" s="9">
        <f t="shared" si="85"/>
        <v>-4.4780797993815318E-4</v>
      </c>
      <c r="R554" s="6">
        <v>44231</v>
      </c>
      <c r="S554" s="7">
        <v>1.5661</v>
      </c>
      <c r="T554" s="9">
        <f t="shared" si="86"/>
        <v>1.1506744230646447E-3</v>
      </c>
      <c r="U554" s="6">
        <v>44211</v>
      </c>
      <c r="V554" s="7">
        <v>1.3954</v>
      </c>
      <c r="W554" s="9">
        <f t="shared" si="87"/>
        <v>-6.5499074469600573E-3</v>
      </c>
      <c r="X554" s="6">
        <v>44211</v>
      </c>
      <c r="Y554" s="7">
        <v>1.2597</v>
      </c>
      <c r="Z554" s="9">
        <f t="shared" si="88"/>
        <v>-2.9286053506411558E-3</v>
      </c>
      <c r="AA554" s="6">
        <v>44211</v>
      </c>
      <c r="AB554" s="7">
        <v>1.1191</v>
      </c>
      <c r="AC554" s="9">
        <f t="shared" si="89"/>
        <v>-4.4658806716679615E-4</v>
      </c>
    </row>
    <row r="555" spans="1:29" x14ac:dyDescent="0.25">
      <c r="A555">
        <v>387.61</v>
      </c>
      <c r="B555">
        <f t="shared" si="80"/>
        <v>2.2754893595014489E-3</v>
      </c>
      <c r="C555" s="6">
        <v>44217</v>
      </c>
      <c r="D555" s="7">
        <v>23056.43</v>
      </c>
      <c r="E555" s="9">
        <f t="shared" si="81"/>
        <v>3.1556872419388716E-3</v>
      </c>
      <c r="F555" s="6">
        <v>44231</v>
      </c>
      <c r="G555" s="7">
        <v>1945.12</v>
      </c>
      <c r="H555" s="9">
        <f t="shared" si="82"/>
        <v>1.2983090215030718E-2</v>
      </c>
      <c r="I555" s="6">
        <v>44232</v>
      </c>
      <c r="J555" s="7">
        <v>2.4294000000000002</v>
      </c>
      <c r="K555" s="9">
        <f t="shared" si="83"/>
        <v>4.6730904429098507E-3</v>
      </c>
      <c r="L555" s="6">
        <v>44214</v>
      </c>
      <c r="M555" s="7">
        <v>1.137</v>
      </c>
      <c r="N555" s="9">
        <f t="shared" si="84"/>
        <v>4.3994720633519128E-4</v>
      </c>
      <c r="O555" s="6">
        <v>44232</v>
      </c>
      <c r="P555" s="7">
        <v>2.2324999999999999</v>
      </c>
      <c r="Q555" s="9">
        <f t="shared" si="85"/>
        <v>1.7920344070604182E-4</v>
      </c>
      <c r="R555" s="6">
        <v>44232</v>
      </c>
      <c r="S555" s="7">
        <v>1.5695999999999999</v>
      </c>
      <c r="T555" s="9">
        <f t="shared" si="86"/>
        <v>2.2348509035181896E-3</v>
      </c>
      <c r="U555" s="6">
        <v>44214</v>
      </c>
      <c r="V555" s="7">
        <v>1.4004000000000001</v>
      </c>
      <c r="W555" s="9">
        <f t="shared" si="87"/>
        <v>3.5832019492619432E-3</v>
      </c>
      <c r="X555" s="6">
        <v>44214</v>
      </c>
      <c r="Y555" s="7">
        <v>1.2622</v>
      </c>
      <c r="Z555" s="9">
        <f t="shared" si="88"/>
        <v>1.9845995078192798E-3</v>
      </c>
      <c r="AA555" s="6">
        <v>44214</v>
      </c>
      <c r="AB555" s="7">
        <v>1.1200000000000001</v>
      </c>
      <c r="AC555" s="9">
        <f t="shared" si="89"/>
        <v>8.0421767491745415E-4</v>
      </c>
    </row>
    <row r="556" spans="1:29" x14ac:dyDescent="0.25">
      <c r="A556">
        <v>389.36</v>
      </c>
      <c r="B556">
        <f t="shared" si="80"/>
        <v>4.5148473981579422E-3</v>
      </c>
      <c r="C556" s="6">
        <v>44218</v>
      </c>
      <c r="D556" s="7">
        <v>22877.46</v>
      </c>
      <c r="E556" s="9">
        <f t="shared" si="81"/>
        <v>-7.7622598121218746E-3</v>
      </c>
      <c r="F556" s="6">
        <v>44232</v>
      </c>
      <c r="G556" s="7">
        <v>1929.79</v>
      </c>
      <c r="H556" s="9">
        <f t="shared" si="82"/>
        <v>-7.881261824463236E-3</v>
      </c>
      <c r="I556" s="6">
        <v>44235</v>
      </c>
      <c r="J556" s="7">
        <v>2.4285999999999999</v>
      </c>
      <c r="K556" s="9">
        <f t="shared" si="83"/>
        <v>-3.2929941549368402E-4</v>
      </c>
      <c r="L556" s="6">
        <v>44215</v>
      </c>
      <c r="M556" s="7">
        <v>1.1374</v>
      </c>
      <c r="N556" s="9">
        <f t="shared" si="84"/>
        <v>3.5180299032537901E-4</v>
      </c>
      <c r="O556" s="6">
        <v>44235</v>
      </c>
      <c r="P556" s="7">
        <v>2.2319</v>
      </c>
      <c r="Q556" s="9">
        <f t="shared" si="85"/>
        <v>-2.6875699888014959E-4</v>
      </c>
      <c r="R556" s="6">
        <v>44235</v>
      </c>
      <c r="S556" s="7">
        <v>1.5657999999999999</v>
      </c>
      <c r="T556" s="9">
        <f t="shared" si="86"/>
        <v>-2.4209989806320245E-3</v>
      </c>
      <c r="U556" s="6">
        <v>44215</v>
      </c>
      <c r="V556" s="7">
        <v>1.401</v>
      </c>
      <c r="W556" s="9">
        <f t="shared" si="87"/>
        <v>4.284490145672193E-4</v>
      </c>
      <c r="X556" s="6">
        <v>44215</v>
      </c>
      <c r="Y556" s="7">
        <v>1.2625</v>
      </c>
      <c r="Z556" s="9">
        <f t="shared" si="88"/>
        <v>2.3768024084928454E-4</v>
      </c>
      <c r="AA556" s="6">
        <v>44215</v>
      </c>
      <c r="AB556" s="7">
        <v>1.1203000000000001</v>
      </c>
      <c r="AC556" s="9">
        <f t="shared" si="89"/>
        <v>2.6785714285711333E-4</v>
      </c>
    </row>
    <row r="557" spans="1:29" x14ac:dyDescent="0.25">
      <c r="A557">
        <v>389.5</v>
      </c>
      <c r="B557">
        <f t="shared" si="80"/>
        <v>3.5956441339630768E-4</v>
      </c>
      <c r="C557" s="6">
        <v>44221</v>
      </c>
      <c r="D557" s="7">
        <v>22954.74</v>
      </c>
      <c r="E557" s="9">
        <f t="shared" si="81"/>
        <v>3.3779973825766706E-3</v>
      </c>
      <c r="F557" s="6">
        <v>44235</v>
      </c>
      <c r="G557" s="7">
        <v>1934.41</v>
      </c>
      <c r="H557" s="9">
        <f t="shared" si="82"/>
        <v>2.3940428751315522E-3</v>
      </c>
      <c r="I557" s="6">
        <v>44236</v>
      </c>
      <c r="J557" s="7">
        <v>2.4258999999999999</v>
      </c>
      <c r="K557" s="9">
        <f t="shared" si="83"/>
        <v>-1.1117516264514227E-3</v>
      </c>
      <c r="L557" s="6">
        <v>44216</v>
      </c>
      <c r="M557" s="7">
        <v>1.1375999999999999</v>
      </c>
      <c r="N557" s="9">
        <f t="shared" si="84"/>
        <v>1.7583963425354138E-4</v>
      </c>
      <c r="O557" s="6">
        <v>44236</v>
      </c>
      <c r="P557" s="7">
        <v>2.2324000000000002</v>
      </c>
      <c r="Q557" s="9">
        <f t="shared" si="85"/>
        <v>2.2402437385194991E-4</v>
      </c>
      <c r="R557" s="6">
        <v>44236</v>
      </c>
      <c r="S557" s="7">
        <v>1.5657999999999999</v>
      </c>
      <c r="T557" s="9">
        <f t="shared" si="86"/>
        <v>0</v>
      </c>
      <c r="U557" s="6">
        <v>44216</v>
      </c>
      <c r="V557" s="7">
        <v>1.4097999999999999</v>
      </c>
      <c r="W557" s="9">
        <f t="shared" si="87"/>
        <v>6.2812276945038679E-3</v>
      </c>
      <c r="X557" s="6">
        <v>44216</v>
      </c>
      <c r="Y557" s="7">
        <v>1.2662</v>
      </c>
      <c r="Z557" s="9">
        <f t="shared" si="88"/>
        <v>2.9306930693069598E-3</v>
      </c>
      <c r="AA557" s="6">
        <v>44216</v>
      </c>
      <c r="AB557" s="7">
        <v>1.1209</v>
      </c>
      <c r="AC557" s="9">
        <f t="shared" si="89"/>
        <v>5.3557082924210822E-4</v>
      </c>
    </row>
    <row r="558" spans="1:29" x14ac:dyDescent="0.25">
      <c r="A558">
        <v>389.14</v>
      </c>
      <c r="B558">
        <f t="shared" si="80"/>
        <v>-9.2426187419772442E-4</v>
      </c>
      <c r="C558" s="6">
        <v>44222</v>
      </c>
      <c r="D558" s="7">
        <v>22886.48</v>
      </c>
      <c r="E558" s="9">
        <f t="shared" si="81"/>
        <v>-2.9736777676419787E-3</v>
      </c>
      <c r="F558" s="6">
        <v>44236</v>
      </c>
      <c r="G558" s="7">
        <v>1932.18</v>
      </c>
      <c r="H558" s="9">
        <f t="shared" si="82"/>
        <v>-1.1528062820188162E-3</v>
      </c>
      <c r="I558" s="6">
        <v>44237</v>
      </c>
      <c r="J558" s="7">
        <v>2.4226999999999999</v>
      </c>
      <c r="K558" s="9">
        <f t="shared" si="83"/>
        <v>-1.3190980666969339E-3</v>
      </c>
      <c r="L558" s="6">
        <v>44217</v>
      </c>
      <c r="M558" s="7">
        <v>1.1391</v>
      </c>
      <c r="N558" s="9">
        <f t="shared" si="84"/>
        <v>1.3185654008439319E-3</v>
      </c>
      <c r="O558" s="6">
        <v>44237</v>
      </c>
      <c r="P558" s="7">
        <v>2.2336</v>
      </c>
      <c r="Q558" s="9">
        <f t="shared" si="85"/>
        <v>5.3753807561363011E-4</v>
      </c>
      <c r="R558" s="6">
        <v>44237</v>
      </c>
      <c r="S558" s="7">
        <v>1.5664</v>
      </c>
      <c r="T558" s="9">
        <f t="shared" si="86"/>
        <v>3.8319070123908291E-4</v>
      </c>
      <c r="U558" s="6">
        <v>44217</v>
      </c>
      <c r="V558" s="7">
        <v>1.4056999999999999</v>
      </c>
      <c r="W558" s="9">
        <f t="shared" si="87"/>
        <v>-2.9082139310540453E-3</v>
      </c>
      <c r="X558" s="6">
        <v>44217</v>
      </c>
      <c r="Y558" s="7">
        <v>1.2650999999999999</v>
      </c>
      <c r="Z558" s="9">
        <f t="shared" si="88"/>
        <v>-8.6874111514776569E-4</v>
      </c>
      <c r="AA558" s="6">
        <v>44217</v>
      </c>
      <c r="AB558" s="7">
        <v>1.1215999999999999</v>
      </c>
      <c r="AC558" s="9">
        <f t="shared" si="89"/>
        <v>6.2449817111243013E-4</v>
      </c>
    </row>
    <row r="559" spans="1:29" x14ac:dyDescent="0.25">
      <c r="A559">
        <v>388.52</v>
      </c>
      <c r="B559">
        <f t="shared" si="80"/>
        <v>-1.5932569255280994E-3</v>
      </c>
      <c r="C559" s="6">
        <v>44223</v>
      </c>
      <c r="D559" s="7">
        <v>22358.639999999999</v>
      </c>
      <c r="E559" s="9">
        <f t="shared" si="81"/>
        <v>-2.3063398128502076E-2</v>
      </c>
      <c r="F559" s="6">
        <v>44237</v>
      </c>
      <c r="G559" s="7">
        <v>1932.48</v>
      </c>
      <c r="H559" s="9">
        <f t="shared" si="82"/>
        <v>1.5526503741885049E-4</v>
      </c>
      <c r="I559" s="6">
        <v>44238</v>
      </c>
      <c r="J559" s="7">
        <v>2.4236</v>
      </c>
      <c r="K559" s="9">
        <f t="shared" si="83"/>
        <v>3.714863581954526E-4</v>
      </c>
      <c r="L559" s="6">
        <v>44218</v>
      </c>
      <c r="M559" s="7">
        <v>1.1389</v>
      </c>
      <c r="N559" s="9">
        <f t="shared" si="84"/>
        <v>-1.7557721007811252E-4</v>
      </c>
      <c r="O559" s="6">
        <v>44238</v>
      </c>
      <c r="P559" s="7">
        <v>2.2332000000000001</v>
      </c>
      <c r="Q559" s="9">
        <f t="shared" si="85"/>
        <v>-1.7908309455585419E-4</v>
      </c>
      <c r="R559" s="6">
        <v>44238</v>
      </c>
      <c r="S559" s="7">
        <v>1.5662</v>
      </c>
      <c r="T559" s="9">
        <f t="shared" si="86"/>
        <v>-1.2768130745657429E-4</v>
      </c>
      <c r="U559" s="6">
        <v>44218</v>
      </c>
      <c r="V559" s="7">
        <v>1.4008</v>
      </c>
      <c r="W559" s="9">
        <f t="shared" si="87"/>
        <v>-3.4858077825993487E-3</v>
      </c>
      <c r="X559" s="6">
        <v>44218</v>
      </c>
      <c r="Y559" s="7">
        <v>1.2630999999999999</v>
      </c>
      <c r="Z559" s="9">
        <f t="shared" si="88"/>
        <v>-1.5809026954390973E-3</v>
      </c>
      <c r="AA559" s="6">
        <v>44218</v>
      </c>
      <c r="AB559" s="7">
        <v>1.1212</v>
      </c>
      <c r="AC559" s="9">
        <f t="shared" si="89"/>
        <v>-3.5663338088441155E-4</v>
      </c>
    </row>
    <row r="560" spans="1:29" x14ac:dyDescent="0.25">
      <c r="A560">
        <v>386.67</v>
      </c>
      <c r="B560">
        <f t="shared" si="80"/>
        <v>-4.7616596314217184E-3</v>
      </c>
      <c r="C560" s="6">
        <v>44224</v>
      </c>
      <c r="D560" s="7">
        <v>22577.22</v>
      </c>
      <c r="E560" s="9">
        <f t="shared" si="81"/>
        <v>9.7760865598266154E-3</v>
      </c>
      <c r="F560" s="6">
        <v>44238</v>
      </c>
      <c r="G560" s="7">
        <v>1945.11</v>
      </c>
      <c r="H560" s="9">
        <f t="shared" si="82"/>
        <v>6.5356433184301423E-3</v>
      </c>
      <c r="I560" s="6">
        <v>44239</v>
      </c>
      <c r="J560" s="7">
        <v>2.4182999999999999</v>
      </c>
      <c r="K560" s="9">
        <f t="shared" si="83"/>
        <v>-2.1868295098201366E-3</v>
      </c>
      <c r="L560" s="6">
        <v>44221</v>
      </c>
      <c r="M560" s="7">
        <v>1.1389</v>
      </c>
      <c r="N560" s="9">
        <f t="shared" si="84"/>
        <v>0</v>
      </c>
      <c r="O560" s="6">
        <v>44239</v>
      </c>
      <c r="P560" s="7">
        <v>2.2330000000000001</v>
      </c>
      <c r="Q560" s="9">
        <f t="shared" si="85"/>
        <v>-8.955758552748431E-5</v>
      </c>
      <c r="R560" s="6">
        <v>44239</v>
      </c>
      <c r="S560" s="7">
        <v>1.5661</v>
      </c>
      <c r="T560" s="9">
        <f t="shared" si="86"/>
        <v>-6.3848806027320249E-5</v>
      </c>
      <c r="U560" s="6">
        <v>44221</v>
      </c>
      <c r="V560" s="7">
        <v>1.4000999999999999</v>
      </c>
      <c r="W560" s="9">
        <f t="shared" si="87"/>
        <v>-4.9971444888645411E-4</v>
      </c>
      <c r="X560" s="6">
        <v>44221</v>
      </c>
      <c r="Y560" s="7">
        <v>1.2627999999999999</v>
      </c>
      <c r="Z560" s="9">
        <f t="shared" si="88"/>
        <v>-2.3751088591557833E-4</v>
      </c>
      <c r="AA560" s="6">
        <v>44221</v>
      </c>
      <c r="AB560" s="7">
        <v>1.1211</v>
      </c>
      <c r="AC560" s="9">
        <f t="shared" si="89"/>
        <v>-8.9190153407054033E-5</v>
      </c>
    </row>
    <row r="561" spans="1:29" x14ac:dyDescent="0.25">
      <c r="A561">
        <v>386.64</v>
      </c>
      <c r="B561">
        <f t="shared" si="80"/>
        <v>-7.7585538055782854E-5</v>
      </c>
      <c r="C561" s="6">
        <v>44225</v>
      </c>
      <c r="D561" s="7">
        <v>22138.71</v>
      </c>
      <c r="E561" s="9">
        <f t="shared" si="81"/>
        <v>-1.9422674713715948E-2</v>
      </c>
      <c r="F561" s="6">
        <v>44239</v>
      </c>
      <c r="G561" s="7">
        <v>1952.29</v>
      </c>
      <c r="H561" s="9">
        <f t="shared" si="82"/>
        <v>3.6913079465943129E-3</v>
      </c>
      <c r="I561" s="6">
        <v>44242</v>
      </c>
      <c r="J561" s="7">
        <v>2.4441000000000002</v>
      </c>
      <c r="K561" s="9">
        <f t="shared" si="83"/>
        <v>1.0668651532068092E-2</v>
      </c>
      <c r="L561" s="6">
        <v>44222</v>
      </c>
      <c r="M561" s="7">
        <v>1.1387</v>
      </c>
      <c r="N561" s="9">
        <f t="shared" si="84"/>
        <v>-1.7560804284834312E-4</v>
      </c>
      <c r="O561" s="6">
        <v>44242</v>
      </c>
      <c r="P561" s="7">
        <v>2.2336</v>
      </c>
      <c r="Q561" s="9">
        <f t="shared" si="85"/>
        <v>2.6869682042092875E-4</v>
      </c>
      <c r="R561" s="6">
        <v>44242</v>
      </c>
      <c r="S561" s="7">
        <v>1.5681</v>
      </c>
      <c r="T561" s="9">
        <f t="shared" si="86"/>
        <v>1.2770576591533119E-3</v>
      </c>
      <c r="U561" s="6">
        <v>44222</v>
      </c>
      <c r="V561" s="7">
        <v>1.3978999999999999</v>
      </c>
      <c r="W561" s="9">
        <f t="shared" si="87"/>
        <v>-1.5713163345475181E-3</v>
      </c>
      <c r="X561" s="6">
        <v>44222</v>
      </c>
      <c r="Y561" s="7">
        <v>1.2618</v>
      </c>
      <c r="Z561" s="9">
        <f t="shared" si="88"/>
        <v>-7.9189103579338765E-4</v>
      </c>
      <c r="AA561" s="6">
        <v>44222</v>
      </c>
      <c r="AB561" s="7">
        <v>1.1208</v>
      </c>
      <c r="AC561" s="9">
        <f t="shared" si="89"/>
        <v>-2.6759432700023815E-4</v>
      </c>
    </row>
    <row r="562" spans="1:29" x14ac:dyDescent="0.25">
      <c r="A562">
        <v>382.98</v>
      </c>
      <c r="B562">
        <f t="shared" si="80"/>
        <v>-9.4661700806951375E-3</v>
      </c>
      <c r="C562" s="6">
        <v>44228</v>
      </c>
      <c r="D562" s="7">
        <v>22673.54</v>
      </c>
      <c r="E562" s="9">
        <f t="shared" si="81"/>
        <v>2.4158137488589072E-2</v>
      </c>
      <c r="F562" s="6">
        <v>44242</v>
      </c>
      <c r="G562" s="7">
        <v>1946.88</v>
      </c>
      <c r="H562" s="9">
        <f t="shared" si="82"/>
        <v>-2.7711047026824165E-3</v>
      </c>
      <c r="I562" s="6">
        <v>44243</v>
      </c>
      <c r="J562" s="7">
        <v>2.4836999999999998</v>
      </c>
      <c r="K562" s="9">
        <f t="shared" si="83"/>
        <v>1.6202283048974933E-2</v>
      </c>
      <c r="L562" s="6">
        <v>44223</v>
      </c>
      <c r="M562" s="7">
        <v>1.1377999999999999</v>
      </c>
      <c r="N562" s="9">
        <f t="shared" si="84"/>
        <v>-7.903749890226775E-4</v>
      </c>
      <c r="O562" s="6">
        <v>44243</v>
      </c>
      <c r="P562" s="7">
        <v>2.2336</v>
      </c>
      <c r="Q562" s="9">
        <f t="shared" si="85"/>
        <v>0</v>
      </c>
      <c r="R562" s="6">
        <v>44243</v>
      </c>
      <c r="S562" s="7">
        <v>1.5691999999999999</v>
      </c>
      <c r="T562" s="9">
        <f t="shared" si="86"/>
        <v>7.0148587462526551E-4</v>
      </c>
      <c r="U562" s="6">
        <v>44223</v>
      </c>
      <c r="V562" s="7">
        <v>1.3808</v>
      </c>
      <c r="W562" s="9">
        <f t="shared" si="87"/>
        <v>-1.2232634666285066E-2</v>
      </c>
      <c r="X562" s="6">
        <v>44223</v>
      </c>
      <c r="Y562" s="7">
        <v>1.2547999999999999</v>
      </c>
      <c r="Z562" s="9">
        <f t="shared" si="88"/>
        <v>-5.5476303693137718E-3</v>
      </c>
      <c r="AA562" s="6">
        <v>44223</v>
      </c>
      <c r="AB562" s="7">
        <v>1.1196999999999999</v>
      </c>
      <c r="AC562" s="9">
        <f t="shared" si="89"/>
        <v>-9.8144182726632835E-4</v>
      </c>
    </row>
    <row r="563" spans="1:29" x14ac:dyDescent="0.25">
      <c r="A563">
        <v>383</v>
      </c>
      <c r="B563">
        <f t="shared" si="80"/>
        <v>5.2222048148680893E-5</v>
      </c>
      <c r="C563" s="6">
        <v>44229</v>
      </c>
      <c r="D563" s="7">
        <v>23075.4</v>
      </c>
      <c r="E563" s="9">
        <f t="shared" si="81"/>
        <v>1.7723743182582012E-2</v>
      </c>
      <c r="F563" s="6">
        <v>44243</v>
      </c>
      <c r="G563" s="7">
        <v>1946.01</v>
      </c>
      <c r="H563" s="9">
        <f t="shared" si="82"/>
        <v>-4.4686883629197394E-4</v>
      </c>
      <c r="I563" s="6">
        <v>44244</v>
      </c>
      <c r="J563" s="7">
        <v>2.4721000000000002</v>
      </c>
      <c r="K563" s="9">
        <f t="shared" si="83"/>
        <v>-4.670451342754605E-3</v>
      </c>
      <c r="L563" s="6">
        <v>44224</v>
      </c>
      <c r="M563" s="7">
        <v>1.1378999999999999</v>
      </c>
      <c r="N563" s="9">
        <f t="shared" si="84"/>
        <v>8.788890841974776E-5</v>
      </c>
      <c r="O563" s="6">
        <v>44244</v>
      </c>
      <c r="P563" s="7">
        <v>2.2336</v>
      </c>
      <c r="Q563" s="9">
        <f t="shared" si="85"/>
        <v>0</v>
      </c>
      <c r="R563" s="6">
        <v>44244</v>
      </c>
      <c r="S563" s="7">
        <v>1.5724</v>
      </c>
      <c r="T563" s="9">
        <f t="shared" si="86"/>
        <v>2.0392556716798955E-3</v>
      </c>
      <c r="U563" s="6">
        <v>44224</v>
      </c>
      <c r="V563" s="7">
        <v>1.3834</v>
      </c>
      <c r="W563" s="9">
        <f t="shared" si="87"/>
        <v>1.882966396291958E-3</v>
      </c>
      <c r="X563" s="6">
        <v>44224</v>
      </c>
      <c r="Y563" s="7">
        <v>1.2562</v>
      </c>
      <c r="Z563" s="9">
        <f t="shared" si="88"/>
        <v>1.1157156518967707E-3</v>
      </c>
      <c r="AA563" s="6">
        <v>44224</v>
      </c>
      <c r="AB563" s="7">
        <v>1.1196999999999999</v>
      </c>
      <c r="AC563" s="9">
        <f t="shared" si="89"/>
        <v>0</v>
      </c>
    </row>
    <row r="564" spans="1:29" x14ac:dyDescent="0.25">
      <c r="A564">
        <v>386.92</v>
      </c>
      <c r="B564">
        <f t="shared" si="80"/>
        <v>1.0234986945169755E-2</v>
      </c>
      <c r="C564" s="6">
        <v>44230</v>
      </c>
      <c r="D564" s="7">
        <v>23127.25</v>
      </c>
      <c r="E564" s="9">
        <f t="shared" si="81"/>
        <v>2.2469816341211223E-3</v>
      </c>
      <c r="F564" s="6">
        <v>44244</v>
      </c>
      <c r="G564" s="7">
        <v>1948.58</v>
      </c>
      <c r="H564" s="9">
        <f t="shared" si="82"/>
        <v>1.32065097301655E-3</v>
      </c>
      <c r="I564" s="6">
        <v>44245</v>
      </c>
      <c r="J564" s="7">
        <v>2.4653999999999998</v>
      </c>
      <c r="K564" s="9">
        <f t="shared" si="83"/>
        <v>-2.7102463492578665E-3</v>
      </c>
      <c r="L564" s="6">
        <v>44225</v>
      </c>
      <c r="M564" s="7">
        <v>1.1386000000000001</v>
      </c>
      <c r="N564" s="9">
        <f t="shared" si="84"/>
        <v>6.1516829246870987E-4</v>
      </c>
      <c r="O564" s="6">
        <v>44245</v>
      </c>
      <c r="P564" s="7">
        <v>2.2347000000000001</v>
      </c>
      <c r="Q564" s="9">
        <f t="shared" si="85"/>
        <v>4.924785100286985E-4</v>
      </c>
      <c r="R564" s="6">
        <v>44245</v>
      </c>
      <c r="S564" s="7">
        <v>1.5737000000000001</v>
      </c>
      <c r="T564" s="9">
        <f t="shared" si="86"/>
        <v>8.2676163826003485E-4</v>
      </c>
      <c r="U564" s="6">
        <v>44225</v>
      </c>
      <c r="V564" s="7">
        <v>1.3665</v>
      </c>
      <c r="W564" s="9">
        <f t="shared" si="87"/>
        <v>-1.2216278733554948E-2</v>
      </c>
      <c r="X564" s="6">
        <v>44225</v>
      </c>
      <c r="Y564" s="7">
        <v>1.2492000000000001</v>
      </c>
      <c r="Z564" s="9">
        <f t="shared" si="88"/>
        <v>-5.5723610889984836E-3</v>
      </c>
      <c r="AA564" s="6">
        <v>44225</v>
      </c>
      <c r="AB564" s="7">
        <v>1.1186</v>
      </c>
      <c r="AC564" s="9">
        <f t="shared" si="89"/>
        <v>-9.8240600160746537E-4</v>
      </c>
    </row>
    <row r="565" spans="1:29" x14ac:dyDescent="0.25">
      <c r="A565">
        <v>377.5</v>
      </c>
      <c r="B565">
        <f t="shared" si="80"/>
        <v>-2.434611806058104E-2</v>
      </c>
      <c r="C565" s="6">
        <v>44231</v>
      </c>
      <c r="D565" s="7">
        <v>23329.03</v>
      </c>
      <c r="E565" s="9">
        <f t="shared" si="81"/>
        <v>8.7247727248159143E-3</v>
      </c>
      <c r="F565" s="6">
        <v>44245</v>
      </c>
      <c r="G565" s="7">
        <v>1944.52</v>
      </c>
      <c r="H565" s="9">
        <f t="shared" si="82"/>
        <v>-2.083568547352403E-3</v>
      </c>
      <c r="I565" s="6">
        <v>44246</v>
      </c>
      <c r="J565" s="7">
        <v>2.4736000000000002</v>
      </c>
      <c r="K565" s="9">
        <f t="shared" si="83"/>
        <v>3.3260322868501782E-3</v>
      </c>
      <c r="L565" s="6">
        <v>44228</v>
      </c>
      <c r="M565" s="7">
        <v>1.1385000000000001</v>
      </c>
      <c r="N565" s="9">
        <f t="shared" si="84"/>
        <v>-8.7827156156673975E-5</v>
      </c>
      <c r="O565" s="6">
        <v>44246</v>
      </c>
      <c r="P565" s="7">
        <v>2.2345999999999999</v>
      </c>
      <c r="Q565" s="9">
        <f t="shared" si="85"/>
        <v>-4.4748735848306719E-5</v>
      </c>
      <c r="R565" s="6">
        <v>44246</v>
      </c>
      <c r="S565" s="7">
        <v>1.5721000000000001</v>
      </c>
      <c r="T565" s="9">
        <f t="shared" si="86"/>
        <v>-1.0167122069009631E-3</v>
      </c>
      <c r="U565" s="6">
        <v>44228</v>
      </c>
      <c r="V565" s="7">
        <v>1.3816999999999999</v>
      </c>
      <c r="W565" s="9">
        <f t="shared" si="87"/>
        <v>1.1123307720453626E-2</v>
      </c>
      <c r="X565" s="6">
        <v>44228</v>
      </c>
      <c r="Y565" s="7">
        <v>1.2557</v>
      </c>
      <c r="Z565" s="9">
        <f t="shared" si="88"/>
        <v>5.2033301312839819E-3</v>
      </c>
      <c r="AA565" s="6">
        <v>44228</v>
      </c>
      <c r="AB565" s="7">
        <v>1.1198999999999999</v>
      </c>
      <c r="AC565" s="9">
        <f t="shared" si="89"/>
        <v>1.1621669944572293E-3</v>
      </c>
    </row>
    <row r="566" spans="1:29" x14ac:dyDescent="0.25">
      <c r="A566">
        <v>375.91</v>
      </c>
      <c r="B566">
        <f t="shared" si="80"/>
        <v>-4.2119205298012585E-3</v>
      </c>
      <c r="C566" s="6">
        <v>44232</v>
      </c>
      <c r="D566" s="7">
        <v>23334.58</v>
      </c>
      <c r="E566" s="9">
        <f t="shared" si="81"/>
        <v>2.3790101860226981E-4</v>
      </c>
      <c r="F566" s="6">
        <v>44246</v>
      </c>
      <c r="G566" s="7">
        <v>1940.35</v>
      </c>
      <c r="H566" s="9">
        <f t="shared" si="82"/>
        <v>-2.1444880998910129E-3</v>
      </c>
      <c r="I566" s="6">
        <v>44249</v>
      </c>
      <c r="J566" s="7">
        <v>2.4523999999999999</v>
      </c>
      <c r="K566" s="9">
        <f t="shared" si="83"/>
        <v>-8.5705045278138461E-3</v>
      </c>
      <c r="L566" s="6">
        <v>44229</v>
      </c>
      <c r="M566" s="7">
        <v>1.139</v>
      </c>
      <c r="N566" s="9">
        <f t="shared" si="84"/>
        <v>4.3917435221778209E-4</v>
      </c>
      <c r="O566" s="6">
        <v>44249</v>
      </c>
      <c r="P566" s="7">
        <v>2.2334000000000001</v>
      </c>
      <c r="Q566" s="9">
        <f t="shared" si="85"/>
        <v>-5.3700886064614154E-4</v>
      </c>
      <c r="R566" s="6">
        <v>44249</v>
      </c>
      <c r="S566" s="7">
        <v>1.5678000000000001</v>
      </c>
      <c r="T566" s="9">
        <f t="shared" si="86"/>
        <v>-2.7351949621525159E-3</v>
      </c>
      <c r="U566" s="6">
        <v>44229</v>
      </c>
      <c r="V566" s="7">
        <v>1.3960999999999999</v>
      </c>
      <c r="W566" s="9">
        <f t="shared" si="87"/>
        <v>1.0421943982051074E-2</v>
      </c>
      <c r="X566" s="6">
        <v>44229</v>
      </c>
      <c r="Y566" s="7">
        <v>1.2612000000000001</v>
      </c>
      <c r="Z566" s="9">
        <f t="shared" si="88"/>
        <v>4.3800270765310661E-3</v>
      </c>
      <c r="AA566" s="6">
        <v>44229</v>
      </c>
      <c r="AB566" s="7">
        <v>1.1208</v>
      </c>
      <c r="AC566" s="9">
        <f t="shared" si="89"/>
        <v>8.036431824271122E-4</v>
      </c>
    </row>
    <row r="567" spans="1:29" x14ac:dyDescent="0.25">
      <c r="A567">
        <v>384.83</v>
      </c>
      <c r="B567">
        <f t="shared" si="80"/>
        <v>2.3729084089276577E-2</v>
      </c>
      <c r="C567" s="6">
        <v>44235</v>
      </c>
      <c r="D567" s="7">
        <v>23383.49</v>
      </c>
      <c r="E567" s="9">
        <f t="shared" si="81"/>
        <v>2.096030869207839E-3</v>
      </c>
      <c r="F567" s="6">
        <v>44249</v>
      </c>
      <c r="G567" s="7">
        <v>1896.8</v>
      </c>
      <c r="H567" s="9">
        <f t="shared" si="82"/>
        <v>-2.2444404360038115E-2</v>
      </c>
      <c r="I567" s="6">
        <v>44250</v>
      </c>
      <c r="J567" s="7">
        <v>2.4390999999999998</v>
      </c>
      <c r="K567" s="9">
        <f t="shared" si="83"/>
        <v>-5.4232588484749997E-3</v>
      </c>
      <c r="L567" s="6">
        <v>44230</v>
      </c>
      <c r="M567" s="7">
        <v>1.1395</v>
      </c>
      <c r="N567" s="9">
        <f t="shared" si="84"/>
        <v>4.3898156277431512E-4</v>
      </c>
      <c r="O567" s="6">
        <v>44250</v>
      </c>
      <c r="P567" s="7">
        <v>2.2332000000000001</v>
      </c>
      <c r="Q567" s="9">
        <f t="shared" si="85"/>
        <v>-8.954956568459657E-5</v>
      </c>
      <c r="R567" s="6">
        <v>44250</v>
      </c>
      <c r="S567" s="7">
        <v>1.5651000000000002</v>
      </c>
      <c r="T567" s="9">
        <f t="shared" si="86"/>
        <v>-1.7221584385763008E-3</v>
      </c>
      <c r="U567" s="6">
        <v>44230</v>
      </c>
      <c r="V567" s="7">
        <v>1.4012</v>
      </c>
      <c r="W567" s="9">
        <f t="shared" si="87"/>
        <v>3.6530334503259831E-3</v>
      </c>
      <c r="X567" s="6">
        <v>44230</v>
      </c>
      <c r="Y567" s="7">
        <v>1.2632000000000001</v>
      </c>
      <c r="Z567" s="9">
        <f t="shared" si="88"/>
        <v>1.5857913098636233E-3</v>
      </c>
      <c r="AA567" s="6">
        <v>44230</v>
      </c>
      <c r="AB567" s="7">
        <v>1.1209</v>
      </c>
      <c r="AC567" s="9">
        <f t="shared" si="89"/>
        <v>8.9221984296920939E-5</v>
      </c>
    </row>
    <row r="568" spans="1:29" x14ac:dyDescent="0.25">
      <c r="A568">
        <v>381.79</v>
      </c>
      <c r="B568">
        <f t="shared" si="80"/>
        <v>-7.8995920276484777E-3</v>
      </c>
      <c r="C568" s="6">
        <v>44236</v>
      </c>
      <c r="D568" s="7">
        <v>23361.26</v>
      </c>
      <c r="E568" s="9">
        <f t="shared" si="81"/>
        <v>-9.5067075103003019E-4</v>
      </c>
      <c r="F568" s="6">
        <v>44250</v>
      </c>
      <c r="G568" s="7">
        <v>1878.98</v>
      </c>
      <c r="H568" s="9">
        <f t="shared" si="82"/>
        <v>-9.3947701391817462E-3</v>
      </c>
      <c r="I568" s="6">
        <v>44251</v>
      </c>
      <c r="J568" s="7">
        <v>2.4622000000000002</v>
      </c>
      <c r="K568" s="9">
        <f t="shared" si="83"/>
        <v>9.4707064081014907E-3</v>
      </c>
      <c r="L568" s="6">
        <v>44231</v>
      </c>
      <c r="M568" s="7">
        <v>1.1395</v>
      </c>
      <c r="N568" s="9">
        <f t="shared" si="84"/>
        <v>0</v>
      </c>
      <c r="O568" s="6">
        <v>44251</v>
      </c>
      <c r="P568" s="7">
        <v>2.2351999999999999</v>
      </c>
      <c r="Q568" s="9">
        <f t="shared" si="85"/>
        <v>8.9557585527484315E-4</v>
      </c>
      <c r="R568" s="6">
        <v>44251</v>
      </c>
      <c r="S568" s="7">
        <v>1.5636999999999999</v>
      </c>
      <c r="T568" s="9">
        <f t="shared" si="86"/>
        <v>-8.9451153280959025E-4</v>
      </c>
      <c r="U568" s="6">
        <v>44231</v>
      </c>
      <c r="V568" s="7">
        <v>1.405</v>
      </c>
      <c r="W568" s="9">
        <f t="shared" si="87"/>
        <v>2.7119611761347597E-3</v>
      </c>
      <c r="X568" s="6">
        <v>44231</v>
      </c>
      <c r="Y568" s="7">
        <v>1.2645</v>
      </c>
      <c r="Z568" s="9">
        <f t="shared" si="88"/>
        <v>1.029132362254478E-3</v>
      </c>
      <c r="AA568" s="6">
        <v>44231</v>
      </c>
      <c r="AB568" s="7">
        <v>1.1209</v>
      </c>
      <c r="AC568" s="9">
        <f t="shared" si="89"/>
        <v>0</v>
      </c>
    </row>
    <row r="569" spans="1:29" x14ac:dyDescent="0.25">
      <c r="A569">
        <v>376.03</v>
      </c>
      <c r="B569">
        <f t="shared" si="80"/>
        <v>-1.5086827837292876E-2</v>
      </c>
      <c r="C569" s="6">
        <v>44237</v>
      </c>
      <c r="D569" s="7">
        <v>23347.87</v>
      </c>
      <c r="E569" s="9">
        <f t="shared" si="81"/>
        <v>-5.7317113888546327E-4</v>
      </c>
      <c r="F569" s="6">
        <v>44251</v>
      </c>
      <c r="G569" s="7">
        <v>1896.93</v>
      </c>
      <c r="H569" s="9">
        <f t="shared" si="82"/>
        <v>9.553055381111052E-3</v>
      </c>
      <c r="I569" s="6">
        <v>44252</v>
      </c>
      <c r="J569" s="7">
        <v>2.4935</v>
      </c>
      <c r="K569" s="9">
        <f t="shared" si="83"/>
        <v>1.271220859394033E-2</v>
      </c>
      <c r="L569" s="6">
        <v>44232</v>
      </c>
      <c r="M569" s="7">
        <v>1.1394</v>
      </c>
      <c r="N569" s="9">
        <f t="shared" si="84"/>
        <v>-8.7757788503720047E-5</v>
      </c>
      <c r="O569" s="6">
        <v>44252</v>
      </c>
      <c r="P569" s="7">
        <v>2.2359</v>
      </c>
      <c r="Q569" s="9">
        <f t="shared" si="85"/>
        <v>3.1317108088768121E-4</v>
      </c>
      <c r="R569" s="6">
        <v>44252</v>
      </c>
      <c r="S569" s="7">
        <v>1.5634000000000001</v>
      </c>
      <c r="T569" s="9">
        <f t="shared" si="86"/>
        <v>-1.9185265715913855E-4</v>
      </c>
      <c r="U569" s="6">
        <v>44232</v>
      </c>
      <c r="V569" s="7">
        <v>1.4095</v>
      </c>
      <c r="W569" s="9">
        <f t="shared" si="87"/>
        <v>3.2028469750889311E-3</v>
      </c>
      <c r="X569" s="6">
        <v>44232</v>
      </c>
      <c r="Y569" s="7">
        <v>1.2662</v>
      </c>
      <c r="Z569" s="9">
        <f t="shared" si="88"/>
        <v>1.3444049031237919E-3</v>
      </c>
      <c r="AA569" s="6">
        <v>44232</v>
      </c>
      <c r="AB569" s="7">
        <v>1.1208</v>
      </c>
      <c r="AC569" s="9">
        <f t="shared" si="89"/>
        <v>-8.9214024444632872E-5</v>
      </c>
    </row>
    <row r="570" spans="1:29" x14ac:dyDescent="0.25">
      <c r="A570">
        <v>370.6</v>
      </c>
      <c r="B570">
        <f t="shared" si="80"/>
        <v>-1.4440337207137596E-2</v>
      </c>
      <c r="C570" s="6">
        <v>44238</v>
      </c>
      <c r="D570" s="7">
        <v>23602.34</v>
      </c>
      <c r="E570" s="9">
        <f t="shared" si="81"/>
        <v>1.0899067024101178E-2</v>
      </c>
      <c r="F570" s="6">
        <v>44252</v>
      </c>
      <c r="G570" s="7">
        <v>1848.74</v>
      </c>
      <c r="H570" s="9">
        <f t="shared" si="82"/>
        <v>-2.5404205742963658E-2</v>
      </c>
      <c r="I570" s="6">
        <v>44253</v>
      </c>
      <c r="J570" s="7">
        <v>2.4638999999999998</v>
      </c>
      <c r="K570" s="9">
        <f t="shared" si="83"/>
        <v>-1.1870864247042427E-2</v>
      </c>
      <c r="L570" s="6">
        <v>44235</v>
      </c>
      <c r="M570" s="7">
        <v>1.1396999999999999</v>
      </c>
      <c r="N570" s="9">
        <f t="shared" si="84"/>
        <v>2.6329647182724854E-4</v>
      </c>
      <c r="O570" s="6">
        <v>44253</v>
      </c>
      <c r="P570" s="7">
        <v>2.2330000000000001</v>
      </c>
      <c r="Q570" s="9">
        <f t="shared" si="85"/>
        <v>-1.2970168612191522E-3</v>
      </c>
      <c r="R570" s="6">
        <v>44253</v>
      </c>
      <c r="S570" s="7">
        <v>1.5590000000000002</v>
      </c>
      <c r="T570" s="9">
        <f t="shared" si="86"/>
        <v>-2.8143789177433537E-3</v>
      </c>
      <c r="U570" s="6">
        <v>44235</v>
      </c>
      <c r="V570" s="7">
        <v>1.4131</v>
      </c>
      <c r="W570" s="9">
        <f t="shared" si="87"/>
        <v>2.554097197587831E-3</v>
      </c>
      <c r="X570" s="6">
        <v>44235</v>
      </c>
      <c r="Y570" s="7">
        <v>1.2669999999999999</v>
      </c>
      <c r="Z570" s="9">
        <f t="shared" si="88"/>
        <v>6.3181172010733837E-4</v>
      </c>
      <c r="AA570" s="6">
        <v>44235</v>
      </c>
      <c r="AB570" s="7">
        <v>1.1206</v>
      </c>
      <c r="AC570" s="9">
        <f t="shared" si="89"/>
        <v>-1.7844396859384188E-4</v>
      </c>
    </row>
    <row r="571" spans="1:29" x14ac:dyDescent="0.25">
      <c r="A571">
        <v>377.17</v>
      </c>
      <c r="B571">
        <f t="shared" si="80"/>
        <v>1.7728008634646499E-2</v>
      </c>
      <c r="C571" s="6">
        <v>44239</v>
      </c>
      <c r="D571" s="7">
        <v>23782.58</v>
      </c>
      <c r="E571" s="9">
        <f t="shared" si="81"/>
        <v>7.6365309541342767E-3</v>
      </c>
      <c r="F571" s="6">
        <v>44253</v>
      </c>
      <c r="G571" s="7">
        <v>1859.77</v>
      </c>
      <c r="H571" s="9">
        <f t="shared" si="82"/>
        <v>5.9662256455748092E-3</v>
      </c>
      <c r="I571" s="6">
        <v>44256</v>
      </c>
      <c r="J571" s="7">
        <v>2.5032000000000001</v>
      </c>
      <c r="K571" s="9">
        <f t="shared" si="83"/>
        <v>1.5950322659198969E-2</v>
      </c>
      <c r="L571" s="6">
        <v>44236</v>
      </c>
      <c r="M571" s="7">
        <v>1.1398999999999999</v>
      </c>
      <c r="N571" s="9">
        <f t="shared" si="84"/>
        <v>1.7548477669560234E-4</v>
      </c>
      <c r="O571" s="6">
        <v>44256</v>
      </c>
      <c r="P571" s="7">
        <v>2.2342</v>
      </c>
      <c r="Q571" s="9">
        <f t="shared" si="85"/>
        <v>5.3739364084185749E-4</v>
      </c>
      <c r="R571" s="6">
        <v>44256</v>
      </c>
      <c r="S571" s="7">
        <v>1.5659999999999998</v>
      </c>
      <c r="T571" s="9">
        <f t="shared" si="86"/>
        <v>4.4900577293134521E-3</v>
      </c>
      <c r="U571" s="6">
        <v>44236</v>
      </c>
      <c r="V571" s="7">
        <v>1.4134</v>
      </c>
      <c r="W571" s="9">
        <f t="shared" si="87"/>
        <v>2.1229920033965534E-4</v>
      </c>
      <c r="X571" s="6">
        <v>44236</v>
      </c>
      <c r="Y571" s="7">
        <v>1.2668999999999999</v>
      </c>
      <c r="Z571" s="9">
        <f t="shared" si="88"/>
        <v>-7.8926598263606145E-5</v>
      </c>
      <c r="AA571" s="6">
        <v>44236</v>
      </c>
      <c r="AB571" s="7">
        <v>1.1206</v>
      </c>
      <c r="AC571" s="9">
        <f t="shared" si="89"/>
        <v>0</v>
      </c>
    </row>
    <row r="572" spans="1:29" x14ac:dyDescent="0.25">
      <c r="A572">
        <v>374.63</v>
      </c>
      <c r="B572">
        <f t="shared" si="80"/>
        <v>-6.7343638147255094E-3</v>
      </c>
      <c r="C572" s="6">
        <v>44243</v>
      </c>
      <c r="D572" s="7">
        <v>23853.040000000001</v>
      </c>
      <c r="E572" s="9">
        <f t="shared" si="81"/>
        <v>2.9626726789103251E-3</v>
      </c>
      <c r="F572" s="6">
        <v>44256</v>
      </c>
      <c r="G572" s="7">
        <v>1915.19</v>
      </c>
      <c r="H572" s="9">
        <f t="shared" si="82"/>
        <v>2.9799383794770359E-2</v>
      </c>
      <c r="I572" s="6">
        <v>44257</v>
      </c>
      <c r="J572" s="7">
        <v>2.5066000000000002</v>
      </c>
      <c r="K572" s="9">
        <f t="shared" si="83"/>
        <v>1.358261425375547E-3</v>
      </c>
      <c r="L572" s="6">
        <v>44237</v>
      </c>
      <c r="M572" s="7">
        <v>1.1411</v>
      </c>
      <c r="N572" s="9">
        <f t="shared" si="84"/>
        <v>1.0527239231512325E-3</v>
      </c>
      <c r="O572" s="6">
        <v>44257</v>
      </c>
      <c r="P572" s="7">
        <v>2.2355999999999998</v>
      </c>
      <c r="Q572" s="9">
        <f t="shared" si="85"/>
        <v>6.2662250469959979E-4</v>
      </c>
      <c r="R572" s="6">
        <v>44257</v>
      </c>
      <c r="S572" s="7">
        <v>1.5617000000000001</v>
      </c>
      <c r="T572" s="9">
        <f t="shared" si="86"/>
        <v>-2.7458492975732753E-3</v>
      </c>
      <c r="U572" s="6">
        <v>44237</v>
      </c>
      <c r="V572" s="7">
        <v>1.417</v>
      </c>
      <c r="W572" s="9">
        <f t="shared" si="87"/>
        <v>2.5470496674685492E-3</v>
      </c>
      <c r="X572" s="6">
        <v>44237</v>
      </c>
      <c r="Y572" s="7">
        <v>1.2686999999999999</v>
      </c>
      <c r="Z572" s="9">
        <f t="shared" si="88"/>
        <v>1.4207909069382145E-3</v>
      </c>
      <c r="AA572" s="6">
        <v>44237</v>
      </c>
      <c r="AB572" s="7">
        <v>1.1213</v>
      </c>
      <c r="AC572" s="9">
        <f t="shared" si="89"/>
        <v>6.2466535784394333E-4</v>
      </c>
    </row>
    <row r="573" spans="1:29" x14ac:dyDescent="0.25">
      <c r="A573">
        <v>380.92</v>
      </c>
      <c r="B573">
        <f t="shared" si="80"/>
        <v>1.6789899367375866E-2</v>
      </c>
      <c r="C573" s="6">
        <v>44244</v>
      </c>
      <c r="D573" s="7">
        <v>23835.43</v>
      </c>
      <c r="E573" s="9">
        <f t="shared" si="81"/>
        <v>-7.3827067744826574E-4</v>
      </c>
      <c r="F573" s="6">
        <v>44257</v>
      </c>
      <c r="G573" s="7">
        <v>1888.01</v>
      </c>
      <c r="H573" s="9">
        <f t="shared" si="82"/>
        <v>-1.4191803424203375E-2</v>
      </c>
      <c r="I573" s="6">
        <v>44258</v>
      </c>
      <c r="J573" s="7">
        <v>2.4965000000000002</v>
      </c>
      <c r="K573" s="9">
        <f t="shared" si="83"/>
        <v>-4.0293624830447603E-3</v>
      </c>
      <c r="L573" s="6">
        <v>44238</v>
      </c>
      <c r="M573" s="7">
        <v>1.1404000000000001</v>
      </c>
      <c r="N573" s="9">
        <f t="shared" si="84"/>
        <v>-6.1344316887207331E-4</v>
      </c>
      <c r="O573" s="6">
        <v>44258</v>
      </c>
      <c r="P573" s="7">
        <v>2.2355999999999998</v>
      </c>
      <c r="Q573" s="9">
        <f t="shared" si="85"/>
        <v>0</v>
      </c>
      <c r="R573" s="6">
        <v>44258</v>
      </c>
      <c r="S573" s="7">
        <v>1.5596999999999999</v>
      </c>
      <c r="T573" s="9">
        <f t="shared" si="86"/>
        <v>-1.2806556957163499E-3</v>
      </c>
      <c r="U573" s="6">
        <v>44238</v>
      </c>
      <c r="V573" s="7">
        <v>1.4182999999999999</v>
      </c>
      <c r="W573" s="9">
        <f t="shared" si="87"/>
        <v>9.1743119266044935E-4</v>
      </c>
      <c r="X573" s="6">
        <v>44238</v>
      </c>
      <c r="Y573" s="7">
        <v>1.2687999999999999</v>
      </c>
      <c r="Z573" s="9">
        <f t="shared" si="88"/>
        <v>7.8820840230148175E-5</v>
      </c>
      <c r="AA573" s="6">
        <v>44238</v>
      </c>
      <c r="AB573" s="7">
        <v>1.121</v>
      </c>
      <c r="AC573" s="9">
        <f t="shared" si="89"/>
        <v>-2.6754659769906978E-4</v>
      </c>
    </row>
    <row r="574" spans="1:29" x14ac:dyDescent="0.25">
      <c r="A574">
        <v>383.05</v>
      </c>
      <c r="B574">
        <f t="shared" si="80"/>
        <v>5.5917252966502032E-3</v>
      </c>
      <c r="C574" s="6">
        <v>44245</v>
      </c>
      <c r="D574" s="7">
        <v>23607.69</v>
      </c>
      <c r="E574" s="9">
        <f t="shared" si="81"/>
        <v>-9.5546839306025356E-3</v>
      </c>
      <c r="F574" s="6">
        <v>44258</v>
      </c>
      <c r="G574" s="7">
        <v>1840.11</v>
      </c>
      <c r="H574" s="9">
        <f t="shared" si="82"/>
        <v>-2.5370628333536416E-2</v>
      </c>
      <c r="I574" s="6">
        <v>44259</v>
      </c>
      <c r="J574" s="7">
        <v>2.5089999999999999</v>
      </c>
      <c r="K574" s="9">
        <f t="shared" si="83"/>
        <v>5.0070098137391279E-3</v>
      </c>
      <c r="L574" s="6">
        <v>44239</v>
      </c>
      <c r="M574" s="7">
        <v>1.1400999999999999</v>
      </c>
      <c r="N574" s="9">
        <f t="shared" si="84"/>
        <v>-2.6306559102086023E-4</v>
      </c>
      <c r="O574" s="6">
        <v>44259</v>
      </c>
      <c r="P574" s="7">
        <v>2.2359</v>
      </c>
      <c r="Q574" s="9">
        <f t="shared" si="85"/>
        <v>1.3419216317775499E-4</v>
      </c>
      <c r="R574" s="6">
        <v>44259</v>
      </c>
      <c r="S574" s="7">
        <v>1.5620000000000001</v>
      </c>
      <c r="T574" s="9">
        <f t="shared" si="86"/>
        <v>1.4746425594666865E-3</v>
      </c>
      <c r="U574" s="6">
        <v>44239</v>
      </c>
      <c r="V574" s="7">
        <v>1.4209000000000001</v>
      </c>
      <c r="W574" s="9">
        <f t="shared" si="87"/>
        <v>1.8331805682860875E-3</v>
      </c>
      <c r="X574" s="6">
        <v>44239</v>
      </c>
      <c r="Y574" s="7">
        <v>1.2690999999999999</v>
      </c>
      <c r="Z574" s="9">
        <f t="shared" si="88"/>
        <v>2.3644388398484157E-4</v>
      </c>
      <c r="AA574" s="6">
        <v>44239</v>
      </c>
      <c r="AB574" s="7">
        <v>1.1205000000000001</v>
      </c>
      <c r="AC574" s="9">
        <f t="shared" si="89"/>
        <v>-4.4603033006239515E-4</v>
      </c>
    </row>
    <row r="575" spans="1:29" x14ac:dyDescent="0.25">
      <c r="A575">
        <v>387.73</v>
      </c>
      <c r="B575">
        <f t="shared" si="80"/>
        <v>1.2217726145411844E-2</v>
      </c>
      <c r="C575" s="6">
        <v>44246</v>
      </c>
      <c r="D575" s="7">
        <v>23496.81</v>
      </c>
      <c r="E575" s="9">
        <f t="shared" si="81"/>
        <v>-4.6967746526660331E-3</v>
      </c>
      <c r="F575" s="6">
        <v>44259</v>
      </c>
      <c r="G575" s="7">
        <v>1803.67</v>
      </c>
      <c r="H575" s="9">
        <f t="shared" si="82"/>
        <v>-1.9803163941286027E-2</v>
      </c>
      <c r="I575" s="6">
        <v>44260</v>
      </c>
      <c r="J575" s="7">
        <v>2.5022000000000002</v>
      </c>
      <c r="K575" s="9">
        <f t="shared" si="83"/>
        <v>-2.7102431247507754E-3</v>
      </c>
      <c r="L575" s="6">
        <v>44242</v>
      </c>
      <c r="M575" s="7">
        <v>1.1404000000000001</v>
      </c>
      <c r="N575" s="9">
        <f t="shared" si="84"/>
        <v>2.6313481273589073E-4</v>
      </c>
      <c r="O575" s="6">
        <v>44260</v>
      </c>
      <c r="P575" s="7">
        <v>2.2359999999999998</v>
      </c>
      <c r="Q575" s="9">
        <f t="shared" si="85"/>
        <v>4.472471935228183E-5</v>
      </c>
      <c r="R575" s="6">
        <v>44260</v>
      </c>
      <c r="S575" s="7">
        <v>1.5615999999999999</v>
      </c>
      <c r="T575" s="9">
        <f t="shared" si="86"/>
        <v>-2.5608194622290522E-4</v>
      </c>
      <c r="U575" s="6">
        <v>44242</v>
      </c>
      <c r="V575" s="7">
        <v>1.4258999999999999</v>
      </c>
      <c r="W575" s="9">
        <f t="shared" si="87"/>
        <v>3.5188964740656579E-3</v>
      </c>
      <c r="X575" s="6">
        <v>44242</v>
      </c>
      <c r="Y575" s="7">
        <v>1.2707999999999999</v>
      </c>
      <c r="Z575" s="9">
        <f t="shared" si="88"/>
        <v>1.3395319517768773E-3</v>
      </c>
      <c r="AA575" s="6">
        <v>44242</v>
      </c>
      <c r="AB575" s="7">
        <v>1.1206</v>
      </c>
      <c r="AC575" s="9">
        <f t="shared" si="89"/>
        <v>8.9245872378392659E-5</v>
      </c>
    </row>
    <row r="576" spans="1:29" x14ac:dyDescent="0.25">
      <c r="A576">
        <v>388.08</v>
      </c>
      <c r="B576">
        <f t="shared" si="80"/>
        <v>9.0269001624833226E-4</v>
      </c>
      <c r="C576" s="6">
        <v>44249</v>
      </c>
      <c r="D576" s="7">
        <v>23271.66</v>
      </c>
      <c r="E576" s="9">
        <f t="shared" si="81"/>
        <v>-9.5821517899664435E-3</v>
      </c>
      <c r="F576" s="6">
        <v>44260</v>
      </c>
      <c r="G576" s="7">
        <v>1850.58</v>
      </c>
      <c r="H576" s="9">
        <f t="shared" si="82"/>
        <v>2.6008083518603654E-2</v>
      </c>
      <c r="I576" s="6">
        <v>44263</v>
      </c>
      <c r="J576" s="7">
        <v>2.5239000000000003</v>
      </c>
      <c r="K576" s="9">
        <f t="shared" si="83"/>
        <v>8.6723683158820442E-3</v>
      </c>
      <c r="L576" s="6">
        <v>44243</v>
      </c>
      <c r="M576" s="7">
        <v>1.1407</v>
      </c>
      <c r="N576" s="9">
        <f t="shared" si="84"/>
        <v>2.630655910206655E-4</v>
      </c>
      <c r="O576" s="6">
        <v>44263</v>
      </c>
      <c r="P576" s="7">
        <v>2.2359999999999998</v>
      </c>
      <c r="Q576" s="9">
        <f t="shared" si="85"/>
        <v>0</v>
      </c>
      <c r="R576" s="6">
        <v>44263</v>
      </c>
      <c r="S576" s="7">
        <v>1.5587</v>
      </c>
      <c r="T576" s="9">
        <f t="shared" si="86"/>
        <v>-1.8570696721310854E-3</v>
      </c>
      <c r="U576" s="6">
        <v>44243</v>
      </c>
      <c r="V576" s="7">
        <v>1.4289000000000001</v>
      </c>
      <c r="W576" s="9">
        <f t="shared" si="87"/>
        <v>2.1039343572481339E-3</v>
      </c>
      <c r="X576" s="6">
        <v>44243</v>
      </c>
      <c r="Y576" s="7">
        <v>1.2719</v>
      </c>
      <c r="Z576" s="9">
        <f t="shared" si="88"/>
        <v>8.6559647466170995E-4</v>
      </c>
      <c r="AA576" s="6">
        <v>44243</v>
      </c>
      <c r="AB576" s="7">
        <v>1.1206</v>
      </c>
      <c r="AC576" s="9">
        <f t="shared" si="89"/>
        <v>0</v>
      </c>
    </row>
    <row r="577" spans="1:29" x14ac:dyDescent="0.25">
      <c r="A577">
        <v>391.01</v>
      </c>
      <c r="B577">
        <f t="shared" si="80"/>
        <v>7.5499896928468537E-3</v>
      </c>
      <c r="C577" s="6">
        <v>44250</v>
      </c>
      <c r="D577" s="7">
        <v>23179.95</v>
      </c>
      <c r="E577" s="9">
        <f t="shared" si="81"/>
        <v>-3.9408447871788748E-3</v>
      </c>
      <c r="F577" s="6">
        <v>44263</v>
      </c>
      <c r="G577" s="7">
        <v>1823.02</v>
      </c>
      <c r="H577" s="9">
        <f t="shared" si="82"/>
        <v>-1.4892628257086938E-2</v>
      </c>
      <c r="I577" s="6">
        <v>44264</v>
      </c>
      <c r="J577" s="7">
        <v>2.5265</v>
      </c>
      <c r="K577" s="9">
        <f t="shared" si="83"/>
        <v>1.0301517492767992E-3</v>
      </c>
      <c r="L577" s="6">
        <v>44244</v>
      </c>
      <c r="M577" s="7">
        <v>1.1418999999999999</v>
      </c>
      <c r="N577" s="9">
        <f t="shared" si="84"/>
        <v>1.0519856228630383E-3</v>
      </c>
      <c r="O577" s="6">
        <v>44264</v>
      </c>
      <c r="P577" s="7">
        <v>2.2361</v>
      </c>
      <c r="Q577" s="9">
        <f t="shared" si="85"/>
        <v>4.4722719141418178E-5</v>
      </c>
      <c r="R577" s="6">
        <v>44264</v>
      </c>
      <c r="S577" s="7">
        <v>1.5531000000000001</v>
      </c>
      <c r="T577" s="9">
        <f t="shared" si="86"/>
        <v>-3.5927375376915553E-3</v>
      </c>
      <c r="U577" s="6">
        <v>44244</v>
      </c>
      <c r="V577" s="7">
        <v>1.4317</v>
      </c>
      <c r="W577" s="9">
        <f t="shared" si="87"/>
        <v>1.9595493036600976E-3</v>
      </c>
      <c r="X577" s="6">
        <v>44244</v>
      </c>
      <c r="Y577" s="7">
        <v>1.2741</v>
      </c>
      <c r="Z577" s="9">
        <f t="shared" si="88"/>
        <v>1.7296957307964304E-3</v>
      </c>
      <c r="AA577" s="6">
        <v>44244</v>
      </c>
      <c r="AB577" s="7">
        <v>1.1216999999999999</v>
      </c>
      <c r="AC577" s="9">
        <f t="shared" si="89"/>
        <v>9.8161699089762528E-4</v>
      </c>
    </row>
    <row r="578" spans="1:29" x14ac:dyDescent="0.25">
      <c r="A578">
        <v>390.25</v>
      </c>
      <c r="B578">
        <f t="shared" si="80"/>
        <v>-1.9436843047492159E-3</v>
      </c>
      <c r="C578" s="6">
        <v>44251</v>
      </c>
      <c r="D578" s="7">
        <v>23427.13</v>
      </c>
      <c r="E578" s="9">
        <f t="shared" si="81"/>
        <v>1.0663526021410758E-2</v>
      </c>
      <c r="F578" s="6">
        <v>44264</v>
      </c>
      <c r="G578" s="7">
        <v>1864.76</v>
      </c>
      <c r="H578" s="9">
        <f t="shared" si="82"/>
        <v>2.2896073548288012E-2</v>
      </c>
      <c r="I578" s="6">
        <v>44265</v>
      </c>
      <c r="J578" s="7">
        <v>2.5387</v>
      </c>
      <c r="K578" s="9">
        <f t="shared" si="83"/>
        <v>4.8288145656045873E-3</v>
      </c>
      <c r="L578" s="6">
        <v>44245</v>
      </c>
      <c r="M578" s="7">
        <v>1.1416999999999999</v>
      </c>
      <c r="N578" s="9">
        <f t="shared" si="84"/>
        <v>-1.7514668534896049E-4</v>
      </c>
      <c r="O578" s="6">
        <v>44265</v>
      </c>
      <c r="P578" s="7">
        <v>2.2355999999999998</v>
      </c>
      <c r="Q578" s="9">
        <f t="shared" si="85"/>
        <v>-2.2360359554589107E-4</v>
      </c>
      <c r="R578" s="6">
        <v>44265</v>
      </c>
      <c r="S578" s="7">
        <v>1.5561</v>
      </c>
      <c r="T578" s="9">
        <f t="shared" si="86"/>
        <v>1.9316206297082554E-3</v>
      </c>
      <c r="U578" s="6">
        <v>44245</v>
      </c>
      <c r="V578" s="7">
        <v>1.4225000000000001</v>
      </c>
      <c r="W578" s="9">
        <f t="shared" si="87"/>
        <v>-6.4259272193894499E-3</v>
      </c>
      <c r="X578" s="6">
        <v>44245</v>
      </c>
      <c r="Y578" s="7">
        <v>1.2706999999999999</v>
      </c>
      <c r="Z578" s="9">
        <f t="shared" si="88"/>
        <v>-2.6685503492662032E-3</v>
      </c>
      <c r="AA578" s="6">
        <v>44245</v>
      </c>
      <c r="AB578" s="7">
        <v>1.1214</v>
      </c>
      <c r="AC578" s="9">
        <f t="shared" si="89"/>
        <v>-2.6745119015776674E-4</v>
      </c>
    </row>
    <row r="579" spans="1:29" x14ac:dyDescent="0.25">
      <c r="A579">
        <v>391.2</v>
      </c>
      <c r="B579">
        <f t="shared" si="80"/>
        <v>2.4343369634849165E-3</v>
      </c>
      <c r="C579" s="6">
        <v>44252</v>
      </c>
      <c r="D579" s="7">
        <v>22880.02</v>
      </c>
      <c r="E579" s="9">
        <f t="shared" si="81"/>
        <v>-2.3353692919277802E-2</v>
      </c>
      <c r="F579" s="6">
        <v>44265</v>
      </c>
      <c r="G579" s="7">
        <v>1851.49</v>
      </c>
      <c r="H579" s="9">
        <f t="shared" si="82"/>
        <v>-7.1161972586284462E-3</v>
      </c>
      <c r="I579" s="6">
        <v>44266</v>
      </c>
      <c r="J579" s="7">
        <v>2.5350999999999999</v>
      </c>
      <c r="K579" s="9">
        <f t="shared" si="83"/>
        <v>-1.4180486075550667E-3</v>
      </c>
      <c r="L579" s="6">
        <v>44246</v>
      </c>
      <c r="M579" s="7">
        <v>1.1415</v>
      </c>
      <c r="N579" s="9">
        <f t="shared" si="84"/>
        <v>-1.7517736708415343E-4</v>
      </c>
      <c r="O579" s="6">
        <v>44266</v>
      </c>
      <c r="P579" s="7">
        <v>2.2349000000000001</v>
      </c>
      <c r="Q579" s="9">
        <f t="shared" si="85"/>
        <v>-3.1311504741443055E-4</v>
      </c>
      <c r="R579" s="6">
        <v>44266</v>
      </c>
      <c r="S579" s="7">
        <v>1.5552000000000001</v>
      </c>
      <c r="T579" s="9">
        <f t="shared" si="86"/>
        <v>-5.7836899942156732E-4</v>
      </c>
      <c r="U579" s="6">
        <v>44246</v>
      </c>
      <c r="V579" s="7">
        <v>1.425</v>
      </c>
      <c r="W579" s="9">
        <f t="shared" si="87"/>
        <v>1.7574692442881873E-3</v>
      </c>
      <c r="X579" s="6">
        <v>44246</v>
      </c>
      <c r="Y579" s="7">
        <v>1.2712000000000001</v>
      </c>
      <c r="Z579" s="9">
        <f t="shared" si="88"/>
        <v>3.9348390650835522E-4</v>
      </c>
      <c r="AA579" s="6">
        <v>44246</v>
      </c>
      <c r="AB579" s="7">
        <v>1.1212</v>
      </c>
      <c r="AC579" s="9">
        <f t="shared" si="89"/>
        <v>-1.7834849295521489E-4</v>
      </c>
    </row>
    <row r="580" spans="1:29" x14ac:dyDescent="0.25">
      <c r="A580">
        <v>385.06</v>
      </c>
      <c r="B580">
        <f t="shared" ref="B580:B643" si="90">(A580-A579)/A579</f>
        <v>-1.5695296523517348E-2</v>
      </c>
      <c r="C580" s="6">
        <v>44253</v>
      </c>
      <c r="D580" s="7">
        <v>22821.1</v>
      </c>
      <c r="E580" s="9">
        <f t="shared" ref="E580:E643" si="91">(D580-D579)/D579</f>
        <v>-2.5751725741499304E-3</v>
      </c>
      <c r="F580" s="6">
        <v>44266</v>
      </c>
      <c r="G580" s="7">
        <v>1888.41</v>
      </c>
      <c r="H580" s="9">
        <f t="shared" ref="H580:H643" si="92">(G580-G579)/G579</f>
        <v>1.9940696412078959E-2</v>
      </c>
      <c r="I580" s="6">
        <v>44267</v>
      </c>
      <c r="J580" s="7">
        <v>2.5486</v>
      </c>
      <c r="K580" s="9">
        <f t="shared" ref="K580:K643" si="93">(J580-J579)/J579</f>
        <v>5.3252337185910091E-3</v>
      </c>
      <c r="L580" s="6">
        <v>44249</v>
      </c>
      <c r="M580" s="7">
        <v>1.1415999999999999</v>
      </c>
      <c r="N580" s="9">
        <f t="shared" ref="N580:N643" si="94">(M580-M579)/M579</f>
        <v>8.7604029785360481E-5</v>
      </c>
      <c r="O580" s="6">
        <v>44267</v>
      </c>
      <c r="P580" s="7">
        <v>2.2345999999999999</v>
      </c>
      <c r="Q580" s="9">
        <f t="shared" ref="Q580:Q643" si="95">(P580-P579)/P579</f>
        <v>-1.3423419392375005E-4</v>
      </c>
      <c r="R580" s="6">
        <v>44267</v>
      </c>
      <c r="S580" s="7">
        <v>1.5535999999999999</v>
      </c>
      <c r="T580" s="9">
        <f t="shared" ref="T580:T643" si="96">(S580-S579)/S579</f>
        <v>-1.0288065843623122E-3</v>
      </c>
      <c r="U580" s="6">
        <v>44249</v>
      </c>
      <c r="V580" s="7">
        <v>1.4158999999999999</v>
      </c>
      <c r="W580" s="9">
        <f t="shared" ref="W580:W643" si="97">(V580-V579)/V579</f>
        <v>-6.385964912280777E-3</v>
      </c>
      <c r="X580" s="6">
        <v>44249</v>
      </c>
      <c r="Y580" s="7">
        <v>1.2673000000000001</v>
      </c>
      <c r="Z580" s="9">
        <f t="shared" ref="Z580:Z643" si="98">(Y580-Y579)/Y579</f>
        <v>-3.0679672750157446E-3</v>
      </c>
      <c r="AA580" s="6">
        <v>44249</v>
      </c>
      <c r="AB580" s="7">
        <v>1.1202000000000001</v>
      </c>
      <c r="AC580" s="9">
        <f t="shared" ref="AC580:AC643" si="99">(AB580-AB579)/AB579</f>
        <v>-8.9190153407054035E-4</v>
      </c>
    </row>
    <row r="581" spans="1:29" x14ac:dyDescent="0.25">
      <c r="A581">
        <v>385.05</v>
      </c>
      <c r="B581">
        <f t="shared" si="90"/>
        <v>-2.5969978704593844E-5</v>
      </c>
      <c r="C581" s="6">
        <v>44256</v>
      </c>
      <c r="D581" s="7">
        <v>23502.31</v>
      </c>
      <c r="E581" s="9">
        <f t="shared" si="91"/>
        <v>2.9850007230151167E-2</v>
      </c>
      <c r="F581" s="6">
        <v>44267</v>
      </c>
      <c r="G581" s="7">
        <v>1876.81</v>
      </c>
      <c r="H581" s="9">
        <f t="shared" si="92"/>
        <v>-6.1427338342839406E-3</v>
      </c>
      <c r="I581" s="6">
        <v>44270</v>
      </c>
      <c r="J581" s="7">
        <v>2.5533000000000001</v>
      </c>
      <c r="K581" s="9">
        <f t="shared" si="93"/>
        <v>1.844149729263183E-3</v>
      </c>
      <c r="L581" s="6">
        <v>44250</v>
      </c>
      <c r="M581" s="7">
        <v>1.1409</v>
      </c>
      <c r="N581" s="9">
        <f t="shared" si="94"/>
        <v>-6.1317449194106771E-4</v>
      </c>
      <c r="O581" s="6">
        <v>44270</v>
      </c>
      <c r="P581" s="7">
        <v>2.2338</v>
      </c>
      <c r="Q581" s="9">
        <f t="shared" si="95"/>
        <v>-3.5800590709742771E-4</v>
      </c>
      <c r="R581" s="6">
        <v>44270</v>
      </c>
      <c r="S581" s="7">
        <v>1.5531999999999999</v>
      </c>
      <c r="T581" s="9">
        <f t="shared" si="96"/>
        <v>-2.5746652935115599E-4</v>
      </c>
      <c r="U581" s="6">
        <v>44250</v>
      </c>
      <c r="V581" s="7">
        <v>1.4112</v>
      </c>
      <c r="W581" s="9">
        <f t="shared" si="97"/>
        <v>-3.3194434635213832E-3</v>
      </c>
      <c r="X581" s="6">
        <v>44250</v>
      </c>
      <c r="Y581" s="7">
        <v>1.2653000000000001</v>
      </c>
      <c r="Z581" s="9">
        <f t="shared" si="98"/>
        <v>-1.5781582892764156E-3</v>
      </c>
      <c r="AA581" s="6">
        <v>44250</v>
      </c>
      <c r="AB581" s="7">
        <v>1.1198999999999999</v>
      </c>
      <c r="AC581" s="9">
        <f t="shared" si="99"/>
        <v>-2.6780931976449649E-4</v>
      </c>
    </row>
    <row r="582" spans="1:29" x14ac:dyDescent="0.25">
      <c r="A582">
        <v>387.73</v>
      </c>
      <c r="B582">
        <f t="shared" si="90"/>
        <v>6.9601350473964593E-3</v>
      </c>
      <c r="C582" s="6">
        <v>44257</v>
      </c>
      <c r="D582" s="7">
        <v>23345.54</v>
      </c>
      <c r="E582" s="9">
        <f t="shared" si="91"/>
        <v>-6.6704081428591673E-3</v>
      </c>
      <c r="F582" s="6">
        <v>44270</v>
      </c>
      <c r="G582" s="7">
        <v>1903.52</v>
      </c>
      <c r="H582" s="9">
        <f t="shared" si="92"/>
        <v>1.423159510019663E-2</v>
      </c>
      <c r="I582" s="6">
        <v>44271</v>
      </c>
      <c r="J582" s="7">
        <v>2.5460000000000003</v>
      </c>
      <c r="K582" s="9">
        <f t="shared" si="93"/>
        <v>-2.8590451572474296E-3</v>
      </c>
      <c r="L582" s="6">
        <v>44251</v>
      </c>
      <c r="M582" s="7">
        <v>1.1416999999999999</v>
      </c>
      <c r="N582" s="9">
        <f t="shared" si="94"/>
        <v>7.0120080638085014E-4</v>
      </c>
      <c r="O582" s="6">
        <v>44271</v>
      </c>
      <c r="P582" s="7">
        <v>2.2342</v>
      </c>
      <c r="Q582" s="9">
        <f t="shared" si="95"/>
        <v>1.790670606141803E-4</v>
      </c>
      <c r="R582" s="6">
        <v>44271</v>
      </c>
      <c r="S582" s="7">
        <v>1.5554000000000001</v>
      </c>
      <c r="T582" s="9">
        <f t="shared" si="96"/>
        <v>1.4164305949009798E-3</v>
      </c>
      <c r="U582" s="6">
        <v>44251</v>
      </c>
      <c r="V582" s="7">
        <v>1.4154</v>
      </c>
      <c r="W582" s="9">
        <f t="shared" si="97"/>
        <v>2.976190476190463E-3</v>
      </c>
      <c r="X582" s="6">
        <v>44251</v>
      </c>
      <c r="Y582" s="7">
        <v>1.2669999999999999</v>
      </c>
      <c r="Z582" s="9">
        <f t="shared" si="98"/>
        <v>1.3435548881686656E-3</v>
      </c>
      <c r="AA582" s="6">
        <v>44251</v>
      </c>
      <c r="AB582" s="7">
        <v>1.1202000000000001</v>
      </c>
      <c r="AC582" s="9">
        <f t="shared" si="99"/>
        <v>2.6788106080916958E-4</v>
      </c>
    </row>
    <row r="583" spans="1:29" x14ac:dyDescent="0.25">
      <c r="A583">
        <v>384.66</v>
      </c>
      <c r="B583">
        <f t="shared" si="90"/>
        <v>-7.9178809996646969E-3</v>
      </c>
      <c r="C583" s="6">
        <v>44258</v>
      </c>
      <c r="D583" s="7">
        <v>22974.080000000002</v>
      </c>
      <c r="E583" s="9">
        <f t="shared" si="91"/>
        <v>-1.5911390355502555E-2</v>
      </c>
      <c r="F583" s="6">
        <v>44271</v>
      </c>
      <c r="G583" s="7">
        <v>1906.08</v>
      </c>
      <c r="H583" s="9">
        <f t="shared" si="92"/>
        <v>1.3448768597125039E-3</v>
      </c>
      <c r="I583" s="6">
        <v>44273</v>
      </c>
      <c r="J583" s="7">
        <v>2.544</v>
      </c>
      <c r="K583" s="9">
        <f t="shared" si="93"/>
        <v>-7.8554595443842252E-4</v>
      </c>
      <c r="L583" s="6">
        <v>44252</v>
      </c>
      <c r="M583" s="7">
        <v>1.1424000000000001</v>
      </c>
      <c r="N583" s="9">
        <f t="shared" si="94"/>
        <v>6.1312078479473157E-4</v>
      </c>
      <c r="O583" s="6">
        <v>44273</v>
      </c>
      <c r="P583" s="7">
        <v>2.2332000000000001</v>
      </c>
      <c r="Q583" s="9">
        <f t="shared" si="95"/>
        <v>-4.4758750335685701E-4</v>
      </c>
      <c r="R583" s="6">
        <v>44273</v>
      </c>
      <c r="S583" s="7">
        <v>1.5594999999999999</v>
      </c>
      <c r="T583" s="9">
        <f t="shared" si="96"/>
        <v>2.635977883502488E-3</v>
      </c>
      <c r="U583" s="6">
        <v>44252</v>
      </c>
      <c r="V583" s="7">
        <v>1.4117999999999999</v>
      </c>
      <c r="W583" s="9">
        <f t="shared" si="97"/>
        <v>-2.5434506146672655E-3</v>
      </c>
      <c r="X583" s="6">
        <v>44252</v>
      </c>
      <c r="Y583" s="7">
        <v>1.2653000000000001</v>
      </c>
      <c r="Z583" s="9">
        <f t="shared" si="98"/>
        <v>-1.3417521704813045E-3</v>
      </c>
      <c r="AA583" s="6">
        <v>44252</v>
      </c>
      <c r="AB583" s="7">
        <v>1.1201000000000001</v>
      </c>
      <c r="AC583" s="9">
        <f t="shared" si="99"/>
        <v>-8.9269773254766101E-5</v>
      </c>
    </row>
    <row r="584" spans="1:29" x14ac:dyDescent="0.25">
      <c r="A584">
        <v>382</v>
      </c>
      <c r="B584">
        <f t="shared" si="90"/>
        <v>-6.9151978370509664E-3</v>
      </c>
      <c r="C584" s="6">
        <v>44259</v>
      </c>
      <c r="D584" s="7">
        <v>22728.33</v>
      </c>
      <c r="E584" s="9">
        <f t="shared" si="91"/>
        <v>-1.0696837479455107E-2</v>
      </c>
      <c r="F584" s="6">
        <v>44272</v>
      </c>
      <c r="G584" s="7">
        <v>1901.52</v>
      </c>
      <c r="H584" s="9">
        <f t="shared" si="92"/>
        <v>-2.3923444976076268E-3</v>
      </c>
      <c r="I584" s="6">
        <v>44274</v>
      </c>
      <c r="J584" s="7">
        <v>2.5230999999999999</v>
      </c>
      <c r="K584" s="9">
        <f t="shared" si="93"/>
        <v>-8.215408805031502E-3</v>
      </c>
      <c r="L584" s="6">
        <v>44253</v>
      </c>
      <c r="M584" s="7">
        <v>1.1415999999999999</v>
      </c>
      <c r="N584" s="9">
        <f t="shared" si="94"/>
        <v>-7.0028011204493514E-4</v>
      </c>
      <c r="O584" s="6">
        <v>44274</v>
      </c>
      <c r="P584" s="7">
        <v>2.2313999999999998</v>
      </c>
      <c r="Q584" s="9">
        <f t="shared" si="95"/>
        <v>-8.0601826974755766E-4</v>
      </c>
      <c r="R584" s="6">
        <v>44274</v>
      </c>
      <c r="S584" s="7">
        <v>1.5638000000000001</v>
      </c>
      <c r="T584" s="9">
        <f t="shared" si="96"/>
        <v>2.7572940044887418E-3</v>
      </c>
      <c r="U584" s="6">
        <v>44253</v>
      </c>
      <c r="V584" s="7">
        <v>1.3976</v>
      </c>
      <c r="W584" s="9">
        <f t="shared" si="97"/>
        <v>-1.0058081881286296E-2</v>
      </c>
      <c r="X584" s="6">
        <v>44253</v>
      </c>
      <c r="Y584" s="7">
        <v>1.2598</v>
      </c>
      <c r="Z584" s="9">
        <f t="shared" si="98"/>
        <v>-4.3467952264285622E-3</v>
      </c>
      <c r="AA584" s="6">
        <v>44253</v>
      </c>
      <c r="AB584" s="7">
        <v>1.1189</v>
      </c>
      <c r="AC584" s="9">
        <f t="shared" si="99"/>
        <v>-1.071332916703946E-3</v>
      </c>
    </row>
    <row r="585" spans="1:29" x14ac:dyDescent="0.25">
      <c r="A585">
        <v>383.68</v>
      </c>
      <c r="B585">
        <f t="shared" si="90"/>
        <v>4.3979057591623212E-3</v>
      </c>
      <c r="C585" s="6">
        <v>44260</v>
      </c>
      <c r="D585" s="7">
        <v>23083.71</v>
      </c>
      <c r="E585" s="9">
        <f t="shared" si="91"/>
        <v>1.5635992613623497E-2</v>
      </c>
      <c r="F585" s="6">
        <v>44273</v>
      </c>
      <c r="G585" s="7">
        <v>1849.57</v>
      </c>
      <c r="H585" s="9">
        <f t="shared" si="92"/>
        <v>-2.7320249063906794E-2</v>
      </c>
      <c r="I585" s="6">
        <v>44277</v>
      </c>
      <c r="J585" s="7">
        <v>2.5281000000000002</v>
      </c>
      <c r="K585" s="9">
        <f t="shared" si="93"/>
        <v>1.9816891918672812E-3</v>
      </c>
      <c r="L585" s="6">
        <v>44256</v>
      </c>
      <c r="M585" s="7">
        <v>1.1417999999999999</v>
      </c>
      <c r="N585" s="9">
        <f t="shared" si="94"/>
        <v>1.7519271198316222E-4</v>
      </c>
      <c r="O585" s="6">
        <v>44277</v>
      </c>
      <c r="P585" s="7">
        <v>2.2323</v>
      </c>
      <c r="Q585" s="9">
        <f t="shared" si="95"/>
        <v>4.0333422963167651E-4</v>
      </c>
      <c r="R585" s="6">
        <v>44277</v>
      </c>
      <c r="S585" s="7">
        <v>1.5415999999999999</v>
      </c>
      <c r="T585" s="9">
        <f t="shared" si="96"/>
        <v>-1.4196188770942716E-2</v>
      </c>
      <c r="U585" s="6">
        <v>44256</v>
      </c>
      <c r="V585" s="7">
        <v>1.4167000000000001</v>
      </c>
      <c r="W585" s="9">
        <f t="shared" si="97"/>
        <v>1.3666285060103117E-2</v>
      </c>
      <c r="X585" s="6">
        <v>44256</v>
      </c>
      <c r="Y585" s="7">
        <v>1.2675000000000001</v>
      </c>
      <c r="Z585" s="9">
        <f t="shared" si="98"/>
        <v>6.1120812827433245E-3</v>
      </c>
      <c r="AA585" s="6">
        <v>44256</v>
      </c>
      <c r="AB585" s="7">
        <v>1.1200000000000001</v>
      </c>
      <c r="AC585" s="9">
        <f t="shared" si="99"/>
        <v>9.8310841004567071E-4</v>
      </c>
    </row>
    <row r="586" spans="1:29" x14ac:dyDescent="0.25">
      <c r="A586">
        <v>389.83</v>
      </c>
      <c r="B586">
        <f t="shared" si="90"/>
        <v>1.6028982485404443E-2</v>
      </c>
      <c r="C586" s="6">
        <v>44263</v>
      </c>
      <c r="D586" s="7">
        <v>23138.86</v>
      </c>
      <c r="E586" s="9">
        <f t="shared" si="91"/>
        <v>2.3891306899974682E-3</v>
      </c>
      <c r="F586" s="6">
        <v>44274</v>
      </c>
      <c r="G586" s="7">
        <v>1849.81</v>
      </c>
      <c r="H586" s="9">
        <f t="shared" si="92"/>
        <v>1.2975989013663128E-4</v>
      </c>
      <c r="I586" s="6">
        <v>44278</v>
      </c>
      <c r="J586" s="7">
        <v>2.5364</v>
      </c>
      <c r="K586" s="9">
        <f t="shared" si="93"/>
        <v>3.283097978719098E-3</v>
      </c>
      <c r="L586" s="6">
        <v>44257</v>
      </c>
      <c r="M586" s="7">
        <v>1.1434</v>
      </c>
      <c r="N586" s="9">
        <f t="shared" si="94"/>
        <v>1.4012961989841005E-3</v>
      </c>
      <c r="O586" s="6">
        <v>44278</v>
      </c>
      <c r="P586" s="7">
        <v>2.2323</v>
      </c>
      <c r="Q586" s="9">
        <f t="shared" si="95"/>
        <v>0</v>
      </c>
      <c r="R586" s="6">
        <v>44278</v>
      </c>
      <c r="S586" s="7">
        <v>1.5467</v>
      </c>
      <c r="T586" s="9">
        <f t="shared" si="96"/>
        <v>3.3082511676181272E-3</v>
      </c>
      <c r="U586" s="6">
        <v>44257</v>
      </c>
      <c r="V586" s="7">
        <v>1.4154</v>
      </c>
      <c r="W586" s="9">
        <f t="shared" si="97"/>
        <v>-9.176254676361113E-4</v>
      </c>
      <c r="X586" s="6">
        <v>44257</v>
      </c>
      <c r="Y586" s="7">
        <v>1.2672000000000001</v>
      </c>
      <c r="Z586" s="9">
        <f t="shared" si="98"/>
        <v>-2.366863905325183E-4</v>
      </c>
      <c r="AA586" s="6">
        <v>44257</v>
      </c>
      <c r="AB586" s="7">
        <v>1.1202000000000001</v>
      </c>
      <c r="AC586" s="9">
        <f t="shared" si="99"/>
        <v>1.7857142857140889E-4</v>
      </c>
    </row>
    <row r="587" spans="1:29" x14ac:dyDescent="0.25">
      <c r="A587">
        <v>389.07</v>
      </c>
      <c r="B587">
        <f t="shared" si="90"/>
        <v>-1.949567760305751E-3</v>
      </c>
      <c r="C587" s="6">
        <v>44264</v>
      </c>
      <c r="D587" s="7">
        <v>23449.66</v>
      </c>
      <c r="E587" s="9">
        <f t="shared" si="91"/>
        <v>1.3431949542890153E-2</v>
      </c>
      <c r="F587" s="6">
        <v>44277</v>
      </c>
      <c r="G587" s="7">
        <v>1868.96</v>
      </c>
      <c r="H587" s="9">
        <f t="shared" si="92"/>
        <v>1.0352414572307476E-2</v>
      </c>
      <c r="I587" s="6">
        <v>44279</v>
      </c>
      <c r="J587" s="7">
        <v>2.5304000000000002</v>
      </c>
      <c r="K587" s="9">
        <f t="shared" si="93"/>
        <v>-2.3655574830467527E-3</v>
      </c>
      <c r="L587" s="6">
        <v>44258</v>
      </c>
      <c r="M587" s="7">
        <v>1.1435</v>
      </c>
      <c r="N587" s="9">
        <f t="shared" si="94"/>
        <v>8.7458457232804788E-5</v>
      </c>
      <c r="O587" s="6">
        <v>44279</v>
      </c>
      <c r="P587" s="7">
        <v>2.2339000000000002</v>
      </c>
      <c r="Q587" s="9">
        <f t="shared" si="95"/>
        <v>7.1674954083244537E-4</v>
      </c>
      <c r="R587" s="6">
        <v>44279</v>
      </c>
      <c r="S587" s="7">
        <v>1.5468999999999999</v>
      </c>
      <c r="T587" s="9">
        <f t="shared" si="96"/>
        <v>1.2930755802675244E-4</v>
      </c>
      <c r="U587" s="6">
        <v>44258</v>
      </c>
      <c r="V587" s="7">
        <v>1.4139999999999999</v>
      </c>
      <c r="W587" s="9">
        <f t="shared" si="97"/>
        <v>-9.8911968348174917E-4</v>
      </c>
      <c r="X587" s="6">
        <v>44258</v>
      </c>
      <c r="Y587" s="7">
        <v>1.2662</v>
      </c>
      <c r="Z587" s="9">
        <f t="shared" si="98"/>
        <v>-7.8914141414150238E-4</v>
      </c>
      <c r="AA587" s="6">
        <v>44258</v>
      </c>
      <c r="AB587" s="7">
        <v>1.1198999999999999</v>
      </c>
      <c r="AC587" s="9">
        <f t="shared" si="99"/>
        <v>-2.6780931976449649E-4</v>
      </c>
    </row>
    <row r="588" spans="1:29" x14ac:dyDescent="0.25">
      <c r="A588">
        <v>388.03</v>
      </c>
      <c r="B588">
        <f t="shared" si="90"/>
        <v>-2.6730408409798251E-3</v>
      </c>
      <c r="C588" s="6">
        <v>44265</v>
      </c>
      <c r="D588" s="7">
        <v>23481.51</v>
      </c>
      <c r="E588" s="9">
        <f t="shared" si="91"/>
        <v>1.3582286480912109E-3</v>
      </c>
      <c r="F588" s="6">
        <v>44278</v>
      </c>
      <c r="G588" s="7">
        <v>1871.33</v>
      </c>
      <c r="H588" s="9">
        <f t="shared" si="92"/>
        <v>1.2680849242358804E-3</v>
      </c>
      <c r="I588" s="6">
        <v>44280</v>
      </c>
      <c r="J588" s="7">
        <v>2.5223</v>
      </c>
      <c r="K588" s="9">
        <f t="shared" si="93"/>
        <v>-3.2010749288650876E-3</v>
      </c>
      <c r="L588" s="6">
        <v>44259</v>
      </c>
      <c r="M588" s="7">
        <v>1.1436999999999999</v>
      </c>
      <c r="N588" s="9">
        <f t="shared" si="94"/>
        <v>1.7490161783994577E-4</v>
      </c>
      <c r="O588" s="6">
        <v>44280</v>
      </c>
      <c r="P588" s="7">
        <v>2.2328999999999999</v>
      </c>
      <c r="Q588" s="9">
        <f t="shared" si="95"/>
        <v>-4.4764761180014052E-4</v>
      </c>
      <c r="R588" s="6">
        <v>44280</v>
      </c>
      <c r="S588" s="7">
        <v>1.5447</v>
      </c>
      <c r="T588" s="9">
        <f t="shared" si="96"/>
        <v>-1.4221992371840325E-3</v>
      </c>
      <c r="U588" s="6">
        <v>44259</v>
      </c>
      <c r="V588" s="7">
        <v>1.4068000000000001</v>
      </c>
      <c r="W588" s="9">
        <f t="shared" si="97"/>
        <v>-5.0919377652050022E-3</v>
      </c>
      <c r="X588" s="6">
        <v>44259</v>
      </c>
      <c r="Y588" s="7">
        <v>1.2633000000000001</v>
      </c>
      <c r="Z588" s="9">
        <f t="shared" si="98"/>
        <v>-2.290317485389277E-3</v>
      </c>
      <c r="AA588" s="6">
        <v>44259</v>
      </c>
      <c r="AB588" s="7">
        <v>1.1194999999999999</v>
      </c>
      <c r="AC588" s="9">
        <f t="shared" si="99"/>
        <v>-3.5717474774529508E-4</v>
      </c>
    </row>
    <row r="589" spans="1:29" x14ac:dyDescent="0.25">
      <c r="A589">
        <v>389.96</v>
      </c>
      <c r="B589">
        <f t="shared" si="90"/>
        <v>4.973842228693676E-3</v>
      </c>
      <c r="C589" s="6">
        <v>44266</v>
      </c>
      <c r="D589" s="7">
        <v>23771.97</v>
      </c>
      <c r="E589" s="9">
        <f t="shared" si="91"/>
        <v>1.2369732610892688E-2</v>
      </c>
      <c r="F589" s="6">
        <v>44279</v>
      </c>
      <c r="G589" s="7">
        <v>1852.25</v>
      </c>
      <c r="H589" s="9">
        <f t="shared" si="92"/>
        <v>-1.0195956886278704E-2</v>
      </c>
      <c r="I589" s="6">
        <v>44281</v>
      </c>
      <c r="J589" s="7">
        <v>2.5367999999999999</v>
      </c>
      <c r="K589" s="9">
        <f t="shared" si="93"/>
        <v>5.7487214050667874E-3</v>
      </c>
      <c r="L589" s="6">
        <v>44260</v>
      </c>
      <c r="M589" s="7">
        <v>1.1446000000000001</v>
      </c>
      <c r="N589" s="9">
        <f t="shared" si="94"/>
        <v>7.8691964676062169E-4</v>
      </c>
      <c r="O589" s="6">
        <v>44281</v>
      </c>
      <c r="P589" s="7">
        <v>2.2332999999999998</v>
      </c>
      <c r="Q589" s="9">
        <f t="shared" si="95"/>
        <v>1.7913923597113888E-4</v>
      </c>
      <c r="R589" s="6">
        <v>44281</v>
      </c>
      <c r="S589" s="7">
        <v>1.5377999999999998</v>
      </c>
      <c r="T589" s="9">
        <f t="shared" si="96"/>
        <v>-4.4668867741309822E-3</v>
      </c>
      <c r="U589" s="6">
        <v>44260</v>
      </c>
      <c r="V589" s="7">
        <v>1.41</v>
      </c>
      <c r="W589" s="9">
        <f t="shared" si="97"/>
        <v>2.2746659084446046E-3</v>
      </c>
      <c r="X589" s="6">
        <v>44260</v>
      </c>
      <c r="Y589" s="7">
        <v>1.2648999999999999</v>
      </c>
      <c r="Z589" s="9">
        <f t="shared" si="98"/>
        <v>1.2665241826959738E-3</v>
      </c>
      <c r="AA589" s="6">
        <v>44260</v>
      </c>
      <c r="AB589" s="7">
        <v>1.1197999999999999</v>
      </c>
      <c r="AC589" s="9">
        <f t="shared" si="99"/>
        <v>2.6797677534610715E-4</v>
      </c>
    </row>
    <row r="590" spans="1:29" x14ac:dyDescent="0.25">
      <c r="A590">
        <v>394.8</v>
      </c>
      <c r="B590">
        <f t="shared" si="90"/>
        <v>1.2411529387629582E-2</v>
      </c>
      <c r="C590" s="6">
        <v>44267</v>
      </c>
      <c r="D590" s="7">
        <v>23617.759999999998</v>
      </c>
      <c r="E590" s="9">
        <f t="shared" si="91"/>
        <v>-6.4870517672705611E-3</v>
      </c>
      <c r="F590" s="6">
        <v>44280</v>
      </c>
      <c r="G590" s="7">
        <v>1856.09</v>
      </c>
      <c r="H590" s="9">
        <f t="shared" si="92"/>
        <v>2.073154271831512E-3</v>
      </c>
      <c r="I590" s="6">
        <v>44284</v>
      </c>
      <c r="J590" s="7">
        <v>2.5413000000000001</v>
      </c>
      <c r="K590" s="9">
        <f t="shared" si="93"/>
        <v>1.7738883632924041E-3</v>
      </c>
      <c r="L590" s="6">
        <v>44263</v>
      </c>
      <c r="M590" s="7">
        <v>1.1447000000000001</v>
      </c>
      <c r="N590" s="9">
        <f t="shared" si="94"/>
        <v>8.7366765682324812E-5</v>
      </c>
      <c r="O590" s="6">
        <v>44284</v>
      </c>
      <c r="P590" s="7">
        <v>2.2351000000000001</v>
      </c>
      <c r="Q590" s="9">
        <f t="shared" si="95"/>
        <v>8.059821788386003E-4</v>
      </c>
      <c r="R590" s="6">
        <v>44284</v>
      </c>
      <c r="S590" s="7">
        <v>1.5354000000000001</v>
      </c>
      <c r="T590" s="9">
        <f t="shared" si="96"/>
        <v>-1.5606710885679126E-3</v>
      </c>
      <c r="U590" s="6">
        <v>44263</v>
      </c>
      <c r="V590" s="7">
        <v>1.4134</v>
      </c>
      <c r="W590" s="9">
        <f t="shared" si="97"/>
        <v>2.4113475177305458E-3</v>
      </c>
      <c r="X590" s="6">
        <v>44263</v>
      </c>
      <c r="Y590" s="7">
        <v>1.2661</v>
      </c>
      <c r="Z590" s="9">
        <f t="shared" si="98"/>
        <v>9.486915961736817E-4</v>
      </c>
      <c r="AA590" s="6">
        <v>44263</v>
      </c>
      <c r="AB590" s="7">
        <v>1.1197999999999999</v>
      </c>
      <c r="AC590" s="9">
        <f t="shared" si="99"/>
        <v>0</v>
      </c>
    </row>
    <row r="591" spans="1:29" x14ac:dyDescent="0.25">
      <c r="A591">
        <v>400.03</v>
      </c>
      <c r="B591">
        <f t="shared" si="90"/>
        <v>1.3247213779128575E-2</v>
      </c>
      <c r="C591" s="6">
        <v>44270</v>
      </c>
      <c r="D591" s="7">
        <v>23790.46</v>
      </c>
      <c r="E591" s="9">
        <f t="shared" si="91"/>
        <v>7.3122937992426348E-3</v>
      </c>
      <c r="F591" s="6">
        <v>44281</v>
      </c>
      <c r="G591" s="7">
        <v>1889.47</v>
      </c>
      <c r="H591" s="9">
        <f t="shared" si="92"/>
        <v>1.7984041722114829E-2</v>
      </c>
      <c r="I591" s="6">
        <v>44285</v>
      </c>
      <c r="J591" s="7">
        <v>2.5573999999999999</v>
      </c>
      <c r="K591" s="9">
        <f t="shared" si="93"/>
        <v>6.3353401802226346E-3</v>
      </c>
      <c r="L591" s="6">
        <v>44264</v>
      </c>
      <c r="M591" s="7">
        <v>1.1452</v>
      </c>
      <c r="N591" s="9">
        <f t="shared" si="94"/>
        <v>4.3679566698693538E-4</v>
      </c>
      <c r="O591" s="6">
        <v>44285</v>
      </c>
      <c r="P591" s="7">
        <v>2.2358000000000002</v>
      </c>
      <c r="Q591" s="9">
        <f t="shared" si="95"/>
        <v>3.131850923896671E-4</v>
      </c>
      <c r="R591" s="6">
        <v>44285</v>
      </c>
      <c r="S591" s="7">
        <v>1.5341</v>
      </c>
      <c r="T591" s="9">
        <f t="shared" si="96"/>
        <v>-8.4668490295693546E-4</v>
      </c>
      <c r="U591" s="6">
        <v>44264</v>
      </c>
      <c r="V591" s="7">
        <v>1.4173</v>
      </c>
      <c r="W591" s="9">
        <f t="shared" si="97"/>
        <v>2.7593038064242354E-3</v>
      </c>
      <c r="X591" s="6">
        <v>44264</v>
      </c>
      <c r="Y591" s="7">
        <v>1.2675000000000001</v>
      </c>
      <c r="Z591" s="9">
        <f t="shared" si="98"/>
        <v>1.1057578390333053E-3</v>
      </c>
      <c r="AA591" s="6">
        <v>44264</v>
      </c>
      <c r="AB591" s="7">
        <v>1.1198999999999999</v>
      </c>
      <c r="AC591" s="9">
        <f t="shared" si="99"/>
        <v>8.9301661010884976E-5</v>
      </c>
    </row>
    <row r="592" spans="1:29" x14ac:dyDescent="0.25">
      <c r="A592">
        <v>400.39</v>
      </c>
      <c r="B592">
        <f t="shared" si="90"/>
        <v>8.9993250506215452E-4</v>
      </c>
      <c r="C592" s="6">
        <v>44271</v>
      </c>
      <c r="D592" s="7">
        <v>23890.32</v>
      </c>
      <c r="E592" s="9">
        <f t="shared" si="91"/>
        <v>4.1974808389581616E-3</v>
      </c>
      <c r="F592" s="6">
        <v>44284</v>
      </c>
      <c r="G592" s="7">
        <v>1882.76</v>
      </c>
      <c r="H592" s="9">
        <f t="shared" si="92"/>
        <v>-3.5512604063573576E-3</v>
      </c>
      <c r="I592" s="6">
        <v>44286</v>
      </c>
      <c r="J592" s="7">
        <v>2.5556999999999999</v>
      </c>
      <c r="K592" s="9">
        <f t="shared" si="93"/>
        <v>-6.6473762414954052E-4</v>
      </c>
      <c r="L592" s="6">
        <v>44265</v>
      </c>
      <c r="M592" s="7">
        <v>1.1449</v>
      </c>
      <c r="N592" s="9">
        <f t="shared" si="94"/>
        <v>-2.6196297589937739E-4</v>
      </c>
      <c r="O592" s="6">
        <v>44286</v>
      </c>
      <c r="P592" s="7">
        <v>2.2361</v>
      </c>
      <c r="Q592" s="9">
        <f t="shared" si="95"/>
        <v>1.3418015922700817E-4</v>
      </c>
      <c r="R592" s="6">
        <v>44286</v>
      </c>
      <c r="S592" s="7">
        <v>1.504</v>
      </c>
      <c r="T592" s="9">
        <f t="shared" si="96"/>
        <v>-1.9620624470373518E-2</v>
      </c>
      <c r="U592" s="6">
        <v>44265</v>
      </c>
      <c r="V592" s="7">
        <v>1.4216</v>
      </c>
      <c r="W592" s="9">
        <f t="shared" si="97"/>
        <v>3.0339377689973684E-3</v>
      </c>
      <c r="X592" s="6">
        <v>44265</v>
      </c>
      <c r="Y592" s="7">
        <v>1.2689999999999999</v>
      </c>
      <c r="Z592" s="9">
        <f t="shared" si="98"/>
        <v>1.1834319526625916E-3</v>
      </c>
      <c r="AA592" s="6">
        <v>44265</v>
      </c>
      <c r="AB592" s="7">
        <v>1.1198999999999999</v>
      </c>
      <c r="AC592" s="9">
        <f t="shared" si="99"/>
        <v>0</v>
      </c>
    </row>
    <row r="593" spans="1:29" x14ac:dyDescent="0.25">
      <c r="A593">
        <v>402.52</v>
      </c>
      <c r="B593">
        <f t="shared" si="90"/>
        <v>5.3198131821473949E-3</v>
      </c>
      <c r="C593" s="6">
        <v>44272</v>
      </c>
      <c r="D593" s="7">
        <v>23802.52</v>
      </c>
      <c r="E593" s="9">
        <f t="shared" si="91"/>
        <v>-3.6751286713614249E-3</v>
      </c>
      <c r="F593" s="6">
        <v>44285</v>
      </c>
      <c r="G593" s="7">
        <v>1886.17</v>
      </c>
      <c r="H593" s="9">
        <f t="shared" si="92"/>
        <v>1.8111708343071247E-3</v>
      </c>
      <c r="I593" s="6">
        <v>44287</v>
      </c>
      <c r="J593" s="7">
        <v>2.5669</v>
      </c>
      <c r="K593" s="9">
        <f t="shared" si="93"/>
        <v>4.3823609969871656E-3</v>
      </c>
      <c r="L593" s="6">
        <v>44266</v>
      </c>
      <c r="M593" s="7">
        <v>1.1448</v>
      </c>
      <c r="N593" s="9">
        <f t="shared" si="94"/>
        <v>-8.7343872827311546E-5</v>
      </c>
      <c r="O593" s="6">
        <v>44287</v>
      </c>
      <c r="P593" s="7">
        <v>2.2366999999999999</v>
      </c>
      <c r="Q593" s="9">
        <f t="shared" si="95"/>
        <v>2.6832431465495011E-4</v>
      </c>
      <c r="R593" s="6">
        <v>44287</v>
      </c>
      <c r="S593" s="7">
        <v>1.5145</v>
      </c>
      <c r="T593" s="9">
        <f t="shared" si="96"/>
        <v>6.9813829787233736E-3</v>
      </c>
      <c r="U593" s="6">
        <v>44266</v>
      </c>
      <c r="V593" s="7">
        <v>1.4300999999999999</v>
      </c>
      <c r="W593" s="9">
        <f t="shared" si="97"/>
        <v>5.97917839054583E-3</v>
      </c>
      <c r="X593" s="6">
        <v>44266</v>
      </c>
      <c r="Y593" s="7">
        <v>1.272</v>
      </c>
      <c r="Z593" s="9">
        <f t="shared" si="98"/>
        <v>2.3640661938535176E-3</v>
      </c>
      <c r="AA593" s="6">
        <v>44266</v>
      </c>
      <c r="AB593" s="7">
        <v>1.1201000000000001</v>
      </c>
      <c r="AC593" s="9">
        <f t="shared" si="99"/>
        <v>1.7858737387284581E-4</v>
      </c>
    </row>
    <row r="594" spans="1:29" x14ac:dyDescent="0.25">
      <c r="A594">
        <v>405.44</v>
      </c>
      <c r="B594">
        <f t="shared" si="90"/>
        <v>7.2542979230846068E-3</v>
      </c>
      <c r="C594" s="6">
        <v>44273</v>
      </c>
      <c r="D594" s="7">
        <v>23476.47</v>
      </c>
      <c r="E594" s="9">
        <f t="shared" si="91"/>
        <v>-1.3698129441756557E-2</v>
      </c>
      <c r="F594" s="6">
        <v>44286</v>
      </c>
      <c r="G594" s="7">
        <v>1901.99</v>
      </c>
      <c r="H594" s="9">
        <f t="shared" si="92"/>
        <v>8.3873669923707483E-3</v>
      </c>
      <c r="I594" s="6">
        <v>44292</v>
      </c>
      <c r="J594" s="7">
        <v>2.5728</v>
      </c>
      <c r="K594" s="9">
        <f t="shared" si="93"/>
        <v>2.2984923448517731E-3</v>
      </c>
      <c r="L594" s="6">
        <v>44267</v>
      </c>
      <c r="M594" s="7">
        <v>1.1445000000000001</v>
      </c>
      <c r="N594" s="9">
        <f t="shared" si="94"/>
        <v>-2.6205450733749733E-4</v>
      </c>
      <c r="O594" s="6">
        <v>44292</v>
      </c>
      <c r="P594" s="7">
        <v>2.2355</v>
      </c>
      <c r="Q594" s="9">
        <f t="shared" si="95"/>
        <v>-5.3650467206146012E-4</v>
      </c>
      <c r="R594" s="6">
        <v>44292</v>
      </c>
      <c r="S594" s="7">
        <v>1.5093000000000001</v>
      </c>
      <c r="T594" s="9">
        <f t="shared" si="96"/>
        <v>-3.4334763948497007E-3</v>
      </c>
      <c r="U594" s="6">
        <v>44267</v>
      </c>
      <c r="V594" s="7">
        <v>1.429</v>
      </c>
      <c r="W594" s="9">
        <f t="shared" si="97"/>
        <v>-7.6917698063064049E-4</v>
      </c>
      <c r="X594" s="6">
        <v>44267</v>
      </c>
      <c r="Y594" s="7">
        <v>1.2712000000000001</v>
      </c>
      <c r="Z594" s="9">
        <f t="shared" si="98"/>
        <v>-6.2893081760999358E-4</v>
      </c>
      <c r="AA594" s="6">
        <v>44267</v>
      </c>
      <c r="AB594" s="7">
        <v>1.1195999999999999</v>
      </c>
      <c r="AC594" s="9">
        <f t="shared" si="99"/>
        <v>-4.4638871529342641E-4</v>
      </c>
    </row>
    <row r="595" spans="1:29" x14ac:dyDescent="0.25">
      <c r="A595">
        <v>405.39</v>
      </c>
      <c r="B595">
        <f t="shared" si="90"/>
        <v>-1.2332280978692622E-4</v>
      </c>
      <c r="C595" s="6">
        <v>44274</v>
      </c>
      <c r="D595" s="7">
        <v>23405.1</v>
      </c>
      <c r="E595" s="9">
        <f t="shared" si="91"/>
        <v>-3.0400652227529357E-3</v>
      </c>
      <c r="F595" s="6">
        <v>44287</v>
      </c>
      <c r="G595" s="7">
        <v>1936.74</v>
      </c>
      <c r="H595" s="9">
        <f t="shared" si="92"/>
        <v>1.8270337909242425E-2</v>
      </c>
      <c r="I595" s="6">
        <v>44293</v>
      </c>
      <c r="J595" s="7">
        <v>2.5662000000000003</v>
      </c>
      <c r="K595" s="9">
        <f t="shared" si="93"/>
        <v>-2.5652985074625769E-3</v>
      </c>
      <c r="L595" s="6">
        <v>44270</v>
      </c>
      <c r="M595" s="7">
        <v>1.145</v>
      </c>
      <c r="N595" s="9">
        <f t="shared" si="94"/>
        <v>4.3687199650497589E-4</v>
      </c>
      <c r="O595" s="6">
        <v>44293</v>
      </c>
      <c r="P595" s="7">
        <v>2.2351999999999999</v>
      </c>
      <c r="Q595" s="9">
        <f t="shared" si="95"/>
        <v>-1.3419816595848313E-4</v>
      </c>
      <c r="R595" s="6">
        <v>44293</v>
      </c>
      <c r="S595" s="7">
        <v>1.5039</v>
      </c>
      <c r="T595" s="9">
        <f t="shared" si="96"/>
        <v>-3.5778175313059507E-3</v>
      </c>
      <c r="U595" s="6">
        <v>44270</v>
      </c>
      <c r="V595" s="7">
        <v>1.4309000000000001</v>
      </c>
      <c r="W595" s="9">
        <f t="shared" si="97"/>
        <v>1.3296011196641097E-3</v>
      </c>
      <c r="X595" s="6">
        <v>44270</v>
      </c>
      <c r="Y595" s="7">
        <v>1.2721</v>
      </c>
      <c r="Z595" s="9">
        <f t="shared" si="98"/>
        <v>7.0799244808047578E-4</v>
      </c>
      <c r="AA595" s="6">
        <v>44270</v>
      </c>
      <c r="AB595" s="7">
        <v>1.1197999999999999</v>
      </c>
      <c r="AC595" s="9">
        <f t="shared" si="99"/>
        <v>1.7863522686671846E-4</v>
      </c>
    </row>
    <row r="596" spans="1:29" x14ac:dyDescent="0.25">
      <c r="A596">
        <v>407.09</v>
      </c>
      <c r="B596">
        <f t="shared" si="90"/>
        <v>4.1934926860553758E-3</v>
      </c>
      <c r="C596" s="6">
        <v>44277</v>
      </c>
      <c r="D596" s="7">
        <v>23559.68</v>
      </c>
      <c r="E596" s="9">
        <f t="shared" si="91"/>
        <v>6.6045434542045004E-3</v>
      </c>
      <c r="F596" s="6">
        <v>44292</v>
      </c>
      <c r="G596" s="7">
        <v>1942.96</v>
      </c>
      <c r="H596" s="9">
        <f t="shared" si="92"/>
        <v>3.2115823497217114E-3</v>
      </c>
      <c r="I596" s="6">
        <v>44294</v>
      </c>
      <c r="J596" s="7">
        <v>2.5629</v>
      </c>
      <c r="K596" s="9">
        <f t="shared" si="93"/>
        <v>-1.2859480944588505E-3</v>
      </c>
      <c r="L596" s="6">
        <v>44271</v>
      </c>
      <c r="M596" s="7">
        <v>1.1452</v>
      </c>
      <c r="N596" s="9">
        <f t="shared" si="94"/>
        <v>1.746724890829502E-4</v>
      </c>
      <c r="O596" s="6">
        <v>44294</v>
      </c>
      <c r="P596" s="7">
        <v>2.2351999999999999</v>
      </c>
      <c r="Q596" s="9">
        <f t="shared" si="95"/>
        <v>0</v>
      </c>
      <c r="R596" s="6">
        <v>44294</v>
      </c>
      <c r="S596" s="7">
        <v>1.5065</v>
      </c>
      <c r="T596" s="9">
        <f t="shared" si="96"/>
        <v>1.7288383536138944E-3</v>
      </c>
      <c r="U596" s="6">
        <v>44271</v>
      </c>
      <c r="V596" s="7">
        <v>1.4343999999999999</v>
      </c>
      <c r="W596" s="9">
        <f t="shared" si="97"/>
        <v>2.4460129988118223E-3</v>
      </c>
      <c r="X596" s="6">
        <v>44271</v>
      </c>
      <c r="Y596" s="7">
        <v>1.2735000000000001</v>
      </c>
      <c r="Z596" s="9">
        <f t="shared" si="98"/>
        <v>1.1005424101879317E-3</v>
      </c>
      <c r="AA596" s="6">
        <v>44271</v>
      </c>
      <c r="AB596" s="7">
        <v>1.1201000000000001</v>
      </c>
      <c r="AC596" s="9">
        <f t="shared" si="99"/>
        <v>2.6790498303285321E-4</v>
      </c>
    </row>
    <row r="597" spans="1:29" x14ac:dyDescent="0.25">
      <c r="A597">
        <v>405.33</v>
      </c>
      <c r="B597">
        <f t="shared" si="90"/>
        <v>-4.3233682969367731E-3</v>
      </c>
      <c r="C597" s="6">
        <v>44278</v>
      </c>
      <c r="D597" s="7">
        <v>23567.39</v>
      </c>
      <c r="E597" s="9">
        <f t="shared" si="91"/>
        <v>3.2725402042808421E-4</v>
      </c>
      <c r="F597" s="6">
        <v>44293</v>
      </c>
      <c r="G597" s="7">
        <v>1913.12</v>
      </c>
      <c r="H597" s="9">
        <f t="shared" si="92"/>
        <v>-1.5358010458269931E-2</v>
      </c>
      <c r="I597" s="6">
        <v>44295</v>
      </c>
      <c r="J597" s="7">
        <v>2.5760000000000001</v>
      </c>
      <c r="K597" s="9">
        <f t="shared" si="93"/>
        <v>5.1113972453080934E-3</v>
      </c>
      <c r="L597" s="6">
        <v>44272</v>
      </c>
      <c r="M597" s="7">
        <v>1.1443000000000001</v>
      </c>
      <c r="N597" s="9">
        <f t="shared" si="94"/>
        <v>-7.8588892769813207E-4</v>
      </c>
      <c r="O597" s="6">
        <v>44295</v>
      </c>
      <c r="P597" s="7">
        <v>2.2361</v>
      </c>
      <c r="Q597" s="9">
        <f t="shared" si="95"/>
        <v>4.0264853256984746E-4</v>
      </c>
      <c r="R597" s="6">
        <v>44295</v>
      </c>
      <c r="S597" s="7">
        <v>1.5106999999999999</v>
      </c>
      <c r="T597" s="9">
        <f t="shared" si="96"/>
        <v>2.7879190175904294E-3</v>
      </c>
      <c r="U597" s="6">
        <v>44272</v>
      </c>
      <c r="V597" s="7">
        <v>1.4336</v>
      </c>
      <c r="W597" s="9">
        <f t="shared" si="97"/>
        <v>-5.5772448410479087E-4</v>
      </c>
      <c r="X597" s="6">
        <v>44272</v>
      </c>
      <c r="Y597" s="7">
        <v>1.2743</v>
      </c>
      <c r="Z597" s="9">
        <f t="shared" si="98"/>
        <v>6.2819002748324445E-4</v>
      </c>
      <c r="AA597" s="6">
        <v>44272</v>
      </c>
      <c r="AB597" s="7">
        <v>1.1208</v>
      </c>
      <c r="AC597" s="9">
        <f t="shared" si="99"/>
        <v>6.2494420141051945E-4</v>
      </c>
    </row>
    <row r="598" spans="1:29" x14ac:dyDescent="0.25">
      <c r="A598">
        <v>410.01</v>
      </c>
      <c r="B598">
        <f t="shared" si="90"/>
        <v>1.1546147583450539E-2</v>
      </c>
      <c r="C598" s="6">
        <v>44279</v>
      </c>
      <c r="D598" s="7">
        <v>23529.29</v>
      </c>
      <c r="E598" s="9">
        <f t="shared" si="91"/>
        <v>-1.6166406207899367E-3</v>
      </c>
      <c r="F598" s="6">
        <v>44294</v>
      </c>
      <c r="G598" s="7">
        <v>1937.54</v>
      </c>
      <c r="H598" s="9">
        <f t="shared" si="92"/>
        <v>1.2764489420423223E-2</v>
      </c>
      <c r="I598" s="6">
        <v>44298</v>
      </c>
      <c r="J598" s="7">
        <v>2.5903999999999998</v>
      </c>
      <c r="K598" s="9">
        <f t="shared" si="93"/>
        <v>5.5900621118011437E-3</v>
      </c>
      <c r="L598" s="6">
        <v>44273</v>
      </c>
      <c r="M598" s="7">
        <v>1.1442000000000001</v>
      </c>
      <c r="N598" s="9">
        <f t="shared" si="94"/>
        <v>-8.7389670540932431E-5</v>
      </c>
      <c r="O598" s="6">
        <v>44298</v>
      </c>
      <c r="P598" s="7">
        <v>2.2372999999999998</v>
      </c>
      <c r="Q598" s="9">
        <f t="shared" si="95"/>
        <v>5.3664862930990023E-4</v>
      </c>
      <c r="R598" s="6">
        <v>44298</v>
      </c>
      <c r="S598" s="7">
        <v>1.5125999999999999</v>
      </c>
      <c r="T598" s="9">
        <f t="shared" si="96"/>
        <v>1.2576951082279822E-3</v>
      </c>
      <c r="U598" s="6">
        <v>44273</v>
      </c>
      <c r="V598" s="7">
        <v>1.4342999999999999</v>
      </c>
      <c r="W598" s="9">
        <f t="shared" si="97"/>
        <v>4.8828124999994622E-4</v>
      </c>
      <c r="X598" s="6">
        <v>44273</v>
      </c>
      <c r="Y598" s="7">
        <v>1.2744</v>
      </c>
      <c r="Z598" s="9">
        <f t="shared" si="98"/>
        <v>7.8474456564379654E-5</v>
      </c>
      <c r="AA598" s="6">
        <v>44273</v>
      </c>
      <c r="AB598" s="7">
        <v>1.1206</v>
      </c>
      <c r="AC598" s="9">
        <f t="shared" si="99"/>
        <v>-1.7844396859384188E-4</v>
      </c>
    </row>
    <row r="599" spans="1:29" x14ac:dyDescent="0.25">
      <c r="A599">
        <v>411.23</v>
      </c>
      <c r="B599">
        <f t="shared" si="90"/>
        <v>2.9755371820200174E-3</v>
      </c>
      <c r="C599" s="6">
        <v>44280</v>
      </c>
      <c r="D599" s="7">
        <v>23592.16</v>
      </c>
      <c r="E599" s="9">
        <f t="shared" si="91"/>
        <v>2.6719888275421391E-3</v>
      </c>
      <c r="F599" s="6">
        <v>44295</v>
      </c>
      <c r="G599" s="7">
        <v>1960.78</v>
      </c>
      <c r="H599" s="9">
        <f t="shared" si="92"/>
        <v>1.1994591079409979E-2</v>
      </c>
      <c r="I599" s="6">
        <v>44299</v>
      </c>
      <c r="J599" s="7">
        <v>2.5760999999999998</v>
      </c>
      <c r="K599" s="9">
        <f t="shared" si="93"/>
        <v>-5.5203829524397702E-3</v>
      </c>
      <c r="L599" s="6">
        <v>44274</v>
      </c>
      <c r="M599" s="7">
        <v>1.1433</v>
      </c>
      <c r="N599" s="9">
        <f t="shared" si="94"/>
        <v>-7.8657577346628459E-4</v>
      </c>
      <c r="O599" s="6">
        <v>44299</v>
      </c>
      <c r="P599" s="7">
        <v>2.2361</v>
      </c>
      <c r="Q599" s="9">
        <f t="shared" si="95"/>
        <v>-5.3636079202604387E-4</v>
      </c>
      <c r="R599" s="6">
        <v>44299</v>
      </c>
      <c r="S599" s="7">
        <v>1.5063</v>
      </c>
      <c r="T599" s="9">
        <f t="shared" si="96"/>
        <v>-4.165013883379593E-3</v>
      </c>
      <c r="U599" s="6">
        <v>44274</v>
      </c>
      <c r="V599" s="7">
        <v>1.4297</v>
      </c>
      <c r="W599" s="9">
        <f t="shared" si="97"/>
        <v>-3.2071393711217582E-3</v>
      </c>
      <c r="X599" s="6">
        <v>44274</v>
      </c>
      <c r="Y599" s="7">
        <v>1.2726999999999999</v>
      </c>
      <c r="Z599" s="9">
        <f t="shared" si="98"/>
        <v>-1.333961079723819E-3</v>
      </c>
      <c r="AA599" s="6">
        <v>44274</v>
      </c>
      <c r="AB599" s="7">
        <v>1.1203000000000001</v>
      </c>
      <c r="AC599" s="9">
        <f t="shared" si="99"/>
        <v>-2.6771372479026143E-4</v>
      </c>
    </row>
    <row r="600" spans="1:29" x14ac:dyDescent="0.25">
      <c r="A600">
        <v>408.77</v>
      </c>
      <c r="B600">
        <f t="shared" si="90"/>
        <v>-5.9820538384846344E-3</v>
      </c>
      <c r="C600" s="6">
        <v>44281</v>
      </c>
      <c r="D600" s="7">
        <v>23870.17</v>
      </c>
      <c r="E600" s="9">
        <f t="shared" si="91"/>
        <v>1.1783999430319157E-2</v>
      </c>
      <c r="F600" s="6">
        <v>44298</v>
      </c>
      <c r="G600" s="7">
        <v>1950.46</v>
      </c>
      <c r="H600" s="9">
        <f t="shared" si="92"/>
        <v>-5.2632115790654417E-3</v>
      </c>
      <c r="I600" s="6">
        <v>44300</v>
      </c>
      <c r="J600" s="7">
        <v>2.5714999999999999</v>
      </c>
      <c r="K600" s="9">
        <f t="shared" si="93"/>
        <v>-1.7856449671984542E-3</v>
      </c>
      <c r="L600" s="6">
        <v>44277</v>
      </c>
      <c r="M600" s="7">
        <v>1.1439999999999999</v>
      </c>
      <c r="N600" s="9">
        <f t="shared" si="94"/>
        <v>6.1226274818501083E-4</v>
      </c>
      <c r="O600" s="6">
        <v>44300</v>
      </c>
      <c r="P600" s="7">
        <v>2.2370999999999999</v>
      </c>
      <c r="Q600" s="9">
        <f t="shared" si="95"/>
        <v>4.472071910915835E-4</v>
      </c>
      <c r="R600" s="6">
        <v>44300</v>
      </c>
      <c r="S600" s="7">
        <v>1.5076000000000001</v>
      </c>
      <c r="T600" s="9">
        <f t="shared" si="96"/>
        <v>8.6304189072567144E-4</v>
      </c>
      <c r="U600" s="6">
        <v>44277</v>
      </c>
      <c r="V600" s="7">
        <v>1.4260999999999999</v>
      </c>
      <c r="W600" s="9">
        <f t="shared" si="97"/>
        <v>-2.5180107714905557E-3</v>
      </c>
      <c r="X600" s="6">
        <v>44277</v>
      </c>
      <c r="Y600" s="7">
        <v>1.2705</v>
      </c>
      <c r="Z600" s="9">
        <f t="shared" si="98"/>
        <v>-1.7286084701814881E-3</v>
      </c>
      <c r="AA600" s="6">
        <v>44277</v>
      </c>
      <c r="AB600" s="7">
        <v>1.1195999999999999</v>
      </c>
      <c r="AC600" s="9">
        <f t="shared" si="99"/>
        <v>-6.2483263411599113E-4</v>
      </c>
    </row>
    <row r="601" spans="1:29" x14ac:dyDescent="0.25">
      <c r="A601">
        <v>405.83</v>
      </c>
      <c r="B601">
        <f t="shared" si="90"/>
        <v>-7.1923086332167183E-3</v>
      </c>
      <c r="C601" s="6">
        <v>44284</v>
      </c>
      <c r="D601" s="7">
        <v>23908.41</v>
      </c>
      <c r="E601" s="9">
        <f t="shared" si="91"/>
        <v>1.6019994830368449E-3</v>
      </c>
      <c r="F601" s="6">
        <v>44299</v>
      </c>
      <c r="G601" s="7">
        <v>1956.02</v>
      </c>
      <c r="H601" s="9">
        <f t="shared" si="92"/>
        <v>2.8506095997866891E-3</v>
      </c>
      <c r="I601" s="6">
        <v>44301</v>
      </c>
      <c r="J601" s="7">
        <v>2.5709</v>
      </c>
      <c r="K601" s="9">
        <f t="shared" si="93"/>
        <v>-2.3332685203186231E-4</v>
      </c>
      <c r="L601" s="6">
        <v>44278</v>
      </c>
      <c r="M601" s="7">
        <v>1.1445000000000001</v>
      </c>
      <c r="N601" s="9">
        <f t="shared" si="94"/>
        <v>4.3706293706308305E-4</v>
      </c>
      <c r="O601" s="6">
        <v>44301</v>
      </c>
      <c r="P601" s="7">
        <v>2.2372999999999998</v>
      </c>
      <c r="Q601" s="9">
        <f t="shared" si="95"/>
        <v>8.9401457243743228E-5</v>
      </c>
      <c r="R601" s="6">
        <v>44301</v>
      </c>
      <c r="S601" s="7">
        <v>1.5066999999999999</v>
      </c>
      <c r="T601" s="9">
        <f t="shared" si="96"/>
        <v>-5.9697532501998068E-4</v>
      </c>
      <c r="U601" s="6">
        <v>44278</v>
      </c>
      <c r="V601" s="7">
        <v>1.4238999999999999</v>
      </c>
      <c r="W601" s="9">
        <f t="shared" si="97"/>
        <v>-1.5426688170534885E-3</v>
      </c>
      <c r="X601" s="6">
        <v>44278</v>
      </c>
      <c r="Y601" s="7">
        <v>1.2705</v>
      </c>
      <c r="Z601" s="9">
        <f t="shared" si="98"/>
        <v>0</v>
      </c>
      <c r="AA601" s="6">
        <v>44278</v>
      </c>
      <c r="AB601" s="7">
        <v>1.1201000000000001</v>
      </c>
      <c r="AC601" s="9">
        <f t="shared" si="99"/>
        <v>4.4658806716699445E-4</v>
      </c>
    </row>
    <row r="602" spans="1:29" x14ac:dyDescent="0.25">
      <c r="A602">
        <v>409.53</v>
      </c>
      <c r="B602">
        <f t="shared" si="90"/>
        <v>9.1171180050759887E-3</v>
      </c>
      <c r="C602" s="6">
        <v>44285</v>
      </c>
      <c r="D602" s="7">
        <v>23924.02</v>
      </c>
      <c r="E602" s="9">
        <f t="shared" si="91"/>
        <v>6.5290832807370221E-4</v>
      </c>
      <c r="F602" s="6">
        <v>44300</v>
      </c>
      <c r="G602" s="7">
        <v>1935.93</v>
      </c>
      <c r="H602" s="9">
        <f t="shared" si="92"/>
        <v>-1.0270856126215436E-2</v>
      </c>
      <c r="I602" s="6">
        <v>44302</v>
      </c>
      <c r="J602" s="7">
        <v>2.5840000000000001</v>
      </c>
      <c r="K602" s="9">
        <f t="shared" si="93"/>
        <v>5.0954918511027705E-3</v>
      </c>
      <c r="L602" s="6">
        <v>44279</v>
      </c>
      <c r="M602" s="7">
        <v>1.1451</v>
      </c>
      <c r="N602" s="9">
        <f t="shared" si="94"/>
        <v>5.2424639580597103E-4</v>
      </c>
      <c r="O602" s="6">
        <v>44302</v>
      </c>
      <c r="P602" s="7">
        <v>2.2385000000000002</v>
      </c>
      <c r="Q602" s="9">
        <f t="shared" si="95"/>
        <v>5.3636079202624238E-4</v>
      </c>
      <c r="R602" s="6">
        <v>44302</v>
      </c>
      <c r="S602" s="7">
        <v>1.5089000000000001</v>
      </c>
      <c r="T602" s="9">
        <f t="shared" si="96"/>
        <v>1.4601446870645795E-3</v>
      </c>
      <c r="U602" s="6">
        <v>44279</v>
      </c>
      <c r="V602" s="7">
        <v>1.4182999999999999</v>
      </c>
      <c r="W602" s="9">
        <f t="shared" si="97"/>
        <v>-3.9328604536835801E-3</v>
      </c>
      <c r="X602" s="6">
        <v>44279</v>
      </c>
      <c r="Y602" s="7">
        <v>1.2688999999999999</v>
      </c>
      <c r="Z602" s="9">
        <f t="shared" si="98"/>
        <v>-1.2593467138922046E-3</v>
      </c>
      <c r="AA602" s="6">
        <v>44279</v>
      </c>
      <c r="AB602" s="7">
        <v>1.1203000000000001</v>
      </c>
      <c r="AC602" s="9">
        <f t="shared" si="99"/>
        <v>1.7855548611729128E-4</v>
      </c>
    </row>
    <row r="603" spans="1:29" x14ac:dyDescent="0.25">
      <c r="A603">
        <v>406.13</v>
      </c>
      <c r="B603">
        <f t="shared" si="90"/>
        <v>-8.3022000830219461E-3</v>
      </c>
      <c r="C603" s="6">
        <v>44286</v>
      </c>
      <c r="D603" s="7">
        <v>23992.52</v>
      </c>
      <c r="E603" s="9">
        <f t="shared" si="91"/>
        <v>2.8632311793753726E-3</v>
      </c>
      <c r="F603" s="6">
        <v>44301</v>
      </c>
      <c r="G603" s="7">
        <v>1961.48</v>
      </c>
      <c r="H603" s="9">
        <f t="shared" si="92"/>
        <v>1.3197791242451924E-2</v>
      </c>
      <c r="I603" s="6">
        <v>44305</v>
      </c>
      <c r="J603" s="7">
        <v>2.5779000000000001</v>
      </c>
      <c r="K603" s="9">
        <f t="shared" si="93"/>
        <v>-2.3606811145510812E-3</v>
      </c>
      <c r="L603" s="6">
        <v>44280</v>
      </c>
      <c r="M603" s="7">
        <v>1.1456</v>
      </c>
      <c r="N603" s="9">
        <f t="shared" si="94"/>
        <v>4.3664308793986981E-4</v>
      </c>
      <c r="O603" s="6">
        <v>44305</v>
      </c>
      <c r="P603" s="7">
        <v>2.2400000000000002</v>
      </c>
      <c r="Q603" s="9">
        <f t="shared" si="95"/>
        <v>6.7009157918251363E-4</v>
      </c>
      <c r="R603" s="6">
        <v>44305</v>
      </c>
      <c r="S603" s="7">
        <v>1.5087999999999999</v>
      </c>
      <c r="T603" s="9">
        <f t="shared" si="96"/>
        <v>-6.6273444231036526E-5</v>
      </c>
      <c r="U603" s="6">
        <v>44280</v>
      </c>
      <c r="V603" s="7">
        <v>1.4192</v>
      </c>
      <c r="W603" s="9">
        <f t="shared" si="97"/>
        <v>6.3456250440677077E-4</v>
      </c>
      <c r="X603" s="6">
        <v>44280</v>
      </c>
      <c r="Y603" s="7">
        <v>1.2690999999999999</v>
      </c>
      <c r="Z603" s="9">
        <f t="shared" si="98"/>
        <v>1.5761683347779808E-4</v>
      </c>
      <c r="AA603" s="6">
        <v>44280</v>
      </c>
      <c r="AB603" s="7">
        <v>1.1202000000000001</v>
      </c>
      <c r="AC603" s="9">
        <f t="shared" si="99"/>
        <v>-8.9261804873684708E-5</v>
      </c>
    </row>
    <row r="604" spans="1:29" x14ac:dyDescent="0.25">
      <c r="A604">
        <v>410.63</v>
      </c>
      <c r="B604">
        <f t="shared" si="90"/>
        <v>1.1080195996355846E-2</v>
      </c>
      <c r="C604" s="6">
        <v>44287</v>
      </c>
      <c r="D604" s="7">
        <v>24285.040000000001</v>
      </c>
      <c r="E604" s="9">
        <f t="shared" si="91"/>
        <v>1.2192133214851981E-2</v>
      </c>
      <c r="F604" s="6">
        <v>44302</v>
      </c>
      <c r="G604" s="7">
        <v>1961.66</v>
      </c>
      <c r="H604" s="9">
        <f t="shared" si="92"/>
        <v>9.1767440911996886E-5</v>
      </c>
      <c r="I604" s="6">
        <v>44306</v>
      </c>
      <c r="J604" s="7">
        <v>2.5712999999999999</v>
      </c>
      <c r="K604" s="9">
        <f t="shared" si="93"/>
        <v>-2.5602234376818967E-3</v>
      </c>
      <c r="L604" s="6">
        <v>44281</v>
      </c>
      <c r="M604" s="7">
        <v>1.1447000000000001</v>
      </c>
      <c r="N604" s="9">
        <f t="shared" si="94"/>
        <v>-7.8561452513957832E-4</v>
      </c>
      <c r="O604" s="6">
        <v>44306</v>
      </c>
      <c r="P604" s="7">
        <v>2.2389000000000001</v>
      </c>
      <c r="Q604" s="9">
        <f t="shared" si="95"/>
        <v>-4.910714285714736E-4</v>
      </c>
      <c r="R604" s="6">
        <v>44306</v>
      </c>
      <c r="S604" s="7">
        <v>1.5055000000000001</v>
      </c>
      <c r="T604" s="9">
        <f t="shared" si="96"/>
        <v>-2.1871686108164493E-3</v>
      </c>
      <c r="U604" s="6">
        <v>44281</v>
      </c>
      <c r="V604" s="7">
        <v>1.4292</v>
      </c>
      <c r="W604" s="9">
        <f t="shared" si="97"/>
        <v>7.0462232243517532E-3</v>
      </c>
      <c r="X604" s="6">
        <v>44281</v>
      </c>
      <c r="Y604" s="7">
        <v>1.2723</v>
      </c>
      <c r="Z604" s="9">
        <f t="shared" si="98"/>
        <v>2.5214719092270838E-3</v>
      </c>
      <c r="AA604" s="6">
        <v>44281</v>
      </c>
      <c r="AB604" s="7">
        <v>1.1202000000000001</v>
      </c>
      <c r="AC604" s="9">
        <f t="shared" si="99"/>
        <v>0</v>
      </c>
    </row>
    <row r="605" spans="1:29" x14ac:dyDescent="0.25">
      <c r="A605">
        <v>411.82</v>
      </c>
      <c r="B605">
        <f t="shared" si="90"/>
        <v>2.8979860214791851E-3</v>
      </c>
      <c r="C605" s="6">
        <v>44292</v>
      </c>
      <c r="D605" s="7">
        <v>24411.4</v>
      </c>
      <c r="E605" s="9">
        <f t="shared" si="91"/>
        <v>5.2032032889383992E-3</v>
      </c>
      <c r="F605" s="6">
        <v>44305</v>
      </c>
      <c r="G605" s="7">
        <v>1939.27</v>
      </c>
      <c r="H605" s="9">
        <f t="shared" si="92"/>
        <v>-1.1413802595760783E-2</v>
      </c>
      <c r="I605" s="6">
        <v>44307</v>
      </c>
      <c r="J605" s="7">
        <v>2.5550999999999999</v>
      </c>
      <c r="K605" s="9">
        <f t="shared" si="93"/>
        <v>-6.3003150157507843E-3</v>
      </c>
      <c r="L605" s="6">
        <v>44284</v>
      </c>
      <c r="M605" s="7">
        <v>1.1455</v>
      </c>
      <c r="N605" s="9">
        <f t="shared" si="94"/>
        <v>6.9887306717909662E-4</v>
      </c>
      <c r="O605" s="6">
        <v>44307</v>
      </c>
      <c r="P605" s="7">
        <v>2.2400000000000002</v>
      </c>
      <c r="Q605" s="9">
        <f t="shared" si="95"/>
        <v>4.9131269820005402E-4</v>
      </c>
      <c r="R605" s="6">
        <v>44307</v>
      </c>
      <c r="S605" s="7">
        <v>1.5007999999999999</v>
      </c>
      <c r="T605" s="9">
        <f t="shared" si="96"/>
        <v>-3.1218864164730309E-3</v>
      </c>
      <c r="U605" s="6">
        <v>44284</v>
      </c>
      <c r="V605" s="7">
        <v>1.4281999999999999</v>
      </c>
      <c r="W605" s="9">
        <f t="shared" si="97"/>
        <v>-6.9969213546047576E-4</v>
      </c>
      <c r="X605" s="6">
        <v>44284</v>
      </c>
      <c r="Y605" s="7">
        <v>1.272</v>
      </c>
      <c r="Z605" s="9">
        <f t="shared" si="98"/>
        <v>-2.3579344494220465E-4</v>
      </c>
      <c r="AA605" s="6">
        <v>44284</v>
      </c>
      <c r="AB605" s="7">
        <v>1.1203000000000001</v>
      </c>
      <c r="AC605" s="9">
        <f t="shared" si="99"/>
        <v>8.9269773254766101E-5</v>
      </c>
    </row>
    <row r="606" spans="1:29" x14ac:dyDescent="0.25">
      <c r="A606">
        <v>411.67</v>
      </c>
      <c r="B606">
        <f t="shared" si="90"/>
        <v>-3.6423680248646805E-4</v>
      </c>
      <c r="C606" s="6">
        <v>44293</v>
      </c>
      <c r="D606" s="7">
        <v>24295.279999999999</v>
      </c>
      <c r="E606" s="9">
        <f t="shared" si="91"/>
        <v>-4.7567939569218729E-3</v>
      </c>
      <c r="F606" s="6">
        <v>44306</v>
      </c>
      <c r="G606" s="7">
        <v>1909.57</v>
      </c>
      <c r="H606" s="9">
        <f t="shared" si="92"/>
        <v>-1.5315041226853426E-2</v>
      </c>
      <c r="I606" s="6">
        <v>44308</v>
      </c>
      <c r="J606" s="7">
        <v>2.5573000000000001</v>
      </c>
      <c r="K606" s="9">
        <f t="shared" si="93"/>
        <v>8.6102305193542399E-4</v>
      </c>
      <c r="L606" s="6">
        <v>44285</v>
      </c>
      <c r="M606" s="7">
        <v>1.1456</v>
      </c>
      <c r="N606" s="9">
        <f t="shared" si="94"/>
        <v>8.7298123090343951E-5</v>
      </c>
      <c r="O606" s="6">
        <v>44308</v>
      </c>
      <c r="P606" s="7">
        <v>2.2403</v>
      </c>
      <c r="Q606" s="9">
        <f t="shared" si="95"/>
        <v>1.3392857142845754E-4</v>
      </c>
      <c r="R606" s="6">
        <v>44308</v>
      </c>
      <c r="S606" s="7">
        <v>1.4988999999999999</v>
      </c>
      <c r="T606" s="9">
        <f t="shared" si="96"/>
        <v>-1.2659914712153605E-3</v>
      </c>
      <c r="U606" s="6">
        <v>44285</v>
      </c>
      <c r="V606" s="7">
        <v>1.4336</v>
      </c>
      <c r="W606" s="9">
        <f t="shared" si="97"/>
        <v>3.7809830555945046E-3</v>
      </c>
      <c r="X606" s="6">
        <v>44285</v>
      </c>
      <c r="Y606" s="7">
        <v>1.274</v>
      </c>
      <c r="Z606" s="9">
        <f t="shared" si="98"/>
        <v>1.5723270440251586E-3</v>
      </c>
      <c r="AA606" s="6">
        <v>44285</v>
      </c>
      <c r="AB606" s="7">
        <v>1.1206</v>
      </c>
      <c r="AC606" s="9">
        <f t="shared" si="99"/>
        <v>2.6778541462105411E-4</v>
      </c>
    </row>
    <row r="607" spans="1:29" x14ac:dyDescent="0.25">
      <c r="A607">
        <v>411.6</v>
      </c>
      <c r="B607">
        <f t="shared" si="90"/>
        <v>-1.700391089950523E-4</v>
      </c>
      <c r="C607" s="6">
        <v>44294</v>
      </c>
      <c r="D607" s="7">
        <v>24543.67</v>
      </c>
      <c r="E607" s="9">
        <f t="shared" si="91"/>
        <v>1.0223796556368127E-2</v>
      </c>
      <c r="F607" s="6">
        <v>44307</v>
      </c>
      <c r="G607" s="7">
        <v>1931.76</v>
      </c>
      <c r="H607" s="9">
        <f t="shared" si="92"/>
        <v>1.1620417161978903E-2</v>
      </c>
      <c r="I607" s="6">
        <v>44309</v>
      </c>
      <c r="J607" s="7">
        <v>2.5577000000000001</v>
      </c>
      <c r="K607" s="9">
        <f t="shared" si="93"/>
        <v>1.5641496891250769E-4</v>
      </c>
      <c r="L607" s="6">
        <v>44286</v>
      </c>
      <c r="M607" s="7">
        <v>1.1463000000000001</v>
      </c>
      <c r="N607" s="9">
        <f t="shared" si="94"/>
        <v>6.1103351955319916E-4</v>
      </c>
      <c r="O607" s="6">
        <v>44309</v>
      </c>
      <c r="P607" s="7">
        <v>2.2406000000000001</v>
      </c>
      <c r="Q607" s="9">
        <f t="shared" si="95"/>
        <v>1.3391063696834756E-4</v>
      </c>
      <c r="R607" s="6">
        <v>44309</v>
      </c>
      <c r="S607" s="7">
        <v>1.5</v>
      </c>
      <c r="T607" s="9">
        <f t="shared" si="96"/>
        <v>7.33871505770966E-4</v>
      </c>
      <c r="U607" s="6">
        <v>44286</v>
      </c>
      <c r="V607" s="7">
        <v>1.4331</v>
      </c>
      <c r="W607" s="9">
        <f t="shared" si="97"/>
        <v>-3.48772321428533E-4</v>
      </c>
      <c r="X607" s="6">
        <v>44286</v>
      </c>
      <c r="Y607" s="7">
        <v>1.2730999999999999</v>
      </c>
      <c r="Z607" s="9">
        <f t="shared" si="98"/>
        <v>-7.0643642072223153E-4</v>
      </c>
      <c r="AA607" s="6">
        <v>44286</v>
      </c>
      <c r="AB607" s="7">
        <v>1.1198999999999999</v>
      </c>
      <c r="AC607" s="9">
        <f t="shared" si="99"/>
        <v>-6.2466535784414141E-4</v>
      </c>
    </row>
    <row r="608" spans="1:29" x14ac:dyDescent="0.25">
      <c r="A608">
        <v>413.84</v>
      </c>
      <c r="B608">
        <f t="shared" si="90"/>
        <v>5.4421768707481827E-3</v>
      </c>
      <c r="C608" s="6">
        <v>44295</v>
      </c>
      <c r="D608" s="7">
        <v>24731.26</v>
      </c>
      <c r="E608" s="9">
        <f t="shared" si="91"/>
        <v>7.6431112380503877E-3</v>
      </c>
      <c r="F608" s="6">
        <v>44308</v>
      </c>
      <c r="G608" s="7">
        <v>1922.89</v>
      </c>
      <c r="H608" s="9">
        <f t="shared" si="92"/>
        <v>-4.5916677019919097E-3</v>
      </c>
      <c r="I608" s="6">
        <v>44312</v>
      </c>
      <c r="J608" s="7">
        <v>2.5722</v>
      </c>
      <c r="K608" s="9">
        <f t="shared" si="93"/>
        <v>5.6691558822379315E-3</v>
      </c>
      <c r="L608" s="6">
        <v>44287</v>
      </c>
      <c r="M608" s="7">
        <v>1.1466000000000001</v>
      </c>
      <c r="N608" s="9">
        <f t="shared" si="94"/>
        <v>2.6171159382357752E-4</v>
      </c>
      <c r="O608" s="6">
        <v>44312</v>
      </c>
      <c r="P608" s="7">
        <v>2.2408999999999999</v>
      </c>
      <c r="Q608" s="9">
        <f t="shared" si="95"/>
        <v>1.3389270731042796E-4</v>
      </c>
      <c r="R608" s="6">
        <v>44312</v>
      </c>
      <c r="S608" s="7">
        <v>1.5011999999999999</v>
      </c>
      <c r="T608" s="9">
        <f t="shared" si="96"/>
        <v>7.9999999999991189E-4</v>
      </c>
      <c r="U608" s="6">
        <v>44287</v>
      </c>
      <c r="V608" s="7">
        <v>1.4402999999999999</v>
      </c>
      <c r="W608" s="9">
        <f t="shared" si="97"/>
        <v>5.024073686413979E-3</v>
      </c>
      <c r="X608" s="6">
        <v>44287</v>
      </c>
      <c r="Y608" s="7">
        <v>1.2761</v>
      </c>
      <c r="Z608" s="9">
        <f t="shared" si="98"/>
        <v>2.3564527531223893E-3</v>
      </c>
      <c r="AA608" s="6">
        <v>44287</v>
      </c>
      <c r="AB608" s="7">
        <v>1.1206</v>
      </c>
      <c r="AC608" s="9">
        <f t="shared" si="99"/>
        <v>6.2505580855446471E-4</v>
      </c>
    </row>
    <row r="609" spans="1:29" x14ac:dyDescent="0.25">
      <c r="A609">
        <v>410.62</v>
      </c>
      <c r="B609">
        <f t="shared" si="90"/>
        <v>-7.7807848443842325E-3</v>
      </c>
      <c r="C609" s="6">
        <v>44298</v>
      </c>
      <c r="D609" s="7">
        <v>24634.11</v>
      </c>
      <c r="E609" s="9">
        <f t="shared" si="91"/>
        <v>-3.9282268675351686E-3</v>
      </c>
      <c r="F609" s="6">
        <v>44309</v>
      </c>
      <c r="G609" s="7">
        <v>1942.58</v>
      </c>
      <c r="H609" s="9">
        <f t="shared" si="92"/>
        <v>1.0239795308103858E-2</v>
      </c>
      <c r="I609" s="6">
        <v>44313</v>
      </c>
      <c r="J609" s="7">
        <v>2.5808</v>
      </c>
      <c r="K609" s="9">
        <f t="shared" si="93"/>
        <v>3.3434414120208154E-3</v>
      </c>
      <c r="L609" s="6">
        <v>44292</v>
      </c>
      <c r="M609" s="7">
        <v>1.1466000000000001</v>
      </c>
      <c r="N609" s="9">
        <f t="shared" si="94"/>
        <v>0</v>
      </c>
      <c r="O609" s="6">
        <v>44313</v>
      </c>
      <c r="P609" s="7">
        <v>2.2416999999999998</v>
      </c>
      <c r="Q609" s="9">
        <f t="shared" si="95"/>
        <v>3.569994198759034E-4</v>
      </c>
      <c r="R609" s="6">
        <v>44313</v>
      </c>
      <c r="S609" s="7">
        <v>1.5030000000000001</v>
      </c>
      <c r="T609" s="9">
        <f t="shared" si="96"/>
        <v>1.199040767386255E-3</v>
      </c>
      <c r="U609" s="6">
        <v>44292</v>
      </c>
      <c r="V609" s="7">
        <v>1.4447000000000001</v>
      </c>
      <c r="W609" s="9">
        <f t="shared" si="97"/>
        <v>3.0549191140735832E-3</v>
      </c>
      <c r="X609" s="6">
        <v>44292</v>
      </c>
      <c r="Y609" s="7">
        <v>1.2774000000000001</v>
      </c>
      <c r="Z609" s="9">
        <f t="shared" si="98"/>
        <v>1.0187289397383269E-3</v>
      </c>
      <c r="AA609" s="6">
        <v>44292</v>
      </c>
      <c r="AB609" s="7">
        <v>1.1204000000000001</v>
      </c>
      <c r="AC609" s="9">
        <f t="shared" si="99"/>
        <v>-1.7847581652684095E-4</v>
      </c>
    </row>
    <row r="610" spans="1:29" x14ac:dyDescent="0.25">
      <c r="A610">
        <v>411.59</v>
      </c>
      <c r="B610">
        <f t="shared" si="90"/>
        <v>2.3622814280842884E-3</v>
      </c>
      <c r="C610" s="6">
        <v>44299</v>
      </c>
      <c r="D610" s="7">
        <v>24762.9</v>
      </c>
      <c r="E610" s="9">
        <f t="shared" si="91"/>
        <v>5.2281166236572323E-3</v>
      </c>
      <c r="F610" s="6">
        <v>44312</v>
      </c>
      <c r="G610" s="7">
        <v>1969.83</v>
      </c>
      <c r="H610" s="9">
        <f t="shared" si="92"/>
        <v>1.4027736309444141E-2</v>
      </c>
      <c r="I610" s="6">
        <v>44314</v>
      </c>
      <c r="J610" s="7">
        <v>2.601</v>
      </c>
      <c r="K610" s="9">
        <f t="shared" si="93"/>
        <v>7.8270303781773076E-3</v>
      </c>
      <c r="L610" s="6">
        <v>44293</v>
      </c>
      <c r="M610" s="7">
        <v>1.1464000000000001</v>
      </c>
      <c r="N610" s="9">
        <f t="shared" si="94"/>
        <v>-1.7442874585729806E-4</v>
      </c>
      <c r="O610" s="6">
        <v>44314</v>
      </c>
      <c r="P610" s="7">
        <v>2.2431000000000001</v>
      </c>
      <c r="Q610" s="9">
        <f t="shared" si="95"/>
        <v>6.2452602935285275E-4</v>
      </c>
      <c r="R610" s="6">
        <v>44314</v>
      </c>
      <c r="S610" s="7">
        <v>1.502</v>
      </c>
      <c r="T610" s="9">
        <f t="shared" si="96"/>
        <v>-6.6533599467738644E-4</v>
      </c>
      <c r="U610" s="6">
        <v>44293</v>
      </c>
      <c r="V610" s="7">
        <v>1.4369000000000001</v>
      </c>
      <c r="W610" s="9">
        <f t="shared" si="97"/>
        <v>-5.3990447843843209E-3</v>
      </c>
      <c r="X610" s="6">
        <v>44293</v>
      </c>
      <c r="Y610" s="7">
        <v>1.274</v>
      </c>
      <c r="Z610" s="9">
        <f t="shared" si="98"/>
        <v>-2.6616564897448485E-3</v>
      </c>
      <c r="AA610" s="6">
        <v>44293</v>
      </c>
      <c r="AB610" s="7">
        <v>1.1194999999999999</v>
      </c>
      <c r="AC610" s="9">
        <f t="shared" si="99"/>
        <v>-8.0328454123538282E-4</v>
      </c>
    </row>
    <row r="611" spans="1:29" x14ac:dyDescent="0.25">
      <c r="A611">
        <v>408.27</v>
      </c>
      <c r="B611">
        <f t="shared" si="90"/>
        <v>-8.066279550037643E-3</v>
      </c>
      <c r="C611" s="6">
        <v>44300</v>
      </c>
      <c r="D611" s="7">
        <v>24604.21</v>
      </c>
      <c r="E611" s="9">
        <f t="shared" si="91"/>
        <v>-6.4083770479225902E-3</v>
      </c>
      <c r="F611" s="6">
        <v>44313</v>
      </c>
      <c r="G611" s="7">
        <v>1966.42</v>
      </c>
      <c r="H611" s="9">
        <f t="shared" si="92"/>
        <v>-1.731113852464352E-3</v>
      </c>
      <c r="I611" s="6">
        <v>44315</v>
      </c>
      <c r="J611" s="7">
        <v>2.6170999999999998</v>
      </c>
      <c r="K611" s="9">
        <f t="shared" si="93"/>
        <v>6.1899269511725419E-3</v>
      </c>
      <c r="L611" s="6">
        <v>44294</v>
      </c>
      <c r="M611" s="7">
        <v>1.147</v>
      </c>
      <c r="N611" s="9">
        <f t="shared" si="94"/>
        <v>5.2337752965800235E-4</v>
      </c>
      <c r="O611" s="6">
        <v>44315</v>
      </c>
      <c r="P611" s="7">
        <v>2.2444999999999999</v>
      </c>
      <c r="Q611" s="9">
        <f t="shared" si="95"/>
        <v>6.2413624002489673E-4</v>
      </c>
      <c r="R611" s="6">
        <v>44315</v>
      </c>
      <c r="S611" s="7">
        <v>1.5030999999999999</v>
      </c>
      <c r="T611" s="9">
        <f t="shared" si="96"/>
        <v>7.3235685752322157E-4</v>
      </c>
      <c r="U611" s="6">
        <v>44294</v>
      </c>
      <c r="V611" s="7">
        <v>1.4409000000000001</v>
      </c>
      <c r="W611" s="9">
        <f t="shared" si="97"/>
        <v>2.7837706173011369E-3</v>
      </c>
      <c r="X611" s="6">
        <v>44294</v>
      </c>
      <c r="Y611" s="7">
        <v>1.2756000000000001</v>
      </c>
      <c r="Z611" s="9">
        <f t="shared" si="98"/>
        <v>1.2558869701727205E-3</v>
      </c>
      <c r="AA611" s="6">
        <v>44294</v>
      </c>
      <c r="AB611" s="7">
        <v>1.1198999999999999</v>
      </c>
      <c r="AC611" s="9">
        <f t="shared" si="99"/>
        <v>3.5730236712814287E-4</v>
      </c>
    </row>
    <row r="612" spans="1:29" x14ac:dyDescent="0.25">
      <c r="A612">
        <v>408.58</v>
      </c>
      <c r="B612">
        <f t="shared" si="90"/>
        <v>7.5930144267274664E-4</v>
      </c>
      <c r="C612" s="6">
        <v>44301</v>
      </c>
      <c r="D612" s="7">
        <v>24839.68</v>
      </c>
      <c r="E612" s="9">
        <f t="shared" si="91"/>
        <v>9.5703133731991873E-3</v>
      </c>
      <c r="F612" s="6">
        <v>44314</v>
      </c>
      <c r="G612" s="7">
        <v>1960</v>
      </c>
      <c r="H612" s="9">
        <f t="shared" si="92"/>
        <v>-3.2648162650909126E-3</v>
      </c>
      <c r="I612" s="6">
        <v>44316</v>
      </c>
      <c r="J612" s="7">
        <v>2.6135999999999999</v>
      </c>
      <c r="K612" s="9">
        <f t="shared" si="93"/>
        <v>-1.3373581445110378E-3</v>
      </c>
      <c r="L612" s="6">
        <v>44295</v>
      </c>
      <c r="M612" s="7">
        <v>1.1473</v>
      </c>
      <c r="N612" s="9">
        <f t="shared" si="94"/>
        <v>2.6155187445507145E-4</v>
      </c>
      <c r="O612" s="6">
        <v>44316</v>
      </c>
      <c r="P612" s="7">
        <v>2.2441</v>
      </c>
      <c r="Q612" s="9">
        <f t="shared" si="95"/>
        <v>-1.7821341055912496E-4</v>
      </c>
      <c r="R612" s="6">
        <v>44316</v>
      </c>
      <c r="S612" s="7">
        <v>1.5038</v>
      </c>
      <c r="T612" s="9">
        <f t="shared" si="96"/>
        <v>4.6570421129675006E-4</v>
      </c>
      <c r="U612" s="6">
        <v>44295</v>
      </c>
      <c r="V612" s="7">
        <v>1.4415</v>
      </c>
      <c r="W612" s="9">
        <f t="shared" si="97"/>
        <v>4.1640641265870904E-4</v>
      </c>
      <c r="X612" s="6">
        <v>44295</v>
      </c>
      <c r="Y612" s="7">
        <v>1.2762</v>
      </c>
      <c r="Z612" s="9">
        <f t="shared" si="98"/>
        <v>4.7036688617116174E-4</v>
      </c>
      <c r="AA612" s="6">
        <v>44295</v>
      </c>
      <c r="AB612" s="7">
        <v>1.1203000000000001</v>
      </c>
      <c r="AC612" s="9">
        <f t="shared" si="99"/>
        <v>3.5717474774549338E-4</v>
      </c>
    </row>
    <row r="613" spans="1:29" x14ac:dyDescent="0.25">
      <c r="A613">
        <v>411.15</v>
      </c>
      <c r="B613">
        <f t="shared" si="90"/>
        <v>6.2900778305350069E-3</v>
      </c>
      <c r="C613" s="6">
        <v>44302</v>
      </c>
      <c r="D613" s="7">
        <v>24962.38</v>
      </c>
      <c r="E613" s="9">
        <f t="shared" si="91"/>
        <v>4.9396771617025957E-3</v>
      </c>
      <c r="F613" s="6">
        <v>44315</v>
      </c>
      <c r="G613" s="7">
        <v>1944.81</v>
      </c>
      <c r="H613" s="9">
        <f t="shared" si="92"/>
        <v>-7.7500000000000277E-3</v>
      </c>
      <c r="I613" s="6">
        <v>44320</v>
      </c>
      <c r="J613" s="7">
        <v>2.6113</v>
      </c>
      <c r="K613" s="9">
        <f t="shared" si="93"/>
        <v>-8.8001224364859533E-4</v>
      </c>
      <c r="L613" s="6">
        <v>44298</v>
      </c>
      <c r="M613" s="7">
        <v>1.1485000000000001</v>
      </c>
      <c r="N613" s="9">
        <f t="shared" si="94"/>
        <v>1.0459339318400504E-3</v>
      </c>
      <c r="O613" s="6">
        <v>44320</v>
      </c>
      <c r="P613" s="7">
        <v>2.2448000000000001</v>
      </c>
      <c r="Q613" s="9">
        <f t="shared" si="95"/>
        <v>3.119290584199211E-4</v>
      </c>
      <c r="R613" s="6">
        <v>44320</v>
      </c>
      <c r="S613" s="7">
        <v>1.5047000000000001</v>
      </c>
      <c r="T613" s="9">
        <f t="shared" si="96"/>
        <v>5.9848384093637644E-4</v>
      </c>
      <c r="U613" s="6">
        <v>44298</v>
      </c>
      <c r="V613" s="7">
        <v>1.4397</v>
      </c>
      <c r="W613" s="9">
        <f t="shared" si="97"/>
        <v>-1.248699271592108E-3</v>
      </c>
      <c r="X613" s="6">
        <v>44298</v>
      </c>
      <c r="Y613" s="7">
        <v>1.2762</v>
      </c>
      <c r="Z613" s="9">
        <f t="shared" si="98"/>
        <v>0</v>
      </c>
      <c r="AA613" s="6">
        <v>44298</v>
      </c>
      <c r="AB613" s="7">
        <v>1.1208</v>
      </c>
      <c r="AC613" s="9">
        <f t="shared" si="99"/>
        <v>4.4630902436842355E-4</v>
      </c>
    </row>
    <row r="614" spans="1:29" x14ac:dyDescent="0.25">
      <c r="A614">
        <v>414.59</v>
      </c>
      <c r="B614">
        <f t="shared" si="90"/>
        <v>8.3667761157728265E-3</v>
      </c>
      <c r="C614" s="6">
        <v>44305</v>
      </c>
      <c r="D614" s="7">
        <v>24757.68</v>
      </c>
      <c r="E614" s="9">
        <f t="shared" si="91"/>
        <v>-8.2003398714385698E-3</v>
      </c>
      <c r="F614" s="6">
        <v>44316</v>
      </c>
      <c r="G614" s="7">
        <v>1925.92</v>
      </c>
      <c r="H614" s="9">
        <f t="shared" si="92"/>
        <v>-9.7130310930115919E-3</v>
      </c>
      <c r="I614" s="6">
        <v>44321</v>
      </c>
      <c r="J614" s="7">
        <v>2.6242999999999999</v>
      </c>
      <c r="K614" s="9">
        <f t="shared" si="93"/>
        <v>4.9783632673380696E-3</v>
      </c>
      <c r="L614" s="6">
        <v>44299</v>
      </c>
      <c r="M614" s="7">
        <v>1.1478999999999999</v>
      </c>
      <c r="N614" s="9">
        <f t="shared" si="94"/>
        <v>-5.2242054854171173E-4</v>
      </c>
      <c r="O614" s="6">
        <v>44321</v>
      </c>
      <c r="P614" s="7">
        <v>2.2443</v>
      </c>
      <c r="Q614" s="9">
        <f t="shared" si="95"/>
        <v>-2.2273699215973224E-4</v>
      </c>
      <c r="R614" s="6">
        <v>44321</v>
      </c>
      <c r="S614" s="7">
        <v>1.5028000000000001</v>
      </c>
      <c r="T614" s="9">
        <f t="shared" si="96"/>
        <v>-1.2627101747856799E-3</v>
      </c>
      <c r="U614" s="6">
        <v>44299</v>
      </c>
      <c r="V614" s="7">
        <v>1.4409000000000001</v>
      </c>
      <c r="W614" s="9">
        <f t="shared" si="97"/>
        <v>8.3350698062102516E-4</v>
      </c>
      <c r="X614" s="6">
        <v>44299</v>
      </c>
      <c r="Y614" s="7">
        <v>1.2763</v>
      </c>
      <c r="Z614" s="9">
        <f t="shared" si="98"/>
        <v>7.8357624196825719E-5</v>
      </c>
      <c r="AA614" s="6">
        <v>44299</v>
      </c>
      <c r="AB614" s="7">
        <v>1.1205000000000001</v>
      </c>
      <c r="AC614" s="9">
        <f t="shared" si="99"/>
        <v>-2.6766595289076282E-4</v>
      </c>
    </row>
    <row r="615" spans="1:29" x14ac:dyDescent="0.25">
      <c r="A615">
        <v>409.99</v>
      </c>
      <c r="B615">
        <f t="shared" si="90"/>
        <v>-1.1095298970066732E-2</v>
      </c>
      <c r="C615" s="6">
        <v>44306</v>
      </c>
      <c r="D615" s="7">
        <v>24544.36</v>
      </c>
      <c r="E615" s="9">
        <f t="shared" si="91"/>
        <v>-8.6163162299536834E-3</v>
      </c>
      <c r="F615" s="6">
        <v>44319</v>
      </c>
      <c r="G615" s="7">
        <v>1899.35</v>
      </c>
      <c r="H615" s="9">
        <f t="shared" si="92"/>
        <v>-1.3796003987704662E-2</v>
      </c>
      <c r="I615" s="6">
        <v>44322</v>
      </c>
      <c r="J615" s="7">
        <v>2.6200999999999999</v>
      </c>
      <c r="K615" s="9">
        <f t="shared" si="93"/>
        <v>-1.6004267804747864E-3</v>
      </c>
      <c r="L615" s="6">
        <v>44300</v>
      </c>
      <c r="M615" s="7">
        <v>1.1480999999999999</v>
      </c>
      <c r="N615" s="9">
        <f t="shared" si="94"/>
        <v>1.7423120480876208E-4</v>
      </c>
      <c r="O615" s="6">
        <v>44322</v>
      </c>
      <c r="P615" s="7">
        <v>2.2441</v>
      </c>
      <c r="Q615" s="9">
        <f t="shared" si="95"/>
        <v>-8.9114645992058986E-5</v>
      </c>
      <c r="R615" s="6">
        <v>44322</v>
      </c>
      <c r="S615" s="7">
        <v>1.5026999999999999</v>
      </c>
      <c r="T615" s="9">
        <f t="shared" si="96"/>
        <v>-6.6542454085847104E-5</v>
      </c>
      <c r="U615" s="6">
        <v>44300</v>
      </c>
      <c r="V615" s="7">
        <v>1.4411</v>
      </c>
      <c r="W615" s="9">
        <f t="shared" si="97"/>
        <v>1.3880213755290303E-4</v>
      </c>
      <c r="X615" s="6">
        <v>44300</v>
      </c>
      <c r="Y615" s="7">
        <v>1.2761</v>
      </c>
      <c r="Z615" s="9">
        <f t="shared" si="98"/>
        <v>-1.5670296952125518E-4</v>
      </c>
      <c r="AA615" s="6">
        <v>44300</v>
      </c>
      <c r="AB615" s="7">
        <v>1.1205000000000001</v>
      </c>
      <c r="AC615" s="9">
        <f t="shared" si="99"/>
        <v>0</v>
      </c>
    </row>
    <row r="616" spans="1:29" x14ac:dyDescent="0.25">
      <c r="A616">
        <v>406.96</v>
      </c>
      <c r="B616">
        <f t="shared" si="90"/>
        <v>-7.3904241566868202E-3</v>
      </c>
      <c r="C616" s="6">
        <v>44307</v>
      </c>
      <c r="D616" s="7">
        <v>24709.13</v>
      </c>
      <c r="E616" s="9">
        <f t="shared" si="91"/>
        <v>6.7131512086687304E-3</v>
      </c>
      <c r="F616" s="6">
        <v>44320</v>
      </c>
      <c r="G616" s="7">
        <v>1877.65</v>
      </c>
      <c r="H616" s="9">
        <f t="shared" si="92"/>
        <v>-1.1424961170926801E-2</v>
      </c>
      <c r="I616" s="6">
        <v>44323</v>
      </c>
      <c r="J616" s="7">
        <v>2.6335999999999999</v>
      </c>
      <c r="K616" s="9">
        <f t="shared" si="93"/>
        <v>5.1524750963703935E-3</v>
      </c>
      <c r="L616" s="6">
        <v>44301</v>
      </c>
      <c r="M616" s="7">
        <v>1.1487000000000001</v>
      </c>
      <c r="N616" s="9">
        <f t="shared" si="94"/>
        <v>5.2260256075268359E-4</v>
      </c>
      <c r="O616" s="6">
        <v>44323</v>
      </c>
      <c r="P616" s="7">
        <v>2.2442000000000002</v>
      </c>
      <c r="Q616" s="9">
        <f t="shared" si="95"/>
        <v>4.4561294060073542E-5</v>
      </c>
      <c r="R616" s="6">
        <v>44323</v>
      </c>
      <c r="S616" s="7">
        <v>1.5016</v>
      </c>
      <c r="T616" s="9">
        <f t="shared" si="96"/>
        <v>-7.3201570506413721E-4</v>
      </c>
      <c r="U616" s="6">
        <v>44301</v>
      </c>
      <c r="V616" s="7">
        <v>1.4470000000000001</v>
      </c>
      <c r="W616" s="9">
        <f t="shared" si="97"/>
        <v>4.094094788703085E-3</v>
      </c>
      <c r="X616" s="6">
        <v>44301</v>
      </c>
      <c r="Y616" s="7">
        <v>1.2791999999999999</v>
      </c>
      <c r="Z616" s="9">
        <f t="shared" si="98"/>
        <v>2.4292767024526921E-3</v>
      </c>
      <c r="AA616" s="6">
        <v>44301</v>
      </c>
      <c r="AB616" s="7">
        <v>1.1214</v>
      </c>
      <c r="AC616" s="9">
        <f t="shared" si="99"/>
        <v>8.0321285140553395E-4</v>
      </c>
    </row>
    <row r="617" spans="1:29" x14ac:dyDescent="0.25">
      <c r="A617">
        <v>398.26</v>
      </c>
      <c r="B617">
        <f t="shared" si="90"/>
        <v>-2.1378022410064843E-2</v>
      </c>
      <c r="C617" s="6">
        <v>44308</v>
      </c>
      <c r="D617" s="7">
        <v>24821.81</v>
      </c>
      <c r="E617" s="9">
        <f t="shared" si="91"/>
        <v>4.5602576861265565E-3</v>
      </c>
      <c r="F617" s="6">
        <v>44321</v>
      </c>
      <c r="G617" s="7">
        <v>1870.73</v>
      </c>
      <c r="H617" s="9">
        <f t="shared" si="92"/>
        <v>-3.68545788618756E-3</v>
      </c>
      <c r="I617" s="6">
        <v>44326</v>
      </c>
      <c r="J617" s="7">
        <v>2.6505999999999998</v>
      </c>
      <c r="K617" s="9">
        <f t="shared" si="93"/>
        <v>6.455042527338967E-3</v>
      </c>
      <c r="L617" s="6">
        <v>44302</v>
      </c>
      <c r="M617" s="7">
        <v>1.1491</v>
      </c>
      <c r="N617" s="9">
        <f t="shared" si="94"/>
        <v>3.4821972664747622E-4</v>
      </c>
      <c r="O617" s="6">
        <v>44326</v>
      </c>
      <c r="P617" s="7">
        <v>2.2435999999999998</v>
      </c>
      <c r="Q617" s="9">
        <f t="shared" si="95"/>
        <v>-2.6735585063736653E-4</v>
      </c>
      <c r="R617" s="6">
        <v>44326</v>
      </c>
      <c r="S617" s="7">
        <v>1.5</v>
      </c>
      <c r="T617" s="9">
        <f t="shared" si="96"/>
        <v>-1.0655301012253901E-3</v>
      </c>
      <c r="U617" s="6">
        <v>44302</v>
      </c>
      <c r="V617" s="7">
        <v>1.4511000000000001</v>
      </c>
      <c r="W617" s="9">
        <f t="shared" si="97"/>
        <v>2.8334485141672371E-3</v>
      </c>
      <c r="X617" s="6">
        <v>44302</v>
      </c>
      <c r="Y617" s="7">
        <v>1.2807999999999999</v>
      </c>
      <c r="Z617" s="9">
        <f t="shared" si="98"/>
        <v>1.2507817385866526E-3</v>
      </c>
      <c r="AA617" s="6">
        <v>44302</v>
      </c>
      <c r="AB617" s="7">
        <v>1.1220000000000001</v>
      </c>
      <c r="AC617" s="9">
        <f t="shared" si="99"/>
        <v>5.3504547886584265E-4</v>
      </c>
    </row>
    <row r="618" spans="1:29" x14ac:dyDescent="0.25">
      <c r="A618">
        <v>402.6</v>
      </c>
      <c r="B618">
        <f t="shared" si="90"/>
        <v>1.089740370612171E-2</v>
      </c>
      <c r="C618" s="6">
        <v>44309</v>
      </c>
      <c r="D618" s="7">
        <v>25000.22</v>
      </c>
      <c r="E618" s="9">
        <f t="shared" si="91"/>
        <v>7.1876305555477159E-3</v>
      </c>
      <c r="F618" s="6">
        <v>44322</v>
      </c>
      <c r="G618" s="7">
        <v>1861.9</v>
      </c>
      <c r="H618" s="9">
        <f t="shared" si="92"/>
        <v>-4.7200825346254815E-3</v>
      </c>
      <c r="I618" s="6">
        <v>44327</v>
      </c>
      <c r="J618" s="7">
        <v>2.6438000000000001</v>
      </c>
      <c r="K618" s="9">
        <f t="shared" si="93"/>
        <v>-2.565456877687956E-3</v>
      </c>
      <c r="L618" s="6">
        <v>44305</v>
      </c>
      <c r="M618" s="7">
        <v>1.1494</v>
      </c>
      <c r="N618" s="9">
        <f t="shared" si="94"/>
        <v>2.6107388390911752E-4</v>
      </c>
      <c r="O618" s="6">
        <v>44327</v>
      </c>
      <c r="P618" s="7">
        <v>2.2431999999999999</v>
      </c>
      <c r="Q618" s="9">
        <f t="shared" si="95"/>
        <v>-1.782848992690123E-4</v>
      </c>
      <c r="R618" s="6">
        <v>44327</v>
      </c>
      <c r="S618" s="7">
        <v>1.4998</v>
      </c>
      <c r="T618" s="9">
        <f t="shared" si="96"/>
        <v>-1.3333333333331865E-4</v>
      </c>
      <c r="U618" s="6">
        <v>44305</v>
      </c>
      <c r="V618" s="7">
        <v>1.4478</v>
      </c>
      <c r="W618" s="9">
        <f t="shared" si="97"/>
        <v>-2.2741368616911862E-3</v>
      </c>
      <c r="X618" s="6">
        <v>44305</v>
      </c>
      <c r="Y618" s="7">
        <v>1.2794000000000001</v>
      </c>
      <c r="Z618" s="9">
        <f t="shared" si="98"/>
        <v>-1.0930668332291113E-3</v>
      </c>
      <c r="AA618" s="6">
        <v>44305</v>
      </c>
      <c r="AB618" s="7">
        <v>1.1217999999999999</v>
      </c>
      <c r="AC618" s="9">
        <f t="shared" si="99"/>
        <v>-1.7825311942976828E-4</v>
      </c>
    </row>
    <row r="619" spans="1:29" x14ac:dyDescent="0.25">
      <c r="A619">
        <v>408.92</v>
      </c>
      <c r="B619">
        <f t="shared" si="90"/>
        <v>1.5697963238946826E-2</v>
      </c>
      <c r="C619" s="6">
        <v>44312</v>
      </c>
      <c r="D619" s="7">
        <v>25001.08</v>
      </c>
      <c r="E619" s="9">
        <f t="shared" si="91"/>
        <v>3.4399697282687191E-5</v>
      </c>
      <c r="F619" s="6">
        <v>44323</v>
      </c>
      <c r="G619" s="7">
        <v>1862.99</v>
      </c>
      <c r="H619" s="9">
        <f t="shared" si="92"/>
        <v>5.8542349213164941E-4</v>
      </c>
      <c r="I619" s="6">
        <v>44328</v>
      </c>
      <c r="J619" s="7">
        <v>2.6551</v>
      </c>
      <c r="K619" s="9">
        <f t="shared" si="93"/>
        <v>4.2741508434828148E-3</v>
      </c>
      <c r="L619" s="6">
        <v>44306</v>
      </c>
      <c r="M619" s="7">
        <v>1.1492</v>
      </c>
      <c r="N619" s="9">
        <f t="shared" si="94"/>
        <v>-1.740038280841987E-4</v>
      </c>
      <c r="O619" s="6">
        <v>44328</v>
      </c>
      <c r="P619" s="7">
        <v>2.2435999999999998</v>
      </c>
      <c r="Q619" s="9">
        <f t="shared" si="95"/>
        <v>1.7831669044220577E-4</v>
      </c>
      <c r="R619" s="6">
        <v>44328</v>
      </c>
      <c r="S619" s="7">
        <v>1.5</v>
      </c>
      <c r="T619" s="9">
        <f t="shared" si="96"/>
        <v>1.3335111348178289E-4</v>
      </c>
      <c r="U619" s="6">
        <v>44306</v>
      </c>
      <c r="V619" s="7">
        <v>1.4388000000000001</v>
      </c>
      <c r="W619" s="9">
        <f t="shared" si="97"/>
        <v>-6.2163282221300575E-3</v>
      </c>
      <c r="X619" s="6">
        <v>44306</v>
      </c>
      <c r="Y619" s="7">
        <v>1.2761</v>
      </c>
      <c r="Z619" s="9">
        <f t="shared" si="98"/>
        <v>-2.5793340628420202E-3</v>
      </c>
      <c r="AA619" s="6">
        <v>44306</v>
      </c>
      <c r="AB619" s="7">
        <v>1.1213</v>
      </c>
      <c r="AC619" s="9">
        <f t="shared" si="99"/>
        <v>-4.4571224817253072E-4</v>
      </c>
    </row>
    <row r="620" spans="1:29" x14ac:dyDescent="0.25">
      <c r="A620">
        <v>408.04</v>
      </c>
      <c r="B620">
        <f t="shared" si="90"/>
        <v>-2.152010173138989E-3</v>
      </c>
      <c r="C620" s="6">
        <v>44313</v>
      </c>
      <c r="D620" s="7">
        <v>25041.51</v>
      </c>
      <c r="E620" s="9">
        <f t="shared" si="91"/>
        <v>1.6171301399778189E-3</v>
      </c>
      <c r="F620" s="6">
        <v>44326</v>
      </c>
      <c r="G620" s="7">
        <v>1819.21</v>
      </c>
      <c r="H620" s="9">
        <f t="shared" si="92"/>
        <v>-2.3499857755543495E-2</v>
      </c>
      <c r="I620" s="6">
        <v>44329</v>
      </c>
      <c r="J620" s="7">
        <v>2.6573000000000002</v>
      </c>
      <c r="K620" s="9">
        <f t="shared" si="93"/>
        <v>8.2859402659041161E-4</v>
      </c>
      <c r="L620" s="6">
        <v>44307</v>
      </c>
      <c r="M620" s="7">
        <v>1.149</v>
      </c>
      <c r="N620" s="9">
        <f t="shared" si="94"/>
        <v>-1.7403411068567522E-4</v>
      </c>
      <c r="O620" s="6">
        <v>44329</v>
      </c>
      <c r="P620" s="7">
        <v>2.2423999999999999</v>
      </c>
      <c r="Q620" s="9">
        <f t="shared" si="95"/>
        <v>-5.3485469780703684E-4</v>
      </c>
      <c r="R620" s="6">
        <v>44329</v>
      </c>
      <c r="S620" s="7">
        <v>1.4984</v>
      </c>
      <c r="T620" s="9">
        <f t="shared" si="96"/>
        <v>-1.0666666666666973E-3</v>
      </c>
      <c r="U620" s="6">
        <v>44307</v>
      </c>
      <c r="V620" s="7">
        <v>1.4414</v>
      </c>
      <c r="W620" s="9">
        <f t="shared" si="97"/>
        <v>1.8070614400889182E-3</v>
      </c>
      <c r="X620" s="6">
        <v>44307</v>
      </c>
      <c r="Y620" s="7">
        <v>1.2771999999999999</v>
      </c>
      <c r="Z620" s="9">
        <f t="shared" si="98"/>
        <v>8.6200141054766774E-4</v>
      </c>
      <c r="AA620" s="6">
        <v>44307</v>
      </c>
      <c r="AB620" s="7">
        <v>1.1215999999999999</v>
      </c>
      <c r="AC620" s="9">
        <f t="shared" si="99"/>
        <v>2.6754659769906978E-4</v>
      </c>
    </row>
    <row r="621" spans="1:29" x14ac:dyDescent="0.25">
      <c r="A621">
        <v>404.98</v>
      </c>
      <c r="B621">
        <f t="shared" si="90"/>
        <v>-7.4992647779629504E-3</v>
      </c>
      <c r="C621" s="6">
        <v>44314</v>
      </c>
      <c r="D621" s="7">
        <v>24990.99</v>
      </c>
      <c r="E621" s="9">
        <f t="shared" si="91"/>
        <v>-2.0174502256452109E-3</v>
      </c>
      <c r="F621" s="6">
        <v>44327</v>
      </c>
      <c r="G621" s="7">
        <v>1815.16</v>
      </c>
      <c r="H621" s="9">
        <f t="shared" si="92"/>
        <v>-2.2262410606801604E-3</v>
      </c>
      <c r="I621" s="6">
        <v>44330</v>
      </c>
      <c r="J621" s="7">
        <v>2.6852</v>
      </c>
      <c r="K621" s="9">
        <f t="shared" si="93"/>
        <v>1.0499379068979721E-2</v>
      </c>
      <c r="L621" s="6">
        <v>44308</v>
      </c>
      <c r="M621" s="7">
        <v>1.1487000000000001</v>
      </c>
      <c r="N621" s="9">
        <f t="shared" si="94"/>
        <v>-2.6109660574409659E-4</v>
      </c>
      <c r="O621" s="6">
        <v>44330</v>
      </c>
      <c r="P621" s="7">
        <v>2.2439</v>
      </c>
      <c r="Q621" s="9">
        <f t="shared" si="95"/>
        <v>6.6892615055300433E-4</v>
      </c>
      <c r="R621" s="6">
        <v>44330</v>
      </c>
      <c r="S621" s="7">
        <v>1.498</v>
      </c>
      <c r="T621" s="9">
        <f t="shared" si="96"/>
        <v>-2.6695141484246927E-4</v>
      </c>
      <c r="U621" s="6">
        <v>44308</v>
      </c>
      <c r="V621" s="7">
        <v>1.4414</v>
      </c>
      <c r="W621" s="9">
        <f t="shared" si="97"/>
        <v>0</v>
      </c>
      <c r="X621" s="6">
        <v>44308</v>
      </c>
      <c r="Y621" s="7">
        <v>1.2767999999999999</v>
      </c>
      <c r="Z621" s="9">
        <f t="shared" si="98"/>
        <v>-3.1318509238956779E-4</v>
      </c>
      <c r="AA621" s="6">
        <v>44308</v>
      </c>
      <c r="AB621" s="7">
        <v>1.1214999999999999</v>
      </c>
      <c r="AC621" s="9">
        <f t="shared" si="99"/>
        <v>-8.9158345221102887E-5</v>
      </c>
    </row>
    <row r="622" spans="1:29" x14ac:dyDescent="0.25">
      <c r="A622">
        <v>403.77</v>
      </c>
      <c r="B622">
        <f t="shared" si="90"/>
        <v>-2.987801866758942E-3</v>
      </c>
      <c r="C622" s="6">
        <v>44315</v>
      </c>
      <c r="D622" s="7">
        <v>25035.3</v>
      </c>
      <c r="E622" s="9">
        <f t="shared" si="91"/>
        <v>1.7730390032566804E-3</v>
      </c>
      <c r="F622" s="6">
        <v>44328</v>
      </c>
      <c r="G622" s="7">
        <v>1778.1</v>
      </c>
      <c r="H622" s="9">
        <f t="shared" si="92"/>
        <v>-2.0416932942550613E-2</v>
      </c>
      <c r="I622" s="6">
        <v>44333</v>
      </c>
      <c r="J622" s="7">
        <v>2.6995</v>
      </c>
      <c r="K622" s="9">
        <f t="shared" si="93"/>
        <v>5.3254878593773196E-3</v>
      </c>
      <c r="L622" s="6">
        <v>44309</v>
      </c>
      <c r="M622" s="7">
        <v>1.1485000000000001</v>
      </c>
      <c r="N622" s="9">
        <f t="shared" si="94"/>
        <v>-1.7410986332373811E-4</v>
      </c>
      <c r="O622" s="6">
        <v>44333</v>
      </c>
      <c r="P622" s="7">
        <v>2.2431000000000001</v>
      </c>
      <c r="Q622" s="9">
        <f t="shared" si="95"/>
        <v>-3.5652212665444622E-4</v>
      </c>
      <c r="R622" s="6">
        <v>44333</v>
      </c>
      <c r="S622" s="7">
        <v>1.4984999999999999</v>
      </c>
      <c r="T622" s="9">
        <f t="shared" si="96"/>
        <v>3.3377837116151197E-4</v>
      </c>
      <c r="U622" s="6">
        <v>44309</v>
      </c>
      <c r="V622" s="7">
        <v>1.446</v>
      </c>
      <c r="W622" s="9">
        <f t="shared" si="97"/>
        <v>3.1913417510752999E-3</v>
      </c>
      <c r="X622" s="6">
        <v>44309</v>
      </c>
      <c r="Y622" s="7">
        <v>1.2784</v>
      </c>
      <c r="Z622" s="9">
        <f t="shared" si="98"/>
        <v>1.2531328320802364E-3</v>
      </c>
      <c r="AA622" s="6">
        <v>44309</v>
      </c>
      <c r="AB622" s="7">
        <v>1.1214999999999999</v>
      </c>
      <c r="AC622" s="9">
        <f t="shared" si="99"/>
        <v>0</v>
      </c>
    </row>
    <row r="623" spans="1:29" x14ac:dyDescent="0.25">
      <c r="A623">
        <v>408.5</v>
      </c>
      <c r="B623">
        <f t="shared" si="90"/>
        <v>1.1714589989350419E-2</v>
      </c>
      <c r="C623" s="6">
        <v>44316</v>
      </c>
      <c r="D623" s="7">
        <v>24978.81</v>
      </c>
      <c r="E623" s="9">
        <f t="shared" si="91"/>
        <v>-2.2564139435116799E-3</v>
      </c>
      <c r="F623" s="6">
        <v>44330</v>
      </c>
      <c r="G623" s="7">
        <v>1814.69</v>
      </c>
      <c r="H623" s="9">
        <f t="shared" si="92"/>
        <v>2.0578145211180555E-2</v>
      </c>
      <c r="I623" s="6">
        <v>44334</v>
      </c>
      <c r="J623" s="7">
        <v>2.7164999999999999</v>
      </c>
      <c r="K623" s="9">
        <f t="shared" si="93"/>
        <v>6.2974624930542339E-3</v>
      </c>
      <c r="L623" s="6">
        <v>44312</v>
      </c>
      <c r="M623" s="7">
        <v>1.1485000000000001</v>
      </c>
      <c r="N623" s="9">
        <f t="shared" si="94"/>
        <v>0</v>
      </c>
      <c r="O623" s="6">
        <v>44334</v>
      </c>
      <c r="P623" s="7">
        <v>2.2431000000000001</v>
      </c>
      <c r="Q623" s="9">
        <f t="shared" si="95"/>
        <v>0</v>
      </c>
      <c r="R623" s="6">
        <v>44334</v>
      </c>
      <c r="S623" s="7">
        <v>1.4977</v>
      </c>
      <c r="T623" s="9">
        <f t="shared" si="96"/>
        <v>-5.3386720053380846E-4</v>
      </c>
      <c r="U623" s="6">
        <v>44312</v>
      </c>
      <c r="V623" s="7">
        <v>1.4476</v>
      </c>
      <c r="W623" s="9">
        <f t="shared" si="97"/>
        <v>1.1065006915629639E-3</v>
      </c>
      <c r="X623" s="6">
        <v>44312</v>
      </c>
      <c r="Y623" s="7">
        <v>1.2788999999999999</v>
      </c>
      <c r="Z623" s="9">
        <f t="shared" si="98"/>
        <v>3.9111389236541378E-4</v>
      </c>
      <c r="AA623" s="6">
        <v>44312</v>
      </c>
      <c r="AB623" s="7">
        <v>1.1216999999999999</v>
      </c>
      <c r="AC623" s="9">
        <f t="shared" si="99"/>
        <v>1.7833259028085421E-4</v>
      </c>
    </row>
    <row r="624" spans="1:29" x14ac:dyDescent="0.25">
      <c r="A624">
        <v>408.17</v>
      </c>
      <c r="B624">
        <f t="shared" si="90"/>
        <v>-8.0783353733166233E-4</v>
      </c>
      <c r="C624" s="6">
        <v>44319</v>
      </c>
      <c r="D624" s="7">
        <v>24894.01</v>
      </c>
      <c r="E624" s="9">
        <f t="shared" si="91"/>
        <v>-3.3948774981675629E-3</v>
      </c>
      <c r="F624" s="6">
        <v>44333</v>
      </c>
      <c r="G624" s="7">
        <v>1800.18</v>
      </c>
      <c r="H624" s="9">
        <f t="shared" si="92"/>
        <v>-7.9958560415277491E-3</v>
      </c>
      <c r="I624" s="6">
        <v>44335</v>
      </c>
      <c r="J624" s="7">
        <v>2.7065000000000001</v>
      </c>
      <c r="K624" s="9">
        <f t="shared" si="93"/>
        <v>-3.6812074360389425E-3</v>
      </c>
      <c r="L624" s="6">
        <v>44313</v>
      </c>
      <c r="M624" s="7">
        <v>1.1495</v>
      </c>
      <c r="N624" s="9">
        <f t="shared" si="94"/>
        <v>8.7070091423586396E-4</v>
      </c>
      <c r="O624" s="6">
        <v>44335</v>
      </c>
      <c r="P624" s="7">
        <v>2.2419000000000002</v>
      </c>
      <c r="Q624" s="9">
        <f t="shared" si="95"/>
        <v>-5.3497392002134004E-4</v>
      </c>
      <c r="R624" s="6">
        <v>44335</v>
      </c>
      <c r="S624" s="7">
        <v>1.4984999999999999</v>
      </c>
      <c r="T624" s="9">
        <f t="shared" si="96"/>
        <v>5.3415236696261728E-4</v>
      </c>
      <c r="U624" s="6">
        <v>44313</v>
      </c>
      <c r="V624" s="7">
        <v>1.4494</v>
      </c>
      <c r="W624" s="9">
        <f t="shared" si="97"/>
        <v>1.2434374136501961E-3</v>
      </c>
      <c r="X624" s="6">
        <v>44313</v>
      </c>
      <c r="Y624" s="7">
        <v>1.2799</v>
      </c>
      <c r="Z624" s="9">
        <f t="shared" si="98"/>
        <v>7.8192196418806162E-4</v>
      </c>
      <c r="AA624" s="6">
        <v>44313</v>
      </c>
      <c r="AB624" s="7">
        <v>1.1222000000000001</v>
      </c>
      <c r="AC624" s="9">
        <f t="shared" si="99"/>
        <v>4.457519835964759E-4</v>
      </c>
    </row>
    <row r="625" spans="1:29" x14ac:dyDescent="0.25">
      <c r="A625">
        <v>412.23</v>
      </c>
      <c r="B625">
        <f t="shared" si="90"/>
        <v>9.9468358772080313E-3</v>
      </c>
      <c r="C625" s="6">
        <v>44320</v>
      </c>
      <c r="D625" s="7">
        <v>24614.43</v>
      </c>
      <c r="E625" s="9">
        <f t="shared" si="91"/>
        <v>-1.1230814159711437E-2</v>
      </c>
      <c r="F625" s="6">
        <v>44334</v>
      </c>
      <c r="G625" s="7">
        <v>1785.94</v>
      </c>
      <c r="H625" s="9">
        <f t="shared" si="92"/>
        <v>-7.9103200791032051E-3</v>
      </c>
      <c r="I625" s="6">
        <v>44336</v>
      </c>
      <c r="J625" s="7">
        <v>2.7423000000000002</v>
      </c>
      <c r="K625" s="9">
        <f t="shared" si="93"/>
        <v>1.3227415481248865E-2</v>
      </c>
      <c r="L625" s="6">
        <v>44314</v>
      </c>
      <c r="M625" s="7">
        <v>1.1498999999999999</v>
      </c>
      <c r="N625" s="9">
        <f t="shared" si="94"/>
        <v>3.4797738147016613E-4</v>
      </c>
      <c r="O625" s="6">
        <v>44336</v>
      </c>
      <c r="P625" s="7">
        <v>2.2425999999999999</v>
      </c>
      <c r="Q625" s="9">
        <f t="shared" si="95"/>
        <v>3.1223515767862114E-4</v>
      </c>
      <c r="R625" s="6">
        <v>44336</v>
      </c>
      <c r="S625" s="7">
        <v>1.5024999999999999</v>
      </c>
      <c r="T625" s="9">
        <f t="shared" si="96"/>
        <v>2.6693360026693383E-3</v>
      </c>
      <c r="U625" s="6">
        <v>44314</v>
      </c>
      <c r="V625" s="7">
        <v>1.4536</v>
      </c>
      <c r="W625" s="9">
        <f t="shared" si="97"/>
        <v>2.8977507934317519E-3</v>
      </c>
      <c r="X625" s="6">
        <v>44314</v>
      </c>
      <c r="Y625" s="7">
        <v>1.2819</v>
      </c>
      <c r="Z625" s="9">
        <f t="shared" si="98"/>
        <v>1.5626220798499895E-3</v>
      </c>
      <c r="AA625" s="6">
        <v>44314</v>
      </c>
      <c r="AB625" s="7">
        <v>1.1228</v>
      </c>
      <c r="AC625" s="9">
        <f t="shared" si="99"/>
        <v>5.346640527534609E-4</v>
      </c>
    </row>
    <row r="626" spans="1:29" x14ac:dyDescent="0.25">
      <c r="A626">
        <v>411.5</v>
      </c>
      <c r="B626">
        <f t="shared" si="90"/>
        <v>-1.7708560754918811E-3</v>
      </c>
      <c r="C626" s="6">
        <v>44321</v>
      </c>
      <c r="D626" s="7">
        <v>24753.31</v>
      </c>
      <c r="E626" s="9">
        <f t="shared" si="91"/>
        <v>5.6422188122983554E-3</v>
      </c>
      <c r="F626" s="6">
        <v>44335</v>
      </c>
      <c r="G626" s="7">
        <v>1791.81</v>
      </c>
      <c r="H626" s="9">
        <f t="shared" si="92"/>
        <v>3.2867845504327641E-3</v>
      </c>
      <c r="I626" s="6">
        <v>44337</v>
      </c>
      <c r="J626" s="7">
        <v>2.7511999999999999</v>
      </c>
      <c r="K626" s="9">
        <f t="shared" si="93"/>
        <v>3.2454508988803872E-3</v>
      </c>
      <c r="L626" s="6">
        <v>44315</v>
      </c>
      <c r="M626" s="7">
        <v>1.1495</v>
      </c>
      <c r="N626" s="9">
        <f t="shared" si="94"/>
        <v>-3.4785633533346896E-4</v>
      </c>
      <c r="O626" s="6">
        <v>44337</v>
      </c>
      <c r="P626" s="7">
        <v>2.2416999999999998</v>
      </c>
      <c r="Q626" s="9">
        <f t="shared" si="95"/>
        <v>-4.0131989654870374E-4</v>
      </c>
      <c r="R626" s="6">
        <v>44337</v>
      </c>
      <c r="S626" s="7">
        <v>1.5026000000000002</v>
      </c>
      <c r="T626" s="9">
        <f t="shared" si="96"/>
        <v>6.6555740432752765E-5</v>
      </c>
      <c r="U626" s="6">
        <v>44315</v>
      </c>
      <c r="V626" s="7">
        <v>1.4515</v>
      </c>
      <c r="W626" s="9">
        <f t="shared" si="97"/>
        <v>-1.4446890478811165E-3</v>
      </c>
      <c r="X626" s="6">
        <v>44315</v>
      </c>
      <c r="Y626" s="7">
        <v>1.2807999999999999</v>
      </c>
      <c r="Z626" s="9">
        <f t="shared" si="98"/>
        <v>-8.5810125594828058E-4</v>
      </c>
      <c r="AA626" s="6">
        <v>44315</v>
      </c>
      <c r="AB626" s="7">
        <v>1.1226</v>
      </c>
      <c r="AC626" s="9">
        <f t="shared" si="99"/>
        <v>-1.7812611328818842E-4</v>
      </c>
    </row>
    <row r="627" spans="1:29" x14ac:dyDescent="0.25">
      <c r="A627">
        <v>412.39</v>
      </c>
      <c r="B627">
        <f t="shared" si="90"/>
        <v>2.1628189550424943E-3</v>
      </c>
      <c r="C627" s="6">
        <v>44322</v>
      </c>
      <c r="D627" s="7">
        <v>24685.97</v>
      </c>
      <c r="E627" s="9">
        <f t="shared" si="91"/>
        <v>-2.7204442557379254E-3</v>
      </c>
      <c r="F627" s="6">
        <v>44336</v>
      </c>
      <c r="G627" s="7">
        <v>1826.21</v>
      </c>
      <c r="H627" s="9">
        <f t="shared" si="92"/>
        <v>1.9198464122870223E-2</v>
      </c>
      <c r="I627" s="6">
        <v>44340</v>
      </c>
      <c r="J627" s="7">
        <v>2.7635999999999998</v>
      </c>
      <c r="K627" s="9">
        <f t="shared" si="93"/>
        <v>4.5071241640011516E-3</v>
      </c>
      <c r="L627" s="6">
        <v>44316</v>
      </c>
      <c r="M627" s="7">
        <v>1.1499999999999999</v>
      </c>
      <c r="N627" s="9">
        <f t="shared" si="94"/>
        <v>4.3497172683770768E-4</v>
      </c>
      <c r="O627" s="6">
        <v>44340</v>
      </c>
      <c r="P627" s="7">
        <v>2.2423000000000002</v>
      </c>
      <c r="Q627" s="9">
        <f t="shared" si="95"/>
        <v>2.6765401257990726E-4</v>
      </c>
      <c r="R627" s="6">
        <v>44340</v>
      </c>
      <c r="S627" s="7">
        <v>1.5028999999999999</v>
      </c>
      <c r="T627" s="9">
        <f t="shared" si="96"/>
        <v>1.9965393318231391E-4</v>
      </c>
      <c r="U627" s="6">
        <v>44316</v>
      </c>
      <c r="V627" s="7">
        <v>1.4479</v>
      </c>
      <c r="W627" s="9">
        <f t="shared" si="97"/>
        <v>-2.4801929038925576E-3</v>
      </c>
      <c r="X627" s="6">
        <v>44316</v>
      </c>
      <c r="Y627" s="7">
        <v>1.2801</v>
      </c>
      <c r="Z627" s="9">
        <f t="shared" si="98"/>
        <v>-5.4653341661455566E-4</v>
      </c>
      <c r="AA627" s="6">
        <v>44316</v>
      </c>
      <c r="AB627" s="7">
        <v>1.1228</v>
      </c>
      <c r="AC627" s="9">
        <f t="shared" si="99"/>
        <v>1.7815784785317831E-4</v>
      </c>
    </row>
    <row r="628" spans="1:29" x14ac:dyDescent="0.25">
      <c r="A628">
        <v>413.04</v>
      </c>
      <c r="B628">
        <f t="shared" si="90"/>
        <v>1.5761778898616217E-3</v>
      </c>
      <c r="C628" s="6">
        <v>44323</v>
      </c>
      <c r="D628" s="7">
        <v>24851.42</v>
      </c>
      <c r="E628" s="9">
        <f t="shared" si="91"/>
        <v>6.7021875178490892E-3</v>
      </c>
      <c r="F628" s="6">
        <v>44337</v>
      </c>
      <c r="G628" s="7">
        <v>1825.51</v>
      </c>
      <c r="H628" s="9">
        <f t="shared" si="92"/>
        <v>-3.8330750570856882E-4</v>
      </c>
      <c r="I628" s="6">
        <v>44341</v>
      </c>
      <c r="J628" s="7">
        <v>2.7667999999999999</v>
      </c>
      <c r="K628" s="9">
        <f t="shared" si="93"/>
        <v>1.1579099724996714E-3</v>
      </c>
      <c r="L628" s="6">
        <v>44319</v>
      </c>
      <c r="M628" s="7">
        <v>1.1496</v>
      </c>
      <c r="N628" s="9">
        <f t="shared" si="94"/>
        <v>-3.4782608695648344E-4</v>
      </c>
      <c r="O628" s="6">
        <v>44341</v>
      </c>
      <c r="P628" s="7">
        <v>2.2433999999999998</v>
      </c>
      <c r="Q628" s="9">
        <f t="shared" si="95"/>
        <v>4.9056772064382849E-4</v>
      </c>
      <c r="R628" s="6">
        <v>44341</v>
      </c>
      <c r="S628" s="7">
        <v>1.5011999999999999</v>
      </c>
      <c r="T628" s="9">
        <f t="shared" si="96"/>
        <v>-1.1311464501963103E-3</v>
      </c>
      <c r="U628" s="6">
        <v>44320</v>
      </c>
      <c r="V628" s="7">
        <v>1.4428000000000001</v>
      </c>
      <c r="W628" s="9">
        <f t="shared" si="97"/>
        <v>-3.5223427032252796E-3</v>
      </c>
      <c r="X628" s="6">
        <v>44320</v>
      </c>
      <c r="Y628" s="7">
        <v>1.2784</v>
      </c>
      <c r="Z628" s="9">
        <f t="shared" si="98"/>
        <v>-1.3280212483400007E-3</v>
      </c>
      <c r="AA628" s="6">
        <v>44320</v>
      </c>
      <c r="AB628" s="7">
        <v>1.1228</v>
      </c>
      <c r="AC628" s="9">
        <f t="shared" si="99"/>
        <v>0</v>
      </c>
    </row>
    <row r="629" spans="1:29" x14ac:dyDescent="0.25">
      <c r="A629">
        <v>413.45</v>
      </c>
      <c r="B629">
        <f t="shared" si="90"/>
        <v>9.9263993802045365E-4</v>
      </c>
      <c r="C629" s="6">
        <v>44326</v>
      </c>
      <c r="D629" s="7">
        <v>24510.799999999999</v>
      </c>
      <c r="E629" s="9">
        <f t="shared" si="91"/>
        <v>-1.3706259038718874E-2</v>
      </c>
      <c r="F629" s="6">
        <v>44341</v>
      </c>
      <c r="G629" s="7">
        <v>1836.01</v>
      </c>
      <c r="H629" s="9">
        <f t="shared" si="92"/>
        <v>5.7518173003708551E-3</v>
      </c>
      <c r="I629" s="6">
        <v>44342</v>
      </c>
      <c r="J629" s="7">
        <v>2.7660999999999998</v>
      </c>
      <c r="K629" s="9">
        <f t="shared" si="93"/>
        <v>-2.5299985542870645E-4</v>
      </c>
      <c r="L629" s="6">
        <v>44320</v>
      </c>
      <c r="M629" s="7">
        <v>1.1504000000000001</v>
      </c>
      <c r="N629" s="9">
        <f t="shared" si="94"/>
        <v>6.9589422407805664E-4</v>
      </c>
      <c r="O629" s="6">
        <v>44342</v>
      </c>
      <c r="P629" s="7">
        <v>2.2446999999999999</v>
      </c>
      <c r="Q629" s="9">
        <f t="shared" si="95"/>
        <v>5.7947757867526028E-4</v>
      </c>
      <c r="R629" s="6">
        <v>44342</v>
      </c>
      <c r="S629" s="7">
        <v>1.5019</v>
      </c>
      <c r="T629" s="9">
        <f t="shared" si="96"/>
        <v>4.6629363176135428E-4</v>
      </c>
      <c r="U629" s="6">
        <v>44321</v>
      </c>
      <c r="V629" s="7">
        <v>1.4489000000000001</v>
      </c>
      <c r="W629" s="9">
        <f t="shared" si="97"/>
        <v>4.2278902134737966E-3</v>
      </c>
      <c r="X629" s="6">
        <v>44321</v>
      </c>
      <c r="Y629" s="7">
        <v>1.2802</v>
      </c>
      <c r="Z629" s="9">
        <f t="shared" si="98"/>
        <v>1.4080100125156631E-3</v>
      </c>
      <c r="AA629" s="6">
        <v>44321</v>
      </c>
      <c r="AB629" s="7">
        <v>1.1228</v>
      </c>
      <c r="AC629" s="9">
        <f t="shared" si="99"/>
        <v>0</v>
      </c>
    </row>
    <row r="630" spans="1:29" x14ac:dyDescent="0.25">
      <c r="A630">
        <v>413.36</v>
      </c>
      <c r="B630">
        <f t="shared" si="90"/>
        <v>-2.176804934090579E-4</v>
      </c>
      <c r="C630" s="6">
        <v>44327</v>
      </c>
      <c r="D630" s="7">
        <v>24213.3</v>
      </c>
      <c r="E630" s="9">
        <f t="shared" si="91"/>
        <v>-1.2137506731726424E-2</v>
      </c>
      <c r="F630" s="6">
        <v>44342</v>
      </c>
      <c r="G630" s="7">
        <v>1851.43</v>
      </c>
      <c r="H630" s="9">
        <f t="shared" si="92"/>
        <v>8.3986470661924894E-3</v>
      </c>
      <c r="I630" s="6">
        <v>44343</v>
      </c>
      <c r="J630" s="7">
        <v>2.7692999999999999</v>
      </c>
      <c r="K630" s="9">
        <f t="shared" si="93"/>
        <v>1.1568634539604829E-3</v>
      </c>
      <c r="L630" s="6">
        <v>44321</v>
      </c>
      <c r="M630" s="7">
        <v>1.1503000000000001</v>
      </c>
      <c r="N630" s="9">
        <f t="shared" si="94"/>
        <v>-8.6926286509030748E-5</v>
      </c>
      <c r="O630" s="6">
        <v>44343</v>
      </c>
      <c r="P630" s="7">
        <v>2.2448000000000001</v>
      </c>
      <c r="Q630" s="9">
        <f t="shared" si="95"/>
        <v>4.4549382991139586E-5</v>
      </c>
      <c r="R630" s="6">
        <v>44343</v>
      </c>
      <c r="S630" s="7">
        <v>1.5028999999999999</v>
      </c>
      <c r="T630" s="9">
        <f t="shared" si="96"/>
        <v>6.6582329049862826E-4</v>
      </c>
      <c r="U630" s="6">
        <v>44322</v>
      </c>
      <c r="V630" s="7">
        <v>1.4519</v>
      </c>
      <c r="W630" s="9">
        <f t="shared" si="97"/>
        <v>2.0705362688935684E-3</v>
      </c>
      <c r="X630" s="6">
        <v>44322</v>
      </c>
      <c r="Y630" s="7">
        <v>1.2813000000000001</v>
      </c>
      <c r="Z630" s="9">
        <f t="shared" si="98"/>
        <v>8.5924074363388607E-4</v>
      </c>
      <c r="AA630" s="6">
        <v>44322</v>
      </c>
      <c r="AB630" s="7">
        <v>1.1228</v>
      </c>
      <c r="AC630" s="9">
        <f t="shared" si="99"/>
        <v>0</v>
      </c>
    </row>
    <row r="631" spans="1:29" x14ac:dyDescent="0.25">
      <c r="A631">
        <v>413.52</v>
      </c>
      <c r="B631">
        <f t="shared" si="90"/>
        <v>3.8707180181916045E-4</v>
      </c>
      <c r="C631" s="6">
        <v>44328</v>
      </c>
      <c r="D631" s="7">
        <v>23906.73</v>
      </c>
      <c r="E631" s="9">
        <f t="shared" si="91"/>
        <v>-1.2661223377234814E-2</v>
      </c>
      <c r="F631" s="6">
        <v>44343</v>
      </c>
      <c r="G631" s="7">
        <v>1849.26</v>
      </c>
      <c r="H631" s="9">
        <f t="shared" si="92"/>
        <v>-1.1720669968619244E-3</v>
      </c>
      <c r="I631" s="6">
        <v>44344</v>
      </c>
      <c r="J631" s="7">
        <v>2.7961</v>
      </c>
      <c r="K631" s="9">
        <f t="shared" si="93"/>
        <v>9.6775358393818497E-3</v>
      </c>
      <c r="L631" s="6">
        <v>44322</v>
      </c>
      <c r="M631" s="7">
        <v>1.1498999999999999</v>
      </c>
      <c r="N631" s="9">
        <f t="shared" si="94"/>
        <v>-3.4773537338101188E-4</v>
      </c>
      <c r="O631" s="6">
        <v>44344</v>
      </c>
      <c r="P631" s="7">
        <v>2.2454000000000001</v>
      </c>
      <c r="Q631" s="9">
        <f t="shared" si="95"/>
        <v>2.6728439059155997E-4</v>
      </c>
      <c r="R631" s="6">
        <v>44344</v>
      </c>
      <c r="S631" s="7">
        <v>1.5034999999999998</v>
      </c>
      <c r="T631" s="9">
        <f t="shared" si="96"/>
        <v>3.9922815889276332E-4</v>
      </c>
      <c r="U631" s="6">
        <v>44323</v>
      </c>
      <c r="V631" s="7">
        <v>1.4563999999999999</v>
      </c>
      <c r="W631" s="9">
        <f t="shared" si="97"/>
        <v>3.0993870101246289E-3</v>
      </c>
      <c r="X631" s="6">
        <v>44323</v>
      </c>
      <c r="Y631" s="7">
        <v>1.2827</v>
      </c>
      <c r="Z631" s="9">
        <f t="shared" si="98"/>
        <v>1.0926402872081836E-3</v>
      </c>
      <c r="AA631" s="6">
        <v>44323</v>
      </c>
      <c r="AB631" s="7">
        <v>1.1228</v>
      </c>
      <c r="AC631" s="9">
        <f t="shared" si="99"/>
        <v>0</v>
      </c>
    </row>
    <row r="632" spans="1:29" x14ac:dyDescent="0.25">
      <c r="A632">
        <v>413.97</v>
      </c>
      <c r="B632">
        <f t="shared" si="90"/>
        <v>1.0882182240279684E-3</v>
      </c>
      <c r="C632" s="6">
        <v>44329</v>
      </c>
      <c r="D632" s="7">
        <v>24150.68</v>
      </c>
      <c r="E632" s="9">
        <f t="shared" si="91"/>
        <v>1.0204239559320774E-2</v>
      </c>
      <c r="F632" s="6">
        <v>44344</v>
      </c>
      <c r="G632" s="7">
        <v>1862.37</v>
      </c>
      <c r="H632" s="9">
        <f t="shared" si="92"/>
        <v>7.0893222153725812E-3</v>
      </c>
      <c r="I632" s="6">
        <v>44347</v>
      </c>
      <c r="J632" s="7">
        <v>2.7972999999999999</v>
      </c>
      <c r="K632" s="9">
        <f t="shared" si="93"/>
        <v>4.2916919995703582E-4</v>
      </c>
      <c r="L632" s="6">
        <v>44323</v>
      </c>
      <c r="M632" s="7">
        <v>1.1493</v>
      </c>
      <c r="N632" s="9">
        <f t="shared" si="94"/>
        <v>-5.2178450300020341E-4</v>
      </c>
      <c r="O632" s="6">
        <v>44347</v>
      </c>
      <c r="P632" s="7">
        <v>2.2456999999999998</v>
      </c>
      <c r="Q632" s="9">
        <f t="shared" si="95"/>
        <v>1.3360648436792772E-4</v>
      </c>
      <c r="R632" s="6">
        <v>44347</v>
      </c>
      <c r="S632" s="7">
        <v>1.5038</v>
      </c>
      <c r="T632" s="9">
        <f t="shared" si="96"/>
        <v>1.9953441968752181E-4</v>
      </c>
      <c r="U632" s="6">
        <v>44326</v>
      </c>
      <c r="V632" s="7">
        <v>1.4509000000000001</v>
      </c>
      <c r="W632" s="9">
        <f t="shared" si="97"/>
        <v>-3.7764350453171097E-3</v>
      </c>
      <c r="X632" s="6">
        <v>44326</v>
      </c>
      <c r="Y632" s="7">
        <v>1.2798</v>
      </c>
      <c r="Z632" s="9">
        <f t="shared" si="98"/>
        <v>-2.2608560068604526E-3</v>
      </c>
      <c r="AA632" s="6">
        <v>44326</v>
      </c>
      <c r="AB632" s="7">
        <v>1.1220000000000001</v>
      </c>
      <c r="AC632" s="9">
        <f t="shared" si="99"/>
        <v>-7.1250445315275369E-4</v>
      </c>
    </row>
    <row r="633" spans="1:29" x14ac:dyDescent="0.25">
      <c r="A633">
        <v>412.17</v>
      </c>
      <c r="B633">
        <f t="shared" si="90"/>
        <v>-4.3481411696500022E-3</v>
      </c>
      <c r="C633" s="6">
        <v>44330</v>
      </c>
      <c r="D633" s="7">
        <v>24439.93</v>
      </c>
      <c r="E633" s="9">
        <f t="shared" si="91"/>
        <v>1.1976888435439498E-2</v>
      </c>
      <c r="F633" s="6">
        <v>44347</v>
      </c>
      <c r="G633" s="7">
        <v>1851.54</v>
      </c>
      <c r="H633" s="9">
        <f t="shared" si="92"/>
        <v>-5.8151709918007315E-3</v>
      </c>
      <c r="I633" s="6">
        <v>44348</v>
      </c>
      <c r="J633" s="7">
        <v>2.8138000000000001</v>
      </c>
      <c r="K633" s="9">
        <f t="shared" si="93"/>
        <v>5.8985450255604269E-3</v>
      </c>
      <c r="L633" s="6">
        <v>44326</v>
      </c>
      <c r="M633" s="7">
        <v>1.1492</v>
      </c>
      <c r="N633" s="9">
        <f t="shared" si="94"/>
        <v>-8.70094840337501E-5</v>
      </c>
      <c r="O633" s="6">
        <v>44348</v>
      </c>
      <c r="P633" s="7">
        <v>2.2458999999999998</v>
      </c>
      <c r="Q633" s="9">
        <f t="shared" si="95"/>
        <v>8.9059090706674081E-5</v>
      </c>
      <c r="R633" s="6">
        <v>44348</v>
      </c>
      <c r="S633" s="7">
        <v>1.5038</v>
      </c>
      <c r="T633" s="9">
        <f t="shared" si="96"/>
        <v>0</v>
      </c>
      <c r="U633" s="6">
        <v>44327</v>
      </c>
      <c r="V633" s="7">
        <v>1.4386000000000001</v>
      </c>
      <c r="W633" s="9">
        <f t="shared" si="97"/>
        <v>-8.4774967261699481E-3</v>
      </c>
      <c r="X633" s="6">
        <v>44327</v>
      </c>
      <c r="Y633" s="7">
        <v>1.2751999999999999</v>
      </c>
      <c r="Z633" s="9">
        <f t="shared" si="98"/>
        <v>-3.5943116111893728E-3</v>
      </c>
      <c r="AA633" s="6">
        <v>44327</v>
      </c>
      <c r="AB633" s="7">
        <v>1.1211</v>
      </c>
      <c r="AC633" s="9">
        <f t="shared" si="99"/>
        <v>-8.021390374332646E-4</v>
      </c>
    </row>
    <row r="634" spans="1:29" x14ac:dyDescent="0.25">
      <c r="A634">
        <v>415.92</v>
      </c>
      <c r="B634">
        <f t="shared" si="90"/>
        <v>9.0981876410219081E-3</v>
      </c>
      <c r="C634" s="6">
        <v>44333</v>
      </c>
      <c r="D634" s="7">
        <v>24304.27</v>
      </c>
      <c r="E634" s="9">
        <f t="shared" si="91"/>
        <v>-5.550752395771995E-3</v>
      </c>
      <c r="F634" s="6">
        <v>44348</v>
      </c>
      <c r="G634" s="7">
        <v>1844.91</v>
      </c>
      <c r="H634" s="9">
        <f t="shared" si="92"/>
        <v>-3.5808030072263532E-3</v>
      </c>
      <c r="I634" s="6">
        <v>44349</v>
      </c>
      <c r="J634" s="7">
        <v>2.8311999999999999</v>
      </c>
      <c r="K634" s="9">
        <f t="shared" si="93"/>
        <v>6.1838083730186436E-3</v>
      </c>
      <c r="L634" s="6">
        <v>44327</v>
      </c>
      <c r="M634" s="7">
        <v>1.1488</v>
      </c>
      <c r="N634" s="9">
        <f t="shared" si="94"/>
        <v>-3.4806822137135044E-4</v>
      </c>
      <c r="O634" s="6">
        <v>44349</v>
      </c>
      <c r="P634" s="7">
        <v>2.2471000000000001</v>
      </c>
      <c r="Q634" s="9">
        <f t="shared" si="95"/>
        <v>5.3430695934828442E-4</v>
      </c>
      <c r="R634" s="6">
        <v>44349</v>
      </c>
      <c r="S634" s="7">
        <v>1.5049000000000001</v>
      </c>
      <c r="T634" s="9">
        <f t="shared" si="96"/>
        <v>7.3148025003331616E-4</v>
      </c>
      <c r="U634" s="6">
        <v>44328</v>
      </c>
      <c r="V634" s="7">
        <v>1.43</v>
      </c>
      <c r="W634" s="9">
        <f t="shared" si="97"/>
        <v>-5.9780341999166988E-3</v>
      </c>
      <c r="X634" s="6">
        <v>44328</v>
      </c>
      <c r="Y634" s="7">
        <v>1.2717000000000001</v>
      </c>
      <c r="Z634" s="9">
        <f t="shared" si="98"/>
        <v>-2.7446675031366349E-3</v>
      </c>
      <c r="AA634" s="6">
        <v>44328</v>
      </c>
      <c r="AB634" s="7">
        <v>1.1205000000000001</v>
      </c>
      <c r="AC634" s="9">
        <f t="shared" si="99"/>
        <v>-5.3518865400047631E-4</v>
      </c>
    </row>
    <row r="635" spans="1:29" x14ac:dyDescent="0.25">
      <c r="A635">
        <v>415.82</v>
      </c>
      <c r="B635">
        <f t="shared" si="90"/>
        <v>-2.4043085208699444E-4</v>
      </c>
      <c r="C635" s="6">
        <v>44334</v>
      </c>
      <c r="D635" s="7">
        <v>24197.360000000001</v>
      </c>
      <c r="E635" s="9">
        <f t="shared" si="91"/>
        <v>-4.3988155167795561E-3</v>
      </c>
      <c r="F635" s="6">
        <v>44349</v>
      </c>
      <c r="G635" s="7">
        <v>1857.26</v>
      </c>
      <c r="H635" s="9">
        <f t="shared" si="92"/>
        <v>6.6940934788146354E-3</v>
      </c>
      <c r="I635" s="6">
        <v>44350</v>
      </c>
      <c r="J635" s="7">
        <v>2.8380000000000001</v>
      </c>
      <c r="K635" s="9">
        <f t="shared" si="93"/>
        <v>2.4018084204578058E-3</v>
      </c>
      <c r="L635" s="6">
        <v>44328</v>
      </c>
      <c r="M635" s="7">
        <v>1.1484000000000001</v>
      </c>
      <c r="N635" s="9">
        <f t="shared" si="94"/>
        <v>-3.4818941504174435E-4</v>
      </c>
      <c r="O635" s="6">
        <v>44350</v>
      </c>
      <c r="P635" s="7">
        <v>2.2473999999999998</v>
      </c>
      <c r="Q635" s="9">
        <f t="shared" si="95"/>
        <v>1.3350540696886872E-4</v>
      </c>
      <c r="R635" s="6">
        <v>44350</v>
      </c>
      <c r="S635" s="7">
        <v>1.5053000000000001</v>
      </c>
      <c r="T635" s="9">
        <f t="shared" si="96"/>
        <v>2.6579839191969958E-4</v>
      </c>
      <c r="U635" s="6">
        <v>44329</v>
      </c>
      <c r="V635" s="7">
        <v>1.4322999999999999</v>
      </c>
      <c r="W635" s="9">
        <f t="shared" si="97"/>
        <v>1.6083916083915867E-3</v>
      </c>
      <c r="X635" s="6">
        <v>44329</v>
      </c>
      <c r="Y635" s="7">
        <v>1.2730999999999999</v>
      </c>
      <c r="Z635" s="9">
        <f t="shared" si="98"/>
        <v>1.1008885743491749E-3</v>
      </c>
      <c r="AA635" s="6">
        <v>44329</v>
      </c>
      <c r="AB635" s="7">
        <v>1.121</v>
      </c>
      <c r="AC635" s="9">
        <f t="shared" si="99"/>
        <v>4.4622936189196331E-4</v>
      </c>
    </row>
    <row r="636" spans="1:29" x14ac:dyDescent="0.25">
      <c r="A636">
        <v>416.11</v>
      </c>
      <c r="B636">
        <f t="shared" si="90"/>
        <v>6.974171516522064E-4</v>
      </c>
      <c r="C636" s="6">
        <v>44335</v>
      </c>
      <c r="D636" s="7">
        <v>24111.72</v>
      </c>
      <c r="E636" s="9">
        <f t="shared" si="91"/>
        <v>-3.5392290729236338E-3</v>
      </c>
      <c r="F636" s="6">
        <v>44350</v>
      </c>
      <c r="G636" s="7">
        <v>1851.45</v>
      </c>
      <c r="H636" s="9">
        <f t="shared" si="92"/>
        <v>-3.1282642171801176E-3</v>
      </c>
      <c r="I636" s="6">
        <v>44351</v>
      </c>
      <c r="J636" s="7">
        <v>2.8506999999999998</v>
      </c>
      <c r="K636" s="9">
        <f t="shared" si="93"/>
        <v>4.474982381959024E-3</v>
      </c>
      <c r="L636" s="6">
        <v>44329</v>
      </c>
      <c r="M636" s="7">
        <v>1.1477999999999999</v>
      </c>
      <c r="N636" s="9">
        <f t="shared" si="94"/>
        <v>-5.2246603970755481E-4</v>
      </c>
      <c r="O636" s="6">
        <v>44351</v>
      </c>
      <c r="P636" s="7">
        <v>2.2481</v>
      </c>
      <c r="Q636" s="9">
        <f t="shared" si="95"/>
        <v>3.1147103319397747E-4</v>
      </c>
      <c r="R636" s="6">
        <v>44351</v>
      </c>
      <c r="S636" s="7">
        <v>1.5044999999999999</v>
      </c>
      <c r="T636" s="9">
        <f t="shared" si="96"/>
        <v>-5.3145552381593964E-4</v>
      </c>
      <c r="U636" s="6">
        <v>44330</v>
      </c>
      <c r="V636" s="7">
        <v>1.4419999999999999</v>
      </c>
      <c r="W636" s="9">
        <f t="shared" si="97"/>
        <v>6.7723242337499427E-3</v>
      </c>
      <c r="X636" s="6">
        <v>44330</v>
      </c>
      <c r="Y636" s="7">
        <v>1.2765</v>
      </c>
      <c r="Z636" s="9">
        <f t="shared" si="98"/>
        <v>2.6706464535386615E-3</v>
      </c>
      <c r="AA636" s="6">
        <v>44330</v>
      </c>
      <c r="AB636" s="7">
        <v>1.1215999999999999</v>
      </c>
      <c r="AC636" s="9">
        <f t="shared" si="99"/>
        <v>5.352363960748742E-4</v>
      </c>
    </row>
    <row r="637" spans="1:29" x14ac:dyDescent="0.25">
      <c r="A637">
        <v>415.26</v>
      </c>
      <c r="B637">
        <f t="shared" si="90"/>
        <v>-2.0427290860590293E-3</v>
      </c>
      <c r="C637" s="6">
        <v>44336</v>
      </c>
      <c r="D637" s="7">
        <v>24465.74</v>
      </c>
      <c r="E637" s="9">
        <f t="shared" si="91"/>
        <v>1.4682486359330666E-2</v>
      </c>
      <c r="F637" s="6">
        <v>44351</v>
      </c>
      <c r="G637" s="7">
        <v>1870.76</v>
      </c>
      <c r="H637" s="9">
        <f t="shared" si="92"/>
        <v>1.0429663236922383E-2</v>
      </c>
      <c r="I637" s="6">
        <v>44355</v>
      </c>
      <c r="J637" s="7">
        <v>2.8336000000000001</v>
      </c>
      <c r="K637" s="9">
        <f t="shared" si="93"/>
        <v>-5.998526677658004E-3</v>
      </c>
      <c r="L637" s="6">
        <v>44330</v>
      </c>
      <c r="M637" s="7">
        <v>1.1485000000000001</v>
      </c>
      <c r="N637" s="9">
        <f t="shared" si="94"/>
        <v>6.098623453564602E-4</v>
      </c>
      <c r="O637" s="6">
        <v>44355</v>
      </c>
      <c r="P637" s="7">
        <v>2.2492999999999999</v>
      </c>
      <c r="Q637" s="9">
        <f t="shared" si="95"/>
        <v>5.3378408433782658E-4</v>
      </c>
      <c r="R637" s="6">
        <v>44355</v>
      </c>
      <c r="S637" s="7">
        <v>1.5051999999999999</v>
      </c>
      <c r="T637" s="9">
        <f t="shared" si="96"/>
        <v>4.6527085410430236E-4</v>
      </c>
      <c r="U637" s="6">
        <v>44333</v>
      </c>
      <c r="V637" s="7">
        <v>1.4437</v>
      </c>
      <c r="W637" s="9">
        <f t="shared" si="97"/>
        <v>1.1789181692094556E-3</v>
      </c>
      <c r="X637" s="6">
        <v>44333</v>
      </c>
      <c r="Y637" s="7">
        <v>1.2768999999999999</v>
      </c>
      <c r="Z637" s="9">
        <f t="shared" si="98"/>
        <v>3.1335683509593103E-4</v>
      </c>
      <c r="AA637" s="6">
        <v>44333</v>
      </c>
      <c r="AB637" s="7">
        <v>1.1212</v>
      </c>
      <c r="AC637" s="9">
        <f t="shared" si="99"/>
        <v>-3.5663338088441155E-4</v>
      </c>
    </row>
    <row r="638" spans="1:29" x14ac:dyDescent="0.25">
      <c r="A638">
        <v>417.39</v>
      </c>
      <c r="B638">
        <f t="shared" si="90"/>
        <v>5.1293165727495918E-3</v>
      </c>
      <c r="C638" s="6">
        <v>44337</v>
      </c>
      <c r="D638" s="7">
        <v>24575.07</v>
      </c>
      <c r="E638" s="9">
        <f t="shared" si="91"/>
        <v>4.468697860763586E-3</v>
      </c>
      <c r="F638" s="6">
        <v>44354</v>
      </c>
      <c r="G638" s="7">
        <v>1873.61</v>
      </c>
      <c r="H638" s="9">
        <f t="shared" si="92"/>
        <v>1.5234450169983905E-3</v>
      </c>
      <c r="I638" s="6">
        <v>44356</v>
      </c>
      <c r="J638" s="7">
        <v>2.8277000000000001</v>
      </c>
      <c r="K638" s="9">
        <f t="shared" si="93"/>
        <v>-2.0821569734613271E-3</v>
      </c>
      <c r="L638" s="6">
        <v>44333</v>
      </c>
      <c r="M638" s="7">
        <v>1.1475</v>
      </c>
      <c r="N638" s="9">
        <f t="shared" si="94"/>
        <v>-8.7070091423605738E-4</v>
      </c>
      <c r="O638" s="6">
        <v>44356</v>
      </c>
      <c r="P638" s="7">
        <v>2.2490999999999999</v>
      </c>
      <c r="Q638" s="9">
        <f t="shared" si="95"/>
        <v>-8.8916551816110777E-5</v>
      </c>
      <c r="R638" s="6">
        <v>44356</v>
      </c>
      <c r="S638" s="7">
        <v>1.5057</v>
      </c>
      <c r="T638" s="9">
        <f t="shared" si="96"/>
        <v>3.321817698645808E-4</v>
      </c>
      <c r="U638" s="6">
        <v>44334</v>
      </c>
      <c r="V638" s="7">
        <v>1.4443999999999999</v>
      </c>
      <c r="W638" s="9">
        <f t="shared" si="97"/>
        <v>4.8486527671948669E-4</v>
      </c>
      <c r="X638" s="6">
        <v>44334</v>
      </c>
      <c r="Y638" s="7">
        <v>1.2766999999999999</v>
      </c>
      <c r="Z638" s="9">
        <f t="shared" si="98"/>
        <v>-1.5662933667474194E-4</v>
      </c>
      <c r="AA638" s="6">
        <v>44334</v>
      </c>
      <c r="AB638" s="7">
        <v>1.1211</v>
      </c>
      <c r="AC638" s="9">
        <f t="shared" si="99"/>
        <v>-8.9190153407054033E-5</v>
      </c>
    </row>
    <row r="639" spans="1:29" x14ac:dyDescent="0.25">
      <c r="A639">
        <v>418.26</v>
      </c>
      <c r="B639">
        <f t="shared" si="90"/>
        <v>2.0843815136922413E-3</v>
      </c>
      <c r="C639" s="6">
        <v>44340</v>
      </c>
      <c r="D639" s="7">
        <v>24704.92</v>
      </c>
      <c r="E639" s="9">
        <f t="shared" si="91"/>
        <v>5.2838099749054042E-3</v>
      </c>
      <c r="F639" s="6">
        <v>44355</v>
      </c>
      <c r="G639" s="7">
        <v>1873.25</v>
      </c>
      <c r="H639" s="9">
        <f t="shared" si="92"/>
        <v>-1.921424415966503E-4</v>
      </c>
      <c r="I639" s="6">
        <v>44357</v>
      </c>
      <c r="J639" s="7">
        <v>2.8386</v>
      </c>
      <c r="K639" s="9">
        <f t="shared" si="93"/>
        <v>3.8547229196873463E-3</v>
      </c>
      <c r="L639" s="6">
        <v>44334</v>
      </c>
      <c r="M639" s="7">
        <v>1.1475</v>
      </c>
      <c r="N639" s="9">
        <f t="shared" si="94"/>
        <v>0</v>
      </c>
      <c r="O639" s="6">
        <v>44357</v>
      </c>
      <c r="P639" s="7">
        <v>2.2488999999999999</v>
      </c>
      <c r="Q639" s="9">
        <f t="shared" si="95"/>
        <v>-8.8924458672348045E-5</v>
      </c>
      <c r="R639" s="6">
        <v>44357</v>
      </c>
      <c r="S639" s="7">
        <v>1.5061</v>
      </c>
      <c r="T639" s="9">
        <f t="shared" si="96"/>
        <v>2.6565716942283051E-4</v>
      </c>
      <c r="U639" s="6">
        <v>44335</v>
      </c>
      <c r="V639" s="7">
        <v>1.4369000000000001</v>
      </c>
      <c r="W639" s="9">
        <f t="shared" si="97"/>
        <v>-5.1924674605371372E-3</v>
      </c>
      <c r="X639" s="6">
        <v>44335</v>
      </c>
      <c r="Y639" s="7">
        <v>1.2739</v>
      </c>
      <c r="Z639" s="9">
        <f t="shared" si="98"/>
        <v>-2.1931542257381639E-3</v>
      </c>
      <c r="AA639" s="6">
        <v>44335</v>
      </c>
      <c r="AB639" s="7">
        <v>1.1206</v>
      </c>
      <c r="AC639" s="9">
        <f t="shared" si="99"/>
        <v>-4.4599054500039687E-4</v>
      </c>
    </row>
    <row r="640" spans="1:29" x14ac:dyDescent="0.25">
      <c r="A640">
        <v>419.27</v>
      </c>
      <c r="B640">
        <f t="shared" si="90"/>
        <v>2.4147659350642922E-3</v>
      </c>
      <c r="C640" s="6">
        <v>44341</v>
      </c>
      <c r="D640" s="7">
        <v>24739.65</v>
      </c>
      <c r="E640" s="9">
        <f t="shared" si="91"/>
        <v>1.4057928542170225E-3</v>
      </c>
      <c r="F640" s="6">
        <v>44356</v>
      </c>
      <c r="G640" s="7">
        <v>1869.66</v>
      </c>
      <c r="H640" s="9">
        <f t="shared" si="92"/>
        <v>-1.9164553583344017E-3</v>
      </c>
      <c r="I640" s="6">
        <v>44358</v>
      </c>
      <c r="J640" s="7">
        <v>2.8388</v>
      </c>
      <c r="K640" s="9">
        <f t="shared" si="93"/>
        <v>7.0457267667152108E-5</v>
      </c>
      <c r="L640" s="6">
        <v>44335</v>
      </c>
      <c r="M640" s="7">
        <v>1.147</v>
      </c>
      <c r="N640" s="9">
        <f t="shared" si="94"/>
        <v>-4.3572984749450539E-4</v>
      </c>
      <c r="O640" s="6">
        <v>44358</v>
      </c>
      <c r="P640" s="7">
        <v>2.2483</v>
      </c>
      <c r="Q640" s="9">
        <f t="shared" si="95"/>
        <v>-2.6679710080480855E-4</v>
      </c>
      <c r="R640" s="6">
        <v>44358</v>
      </c>
      <c r="S640" s="7">
        <v>1.5066000000000002</v>
      </c>
      <c r="T640" s="9">
        <f t="shared" si="96"/>
        <v>3.3198326804340149E-4</v>
      </c>
      <c r="U640" s="6">
        <v>44336</v>
      </c>
      <c r="V640" s="7">
        <v>1.4489000000000001</v>
      </c>
      <c r="W640" s="9">
        <f t="shared" si="97"/>
        <v>8.3513118519034108E-3</v>
      </c>
      <c r="X640" s="6">
        <v>44336</v>
      </c>
      <c r="Y640" s="7">
        <v>1.2787999999999999</v>
      </c>
      <c r="Z640" s="9">
        <f t="shared" si="98"/>
        <v>3.8464557657586188E-3</v>
      </c>
      <c r="AA640" s="6">
        <v>44336</v>
      </c>
      <c r="AB640" s="7">
        <v>1.1214999999999999</v>
      </c>
      <c r="AC640" s="9">
        <f t="shared" si="99"/>
        <v>8.0314117437078425E-4</v>
      </c>
    </row>
    <row r="641" spans="1:29" x14ac:dyDescent="0.25">
      <c r="A641">
        <v>418.3</v>
      </c>
      <c r="B641">
        <f t="shared" si="90"/>
        <v>-2.31354497102099E-3</v>
      </c>
      <c r="C641" s="6">
        <v>44342</v>
      </c>
      <c r="D641" s="7">
        <v>24818.89</v>
      </c>
      <c r="E641" s="9">
        <f t="shared" si="91"/>
        <v>3.20295557940383E-3</v>
      </c>
      <c r="F641" s="6">
        <v>44357</v>
      </c>
      <c r="G641" s="7">
        <v>1890.05</v>
      </c>
      <c r="H641" s="9">
        <f t="shared" si="92"/>
        <v>1.0905726174812464E-2</v>
      </c>
      <c r="I641" s="6">
        <v>44361</v>
      </c>
      <c r="J641" s="7">
        <v>2.8473000000000002</v>
      </c>
      <c r="K641" s="9">
        <f t="shared" si="93"/>
        <v>2.9942229110892539E-3</v>
      </c>
      <c r="L641" s="6">
        <v>44336</v>
      </c>
      <c r="M641" s="7">
        <v>1.1473</v>
      </c>
      <c r="N641" s="9">
        <f t="shared" si="94"/>
        <v>2.6155187445507145E-4</v>
      </c>
      <c r="O641" s="6">
        <v>44361</v>
      </c>
      <c r="P641" s="7">
        <v>2.25</v>
      </c>
      <c r="Q641" s="9">
        <f t="shared" si="95"/>
        <v>7.5612685139885016E-4</v>
      </c>
      <c r="R641" s="6">
        <v>44361</v>
      </c>
      <c r="S641" s="7">
        <v>1.5066999999999999</v>
      </c>
      <c r="T641" s="9">
        <f t="shared" si="96"/>
        <v>6.6374618345789812E-5</v>
      </c>
      <c r="U641" s="6">
        <v>44337</v>
      </c>
      <c r="V641" s="7">
        <v>1.4496</v>
      </c>
      <c r="W641" s="9">
        <f t="shared" si="97"/>
        <v>4.8312512940846359E-4</v>
      </c>
      <c r="X641" s="6">
        <v>44337</v>
      </c>
      <c r="Y641" s="7">
        <v>1.2788999999999999</v>
      </c>
      <c r="Z641" s="9">
        <f t="shared" si="98"/>
        <v>7.8198310916475602E-5</v>
      </c>
      <c r="AA641" s="6">
        <v>44337</v>
      </c>
      <c r="AB641" s="7">
        <v>1.1214999999999999</v>
      </c>
      <c r="AC641" s="9">
        <f t="shared" si="99"/>
        <v>0</v>
      </c>
    </row>
    <row r="642" spans="1:29" x14ac:dyDescent="0.25">
      <c r="A642">
        <v>416.3</v>
      </c>
      <c r="B642">
        <f t="shared" si="90"/>
        <v>-4.7812574707147976E-3</v>
      </c>
      <c r="C642" s="6">
        <v>44343</v>
      </c>
      <c r="D642" s="7">
        <v>24815.61</v>
      </c>
      <c r="E642" s="9">
        <f t="shared" si="91"/>
        <v>-1.3215740107631066E-4</v>
      </c>
      <c r="F642" s="6">
        <v>44358</v>
      </c>
      <c r="G642" s="7">
        <v>1902.11</v>
      </c>
      <c r="H642" s="9">
        <f t="shared" si="92"/>
        <v>6.3807835771540148E-3</v>
      </c>
      <c r="I642" s="6">
        <v>44362</v>
      </c>
      <c r="J642" s="7">
        <v>2.8426999999999998</v>
      </c>
      <c r="K642" s="9">
        <f t="shared" si="93"/>
        <v>-1.6155656235733436E-3</v>
      </c>
      <c r="L642" s="6">
        <v>44337</v>
      </c>
      <c r="M642" s="7">
        <v>1.1478999999999999</v>
      </c>
      <c r="N642" s="9">
        <f t="shared" si="94"/>
        <v>5.2296696591992849E-4</v>
      </c>
      <c r="O642" s="6">
        <v>44362</v>
      </c>
      <c r="P642" s="7">
        <v>2.2502</v>
      </c>
      <c r="Q642" s="9">
        <f t="shared" si="95"/>
        <v>8.8888888888879095E-5</v>
      </c>
      <c r="R642" s="6">
        <v>44362</v>
      </c>
      <c r="S642" s="7">
        <v>1.5047999999999999</v>
      </c>
      <c r="T642" s="9">
        <f t="shared" si="96"/>
        <v>-1.2610340479193023E-3</v>
      </c>
      <c r="U642" s="6">
        <v>44340</v>
      </c>
      <c r="V642" s="7">
        <v>1.4512</v>
      </c>
      <c r="W642" s="9">
        <f t="shared" si="97"/>
        <v>1.1037527593819301E-3</v>
      </c>
      <c r="X642" s="6">
        <v>44340</v>
      </c>
      <c r="Y642" s="7">
        <v>1.2796000000000001</v>
      </c>
      <c r="Z642" s="9">
        <f t="shared" si="98"/>
        <v>5.4734537493169525E-4</v>
      </c>
      <c r="AA642" s="6">
        <v>44340</v>
      </c>
      <c r="AB642" s="7">
        <v>1.1215999999999999</v>
      </c>
      <c r="AC642" s="9">
        <f t="shared" si="99"/>
        <v>8.9166295140427106E-5</v>
      </c>
    </row>
    <row r="643" spans="1:29" x14ac:dyDescent="0.25">
      <c r="A643">
        <v>416.38</v>
      </c>
      <c r="B643">
        <f t="shared" si="90"/>
        <v>1.9216910881571963E-4</v>
      </c>
      <c r="C643" s="6">
        <v>44344</v>
      </c>
      <c r="D643" s="7">
        <v>24997.97</v>
      </c>
      <c r="E643" s="9">
        <f t="shared" si="91"/>
        <v>7.3486003366429672E-3</v>
      </c>
      <c r="F643" s="6">
        <v>44361</v>
      </c>
      <c r="G643" s="7">
        <v>1923.53</v>
      </c>
      <c r="H643" s="9">
        <f t="shared" si="92"/>
        <v>1.1261178375593459E-2</v>
      </c>
      <c r="I643" s="6">
        <v>44363</v>
      </c>
      <c r="J643" s="7">
        <v>2.8399000000000001</v>
      </c>
      <c r="K643" s="9">
        <f t="shared" si="93"/>
        <v>-9.8497906919467124E-4</v>
      </c>
      <c r="L643" s="6">
        <v>44340</v>
      </c>
      <c r="M643" s="7">
        <v>1.1475</v>
      </c>
      <c r="N643" s="9">
        <f t="shared" si="94"/>
        <v>-3.4846240961752416E-4</v>
      </c>
      <c r="O643" s="6">
        <v>44363</v>
      </c>
      <c r="P643" s="7">
        <v>2.2498</v>
      </c>
      <c r="Q643" s="9">
        <f t="shared" si="95"/>
        <v>-1.7776197671316149E-4</v>
      </c>
      <c r="R643" s="6">
        <v>44363</v>
      </c>
      <c r="S643" s="7">
        <v>1.5063</v>
      </c>
      <c r="T643" s="9">
        <f t="shared" si="96"/>
        <v>9.96810207336561E-4</v>
      </c>
      <c r="U643" s="6">
        <v>44341</v>
      </c>
      <c r="V643" s="7">
        <v>1.4532</v>
      </c>
      <c r="W643" s="9">
        <f t="shared" si="97"/>
        <v>1.3781697905181931E-3</v>
      </c>
      <c r="X643" s="6">
        <v>44341</v>
      </c>
      <c r="Y643" s="7">
        <v>1.2804</v>
      </c>
      <c r="Z643" s="9">
        <f t="shared" si="98"/>
        <v>6.2519537355416681E-4</v>
      </c>
      <c r="AA643" s="6">
        <v>44341</v>
      </c>
      <c r="AB643" s="7">
        <v>1.1220000000000001</v>
      </c>
      <c r="AC643" s="9">
        <f t="shared" si="99"/>
        <v>3.5663338088460952E-4</v>
      </c>
    </row>
    <row r="644" spans="1:29" x14ac:dyDescent="0.25">
      <c r="A644">
        <v>411.16</v>
      </c>
      <c r="B644">
        <f t="shared" ref="B644:B707" si="100">(A644-A643)/A643</f>
        <v>-1.2536625198136246E-2</v>
      </c>
      <c r="C644" s="6">
        <v>44348</v>
      </c>
      <c r="D644" s="7">
        <v>24816.02</v>
      </c>
      <c r="E644" s="9">
        <f t="shared" ref="E644:E707" si="101">(D644-D643)/D643</f>
        <v>-7.2785910215909817E-3</v>
      </c>
      <c r="F644" s="6">
        <v>44362</v>
      </c>
      <c r="G644" s="7">
        <v>1916.83</v>
      </c>
      <c r="H644" s="9">
        <f t="shared" ref="H644:H707" si="102">(G644-G643)/G643</f>
        <v>-3.4831793629421146E-3</v>
      </c>
      <c r="I644" s="6">
        <v>44364</v>
      </c>
      <c r="J644" s="7">
        <v>2.8336999999999999</v>
      </c>
      <c r="K644" s="9">
        <f t="shared" ref="K644:K707" si="103">(J644-J643)/J643</f>
        <v>-2.1831754639248585E-3</v>
      </c>
      <c r="L644" s="6">
        <v>44341</v>
      </c>
      <c r="M644" s="7">
        <v>1.1482000000000001</v>
      </c>
      <c r="N644" s="9">
        <f t="shared" ref="N644:N707" si="104">(M644-M643)/M643</f>
        <v>6.100217864925011E-4</v>
      </c>
      <c r="O644" s="6">
        <v>44364</v>
      </c>
      <c r="P644" s="7">
        <v>2.2494000000000001</v>
      </c>
      <c r="Q644" s="9">
        <f t="shared" ref="Q644:Q707" si="105">(P644-P643)/P643</f>
        <v>-1.777935816516828E-4</v>
      </c>
      <c r="R644" s="6">
        <v>44364</v>
      </c>
      <c r="S644" s="7">
        <v>1.5049000000000001</v>
      </c>
      <c r="T644" s="9">
        <f t="shared" ref="T644:T707" si="106">(S644-S643)/S643</f>
        <v>-9.2942972847364128E-4</v>
      </c>
      <c r="U644" s="6">
        <v>44342</v>
      </c>
      <c r="V644" s="7">
        <v>1.4569000000000001</v>
      </c>
      <c r="W644" s="9">
        <f t="shared" ref="W644:W707" si="107">(V644-V643)/V643</f>
        <v>2.5461051472612417E-3</v>
      </c>
      <c r="X644" s="6">
        <v>44342</v>
      </c>
      <c r="Y644" s="7">
        <v>1.2822</v>
      </c>
      <c r="Z644" s="9">
        <f t="shared" ref="Z644:Z707" si="108">(Y644-Y643)/Y643</f>
        <v>1.4058106841612183E-3</v>
      </c>
      <c r="AA644" s="6">
        <v>44342</v>
      </c>
      <c r="AB644" s="7">
        <v>1.1227</v>
      </c>
      <c r="AC644" s="9">
        <f t="shared" ref="AC644:AC707" si="109">(AB644-AB643)/AB643</f>
        <v>6.2388591800349627E-4</v>
      </c>
    </row>
    <row r="645" spans="1:29" x14ac:dyDescent="0.25">
      <c r="A645">
        <v>416.53</v>
      </c>
      <c r="B645">
        <f t="shared" si="100"/>
        <v>1.3060609008658302E-2</v>
      </c>
      <c r="C645" s="6">
        <v>44349</v>
      </c>
      <c r="D645" s="7">
        <v>24873.27</v>
      </c>
      <c r="E645" s="9">
        <f t="shared" si="101"/>
        <v>2.3069775088833747E-3</v>
      </c>
      <c r="F645" s="6">
        <v>44363</v>
      </c>
      <c r="G645" s="7">
        <v>1918.68</v>
      </c>
      <c r="H645" s="9">
        <f t="shared" si="102"/>
        <v>9.6513514500510557E-4</v>
      </c>
      <c r="I645" s="6">
        <v>44365</v>
      </c>
      <c r="J645" s="7">
        <v>2.8191999999999999</v>
      </c>
      <c r="K645" s="9">
        <f t="shared" si="103"/>
        <v>-5.116984860782707E-3</v>
      </c>
      <c r="L645" s="6">
        <v>44342</v>
      </c>
      <c r="M645" s="7">
        <v>1.1486000000000001</v>
      </c>
      <c r="N645" s="9">
        <f t="shared" si="104"/>
        <v>3.4837136387385118E-4</v>
      </c>
      <c r="O645" s="6">
        <v>44365</v>
      </c>
      <c r="P645" s="7">
        <v>2.2475000000000001</v>
      </c>
      <c r="Q645" s="9">
        <f t="shared" si="105"/>
        <v>-8.446696896950355E-4</v>
      </c>
      <c r="R645" s="6">
        <v>44365</v>
      </c>
      <c r="S645" s="7">
        <v>1.5061</v>
      </c>
      <c r="T645" s="9">
        <f t="shared" si="106"/>
        <v>7.9739517575909879E-4</v>
      </c>
      <c r="U645" s="6">
        <v>44343</v>
      </c>
      <c r="V645" s="7">
        <v>1.4602999999999999</v>
      </c>
      <c r="W645" s="9">
        <f t="shared" si="107"/>
        <v>2.3337222870477366E-3</v>
      </c>
      <c r="X645" s="6">
        <v>44343</v>
      </c>
      <c r="Y645" s="7">
        <v>1.2834000000000001</v>
      </c>
      <c r="Z645" s="9">
        <f t="shared" si="108"/>
        <v>9.3589143659342526E-4</v>
      </c>
      <c r="AA645" s="6">
        <v>44343</v>
      </c>
      <c r="AB645" s="7">
        <v>1.1228</v>
      </c>
      <c r="AC645" s="9">
        <f t="shared" si="109"/>
        <v>8.9070989578684403E-5</v>
      </c>
    </row>
    <row r="646" spans="1:29" x14ac:dyDescent="0.25">
      <c r="A646">
        <v>418.91</v>
      </c>
      <c r="B646">
        <f t="shared" si="100"/>
        <v>5.7138741507215627E-3</v>
      </c>
      <c r="C646" s="6">
        <v>44350</v>
      </c>
      <c r="D646" s="7">
        <v>24899.37</v>
      </c>
      <c r="E646" s="9">
        <f t="shared" si="101"/>
        <v>1.0493192089338693E-3</v>
      </c>
      <c r="F646" s="6">
        <v>44364</v>
      </c>
      <c r="G646" s="7">
        <v>1969.53</v>
      </c>
      <c r="H646" s="9">
        <f t="shared" si="102"/>
        <v>2.6502595534429872E-2</v>
      </c>
      <c r="I646" s="6">
        <v>44368</v>
      </c>
      <c r="J646" s="7">
        <v>2.8216000000000001</v>
      </c>
      <c r="K646" s="9">
        <f t="shared" si="103"/>
        <v>8.5130533484682888E-4</v>
      </c>
      <c r="L646" s="6">
        <v>44343</v>
      </c>
      <c r="M646" s="7">
        <v>1.1487000000000001</v>
      </c>
      <c r="N646" s="9">
        <f t="shared" si="104"/>
        <v>8.7062510882804269E-5</v>
      </c>
      <c r="O646" s="6">
        <v>44368</v>
      </c>
      <c r="P646" s="7">
        <v>2.2496999999999998</v>
      </c>
      <c r="Q646" s="9">
        <f t="shared" si="105"/>
        <v>9.7886540600656624E-4</v>
      </c>
      <c r="R646" s="6">
        <v>44368</v>
      </c>
      <c r="S646" s="7">
        <v>1.5061</v>
      </c>
      <c r="T646" s="9">
        <f t="shared" si="106"/>
        <v>0</v>
      </c>
      <c r="U646" s="6">
        <v>44344</v>
      </c>
      <c r="V646" s="7">
        <v>1.4672000000000001</v>
      </c>
      <c r="W646" s="9">
        <f t="shared" si="107"/>
        <v>4.725056495240792E-3</v>
      </c>
      <c r="X646" s="6">
        <v>44344</v>
      </c>
      <c r="Y646" s="7">
        <v>1.2862</v>
      </c>
      <c r="Z646" s="9">
        <f t="shared" si="108"/>
        <v>2.1817048465014128E-3</v>
      </c>
      <c r="AA646" s="6">
        <v>44344</v>
      </c>
      <c r="AB646" s="7">
        <v>1.1234</v>
      </c>
      <c r="AC646" s="9">
        <f t="shared" si="109"/>
        <v>5.3437833986456527E-4</v>
      </c>
    </row>
    <row r="647" spans="1:29" x14ac:dyDescent="0.25">
      <c r="A647">
        <v>418.77</v>
      </c>
      <c r="B647">
        <f t="shared" si="100"/>
        <v>-3.3420066362713517E-4</v>
      </c>
      <c r="C647" s="6">
        <v>44351</v>
      </c>
      <c r="D647" s="7">
        <v>25089.34</v>
      </c>
      <c r="E647" s="9">
        <f t="shared" si="101"/>
        <v>7.6295103048792468E-3</v>
      </c>
      <c r="F647" s="6">
        <v>44365</v>
      </c>
      <c r="G647" s="7">
        <v>1968.34</v>
      </c>
      <c r="H647" s="9">
        <f t="shared" si="102"/>
        <v>-6.0420506415238893E-4</v>
      </c>
      <c r="I647" s="6">
        <v>44369</v>
      </c>
      <c r="J647" s="7">
        <v>2.8157999999999999</v>
      </c>
      <c r="K647" s="9">
        <f t="shared" si="103"/>
        <v>-2.0555713070599126E-3</v>
      </c>
      <c r="L647" s="6">
        <v>44344</v>
      </c>
      <c r="M647" s="7">
        <v>1.1494</v>
      </c>
      <c r="N647" s="9">
        <f t="shared" si="104"/>
        <v>6.0938452163308333E-4</v>
      </c>
      <c r="O647" s="6">
        <v>44369</v>
      </c>
      <c r="P647" s="7">
        <v>2.2499000000000002</v>
      </c>
      <c r="Q647" s="9">
        <f t="shared" si="105"/>
        <v>8.8900742321385993E-5</v>
      </c>
      <c r="R647" s="6">
        <v>44369</v>
      </c>
      <c r="S647" s="7">
        <v>1.5074999999999998</v>
      </c>
      <c r="T647" s="9">
        <f t="shared" si="106"/>
        <v>9.2955315052111137E-4</v>
      </c>
      <c r="U647" s="6">
        <v>44347</v>
      </c>
      <c r="V647" s="7">
        <v>1.4665999999999999</v>
      </c>
      <c r="W647" s="9">
        <f t="shared" si="107"/>
        <v>-4.089422028354389E-4</v>
      </c>
      <c r="X647" s="6">
        <v>44347</v>
      </c>
      <c r="Y647" s="7">
        <v>1.2859</v>
      </c>
      <c r="Z647" s="9">
        <f t="shared" si="108"/>
        <v>-2.3324521847299562E-4</v>
      </c>
      <c r="AA647" s="6">
        <v>44347</v>
      </c>
      <c r="AB647" s="7">
        <v>1.1233</v>
      </c>
      <c r="AC647" s="9">
        <f t="shared" si="109"/>
        <v>-8.9015488695023129E-5</v>
      </c>
    </row>
    <row r="648" spans="1:29" x14ac:dyDescent="0.25">
      <c r="A648">
        <v>421.31</v>
      </c>
      <c r="B648">
        <f t="shared" si="100"/>
        <v>6.0653819519068241E-3</v>
      </c>
      <c r="C648" s="6">
        <v>44354</v>
      </c>
      <c r="D648" s="7">
        <v>25025.57</v>
      </c>
      <c r="E648" s="9">
        <f t="shared" si="101"/>
        <v>-2.5417169204132286E-3</v>
      </c>
      <c r="F648" s="6">
        <v>44368</v>
      </c>
      <c r="G648" s="7">
        <v>1969.05</v>
      </c>
      <c r="H648" s="9">
        <f t="shared" si="102"/>
        <v>3.6071003993214405E-4</v>
      </c>
      <c r="I648" s="6">
        <v>44370</v>
      </c>
      <c r="J648" s="7">
        <v>2.8218000000000001</v>
      </c>
      <c r="K648" s="9">
        <f t="shared" si="103"/>
        <v>2.1308331557639846E-3</v>
      </c>
      <c r="L648" s="6">
        <v>44347</v>
      </c>
      <c r="M648" s="7">
        <v>1.1493</v>
      </c>
      <c r="N648" s="9">
        <f t="shared" si="104"/>
        <v>-8.700191404209935E-5</v>
      </c>
      <c r="O648" s="6">
        <v>44370</v>
      </c>
      <c r="P648" s="7">
        <v>2.2490000000000001</v>
      </c>
      <c r="Q648" s="9">
        <f t="shared" si="105"/>
        <v>-4.0001777856799096E-4</v>
      </c>
      <c r="R648" s="6">
        <v>44370</v>
      </c>
      <c r="S648" s="7">
        <v>1.5049000000000001</v>
      </c>
      <c r="T648" s="9">
        <f t="shared" si="106"/>
        <v>-1.7247097844110871E-3</v>
      </c>
      <c r="U648" s="6">
        <v>44348</v>
      </c>
      <c r="V648" s="7">
        <v>1.4724999999999999</v>
      </c>
      <c r="W648" s="9">
        <f t="shared" si="107"/>
        <v>4.0229101322787515E-3</v>
      </c>
      <c r="X648" s="6">
        <v>44348</v>
      </c>
      <c r="Y648" s="7">
        <v>1.288</v>
      </c>
      <c r="Z648" s="9">
        <f t="shared" si="108"/>
        <v>1.6330974414806678E-3</v>
      </c>
      <c r="AA648" s="6">
        <v>44348</v>
      </c>
      <c r="AB648" s="7">
        <v>1.1236999999999999</v>
      </c>
      <c r="AC648" s="9">
        <f t="shared" si="109"/>
        <v>3.5609365263060264E-4</v>
      </c>
    </row>
    <row r="649" spans="1:29" x14ac:dyDescent="0.25">
      <c r="A649">
        <v>422.74</v>
      </c>
      <c r="B649">
        <f t="shared" si="100"/>
        <v>3.3941753103415699E-3</v>
      </c>
      <c r="C649" s="6">
        <v>44355</v>
      </c>
      <c r="D649" s="7">
        <v>25109.24</v>
      </c>
      <c r="E649" s="9">
        <f t="shared" si="101"/>
        <v>3.3433803905366347E-3</v>
      </c>
      <c r="F649" s="6">
        <v>44369</v>
      </c>
      <c r="G649" s="7">
        <v>1981.65</v>
      </c>
      <c r="H649" s="9">
        <f t="shared" si="102"/>
        <v>6.3990249104898993E-3</v>
      </c>
      <c r="I649" s="6">
        <v>44371</v>
      </c>
      <c r="J649" s="7">
        <v>2.8443000000000001</v>
      </c>
      <c r="K649" s="9">
        <f t="shared" si="103"/>
        <v>7.9736338507335608E-3</v>
      </c>
      <c r="L649" s="6">
        <v>44348</v>
      </c>
      <c r="M649" s="7">
        <v>1.1505000000000001</v>
      </c>
      <c r="N649" s="9">
        <f t="shared" si="104"/>
        <v>1.0441138084051943E-3</v>
      </c>
      <c r="O649" s="6">
        <v>44371</v>
      </c>
      <c r="P649" s="7">
        <v>2.2484000000000002</v>
      </c>
      <c r="Q649" s="9">
        <f t="shared" si="105"/>
        <v>-2.6678523788347438E-4</v>
      </c>
      <c r="R649" s="6">
        <v>44371</v>
      </c>
      <c r="S649" s="7">
        <v>1.5053999999999998</v>
      </c>
      <c r="T649" s="9">
        <f t="shared" si="106"/>
        <v>3.3224798989947693E-4</v>
      </c>
      <c r="U649" s="6">
        <v>44349</v>
      </c>
      <c r="V649" s="7">
        <v>1.4752000000000001</v>
      </c>
      <c r="W649" s="9">
        <f t="shared" si="107"/>
        <v>1.8336162988116446E-3</v>
      </c>
      <c r="X649" s="6">
        <v>44349</v>
      </c>
      <c r="Y649" s="7">
        <v>1.2894000000000001</v>
      </c>
      <c r="Z649" s="9">
        <f t="shared" si="108"/>
        <v>1.0869565217391831E-3</v>
      </c>
      <c r="AA649" s="6">
        <v>44349</v>
      </c>
      <c r="AB649" s="7">
        <v>1.1243000000000001</v>
      </c>
      <c r="AC649" s="9">
        <f t="shared" si="109"/>
        <v>5.3395034261827538E-4</v>
      </c>
    </row>
    <row r="650" spans="1:29" x14ac:dyDescent="0.25">
      <c r="A650">
        <v>423.75</v>
      </c>
      <c r="B650">
        <f t="shared" si="100"/>
        <v>2.389175379665967E-3</v>
      </c>
      <c r="C650" s="6">
        <v>44356</v>
      </c>
      <c r="D650" s="7">
        <v>25093.3</v>
      </c>
      <c r="E650" s="9">
        <f t="shared" si="101"/>
        <v>-6.3482606403070458E-4</v>
      </c>
      <c r="F650" s="6">
        <v>44371</v>
      </c>
      <c r="G650" s="7">
        <v>1983.93</v>
      </c>
      <c r="H650" s="9">
        <f t="shared" si="102"/>
        <v>1.1505563545530103E-3</v>
      </c>
      <c r="I650" s="6">
        <v>44372</v>
      </c>
      <c r="J650" s="7">
        <v>2.8502000000000001</v>
      </c>
      <c r="K650" s="9">
        <f t="shared" si="103"/>
        <v>2.0743240867700371E-3</v>
      </c>
      <c r="L650" s="6">
        <v>44349</v>
      </c>
      <c r="M650" s="7">
        <v>1.1511</v>
      </c>
      <c r="N650" s="9">
        <f t="shared" si="104"/>
        <v>5.215123859191081E-4</v>
      </c>
      <c r="O650" s="6">
        <v>44372</v>
      </c>
      <c r="P650" s="7">
        <v>2.2496</v>
      </c>
      <c r="Q650" s="9">
        <f t="shared" si="105"/>
        <v>5.3371286247992698E-4</v>
      </c>
      <c r="R650" s="6">
        <v>44372</v>
      </c>
      <c r="S650" s="7">
        <v>1.5087999999999999</v>
      </c>
      <c r="T650" s="9">
        <f t="shared" si="106"/>
        <v>2.2585359372924605E-3</v>
      </c>
      <c r="U650" s="6">
        <v>44350</v>
      </c>
      <c r="V650" s="7">
        <v>1.4725999999999999</v>
      </c>
      <c r="W650" s="9">
        <f t="shared" si="107"/>
        <v>-1.7624728850326448E-3</v>
      </c>
      <c r="X650" s="6">
        <v>44350</v>
      </c>
      <c r="Y650" s="7">
        <v>1.2885</v>
      </c>
      <c r="Z650" s="9">
        <f t="shared" si="108"/>
        <v>-6.9799906933466955E-4</v>
      </c>
      <c r="AA650" s="6">
        <v>44350</v>
      </c>
      <c r="AB650" s="7">
        <v>1.1244000000000001</v>
      </c>
      <c r="AC650" s="9">
        <f t="shared" si="109"/>
        <v>8.8944231966547161E-5</v>
      </c>
    </row>
    <row r="651" spans="1:29" x14ac:dyDescent="0.25">
      <c r="A651">
        <v>423.96</v>
      </c>
      <c r="B651">
        <f t="shared" si="100"/>
        <v>4.9557522123888978E-4</v>
      </c>
      <c r="C651" s="6">
        <v>44357</v>
      </c>
      <c r="D651" s="7">
        <v>25201.85</v>
      </c>
      <c r="E651" s="9">
        <f t="shared" si="101"/>
        <v>4.3258559057596756E-3</v>
      </c>
      <c r="F651" s="6">
        <v>44372</v>
      </c>
      <c r="G651" s="7">
        <v>1998.12</v>
      </c>
      <c r="H651" s="9">
        <f t="shared" si="102"/>
        <v>7.152470097231166E-3</v>
      </c>
      <c r="I651" s="6">
        <v>44375</v>
      </c>
      <c r="J651" s="7">
        <v>2.8472</v>
      </c>
      <c r="K651" s="9">
        <f t="shared" si="103"/>
        <v>-1.0525577152480927E-3</v>
      </c>
      <c r="L651" s="6">
        <v>44350</v>
      </c>
      <c r="M651" s="7">
        <v>1.1515</v>
      </c>
      <c r="N651" s="9">
        <f t="shared" si="104"/>
        <v>3.4749370167661881E-4</v>
      </c>
      <c r="O651" s="6">
        <v>44375</v>
      </c>
      <c r="P651" s="7">
        <v>2.2490999999999999</v>
      </c>
      <c r="Q651" s="9">
        <f t="shared" si="105"/>
        <v>-2.2226173541970437E-4</v>
      </c>
      <c r="R651" s="6">
        <v>44375</v>
      </c>
      <c r="S651" s="7">
        <v>1.5097</v>
      </c>
      <c r="T651" s="9">
        <f t="shared" si="106"/>
        <v>5.96500530222775E-4</v>
      </c>
      <c r="U651" s="6">
        <v>44351</v>
      </c>
      <c r="V651" s="7">
        <v>1.4784999999999999</v>
      </c>
      <c r="W651" s="9">
        <f t="shared" si="107"/>
        <v>4.0065190818959779E-3</v>
      </c>
      <c r="X651" s="6">
        <v>44351</v>
      </c>
      <c r="Y651" s="7">
        <v>1.2909999999999999</v>
      </c>
      <c r="Z651" s="9">
        <f t="shared" si="108"/>
        <v>1.9402405898330979E-3</v>
      </c>
      <c r="AA651" s="6">
        <v>44351</v>
      </c>
      <c r="AB651" s="7">
        <v>1.1249</v>
      </c>
      <c r="AC651" s="9">
        <f t="shared" si="109"/>
        <v>4.4468160796864542E-4</v>
      </c>
    </row>
    <row r="652" spans="1:29" x14ac:dyDescent="0.25">
      <c r="A652">
        <v>424.02</v>
      </c>
      <c r="B652">
        <f t="shared" si="100"/>
        <v>1.415227851684175E-4</v>
      </c>
      <c r="C652" s="6">
        <v>44358</v>
      </c>
      <c r="D652" s="7">
        <v>25397.16</v>
      </c>
      <c r="E652" s="9">
        <f t="shared" si="101"/>
        <v>7.7498278896192671E-3</v>
      </c>
      <c r="F652" s="6">
        <v>44375</v>
      </c>
      <c r="G652" s="7">
        <v>2011.73</v>
      </c>
      <c r="H652" s="9">
        <f t="shared" si="102"/>
        <v>6.8114027185555061E-3</v>
      </c>
      <c r="I652" s="6">
        <v>44376</v>
      </c>
      <c r="J652" s="7">
        <v>2.8317999999999999</v>
      </c>
      <c r="K652" s="9">
        <f t="shared" si="103"/>
        <v>-5.4088227030064905E-3</v>
      </c>
      <c r="L652" s="6">
        <v>44351</v>
      </c>
      <c r="M652" s="7">
        <v>1.1516</v>
      </c>
      <c r="N652" s="9">
        <f t="shared" si="104"/>
        <v>8.6843247937463293E-5</v>
      </c>
      <c r="O652" s="6">
        <v>44376</v>
      </c>
      <c r="P652" s="7">
        <v>2.2490999999999999</v>
      </c>
      <c r="Q652" s="9">
        <f t="shared" si="105"/>
        <v>0</v>
      </c>
      <c r="R652" s="6">
        <v>44376</v>
      </c>
      <c r="S652" s="7">
        <v>1.5099</v>
      </c>
      <c r="T652" s="9">
        <f t="shared" si="106"/>
        <v>1.3247665099024839E-4</v>
      </c>
      <c r="U652" s="6">
        <v>44354</v>
      </c>
      <c r="V652" s="7">
        <v>1.4776</v>
      </c>
      <c r="W652" s="9">
        <f t="shared" si="107"/>
        <v>-6.0872505918153593E-4</v>
      </c>
      <c r="X652" s="6">
        <v>44354</v>
      </c>
      <c r="Y652" s="7">
        <v>1.2907</v>
      </c>
      <c r="Z652" s="9">
        <f t="shared" si="108"/>
        <v>-2.323780015491611E-4</v>
      </c>
      <c r="AA652" s="6">
        <v>44354</v>
      </c>
      <c r="AB652" s="7">
        <v>1.125</v>
      </c>
      <c r="AC652" s="9">
        <f t="shared" si="109"/>
        <v>8.8896790825841401E-5</v>
      </c>
    </row>
    <row r="653" spans="1:29" x14ac:dyDescent="0.25">
      <c r="A653">
        <v>426</v>
      </c>
      <c r="B653">
        <f t="shared" si="100"/>
        <v>4.6695910570256549E-3</v>
      </c>
      <c r="C653" s="6">
        <v>44361</v>
      </c>
      <c r="D653" s="7">
        <v>25508.59</v>
      </c>
      <c r="E653" s="9">
        <f t="shared" si="101"/>
        <v>4.3874984447080023E-3</v>
      </c>
      <c r="F653" s="6">
        <v>44376</v>
      </c>
      <c r="G653" s="7">
        <v>2025.27</v>
      </c>
      <c r="H653" s="9">
        <f t="shared" si="102"/>
        <v>6.7305254681294027E-3</v>
      </c>
      <c r="I653" s="6">
        <v>44377</v>
      </c>
      <c r="J653" s="7">
        <v>2.7965999999999998</v>
      </c>
      <c r="K653" s="9">
        <f t="shared" si="103"/>
        <v>-1.2430256374037758E-2</v>
      </c>
      <c r="L653" s="6">
        <v>44354</v>
      </c>
      <c r="M653" s="7">
        <v>1.1521999999999999</v>
      </c>
      <c r="N653" s="9">
        <f t="shared" si="104"/>
        <v>5.2101424105586481E-4</v>
      </c>
      <c r="O653" s="6">
        <v>44377</v>
      </c>
      <c r="P653" s="7">
        <v>2.2553000000000001</v>
      </c>
      <c r="Q653" s="9">
        <f t="shared" si="105"/>
        <v>2.7566582188431844E-3</v>
      </c>
      <c r="R653" s="6">
        <v>44377</v>
      </c>
      <c r="S653" s="7">
        <v>1.5104</v>
      </c>
      <c r="T653" s="9">
        <f t="shared" si="106"/>
        <v>3.3114775812964099E-4</v>
      </c>
      <c r="U653" s="6">
        <v>44355</v>
      </c>
      <c r="V653" s="7">
        <v>1.4749000000000001</v>
      </c>
      <c r="W653" s="9">
        <f t="shared" si="107"/>
        <v>-1.8272874932322176E-3</v>
      </c>
      <c r="X653" s="6">
        <v>44355</v>
      </c>
      <c r="Y653" s="7">
        <v>1.29</v>
      </c>
      <c r="Z653" s="9">
        <f t="shared" si="108"/>
        <v>-5.4234136515063369E-4</v>
      </c>
      <c r="AA653" s="6">
        <v>44355</v>
      </c>
      <c r="AB653" s="7">
        <v>1.1253</v>
      </c>
      <c r="AC653" s="9">
        <f t="shared" si="109"/>
        <v>2.666666666666373E-4</v>
      </c>
    </row>
    <row r="654" spans="1:29" x14ac:dyDescent="0.25">
      <c r="A654">
        <v>429.11</v>
      </c>
      <c r="B654">
        <f t="shared" si="100"/>
        <v>7.300469483568107E-3</v>
      </c>
      <c r="C654" s="6">
        <v>44362</v>
      </c>
      <c r="D654" s="7">
        <v>25497.55</v>
      </c>
      <c r="E654" s="9">
        <f t="shared" si="101"/>
        <v>-4.3279538382955991E-4</v>
      </c>
      <c r="F654" s="6">
        <v>44377</v>
      </c>
      <c r="G654" s="7">
        <v>2022.37</v>
      </c>
      <c r="H654" s="9">
        <f t="shared" si="102"/>
        <v>-1.4319078443862255E-3</v>
      </c>
      <c r="I654" s="6">
        <v>44378</v>
      </c>
      <c r="J654" s="7">
        <v>2.8178000000000001</v>
      </c>
      <c r="K654" s="9">
        <f t="shared" si="103"/>
        <v>7.580633626546639E-3</v>
      </c>
      <c r="L654" s="6">
        <v>44355</v>
      </c>
      <c r="M654" s="7">
        <v>1.1523000000000001</v>
      </c>
      <c r="N654" s="9">
        <f t="shared" si="104"/>
        <v>8.679048776272439E-5</v>
      </c>
      <c r="O654" s="6">
        <v>44378</v>
      </c>
      <c r="P654" s="7">
        <v>2.2494000000000001</v>
      </c>
      <c r="Q654" s="9">
        <f t="shared" si="105"/>
        <v>-2.6160599476788083E-3</v>
      </c>
      <c r="R654" s="6">
        <v>44378</v>
      </c>
      <c r="S654" s="7">
        <v>1.5105</v>
      </c>
      <c r="T654" s="9">
        <f t="shared" si="106"/>
        <v>6.6207627118636776E-5</v>
      </c>
      <c r="U654" s="6">
        <v>44356</v>
      </c>
      <c r="V654" s="7">
        <v>1.4724999999999999</v>
      </c>
      <c r="W654" s="9">
        <f t="shared" si="107"/>
        <v>-1.6272289646756929E-3</v>
      </c>
      <c r="X654" s="6">
        <v>44356</v>
      </c>
      <c r="Y654" s="7">
        <v>1.2892999999999999</v>
      </c>
      <c r="Z654" s="9">
        <f t="shared" si="108"/>
        <v>-5.4263565891484106E-4</v>
      </c>
      <c r="AA654" s="6">
        <v>44356</v>
      </c>
      <c r="AB654" s="7">
        <v>1.1253</v>
      </c>
      <c r="AC654" s="9">
        <f t="shared" si="109"/>
        <v>0</v>
      </c>
    </row>
    <row r="655" spans="1:29" x14ac:dyDescent="0.25">
      <c r="A655">
        <v>429.14</v>
      </c>
      <c r="B655">
        <f t="shared" si="100"/>
        <v>6.9912143739303938E-5</v>
      </c>
      <c r="C655" s="6">
        <v>44363</v>
      </c>
      <c r="D655" s="7">
        <v>25445.32</v>
      </c>
      <c r="E655" s="9">
        <f t="shared" si="101"/>
        <v>-2.0484321042609807E-3</v>
      </c>
      <c r="F655" s="6">
        <v>44378</v>
      </c>
      <c r="G655" s="7">
        <v>2023.16</v>
      </c>
      <c r="H655" s="9">
        <f t="shared" si="102"/>
        <v>3.9063079456290938E-4</v>
      </c>
      <c r="I655" s="6">
        <v>44379</v>
      </c>
      <c r="J655" s="7">
        <v>2.819</v>
      </c>
      <c r="K655" s="9">
        <f t="shared" si="103"/>
        <v>4.2586414933631477E-4</v>
      </c>
      <c r="L655" s="6">
        <v>44356</v>
      </c>
      <c r="M655" s="7">
        <v>1.1526000000000001</v>
      </c>
      <c r="N655" s="9">
        <f t="shared" si="104"/>
        <v>2.6034886748239775E-4</v>
      </c>
      <c r="O655" s="6">
        <v>44379</v>
      </c>
      <c r="P655" s="7">
        <v>2.2486000000000002</v>
      </c>
      <c r="Q655" s="9">
        <f t="shared" si="105"/>
        <v>-3.5565039566102597E-4</v>
      </c>
      <c r="R655" s="6">
        <v>44379</v>
      </c>
      <c r="S655" s="7">
        <v>1.5114999999999998</v>
      </c>
      <c r="T655" s="9">
        <f t="shared" si="106"/>
        <v>6.6203243958946705E-4</v>
      </c>
      <c r="U655" s="6">
        <v>44357</v>
      </c>
      <c r="V655" s="7">
        <v>1.4775</v>
      </c>
      <c r="W655" s="9">
        <f t="shared" si="107"/>
        <v>3.3955857385399766E-3</v>
      </c>
      <c r="X655" s="6">
        <v>44357</v>
      </c>
      <c r="Y655" s="7">
        <v>1.2910999999999999</v>
      </c>
      <c r="Z655" s="9">
        <f t="shared" si="108"/>
        <v>1.3961064143333778E-3</v>
      </c>
      <c r="AA655" s="6">
        <v>44357</v>
      </c>
      <c r="AB655" s="7">
        <v>1.1254999999999999</v>
      </c>
      <c r="AC655" s="9">
        <f t="shared" si="109"/>
        <v>1.7773038300895582E-4</v>
      </c>
    </row>
    <row r="656" spans="1:29" x14ac:dyDescent="0.25">
      <c r="A656">
        <v>428.53</v>
      </c>
      <c r="B656">
        <f t="shared" si="100"/>
        <v>-1.4214475462553332E-3</v>
      </c>
      <c r="C656" s="6">
        <v>44364</v>
      </c>
      <c r="D656" s="7">
        <v>25806.43</v>
      </c>
      <c r="E656" s="9">
        <f t="shared" si="101"/>
        <v>1.4191607729830106E-2</v>
      </c>
      <c r="F656" s="6">
        <v>44379</v>
      </c>
      <c r="G656" s="7">
        <v>2048.5100000000002</v>
      </c>
      <c r="H656" s="9">
        <f t="shared" si="102"/>
        <v>1.2529903714980592E-2</v>
      </c>
      <c r="I656" s="6">
        <v>44384</v>
      </c>
      <c r="J656" s="7">
        <v>2.8319000000000001</v>
      </c>
      <c r="K656" s="9">
        <f t="shared" si="103"/>
        <v>4.5760908123448508E-3</v>
      </c>
      <c r="L656" s="6">
        <v>44357</v>
      </c>
      <c r="M656" s="7">
        <v>1.1519999999999999</v>
      </c>
      <c r="N656" s="9">
        <f t="shared" si="104"/>
        <v>-5.2056220718389376E-4</v>
      </c>
      <c r="O656" s="6">
        <v>44384</v>
      </c>
      <c r="P656" s="7">
        <v>2.2498</v>
      </c>
      <c r="Q656" s="9">
        <f t="shared" si="105"/>
        <v>5.3366539179928302E-4</v>
      </c>
      <c r="R656" s="6">
        <v>44384</v>
      </c>
      <c r="S656" s="7">
        <v>1.516</v>
      </c>
      <c r="T656" s="9">
        <f t="shared" si="106"/>
        <v>2.9771749917301828E-3</v>
      </c>
      <c r="U656" s="6">
        <v>44358</v>
      </c>
      <c r="V656" s="7">
        <v>1.4794</v>
      </c>
      <c r="W656" s="9">
        <f t="shared" si="107"/>
        <v>1.2859560067681982E-3</v>
      </c>
      <c r="X656" s="6">
        <v>44358</v>
      </c>
      <c r="Y656" s="7">
        <v>1.2919</v>
      </c>
      <c r="Z656" s="9">
        <f t="shared" si="108"/>
        <v>6.1962667492845944E-4</v>
      </c>
      <c r="AA656" s="6">
        <v>44358</v>
      </c>
      <c r="AB656" s="7">
        <v>1.1256999999999999</v>
      </c>
      <c r="AC656" s="9">
        <f t="shared" si="109"/>
        <v>1.7769880053307684E-4</v>
      </c>
    </row>
    <row r="657" spans="1:29" x14ac:dyDescent="0.25">
      <c r="A657">
        <v>429.61</v>
      </c>
      <c r="B657">
        <f t="shared" si="100"/>
        <v>2.5202436235503721E-3</v>
      </c>
      <c r="C657" s="6">
        <v>44365</v>
      </c>
      <c r="D657" s="7">
        <v>25664.799999999999</v>
      </c>
      <c r="E657" s="9">
        <f t="shared" si="101"/>
        <v>-5.4881670963399824E-3</v>
      </c>
      <c r="F657" s="6">
        <v>44382</v>
      </c>
      <c r="G657" s="7">
        <v>2043.54</v>
      </c>
      <c r="H657" s="9">
        <f t="shared" si="102"/>
        <v>-2.4261536433799464E-3</v>
      </c>
      <c r="I657" s="6">
        <v>44385</v>
      </c>
      <c r="J657" s="7">
        <v>2.8044000000000002</v>
      </c>
      <c r="K657" s="9">
        <f t="shared" si="103"/>
        <v>-9.7107948727002576E-3</v>
      </c>
      <c r="L657" s="6">
        <v>44358</v>
      </c>
      <c r="M657" s="7">
        <v>1.1526000000000001</v>
      </c>
      <c r="N657" s="9">
        <f t="shared" si="104"/>
        <v>5.2083333333346874E-4</v>
      </c>
      <c r="O657" s="6">
        <v>44385</v>
      </c>
      <c r="P657" s="7">
        <v>2.2488999999999999</v>
      </c>
      <c r="Q657" s="9">
        <f t="shared" si="105"/>
        <v>-4.0003555871638498E-4</v>
      </c>
      <c r="R657" s="6">
        <v>44385</v>
      </c>
      <c r="S657" s="7">
        <v>1.5154000000000001</v>
      </c>
      <c r="T657" s="9">
        <f t="shared" si="106"/>
        <v>-3.9577836411605139E-4</v>
      </c>
      <c r="U657" s="6">
        <v>44361</v>
      </c>
      <c r="V657" s="7">
        <v>1.4841</v>
      </c>
      <c r="W657" s="9">
        <f t="shared" si="107"/>
        <v>3.1769636339055874E-3</v>
      </c>
      <c r="X657" s="6">
        <v>44361</v>
      </c>
      <c r="Y657" s="7">
        <v>1.2945</v>
      </c>
      <c r="Z657" s="9">
        <f t="shared" si="108"/>
        <v>2.0125396702530655E-3</v>
      </c>
      <c r="AA657" s="6">
        <v>44361</v>
      </c>
      <c r="AB657" s="7">
        <v>1.1267</v>
      </c>
      <c r="AC657" s="9">
        <f t="shared" si="109"/>
        <v>8.883361463978964E-4</v>
      </c>
    </row>
    <row r="658" spans="1:29" x14ac:dyDescent="0.25">
      <c r="A658">
        <v>425.77</v>
      </c>
      <c r="B658">
        <f t="shared" si="100"/>
        <v>-8.9383394241289351E-3</v>
      </c>
      <c r="C658" s="6">
        <v>44368</v>
      </c>
      <c r="D658" s="7">
        <v>25831.59</v>
      </c>
      <c r="E658" s="9">
        <f t="shared" si="101"/>
        <v>6.4987843271718804E-3</v>
      </c>
      <c r="F658" s="6">
        <v>44383</v>
      </c>
      <c r="G658" s="7">
        <v>2069.6799999999998</v>
      </c>
      <c r="H658" s="9">
        <f t="shared" si="102"/>
        <v>1.2791528426162381E-2</v>
      </c>
      <c r="I658" s="6">
        <v>44386</v>
      </c>
      <c r="J658" s="7">
        <v>2.8120000000000003</v>
      </c>
      <c r="K658" s="9">
        <f t="shared" si="103"/>
        <v>2.7100271002710209E-3</v>
      </c>
      <c r="L658" s="6">
        <v>44361</v>
      </c>
      <c r="M658" s="7">
        <v>1.1529</v>
      </c>
      <c r="N658" s="9">
        <f t="shared" si="104"/>
        <v>2.6028110359185055E-4</v>
      </c>
      <c r="O658" s="6">
        <v>44386</v>
      </c>
      <c r="P658" s="7">
        <v>2.2498</v>
      </c>
      <c r="Q658" s="9">
        <f t="shared" si="105"/>
        <v>4.0019565120731154E-4</v>
      </c>
      <c r="R658" s="6">
        <v>44386</v>
      </c>
      <c r="S658" s="7">
        <v>1.5143</v>
      </c>
      <c r="T658" s="9">
        <f t="shared" si="106"/>
        <v>-7.2588095552336078E-4</v>
      </c>
      <c r="U658" s="6">
        <v>44362</v>
      </c>
      <c r="V658" s="7">
        <v>1.4821</v>
      </c>
      <c r="W658" s="9">
        <f t="shared" si="107"/>
        <v>-1.3476180850347024E-3</v>
      </c>
      <c r="X658" s="6">
        <v>44362</v>
      </c>
      <c r="Y658" s="7">
        <v>1.2938000000000001</v>
      </c>
      <c r="Z658" s="9">
        <f t="shared" si="108"/>
        <v>-5.4074932406328541E-4</v>
      </c>
      <c r="AA658" s="6">
        <v>44362</v>
      </c>
      <c r="AB658" s="7">
        <v>1.1266</v>
      </c>
      <c r="AC658" s="9">
        <f t="shared" si="109"/>
        <v>-8.8754770568908307E-5</v>
      </c>
    </row>
    <row r="659" spans="1:29" x14ac:dyDescent="0.25">
      <c r="A659">
        <v>430.58</v>
      </c>
      <c r="B659">
        <f t="shared" si="100"/>
        <v>1.1297179228221816E-2</v>
      </c>
      <c r="C659" s="6">
        <v>44369</v>
      </c>
      <c r="D659" s="7">
        <v>25988.959999999999</v>
      </c>
      <c r="E659" s="9">
        <f t="shared" si="101"/>
        <v>6.0921530575546836E-3</v>
      </c>
      <c r="F659" s="6">
        <v>44384</v>
      </c>
      <c r="G659" s="7">
        <v>2088.0100000000002</v>
      </c>
      <c r="H659" s="9">
        <f t="shared" si="102"/>
        <v>8.8564415755094435E-3</v>
      </c>
      <c r="I659" s="6">
        <v>44389</v>
      </c>
      <c r="J659" s="7">
        <v>2.8052999999999999</v>
      </c>
      <c r="K659" s="9">
        <f t="shared" si="103"/>
        <v>-2.3826458036985674E-3</v>
      </c>
      <c r="L659" s="6">
        <v>44362</v>
      </c>
      <c r="M659" s="7">
        <v>1.1529</v>
      </c>
      <c r="N659" s="9">
        <f t="shared" si="104"/>
        <v>0</v>
      </c>
      <c r="O659" s="6">
        <v>44389</v>
      </c>
      <c r="P659" s="7">
        <v>2.2502</v>
      </c>
      <c r="Q659" s="9">
        <f t="shared" si="105"/>
        <v>1.777935816516828E-4</v>
      </c>
      <c r="R659" s="6">
        <v>44389</v>
      </c>
      <c r="S659" s="7">
        <v>1.5139</v>
      </c>
      <c r="T659" s="9">
        <f t="shared" si="106"/>
        <v>-2.6414845142967442E-4</v>
      </c>
      <c r="U659" s="6">
        <v>44363</v>
      </c>
      <c r="V659" s="7">
        <v>1.4798</v>
      </c>
      <c r="W659" s="9">
        <f t="shared" si="107"/>
        <v>-1.5518521017474994E-3</v>
      </c>
      <c r="X659" s="6">
        <v>44363</v>
      </c>
      <c r="Y659" s="7">
        <v>1.2930999999999999</v>
      </c>
      <c r="Z659" s="9">
        <f t="shared" si="108"/>
        <v>-5.4104189210090034E-4</v>
      </c>
      <c r="AA659" s="6">
        <v>44363</v>
      </c>
      <c r="AB659" s="7">
        <v>1.1266</v>
      </c>
      <c r="AC659" s="9">
        <f t="shared" si="109"/>
        <v>0</v>
      </c>
    </row>
    <row r="660" spans="1:29" x14ac:dyDescent="0.25">
      <c r="A660">
        <v>431.92</v>
      </c>
      <c r="B660">
        <f t="shared" si="100"/>
        <v>3.1120813786056759E-3</v>
      </c>
      <c r="C660" s="6">
        <v>44370</v>
      </c>
      <c r="D660" s="7">
        <v>25806.41</v>
      </c>
      <c r="E660" s="9">
        <f t="shared" si="101"/>
        <v>-7.0241364025339717E-3</v>
      </c>
      <c r="F660" s="6">
        <v>44385</v>
      </c>
      <c r="G660" s="7">
        <v>2066.7800000000002</v>
      </c>
      <c r="H660" s="9">
        <f t="shared" si="102"/>
        <v>-1.0167575825786283E-2</v>
      </c>
      <c r="I660" s="6">
        <v>44390</v>
      </c>
      <c r="J660" s="7">
        <v>2.7983000000000002</v>
      </c>
      <c r="K660" s="9">
        <f t="shared" si="103"/>
        <v>-2.4952767974903479E-3</v>
      </c>
      <c r="L660" s="6">
        <v>44363</v>
      </c>
      <c r="M660" s="7">
        <v>1.1529</v>
      </c>
      <c r="N660" s="9">
        <f t="shared" si="104"/>
        <v>0</v>
      </c>
      <c r="O660" s="6">
        <v>44390</v>
      </c>
      <c r="P660" s="7">
        <v>2.2492999999999999</v>
      </c>
      <c r="Q660" s="9">
        <f t="shared" si="105"/>
        <v>-3.9996444760471197E-4</v>
      </c>
      <c r="R660" s="6">
        <v>44390</v>
      </c>
      <c r="S660" s="7">
        <v>1.5129000000000001</v>
      </c>
      <c r="T660" s="9">
        <f t="shared" si="106"/>
        <v>-6.6054561067434433E-4</v>
      </c>
      <c r="U660" s="6">
        <v>44364</v>
      </c>
      <c r="V660" s="7">
        <v>1.4810000000000001</v>
      </c>
      <c r="W660" s="9">
        <f t="shared" si="107"/>
        <v>8.1092039464798619E-4</v>
      </c>
      <c r="X660" s="6">
        <v>44364</v>
      </c>
      <c r="Y660" s="7">
        <v>1.2937000000000001</v>
      </c>
      <c r="Z660" s="9">
        <f t="shared" si="108"/>
        <v>4.6400123733675357E-4</v>
      </c>
      <c r="AA660" s="6">
        <v>44364</v>
      </c>
      <c r="AB660" s="7">
        <v>1.1265000000000001</v>
      </c>
      <c r="AC660" s="9">
        <f t="shared" si="109"/>
        <v>-8.8762648677426757E-5</v>
      </c>
    </row>
    <row r="661" spans="1:29" x14ac:dyDescent="0.25">
      <c r="A661">
        <v>430.21</v>
      </c>
      <c r="B661">
        <f t="shared" si="100"/>
        <v>-3.9590664937952311E-3</v>
      </c>
      <c r="C661" s="6">
        <v>44371</v>
      </c>
      <c r="D661" s="7">
        <v>26041.45</v>
      </c>
      <c r="E661" s="9">
        <f t="shared" si="101"/>
        <v>9.107814686351216E-3</v>
      </c>
      <c r="F661" s="6">
        <v>44386</v>
      </c>
      <c r="G661" s="7">
        <v>2083.19</v>
      </c>
      <c r="H661" s="9">
        <f t="shared" si="102"/>
        <v>7.939887167477842E-3</v>
      </c>
      <c r="I661" s="6">
        <v>44391</v>
      </c>
      <c r="J661" s="7">
        <v>2.8002000000000002</v>
      </c>
      <c r="K661" s="9">
        <f t="shared" si="103"/>
        <v>6.789836686559742E-4</v>
      </c>
      <c r="L661" s="6">
        <v>44364</v>
      </c>
      <c r="M661" s="7">
        <v>1.1523000000000001</v>
      </c>
      <c r="N661" s="9">
        <f t="shared" si="104"/>
        <v>-5.204267499348893E-4</v>
      </c>
      <c r="O661" s="6">
        <v>44391</v>
      </c>
      <c r="P661" s="7">
        <v>2.2488999999999999</v>
      </c>
      <c r="Q661" s="9">
        <f t="shared" si="105"/>
        <v>-1.7783310363222155E-4</v>
      </c>
      <c r="R661" s="6">
        <v>44391</v>
      </c>
      <c r="S661" s="7">
        <v>1.5127000000000002</v>
      </c>
      <c r="T661" s="9">
        <f t="shared" si="106"/>
        <v>-1.321964439156441E-4</v>
      </c>
      <c r="U661" s="6">
        <v>44365</v>
      </c>
      <c r="V661" s="7">
        <v>1.4733000000000001</v>
      </c>
      <c r="W661" s="9">
        <f t="shared" si="107"/>
        <v>-5.1991897366644429E-3</v>
      </c>
      <c r="X661" s="6">
        <v>44365</v>
      </c>
      <c r="Y661" s="7">
        <v>1.2923</v>
      </c>
      <c r="Z661" s="9">
        <f t="shared" si="108"/>
        <v>-1.0821674267605069E-3</v>
      </c>
      <c r="AA661" s="6">
        <v>44365</v>
      </c>
      <c r="AB661" s="7">
        <v>1.127</v>
      </c>
      <c r="AC661" s="9">
        <f t="shared" si="109"/>
        <v>4.4385264092316459E-4</v>
      </c>
    </row>
    <row r="662" spans="1:29" x14ac:dyDescent="0.25">
      <c r="A662">
        <v>430.28</v>
      </c>
      <c r="B662">
        <f t="shared" si="100"/>
        <v>1.627112340484721E-4</v>
      </c>
      <c r="C662" s="6">
        <v>44372</v>
      </c>
      <c r="D662" s="7">
        <v>26079.360000000001</v>
      </c>
      <c r="E662" s="9">
        <f t="shared" si="101"/>
        <v>1.4557561118908452E-3</v>
      </c>
      <c r="F662" s="6">
        <v>44389</v>
      </c>
      <c r="G662" s="7">
        <v>2082.46</v>
      </c>
      <c r="H662" s="9">
        <f t="shared" si="102"/>
        <v>-3.5042410917872021E-4</v>
      </c>
      <c r="I662" s="6">
        <v>44392</v>
      </c>
      <c r="J662" s="7">
        <v>2.8039000000000001</v>
      </c>
      <c r="K662" s="9">
        <f t="shared" si="103"/>
        <v>1.3213341904149041E-3</v>
      </c>
      <c r="L662" s="6">
        <v>44365</v>
      </c>
      <c r="M662" s="7">
        <v>1.1516999999999999</v>
      </c>
      <c r="N662" s="9">
        <f t="shared" si="104"/>
        <v>-5.2069773496498815E-4</v>
      </c>
      <c r="O662" s="6">
        <v>44392</v>
      </c>
      <c r="P662" s="7">
        <v>2.2461000000000002</v>
      </c>
      <c r="Q662" s="9">
        <f t="shared" si="105"/>
        <v>-1.2450531370891066E-3</v>
      </c>
      <c r="R662" s="6">
        <v>44392</v>
      </c>
      <c r="S662" s="7">
        <v>1.5112000000000001</v>
      </c>
      <c r="T662" s="9">
        <f t="shared" si="106"/>
        <v>-9.9160441594503654E-4</v>
      </c>
      <c r="U662" s="6">
        <v>44368</v>
      </c>
      <c r="V662" s="7">
        <v>1.4790000000000001</v>
      </c>
      <c r="W662" s="9">
        <f t="shared" si="107"/>
        <v>3.8688658114437238E-3</v>
      </c>
      <c r="X662" s="6">
        <v>44368</v>
      </c>
      <c r="Y662" s="7">
        <v>1.2948999999999999</v>
      </c>
      <c r="Z662" s="9">
        <f t="shared" si="108"/>
        <v>2.0119167375995789E-3</v>
      </c>
      <c r="AA662" s="6">
        <v>44368</v>
      </c>
      <c r="AB662" s="7">
        <v>1.1276999999999999</v>
      </c>
      <c r="AC662" s="9">
        <f t="shared" si="109"/>
        <v>6.2111801242229186E-4</v>
      </c>
    </row>
    <row r="663" spans="1:29" x14ac:dyDescent="0.25">
      <c r="A663">
        <v>428.95</v>
      </c>
      <c r="B663">
        <f t="shared" si="100"/>
        <v>-3.0910105047875433E-3</v>
      </c>
      <c r="C663" s="6">
        <v>44375</v>
      </c>
      <c r="D663" s="7">
        <v>26130.76</v>
      </c>
      <c r="E663" s="9">
        <f t="shared" si="101"/>
        <v>1.9709072615278064E-3</v>
      </c>
      <c r="F663" s="6">
        <v>44390</v>
      </c>
      <c r="G663" s="7">
        <v>2085.19</v>
      </c>
      <c r="H663" s="9">
        <f t="shared" si="102"/>
        <v>1.3109495500513903E-3</v>
      </c>
      <c r="I663" s="6">
        <v>44393</v>
      </c>
      <c r="J663" s="7">
        <v>2.8045</v>
      </c>
      <c r="K663" s="9">
        <f t="shared" si="103"/>
        <v>2.1398766004491384E-4</v>
      </c>
      <c r="L663" s="6">
        <v>44368</v>
      </c>
      <c r="M663" s="7">
        <v>1.1525000000000001</v>
      </c>
      <c r="N663" s="9">
        <f t="shared" si="104"/>
        <v>6.946253364592637E-4</v>
      </c>
      <c r="O663" s="6">
        <v>44393</v>
      </c>
      <c r="P663" s="7">
        <v>2.2458</v>
      </c>
      <c r="Q663" s="9">
        <f t="shared" si="105"/>
        <v>-1.335648457326873E-4</v>
      </c>
      <c r="R663" s="6">
        <v>44393</v>
      </c>
      <c r="S663" s="7">
        <v>1.5106999999999999</v>
      </c>
      <c r="T663" s="9">
        <f t="shared" si="106"/>
        <v>-3.3086289041832118E-4</v>
      </c>
      <c r="U663" s="6">
        <v>44369</v>
      </c>
      <c r="V663" s="7">
        <v>1.4801</v>
      </c>
      <c r="W663" s="9">
        <f t="shared" si="107"/>
        <v>7.4374577417165568E-4</v>
      </c>
      <c r="X663" s="6">
        <v>44369</v>
      </c>
      <c r="Y663" s="7">
        <v>1.2952999999999999</v>
      </c>
      <c r="Z663" s="9">
        <f t="shared" si="108"/>
        <v>3.0890416248355546E-4</v>
      </c>
      <c r="AA663" s="6">
        <v>44369</v>
      </c>
      <c r="AB663" s="7">
        <v>1.1276999999999999</v>
      </c>
      <c r="AC663" s="9">
        <f t="shared" si="109"/>
        <v>0</v>
      </c>
    </row>
    <row r="664" spans="1:29" x14ac:dyDescent="0.25">
      <c r="A664">
        <v>425.87</v>
      </c>
      <c r="B664">
        <f t="shared" si="100"/>
        <v>-7.1803240470916987E-3</v>
      </c>
      <c r="C664" s="6">
        <v>44376</v>
      </c>
      <c r="D664" s="7">
        <v>26276.73</v>
      </c>
      <c r="E664" s="9">
        <f t="shared" si="101"/>
        <v>5.5861367981643543E-3</v>
      </c>
      <c r="F664" s="6">
        <v>44391</v>
      </c>
      <c r="G664" s="7">
        <v>2083.69</v>
      </c>
      <c r="H664" s="9">
        <f t="shared" si="102"/>
        <v>-7.1935890734177704E-4</v>
      </c>
      <c r="I664" s="6">
        <v>44396</v>
      </c>
      <c r="J664" s="7">
        <v>2.7576999999999998</v>
      </c>
      <c r="K664" s="9">
        <f t="shared" si="103"/>
        <v>-1.668746657158145E-2</v>
      </c>
      <c r="L664" s="6">
        <v>44369</v>
      </c>
      <c r="M664" s="7">
        <v>1.1527000000000001</v>
      </c>
      <c r="N664" s="9">
        <f t="shared" si="104"/>
        <v>1.7353579175703076E-4</v>
      </c>
      <c r="O664" s="6">
        <v>44396</v>
      </c>
      <c r="P664" s="7">
        <v>2.2454000000000001</v>
      </c>
      <c r="Q664" s="9">
        <f t="shared" si="105"/>
        <v>-1.7811025024488199E-4</v>
      </c>
      <c r="R664" s="6">
        <v>44396</v>
      </c>
      <c r="S664" s="7">
        <v>1.5125</v>
      </c>
      <c r="T664" s="9">
        <f t="shared" si="106"/>
        <v>1.19150062884757E-3</v>
      </c>
      <c r="U664" s="6">
        <v>44370</v>
      </c>
      <c r="V664" s="7">
        <v>1.4771000000000001</v>
      </c>
      <c r="W664" s="9">
        <f t="shared" si="107"/>
        <v>-2.0268900749948597E-3</v>
      </c>
      <c r="X664" s="6">
        <v>44370</v>
      </c>
      <c r="Y664" s="7">
        <v>1.2932999999999999</v>
      </c>
      <c r="Z664" s="9">
        <f t="shared" si="108"/>
        <v>-1.5440438508453655E-3</v>
      </c>
      <c r="AA664" s="6">
        <v>44370</v>
      </c>
      <c r="AB664" s="7">
        <v>1.1268</v>
      </c>
      <c r="AC664" s="9">
        <f t="shared" si="109"/>
        <v>-7.9808459696719064E-4</v>
      </c>
    </row>
    <row r="665" spans="1:29" x14ac:dyDescent="0.25">
      <c r="A665">
        <v>419.32</v>
      </c>
      <c r="B665">
        <f t="shared" si="100"/>
        <v>-1.5380280367248247E-2</v>
      </c>
      <c r="C665" s="6">
        <v>44377</v>
      </c>
      <c r="D665" s="7">
        <v>26217.9</v>
      </c>
      <c r="E665" s="9">
        <f t="shared" si="101"/>
        <v>-2.238863054877761E-3</v>
      </c>
      <c r="F665" s="6">
        <v>44392</v>
      </c>
      <c r="G665" s="7">
        <v>2055.83</v>
      </c>
      <c r="H665" s="9">
        <f t="shared" si="102"/>
        <v>-1.3370510968522249E-2</v>
      </c>
      <c r="I665" s="6">
        <v>44397</v>
      </c>
      <c r="J665" s="7">
        <v>2.7606999999999999</v>
      </c>
      <c r="K665" s="9">
        <f t="shared" si="103"/>
        <v>1.0878630743010893E-3</v>
      </c>
      <c r="L665" s="6">
        <v>44370</v>
      </c>
      <c r="M665" s="7">
        <v>1.1523000000000001</v>
      </c>
      <c r="N665" s="9">
        <f t="shared" si="104"/>
        <v>-3.4701136462215315E-4</v>
      </c>
      <c r="O665" s="6">
        <v>44397</v>
      </c>
      <c r="P665" s="7">
        <v>2.2448999999999999</v>
      </c>
      <c r="Q665" s="9">
        <f t="shared" si="105"/>
        <v>-2.2267747394680989E-4</v>
      </c>
      <c r="R665" s="6">
        <v>44397</v>
      </c>
      <c r="S665" s="7">
        <v>1.5122</v>
      </c>
      <c r="T665" s="9">
        <f t="shared" si="106"/>
        <v>-1.983471074379947E-4</v>
      </c>
      <c r="U665" s="6">
        <v>44371</v>
      </c>
      <c r="V665" s="7">
        <v>1.484</v>
      </c>
      <c r="W665" s="9">
        <f t="shared" si="107"/>
        <v>4.6713154153408066E-3</v>
      </c>
      <c r="X665" s="6">
        <v>44371</v>
      </c>
      <c r="Y665" s="7">
        <v>1.2956000000000001</v>
      </c>
      <c r="Z665" s="9">
        <f t="shared" si="108"/>
        <v>1.7783963504215503E-3</v>
      </c>
      <c r="AA665" s="6">
        <v>44371</v>
      </c>
      <c r="AB665" s="7">
        <v>1.1268</v>
      </c>
      <c r="AC665" s="9">
        <f t="shared" si="109"/>
        <v>0</v>
      </c>
    </row>
    <row r="666" spans="1:29" x14ac:dyDescent="0.25">
      <c r="A666">
        <v>425.76</v>
      </c>
      <c r="B666">
        <f t="shared" si="100"/>
        <v>1.5358198988839068E-2</v>
      </c>
      <c r="C666" s="6">
        <v>44378</v>
      </c>
      <c r="D666" s="7">
        <v>26306.5</v>
      </c>
      <c r="E666" s="9">
        <f t="shared" si="101"/>
        <v>3.3793705826934478E-3</v>
      </c>
      <c r="F666" s="6">
        <v>44393</v>
      </c>
      <c r="G666" s="7">
        <v>2037.83</v>
      </c>
      <c r="H666" s="9">
        <f t="shared" si="102"/>
        <v>-8.7555877674710455E-3</v>
      </c>
      <c r="I666" s="6">
        <v>44398</v>
      </c>
      <c r="J666" s="7">
        <v>2.7978000000000001</v>
      </c>
      <c r="K666" s="9">
        <f t="shared" si="103"/>
        <v>1.343862063969288E-2</v>
      </c>
      <c r="L666" s="6">
        <v>44371</v>
      </c>
      <c r="M666" s="7">
        <v>1.1524000000000001</v>
      </c>
      <c r="N666" s="9">
        <f t="shared" si="104"/>
        <v>8.678295582746592E-5</v>
      </c>
      <c r="O666" s="6">
        <v>44398</v>
      </c>
      <c r="P666" s="7">
        <v>2.2480000000000002</v>
      </c>
      <c r="Q666" s="9">
        <f t="shared" si="105"/>
        <v>1.3809078355384761E-3</v>
      </c>
      <c r="R666" s="6">
        <v>44398</v>
      </c>
      <c r="S666" s="7">
        <v>1.5142</v>
      </c>
      <c r="T666" s="9">
        <f t="shared" si="106"/>
        <v>1.3225763787858761E-3</v>
      </c>
      <c r="U666" s="6">
        <v>44372</v>
      </c>
      <c r="V666" s="7">
        <v>1.4907999999999999</v>
      </c>
      <c r="W666" s="9">
        <f t="shared" si="107"/>
        <v>4.5822102425875453E-3</v>
      </c>
      <c r="X666" s="6">
        <v>44372</v>
      </c>
      <c r="Y666" s="7">
        <v>1.2984</v>
      </c>
      <c r="Z666" s="9">
        <f t="shared" si="108"/>
        <v>2.1611608521147833E-3</v>
      </c>
      <c r="AA666" s="6">
        <v>44372</v>
      </c>
      <c r="AB666" s="7">
        <v>1.1274</v>
      </c>
      <c r="AC666" s="9">
        <f t="shared" si="109"/>
        <v>5.3248136315223106E-4</v>
      </c>
    </row>
    <row r="667" spans="1:29" x14ac:dyDescent="0.25">
      <c r="A667">
        <v>429.61</v>
      </c>
      <c r="B667">
        <f t="shared" si="100"/>
        <v>9.0426531379181295E-3</v>
      </c>
      <c r="C667" s="6">
        <v>44379</v>
      </c>
      <c r="D667" s="7">
        <v>26624.62</v>
      </c>
      <c r="E667" s="9">
        <f t="shared" si="101"/>
        <v>1.2092828768555261E-2</v>
      </c>
      <c r="F667" s="6">
        <v>44396</v>
      </c>
      <c r="G667" s="7">
        <v>2034.27</v>
      </c>
      <c r="H667" s="9">
        <f t="shared" si="102"/>
        <v>-1.7469563211847631E-3</v>
      </c>
      <c r="I667" s="6">
        <v>44399</v>
      </c>
      <c r="J667" s="7">
        <v>2.7951999999999999</v>
      </c>
      <c r="K667" s="9">
        <f t="shared" si="103"/>
        <v>-9.293015941097139E-4</v>
      </c>
      <c r="L667" s="6">
        <v>44372</v>
      </c>
      <c r="M667" s="7">
        <v>1.1533</v>
      </c>
      <c r="N667" s="9">
        <f t="shared" si="104"/>
        <v>7.8097882679616527E-4</v>
      </c>
      <c r="O667" s="6">
        <v>44399</v>
      </c>
      <c r="P667" s="7">
        <v>2.2492000000000001</v>
      </c>
      <c r="Q667" s="9">
        <f t="shared" si="105"/>
        <v>5.3380782918143583E-4</v>
      </c>
      <c r="R667" s="6">
        <v>44399</v>
      </c>
      <c r="S667" s="7">
        <v>1.5148999999999999</v>
      </c>
      <c r="T667" s="9">
        <f t="shared" si="106"/>
        <v>4.62290318319854E-4</v>
      </c>
      <c r="U667" s="6">
        <v>44375</v>
      </c>
      <c r="V667" s="7">
        <v>1.4902</v>
      </c>
      <c r="W667" s="9">
        <f t="shared" si="107"/>
        <v>-4.024684733028803E-4</v>
      </c>
      <c r="X667" s="6">
        <v>44375</v>
      </c>
      <c r="Y667" s="7">
        <v>1.2985</v>
      </c>
      <c r="Z667" s="9">
        <f t="shared" si="108"/>
        <v>7.7017868145401255E-5</v>
      </c>
      <c r="AA667" s="6">
        <v>44375</v>
      </c>
      <c r="AB667" s="7">
        <v>1.1275999999999999</v>
      </c>
      <c r="AC667" s="9">
        <f t="shared" si="109"/>
        <v>1.773993258825421E-4</v>
      </c>
    </row>
    <row r="668" spans="1:29" x14ac:dyDescent="0.25">
      <c r="A668">
        <v>430.62</v>
      </c>
      <c r="B668">
        <f t="shared" si="100"/>
        <v>2.3509694839505386E-3</v>
      </c>
      <c r="C668" s="6">
        <v>44383</v>
      </c>
      <c r="D668" s="7">
        <v>26738.19</v>
      </c>
      <c r="E668" s="9">
        <f t="shared" si="101"/>
        <v>4.2656007860393764E-3</v>
      </c>
      <c r="F668" s="6">
        <v>44397</v>
      </c>
      <c r="G668" s="7">
        <v>2073.37</v>
      </c>
      <c r="H668" s="9">
        <f t="shared" si="102"/>
        <v>1.9220654092131285E-2</v>
      </c>
      <c r="I668" s="6">
        <v>44400</v>
      </c>
      <c r="J668" s="7">
        <v>2.7941000000000003</v>
      </c>
      <c r="K668" s="9">
        <f t="shared" si="103"/>
        <v>-3.9353176874629966E-4</v>
      </c>
      <c r="L668" s="6">
        <v>44375</v>
      </c>
      <c r="M668" s="7">
        <v>1.1536</v>
      </c>
      <c r="N668" s="9">
        <f t="shared" si="104"/>
        <v>2.6012312494577905E-4</v>
      </c>
      <c r="O668" s="6">
        <v>44400</v>
      </c>
      <c r="P668" s="7">
        <v>2.2492000000000001</v>
      </c>
      <c r="Q668" s="9">
        <f t="shared" si="105"/>
        <v>0</v>
      </c>
      <c r="R668" s="6">
        <v>44400</v>
      </c>
      <c r="S668" s="7">
        <v>1.5152999999999999</v>
      </c>
      <c r="T668" s="9">
        <f t="shared" si="106"/>
        <v>2.6404383127596277E-4</v>
      </c>
      <c r="U668" s="6">
        <v>44376</v>
      </c>
      <c r="V668" s="7">
        <v>1.4892000000000001</v>
      </c>
      <c r="W668" s="9">
        <f t="shared" si="107"/>
        <v>-6.7105086565554277E-4</v>
      </c>
      <c r="X668" s="6">
        <v>44376</v>
      </c>
      <c r="Y668" s="7">
        <v>1.2981</v>
      </c>
      <c r="Z668" s="9">
        <f t="shared" si="108"/>
        <v>-3.0804774740081321E-4</v>
      </c>
      <c r="AA668" s="6">
        <v>44376</v>
      </c>
      <c r="AB668" s="7">
        <v>1.1274999999999999</v>
      </c>
      <c r="AC668" s="9">
        <f t="shared" si="109"/>
        <v>-8.8683930471788748E-5</v>
      </c>
    </row>
    <row r="669" spans="1:29" x14ac:dyDescent="0.25">
      <c r="A669">
        <v>435.12</v>
      </c>
      <c r="B669">
        <f t="shared" si="100"/>
        <v>1.0450048766894246E-2</v>
      </c>
      <c r="C669" s="6">
        <v>44384</v>
      </c>
      <c r="D669" s="7">
        <v>26892</v>
      </c>
      <c r="E669" s="9">
        <f t="shared" si="101"/>
        <v>5.7524462201817448E-3</v>
      </c>
      <c r="F669" s="6">
        <v>44398</v>
      </c>
      <c r="G669" s="7">
        <v>2097.89</v>
      </c>
      <c r="H669" s="9">
        <f t="shared" si="102"/>
        <v>1.1826157415222553E-2</v>
      </c>
      <c r="I669" s="6">
        <v>44403</v>
      </c>
      <c r="J669" s="7">
        <v>2.7928999999999999</v>
      </c>
      <c r="K669" s="9">
        <f t="shared" si="103"/>
        <v>-4.2947639669314332E-4</v>
      </c>
      <c r="L669" s="6">
        <v>44376</v>
      </c>
      <c r="M669" s="7">
        <v>1.1531</v>
      </c>
      <c r="N669" s="9">
        <f t="shared" si="104"/>
        <v>-4.3342579750341967E-4</v>
      </c>
      <c r="O669" s="6">
        <v>44403</v>
      </c>
      <c r="P669" s="7">
        <v>2.2503000000000002</v>
      </c>
      <c r="Q669" s="9">
        <f t="shared" si="105"/>
        <v>4.8906277787662321E-4</v>
      </c>
      <c r="R669" s="6">
        <v>44403</v>
      </c>
      <c r="S669" s="7">
        <v>1.5150000000000001</v>
      </c>
      <c r="T669" s="9">
        <f t="shared" si="106"/>
        <v>-1.9798059790123733E-4</v>
      </c>
      <c r="U669" s="6">
        <v>44377</v>
      </c>
      <c r="V669" s="7">
        <v>1.4843</v>
      </c>
      <c r="W669" s="9">
        <f t="shared" si="107"/>
        <v>-3.2903572387860099E-3</v>
      </c>
      <c r="X669" s="6">
        <v>44377</v>
      </c>
      <c r="Y669" s="7">
        <v>1.2971999999999999</v>
      </c>
      <c r="Z669" s="9">
        <f t="shared" si="108"/>
        <v>-6.9332100762662578E-4</v>
      </c>
      <c r="AA669" s="6">
        <v>44377</v>
      </c>
      <c r="AB669" s="7">
        <v>1.1282000000000001</v>
      </c>
      <c r="AC669" s="9">
        <f t="shared" si="109"/>
        <v>6.2084257206221284E-4</v>
      </c>
    </row>
    <row r="670" spans="1:29" x14ac:dyDescent="0.25">
      <c r="A670">
        <v>435.93</v>
      </c>
      <c r="B670">
        <f t="shared" si="100"/>
        <v>1.8615554329840095E-3</v>
      </c>
      <c r="C670" s="6">
        <v>44385</v>
      </c>
      <c r="D670" s="7">
        <v>26456.18</v>
      </c>
      <c r="E670" s="9">
        <f t="shared" si="101"/>
        <v>-1.620630670831473E-2</v>
      </c>
      <c r="F670" s="6">
        <v>44399</v>
      </c>
      <c r="G670" s="7">
        <v>2106.5100000000002</v>
      </c>
      <c r="H670" s="9">
        <f t="shared" si="102"/>
        <v>4.1088903612679153E-3</v>
      </c>
      <c r="I670" s="6">
        <v>44404</v>
      </c>
      <c r="J670" s="7">
        <v>2.7984</v>
      </c>
      <c r="K670" s="9">
        <f t="shared" si="103"/>
        <v>1.9692792437967922E-3</v>
      </c>
      <c r="L670" s="6">
        <v>44377</v>
      </c>
      <c r="M670" s="7">
        <v>1.1535</v>
      </c>
      <c r="N670" s="9">
        <f t="shared" si="104"/>
        <v>3.4689098950650937E-4</v>
      </c>
      <c r="O670" s="6">
        <v>44404</v>
      </c>
      <c r="P670" s="7">
        <v>2.2503000000000002</v>
      </c>
      <c r="Q670" s="9">
        <f t="shared" si="105"/>
        <v>0</v>
      </c>
      <c r="R670" s="6">
        <v>44404</v>
      </c>
      <c r="S670" s="7">
        <v>1.5157</v>
      </c>
      <c r="T670" s="9">
        <f t="shared" si="106"/>
        <v>4.6204620462041114E-4</v>
      </c>
      <c r="U670" s="6">
        <v>44378</v>
      </c>
      <c r="V670" s="7">
        <v>1.4863999999999999</v>
      </c>
      <c r="W670" s="9">
        <f t="shared" si="107"/>
        <v>1.4148083271575765E-3</v>
      </c>
      <c r="X670" s="6">
        <v>44378</v>
      </c>
      <c r="Y670" s="7">
        <v>1.2976000000000001</v>
      </c>
      <c r="Z670" s="9">
        <f t="shared" si="108"/>
        <v>3.0835646006797566E-4</v>
      </c>
      <c r="AA670" s="6">
        <v>44378</v>
      </c>
      <c r="AB670" s="7">
        <v>1.1265000000000001</v>
      </c>
      <c r="AC670" s="9">
        <f t="shared" si="109"/>
        <v>-1.5068250310228989E-3</v>
      </c>
    </row>
    <row r="671" spans="1:29" x14ac:dyDescent="0.25">
      <c r="A671">
        <v>433.61</v>
      </c>
      <c r="B671">
        <f t="shared" si="100"/>
        <v>-5.3219553598054577E-3</v>
      </c>
      <c r="C671" s="6">
        <v>44386</v>
      </c>
      <c r="D671" s="7">
        <v>26668.09</v>
      </c>
      <c r="E671" s="9">
        <f t="shared" si="101"/>
        <v>8.0098487385555986E-3</v>
      </c>
      <c r="F671" s="6">
        <v>44400</v>
      </c>
      <c r="G671" s="7">
        <v>2133.2199999999998</v>
      </c>
      <c r="H671" s="9">
        <f t="shared" si="102"/>
        <v>1.2679740423733843E-2</v>
      </c>
      <c r="I671" s="6">
        <v>44405</v>
      </c>
      <c r="J671" s="7">
        <v>2.7995999999999999</v>
      </c>
      <c r="K671" s="9">
        <f t="shared" si="103"/>
        <v>4.2881646655226839E-4</v>
      </c>
      <c r="L671" s="6">
        <v>44378</v>
      </c>
      <c r="M671" s="7">
        <v>1.1535</v>
      </c>
      <c r="N671" s="9">
        <f t="shared" si="104"/>
        <v>0</v>
      </c>
      <c r="O671" s="6">
        <v>44405</v>
      </c>
      <c r="P671" s="7">
        <v>2.2504</v>
      </c>
      <c r="Q671" s="9">
        <f t="shared" si="105"/>
        <v>4.4438519308433065E-5</v>
      </c>
      <c r="R671" s="6">
        <v>44405</v>
      </c>
      <c r="S671" s="7">
        <v>1.5139</v>
      </c>
      <c r="T671" s="9">
        <f t="shared" si="106"/>
        <v>-1.1875700996239519E-3</v>
      </c>
      <c r="U671" s="6">
        <v>44379</v>
      </c>
      <c r="V671" s="7">
        <v>1.4914000000000001</v>
      </c>
      <c r="W671" s="9">
        <f t="shared" si="107"/>
        <v>3.3638320775027687E-3</v>
      </c>
      <c r="X671" s="6">
        <v>44379</v>
      </c>
      <c r="Y671" s="7">
        <v>1.3</v>
      </c>
      <c r="Z671" s="9">
        <f t="shared" si="108"/>
        <v>1.8495684340320265E-3</v>
      </c>
      <c r="AA671" s="6">
        <v>44379</v>
      </c>
      <c r="AB671" s="7">
        <v>1.1271</v>
      </c>
      <c r="AC671" s="9">
        <f t="shared" si="109"/>
        <v>5.3262316910779751E-4</v>
      </c>
    </row>
    <row r="672" spans="1:29" x14ac:dyDescent="0.25">
      <c r="A672">
        <v>434</v>
      </c>
      <c r="B672">
        <f t="shared" si="100"/>
        <v>8.9942575125109283E-4</v>
      </c>
      <c r="C672" s="6">
        <v>44389</v>
      </c>
      <c r="D672" s="7">
        <v>26832.23</v>
      </c>
      <c r="E672" s="9">
        <f t="shared" si="101"/>
        <v>6.1549214810659265E-3</v>
      </c>
      <c r="F672" s="6">
        <v>44403</v>
      </c>
      <c r="G672" s="7">
        <v>2118.9299999999998</v>
      </c>
      <c r="H672" s="9">
        <f t="shared" si="102"/>
        <v>-6.6987933733979451E-3</v>
      </c>
      <c r="I672" s="6">
        <v>44406</v>
      </c>
      <c r="J672" s="7">
        <v>2.8233999999999999</v>
      </c>
      <c r="K672" s="9">
        <f t="shared" si="103"/>
        <v>8.5012144592084751E-3</v>
      </c>
      <c r="L672" s="6">
        <v>44379</v>
      </c>
      <c r="M672" s="7">
        <v>1.1543000000000001</v>
      </c>
      <c r="N672" s="9">
        <f t="shared" si="104"/>
        <v>6.9354139575217506E-4</v>
      </c>
      <c r="O672" s="6">
        <v>44406</v>
      </c>
      <c r="P672" s="7">
        <v>2.2505999999999999</v>
      </c>
      <c r="Q672" s="9">
        <f t="shared" si="105"/>
        <v>8.8873089228571798E-5</v>
      </c>
      <c r="R672" s="6">
        <v>44406</v>
      </c>
      <c r="S672" s="7">
        <v>1.5152000000000001</v>
      </c>
      <c r="T672" s="9">
        <f t="shared" si="106"/>
        <v>8.5870929387679425E-4</v>
      </c>
      <c r="U672" s="6">
        <v>44384</v>
      </c>
      <c r="V672" s="7">
        <v>1.4924999999999999</v>
      </c>
      <c r="W672" s="9">
        <f t="shared" si="107"/>
        <v>7.375620222608816E-4</v>
      </c>
      <c r="X672" s="6">
        <v>44384</v>
      </c>
      <c r="Y672" s="7">
        <v>1.3013999999999999</v>
      </c>
      <c r="Z672" s="9">
        <f t="shared" si="108"/>
        <v>1.0769230769229583E-3</v>
      </c>
      <c r="AA672" s="6">
        <v>44384</v>
      </c>
      <c r="AB672" s="7">
        <v>1.1283000000000001</v>
      </c>
      <c r="AC672" s="9">
        <f t="shared" si="109"/>
        <v>1.0646792653713866E-3</v>
      </c>
    </row>
    <row r="673" spans="1:29" x14ac:dyDescent="0.25">
      <c r="A673">
        <v>435.82</v>
      </c>
      <c r="B673">
        <f t="shared" si="100"/>
        <v>4.1935483870967584E-3</v>
      </c>
      <c r="C673" s="6">
        <v>44390</v>
      </c>
      <c r="D673" s="7">
        <v>26927</v>
      </c>
      <c r="E673" s="9">
        <f t="shared" si="101"/>
        <v>3.5319464688548228E-3</v>
      </c>
      <c r="F673" s="6">
        <v>44404</v>
      </c>
      <c r="G673" s="7">
        <v>2094.1999999999998</v>
      </c>
      <c r="H673" s="9">
        <f t="shared" si="102"/>
        <v>-1.1670984883880081E-2</v>
      </c>
      <c r="I673" s="6">
        <v>44407</v>
      </c>
      <c r="J673" s="7">
        <v>2.8327999999999998</v>
      </c>
      <c r="K673" s="9">
        <f t="shared" si="103"/>
        <v>3.3293192604660527E-3</v>
      </c>
      <c r="L673" s="6">
        <v>44384</v>
      </c>
      <c r="M673" s="7">
        <v>1.1560999999999999</v>
      </c>
      <c r="N673" s="9">
        <f t="shared" si="104"/>
        <v>1.5593866412542681E-3</v>
      </c>
      <c r="O673" s="6">
        <v>44407</v>
      </c>
      <c r="P673" s="7">
        <v>2.2492000000000001</v>
      </c>
      <c r="Q673" s="9">
        <f t="shared" si="105"/>
        <v>-6.2205634053134537E-4</v>
      </c>
      <c r="R673" s="6">
        <v>44407</v>
      </c>
      <c r="S673" s="7">
        <v>1.5165</v>
      </c>
      <c r="T673" s="9">
        <f t="shared" si="106"/>
        <v>8.5797254487846931E-4</v>
      </c>
      <c r="U673" s="6">
        <v>44385</v>
      </c>
      <c r="V673" s="7">
        <v>1.4821</v>
      </c>
      <c r="W673" s="9">
        <f t="shared" si="107"/>
        <v>-6.9681742043550855E-3</v>
      </c>
      <c r="X673" s="6">
        <v>44385</v>
      </c>
      <c r="Y673" s="7">
        <v>1.2984</v>
      </c>
      <c r="Z673" s="9">
        <f t="shared" si="108"/>
        <v>-2.3052097740893589E-3</v>
      </c>
      <c r="AA673" s="6">
        <v>44385</v>
      </c>
      <c r="AB673" s="7">
        <v>1.1284000000000001</v>
      </c>
      <c r="AC673" s="9">
        <f t="shared" si="109"/>
        <v>8.862891075067711E-5</v>
      </c>
    </row>
    <row r="674" spans="1:29" x14ac:dyDescent="0.25">
      <c r="A674">
        <v>433.36</v>
      </c>
      <c r="B674">
        <f t="shared" si="100"/>
        <v>-5.6445321462988843E-3</v>
      </c>
      <c r="C674" s="6">
        <v>44391</v>
      </c>
      <c r="D674" s="7">
        <v>26906.74</v>
      </c>
      <c r="E674" s="9">
        <f t="shared" si="101"/>
        <v>-7.5240464960814053E-4</v>
      </c>
      <c r="F674" s="6">
        <v>44405</v>
      </c>
      <c r="G674" s="7">
        <v>2112.91</v>
      </c>
      <c r="H674" s="9">
        <f t="shared" si="102"/>
        <v>8.9341992168847466E-3</v>
      </c>
      <c r="I674" s="6">
        <v>44411</v>
      </c>
      <c r="J674" s="7">
        <v>2.8532999999999999</v>
      </c>
      <c r="K674" s="9">
        <f t="shared" si="103"/>
        <v>7.2366563117764E-3</v>
      </c>
      <c r="L674" s="6">
        <v>44385</v>
      </c>
      <c r="M674" s="7">
        <v>1.1563000000000001</v>
      </c>
      <c r="N674" s="9">
        <f t="shared" si="104"/>
        <v>1.7299541562165906E-4</v>
      </c>
      <c r="O674" s="6">
        <v>44411</v>
      </c>
      <c r="P674" s="7">
        <v>2.2496999999999998</v>
      </c>
      <c r="Q674" s="9">
        <f t="shared" si="105"/>
        <v>2.2230126267104876E-4</v>
      </c>
      <c r="R674" s="6">
        <v>44411</v>
      </c>
      <c r="S674" s="7">
        <v>1.5169000000000001</v>
      </c>
      <c r="T674" s="9">
        <f t="shared" si="106"/>
        <v>2.6376524892857107E-4</v>
      </c>
      <c r="U674" s="6">
        <v>44386</v>
      </c>
      <c r="V674" s="7">
        <v>1.4896</v>
      </c>
      <c r="W674" s="9">
        <f t="shared" si="107"/>
        <v>5.0603872883071737E-3</v>
      </c>
      <c r="X674" s="6">
        <v>44386</v>
      </c>
      <c r="Y674" s="7">
        <v>1.3007</v>
      </c>
      <c r="Z674" s="9">
        <f t="shared" si="108"/>
        <v>1.7714109673443999E-3</v>
      </c>
      <c r="AA674" s="6">
        <v>44386</v>
      </c>
      <c r="AB674" s="7">
        <v>1.1284000000000001</v>
      </c>
      <c r="AC674" s="9">
        <f t="shared" si="109"/>
        <v>0</v>
      </c>
    </row>
    <row r="675" spans="1:29" x14ac:dyDescent="0.25">
      <c r="A675">
        <v>432.84</v>
      </c>
      <c r="B675">
        <f t="shared" si="100"/>
        <v>-1.1999261583903421E-3</v>
      </c>
      <c r="C675" s="6">
        <v>44392</v>
      </c>
      <c r="D675" s="7">
        <v>26808.639999999999</v>
      </c>
      <c r="E675" s="9">
        <f t="shared" si="101"/>
        <v>-3.6459266339958752E-3</v>
      </c>
      <c r="F675" s="6">
        <v>44406</v>
      </c>
      <c r="G675" s="7">
        <v>2102.5100000000002</v>
      </c>
      <c r="H675" s="9">
        <f t="shared" si="102"/>
        <v>-4.9221216237320268E-3</v>
      </c>
      <c r="I675" s="6">
        <v>44412</v>
      </c>
      <c r="J675" s="7">
        <v>2.8689999999999998</v>
      </c>
      <c r="K675" s="9">
        <f t="shared" si="103"/>
        <v>5.5024007289804179E-3</v>
      </c>
      <c r="L675" s="6">
        <v>44386</v>
      </c>
      <c r="M675" s="7">
        <v>1.1559999999999999</v>
      </c>
      <c r="N675" s="9">
        <f t="shared" si="104"/>
        <v>-2.5944824007626823E-4</v>
      </c>
      <c r="O675" s="6">
        <v>44412</v>
      </c>
      <c r="P675" s="7">
        <v>2.2494999999999998</v>
      </c>
      <c r="Q675" s="9">
        <f t="shared" si="105"/>
        <v>-8.8900742321188601E-5</v>
      </c>
      <c r="R675" s="6">
        <v>44412</v>
      </c>
      <c r="S675" s="7">
        <v>1.5163</v>
      </c>
      <c r="T675" s="9">
        <f t="shared" si="106"/>
        <v>-3.9554354275176735E-4</v>
      </c>
      <c r="U675" s="6">
        <v>44389</v>
      </c>
      <c r="V675" s="7">
        <v>1.4926999999999999</v>
      </c>
      <c r="W675" s="9">
        <f t="shared" si="107"/>
        <v>2.0810955961331101E-3</v>
      </c>
      <c r="X675" s="6">
        <v>44389</v>
      </c>
      <c r="Y675" s="7">
        <v>1.3018000000000001</v>
      </c>
      <c r="Z675" s="9">
        <f t="shared" si="108"/>
        <v>8.4569847005466357E-4</v>
      </c>
      <c r="AA675" s="6">
        <v>44389</v>
      </c>
      <c r="AB675" s="7">
        <v>1.1287</v>
      </c>
      <c r="AC675" s="9">
        <f t="shared" si="109"/>
        <v>2.6586316908894627E-4</v>
      </c>
    </row>
    <row r="676" spans="1:29" x14ac:dyDescent="0.25">
      <c r="A676">
        <v>435.87</v>
      </c>
      <c r="B676">
        <f t="shared" si="100"/>
        <v>7.0002772387025916E-3</v>
      </c>
      <c r="C676" s="6">
        <v>44393</v>
      </c>
      <c r="D676" s="7">
        <v>26767.33</v>
      </c>
      <c r="E676" s="9">
        <f t="shared" si="101"/>
        <v>-1.5409211358725274E-3</v>
      </c>
      <c r="F676" s="6">
        <v>44407</v>
      </c>
      <c r="G676" s="7">
        <v>2098.87</v>
      </c>
      <c r="H676" s="9">
        <f t="shared" si="102"/>
        <v>-1.7312640605753728E-3</v>
      </c>
      <c r="I676" s="6">
        <v>44413</v>
      </c>
      <c r="J676" s="7">
        <v>2.8778999999999999</v>
      </c>
      <c r="K676" s="9">
        <f t="shared" si="103"/>
        <v>3.1021261763681182E-3</v>
      </c>
      <c r="L676" s="6">
        <v>44389</v>
      </c>
      <c r="M676" s="7">
        <v>1.1556999999999999</v>
      </c>
      <c r="N676" s="9">
        <f t="shared" si="104"/>
        <v>-2.5951557093422751E-4</v>
      </c>
      <c r="O676" s="6">
        <v>44413</v>
      </c>
      <c r="P676" s="7">
        <v>2.2502</v>
      </c>
      <c r="Q676" s="9">
        <f t="shared" si="105"/>
        <v>3.1118026228057122E-4</v>
      </c>
      <c r="R676" s="6">
        <v>44413</v>
      </c>
      <c r="S676" s="7">
        <v>1.516</v>
      </c>
      <c r="T676" s="9">
        <f t="shared" si="106"/>
        <v>-1.9785002967748265E-4</v>
      </c>
      <c r="U676" s="6">
        <v>44390</v>
      </c>
      <c r="V676" s="7">
        <v>1.4913000000000001</v>
      </c>
      <c r="W676" s="9">
        <f t="shared" si="107"/>
        <v>-9.3789776914306015E-4</v>
      </c>
      <c r="X676" s="6">
        <v>44390</v>
      </c>
      <c r="Y676" s="7">
        <v>1.3008</v>
      </c>
      <c r="Z676" s="9">
        <f t="shared" si="108"/>
        <v>-7.6816715317261624E-4</v>
      </c>
      <c r="AA676" s="6">
        <v>44390</v>
      </c>
      <c r="AB676" s="7">
        <v>1.1281000000000001</v>
      </c>
      <c r="AC676" s="9">
        <f t="shared" si="109"/>
        <v>-5.3158500930267907E-4</v>
      </c>
    </row>
    <row r="677" spans="1:29" x14ac:dyDescent="0.25">
      <c r="A677">
        <v>434.34</v>
      </c>
      <c r="B677">
        <f t="shared" si="100"/>
        <v>-3.5102209374355416E-3</v>
      </c>
      <c r="C677" s="6">
        <v>44396</v>
      </c>
      <c r="D677" s="7">
        <v>26354.85</v>
      </c>
      <c r="E677" s="9">
        <f t="shared" si="101"/>
        <v>-1.5409829818663392E-2</v>
      </c>
      <c r="F677" s="6">
        <v>44410</v>
      </c>
      <c r="G677" s="7">
        <v>2104.56</v>
      </c>
      <c r="H677" s="9">
        <f t="shared" si="102"/>
        <v>2.7109825763387226E-3</v>
      </c>
      <c r="I677" s="6">
        <v>44414</v>
      </c>
      <c r="J677" s="7">
        <v>2.8856999999999999</v>
      </c>
      <c r="K677" s="9">
        <f t="shared" si="103"/>
        <v>2.7103096007505575E-3</v>
      </c>
      <c r="L677" s="6">
        <v>44390</v>
      </c>
      <c r="M677" s="7">
        <v>1.1551</v>
      </c>
      <c r="N677" s="9">
        <f t="shared" si="104"/>
        <v>-5.1916587349652504E-4</v>
      </c>
      <c r="O677" s="6">
        <v>44414</v>
      </c>
      <c r="P677" s="7">
        <v>2.2502</v>
      </c>
      <c r="Q677" s="9">
        <f t="shared" si="105"/>
        <v>0</v>
      </c>
      <c r="R677" s="6">
        <v>44414</v>
      </c>
      <c r="S677" s="7">
        <v>1.5152000000000001</v>
      </c>
      <c r="T677" s="9">
        <f t="shared" si="106"/>
        <v>-5.2770448548806852E-4</v>
      </c>
      <c r="U677" s="6">
        <v>44391</v>
      </c>
      <c r="V677" s="7">
        <v>1.4941</v>
      </c>
      <c r="W677" s="9">
        <f t="shared" si="107"/>
        <v>1.8775564943337448E-3</v>
      </c>
      <c r="X677" s="6">
        <v>44391</v>
      </c>
      <c r="Y677" s="7">
        <v>1.3038000000000001</v>
      </c>
      <c r="Z677" s="9">
        <f t="shared" si="108"/>
        <v>2.3062730627307149E-3</v>
      </c>
      <c r="AA677" s="6">
        <v>44391</v>
      </c>
      <c r="AB677" s="7">
        <v>1.1296999999999999</v>
      </c>
      <c r="AC677" s="9">
        <f t="shared" si="109"/>
        <v>1.4183139792570017E-3</v>
      </c>
    </row>
    <row r="678" spans="1:29" x14ac:dyDescent="0.25">
      <c r="A678">
        <v>437.22</v>
      </c>
      <c r="B678">
        <f t="shared" si="100"/>
        <v>6.6307501036055915E-3</v>
      </c>
      <c r="C678" s="6">
        <v>44397</v>
      </c>
      <c r="D678" s="7">
        <v>26732.23</v>
      </c>
      <c r="E678" s="9">
        <f t="shared" si="101"/>
        <v>1.4319186032172486E-2</v>
      </c>
      <c r="F678" s="6">
        <v>44411</v>
      </c>
      <c r="G678" s="7">
        <v>2123.7800000000002</v>
      </c>
      <c r="H678" s="9">
        <f t="shared" si="102"/>
        <v>9.1325502717908985E-3</v>
      </c>
      <c r="I678" s="6">
        <v>44417</v>
      </c>
      <c r="J678" s="7">
        <v>2.8967999999999998</v>
      </c>
      <c r="K678" s="9">
        <f t="shared" si="103"/>
        <v>3.8465536958103364E-3</v>
      </c>
      <c r="L678" s="6">
        <v>44391</v>
      </c>
      <c r="M678" s="7">
        <v>1.1551</v>
      </c>
      <c r="N678" s="9">
        <f t="shared" si="104"/>
        <v>0</v>
      </c>
      <c r="O678" s="6">
        <v>44417</v>
      </c>
      <c r="P678" s="7">
        <v>2.2494999999999998</v>
      </c>
      <c r="Q678" s="9">
        <f t="shared" si="105"/>
        <v>-3.1108345924813125E-4</v>
      </c>
      <c r="R678" s="6">
        <v>44417</v>
      </c>
      <c r="S678" s="7">
        <v>1.5158</v>
      </c>
      <c r="T678" s="9">
        <f t="shared" si="106"/>
        <v>3.9598732840544741E-4</v>
      </c>
      <c r="U678" s="6">
        <v>44392</v>
      </c>
      <c r="V678" s="7">
        <v>1.4914000000000001</v>
      </c>
      <c r="W678" s="9">
        <f t="shared" si="107"/>
        <v>-1.8071079579679572E-3</v>
      </c>
      <c r="X678" s="6">
        <v>44392</v>
      </c>
      <c r="Y678" s="7">
        <v>1.3027</v>
      </c>
      <c r="Z678" s="9">
        <f t="shared" si="108"/>
        <v>-8.4368768215991783E-4</v>
      </c>
      <c r="AA678" s="6">
        <v>44392</v>
      </c>
      <c r="AB678" s="7">
        <v>1.1294</v>
      </c>
      <c r="AC678" s="9">
        <f t="shared" si="109"/>
        <v>-2.6555722758251482E-4</v>
      </c>
    </row>
    <row r="679" spans="1:29" x14ac:dyDescent="0.25">
      <c r="A679">
        <v>437.46</v>
      </c>
      <c r="B679">
        <f t="shared" si="100"/>
        <v>5.4892273912435902E-4</v>
      </c>
      <c r="C679" s="6">
        <v>44398</v>
      </c>
      <c r="D679" s="7">
        <v>26940.38</v>
      </c>
      <c r="E679" s="9">
        <f t="shared" si="101"/>
        <v>7.7864809632418042E-3</v>
      </c>
      <c r="F679" s="6">
        <v>44412</v>
      </c>
      <c r="G679" s="7">
        <v>2129.02</v>
      </c>
      <c r="H679" s="9">
        <f t="shared" si="102"/>
        <v>2.4672988727644958E-3</v>
      </c>
      <c r="I679" s="6">
        <v>44418</v>
      </c>
      <c r="J679" s="7">
        <v>2.8980000000000001</v>
      </c>
      <c r="K679" s="9">
        <f t="shared" si="103"/>
        <v>4.1425020712521126E-4</v>
      </c>
      <c r="L679" s="6">
        <v>44392</v>
      </c>
      <c r="M679" s="7">
        <v>1.1543000000000001</v>
      </c>
      <c r="N679" s="9">
        <f t="shared" si="104"/>
        <v>-6.9258072894114089E-4</v>
      </c>
      <c r="O679" s="6">
        <v>44418</v>
      </c>
      <c r="P679" s="7">
        <v>2.2494999999999998</v>
      </c>
      <c r="Q679" s="9">
        <f t="shared" si="105"/>
        <v>0</v>
      </c>
      <c r="R679" s="6">
        <v>44418</v>
      </c>
      <c r="S679" s="7">
        <v>1.5162</v>
      </c>
      <c r="T679" s="9">
        <f t="shared" si="106"/>
        <v>2.6388705633985745E-4</v>
      </c>
      <c r="U679" s="6">
        <v>44393</v>
      </c>
      <c r="V679" s="7">
        <v>1.4846999999999999</v>
      </c>
      <c r="W679" s="9">
        <f t="shared" si="107"/>
        <v>-4.4924232264986928E-3</v>
      </c>
      <c r="X679" s="6">
        <v>44393</v>
      </c>
      <c r="Y679" s="7">
        <v>1.3002</v>
      </c>
      <c r="Z679" s="9">
        <f t="shared" si="108"/>
        <v>-1.9190911184462629E-3</v>
      </c>
      <c r="AA679" s="6">
        <v>44393</v>
      </c>
      <c r="AB679" s="7">
        <v>1.1289</v>
      </c>
      <c r="AC679" s="9">
        <f t="shared" si="109"/>
        <v>-4.4271294492646092E-4</v>
      </c>
    </row>
    <row r="680" spans="1:29" x14ac:dyDescent="0.25">
      <c r="A680">
        <v>437.07</v>
      </c>
      <c r="B680">
        <f t="shared" si="100"/>
        <v>-8.9151008092165315E-4</v>
      </c>
      <c r="C680" s="6">
        <v>44399</v>
      </c>
      <c r="D680" s="7">
        <v>27161.18</v>
      </c>
      <c r="E680" s="9">
        <f t="shared" si="101"/>
        <v>8.1958754850525225E-3</v>
      </c>
      <c r="F680" s="6">
        <v>44413</v>
      </c>
      <c r="G680" s="7">
        <v>2138.66</v>
      </c>
      <c r="H680" s="9">
        <f t="shared" si="102"/>
        <v>4.5279048576339692E-3</v>
      </c>
      <c r="I680" s="6">
        <v>44419</v>
      </c>
      <c r="J680" s="7">
        <v>2.9234</v>
      </c>
      <c r="K680" s="9">
        <f t="shared" si="103"/>
        <v>8.7646652864043703E-3</v>
      </c>
      <c r="L680" s="6">
        <v>44393</v>
      </c>
      <c r="M680" s="7">
        <v>1.1538999999999999</v>
      </c>
      <c r="N680" s="9">
        <f t="shared" si="104"/>
        <v>-3.4653036472336306E-4</v>
      </c>
      <c r="O680" s="6">
        <v>44419</v>
      </c>
      <c r="P680" s="7">
        <v>2.2477999999999998</v>
      </c>
      <c r="Q680" s="9">
        <f t="shared" si="105"/>
        <v>-7.5572349410981776E-4</v>
      </c>
      <c r="R680" s="6">
        <v>44419</v>
      </c>
      <c r="S680" s="7">
        <v>1.5158</v>
      </c>
      <c r="T680" s="9">
        <f t="shared" si="106"/>
        <v>-2.6381743833264472E-4</v>
      </c>
      <c r="U680" s="6">
        <v>44396</v>
      </c>
      <c r="V680" s="7">
        <v>1.4661999999999999</v>
      </c>
      <c r="W680" s="9">
        <f t="shared" si="107"/>
        <v>-1.2460429716441006E-2</v>
      </c>
      <c r="X680" s="6">
        <v>44396</v>
      </c>
      <c r="Y680" s="7">
        <v>1.2942</v>
      </c>
      <c r="Z680" s="9">
        <f t="shared" si="108"/>
        <v>-4.6146746654360908E-3</v>
      </c>
      <c r="AA680" s="6">
        <v>44396</v>
      </c>
      <c r="AB680" s="7">
        <v>1.1285000000000001</v>
      </c>
      <c r="AC680" s="9">
        <f t="shared" si="109"/>
        <v>-3.5432722118872878E-4</v>
      </c>
    </row>
    <row r="681" spans="1:29" x14ac:dyDescent="0.25">
      <c r="A681">
        <v>437.49</v>
      </c>
      <c r="B681">
        <f t="shared" si="100"/>
        <v>9.6094447113738283E-4</v>
      </c>
      <c r="C681" s="6">
        <v>44400</v>
      </c>
      <c r="D681" s="7">
        <v>27523.59</v>
      </c>
      <c r="E681" s="9">
        <f t="shared" si="101"/>
        <v>1.3342940181538499E-2</v>
      </c>
      <c r="F681" s="6">
        <v>44414</v>
      </c>
      <c r="G681" s="7">
        <v>2138.77</v>
      </c>
      <c r="H681" s="9">
        <f t="shared" si="102"/>
        <v>5.1434075542689037E-5</v>
      </c>
      <c r="I681" s="6">
        <v>44420</v>
      </c>
      <c r="J681" s="7">
        <v>2.9457</v>
      </c>
      <c r="K681" s="9">
        <f t="shared" si="103"/>
        <v>7.6281042621604931E-3</v>
      </c>
      <c r="L681" s="6">
        <v>44396</v>
      </c>
      <c r="M681" s="7">
        <v>1.1537999999999999</v>
      </c>
      <c r="N681" s="9">
        <f t="shared" si="104"/>
        <v>-8.666262241094462E-5</v>
      </c>
      <c r="O681" s="6">
        <v>44420</v>
      </c>
      <c r="P681" s="7">
        <v>2.2471999999999999</v>
      </c>
      <c r="Q681" s="9">
        <f t="shared" si="105"/>
        <v>-2.6692766260340511E-4</v>
      </c>
      <c r="R681" s="6">
        <v>44420</v>
      </c>
      <c r="S681" s="7">
        <v>1.5175999999999998</v>
      </c>
      <c r="T681" s="9">
        <f t="shared" si="106"/>
        <v>1.1874917535293586E-3</v>
      </c>
      <c r="U681" s="6">
        <v>44397</v>
      </c>
      <c r="V681" s="7">
        <v>1.4746999999999999</v>
      </c>
      <c r="W681" s="9">
        <f t="shared" si="107"/>
        <v>5.7972991406356244E-3</v>
      </c>
      <c r="X681" s="6">
        <v>44397</v>
      </c>
      <c r="Y681" s="7">
        <v>1.2972999999999999</v>
      </c>
      <c r="Z681" s="9">
        <f t="shared" si="108"/>
        <v>2.3953021171379081E-3</v>
      </c>
      <c r="AA681" s="6">
        <v>44397</v>
      </c>
      <c r="AB681" s="7">
        <v>1.129</v>
      </c>
      <c r="AC681" s="9">
        <f t="shared" si="109"/>
        <v>4.4306601683645984E-4</v>
      </c>
    </row>
    <row r="682" spans="1:29" x14ac:dyDescent="0.25">
      <c r="A682">
        <v>438.41</v>
      </c>
      <c r="B682">
        <f t="shared" si="100"/>
        <v>2.1029052092619623E-3</v>
      </c>
      <c r="C682" s="6">
        <v>44403</v>
      </c>
      <c r="D682" s="7">
        <v>27383.84</v>
      </c>
      <c r="E682" s="9">
        <f t="shared" si="101"/>
        <v>-5.0774626420463315E-3</v>
      </c>
      <c r="F682" s="6">
        <v>44417</v>
      </c>
      <c r="G682" s="7">
        <v>2135.7199999999998</v>
      </c>
      <c r="H682" s="9">
        <f t="shared" si="102"/>
        <v>-1.4260532923129564E-3</v>
      </c>
      <c r="I682" s="6">
        <v>44421</v>
      </c>
      <c r="J682" s="7">
        <v>2.9607000000000001</v>
      </c>
      <c r="K682" s="9">
        <f t="shared" si="103"/>
        <v>5.092168245238865E-3</v>
      </c>
      <c r="L682" s="6">
        <v>44397</v>
      </c>
      <c r="M682" s="7">
        <v>1.1539999999999999</v>
      </c>
      <c r="N682" s="9">
        <f t="shared" si="104"/>
        <v>1.7334026694399202E-4</v>
      </c>
      <c r="O682" s="6">
        <v>44421</v>
      </c>
      <c r="P682" s="7">
        <v>2.2475999999999998</v>
      </c>
      <c r="Q682" s="9">
        <f t="shared" si="105"/>
        <v>1.779992880028284E-4</v>
      </c>
      <c r="R682" s="6">
        <v>44421</v>
      </c>
      <c r="S682" s="7">
        <v>1.5185999999999999</v>
      </c>
      <c r="T682" s="9">
        <f t="shared" si="106"/>
        <v>6.5893516078025308E-4</v>
      </c>
      <c r="U682" s="6">
        <v>44398</v>
      </c>
      <c r="V682" s="7">
        <v>1.4863</v>
      </c>
      <c r="W682" s="9">
        <f t="shared" si="107"/>
        <v>7.8660066454194454E-3</v>
      </c>
      <c r="X682" s="6">
        <v>44398</v>
      </c>
      <c r="Y682" s="7">
        <v>1.3018000000000001</v>
      </c>
      <c r="Z682" s="9">
        <f t="shared" si="108"/>
        <v>3.4687427734526872E-3</v>
      </c>
      <c r="AA682" s="6">
        <v>44398</v>
      </c>
      <c r="AB682" s="7">
        <v>1.1299999999999999</v>
      </c>
      <c r="AC682" s="9">
        <f t="shared" si="109"/>
        <v>8.8573959255968987E-4</v>
      </c>
    </row>
    <row r="683" spans="1:29" x14ac:dyDescent="0.25">
      <c r="A683">
        <v>439.72</v>
      </c>
      <c r="B683">
        <f t="shared" si="100"/>
        <v>2.9880705275883357E-3</v>
      </c>
      <c r="C683" s="6">
        <v>44404</v>
      </c>
      <c r="D683" s="7">
        <v>27200.51</v>
      </c>
      <c r="E683" s="9">
        <f t="shared" si="101"/>
        <v>-6.6948243927806234E-3</v>
      </c>
      <c r="F683" s="6">
        <v>44418</v>
      </c>
      <c r="G683" s="7">
        <v>2119.52</v>
      </c>
      <c r="H683" s="9">
        <f t="shared" si="102"/>
        <v>-7.5852639859156721E-3</v>
      </c>
      <c r="I683" s="6">
        <v>44424</v>
      </c>
      <c r="J683" s="7">
        <v>2.9577</v>
      </c>
      <c r="K683" s="9">
        <f t="shared" si="103"/>
        <v>-1.0132738879319464E-3</v>
      </c>
      <c r="L683" s="6">
        <v>44398</v>
      </c>
      <c r="M683" s="7">
        <v>1.1545000000000001</v>
      </c>
      <c r="N683" s="9">
        <f t="shared" si="104"/>
        <v>4.3327556325837695E-4</v>
      </c>
      <c r="O683" s="6">
        <v>44424</v>
      </c>
      <c r="P683" s="7">
        <v>2.2479</v>
      </c>
      <c r="Q683" s="9">
        <f t="shared" si="105"/>
        <v>1.3347570742133343E-4</v>
      </c>
      <c r="R683" s="6">
        <v>44424</v>
      </c>
      <c r="S683" s="7">
        <v>1.5204</v>
      </c>
      <c r="T683" s="9">
        <f t="shared" si="106"/>
        <v>1.1853022520742947E-3</v>
      </c>
      <c r="U683" s="6">
        <v>44399</v>
      </c>
      <c r="V683" s="7">
        <v>1.4883999999999999</v>
      </c>
      <c r="W683" s="9">
        <f t="shared" si="107"/>
        <v>1.4129045280226002E-3</v>
      </c>
      <c r="X683" s="6">
        <v>44399</v>
      </c>
      <c r="Y683" s="7">
        <v>1.3028999999999999</v>
      </c>
      <c r="Z683" s="9">
        <f t="shared" si="108"/>
        <v>8.4498386848969032E-4</v>
      </c>
      <c r="AA683" s="6">
        <v>44399</v>
      </c>
      <c r="AB683" s="7">
        <v>1.1306</v>
      </c>
      <c r="AC683" s="9">
        <f t="shared" si="109"/>
        <v>5.3097345132757168E-4</v>
      </c>
    </row>
    <row r="684" spans="1:29" x14ac:dyDescent="0.25">
      <c r="A684">
        <v>440.36</v>
      </c>
      <c r="B684">
        <f t="shared" si="100"/>
        <v>1.4554716637860145E-3</v>
      </c>
      <c r="C684" s="6">
        <v>44405</v>
      </c>
      <c r="D684" s="7">
        <v>27329</v>
      </c>
      <c r="E684" s="9">
        <f t="shared" si="101"/>
        <v>4.7238084874144494E-3</v>
      </c>
      <c r="F684" s="6">
        <v>44419</v>
      </c>
      <c r="G684" s="7">
        <v>2115.1799999999998</v>
      </c>
      <c r="H684" s="9">
        <f t="shared" si="102"/>
        <v>-2.0476334264362427E-3</v>
      </c>
      <c r="I684" s="6">
        <v>44425</v>
      </c>
      <c r="J684" s="7">
        <v>2.9775999999999998</v>
      </c>
      <c r="K684" s="9">
        <f t="shared" si="103"/>
        <v>6.7282009669675106E-3</v>
      </c>
      <c r="L684" s="6">
        <v>44399</v>
      </c>
      <c r="M684" s="7">
        <v>1.1560999999999999</v>
      </c>
      <c r="N684" s="9">
        <f t="shared" si="104"/>
        <v>1.3858813339106312E-3</v>
      </c>
      <c r="O684" s="6">
        <v>44425</v>
      </c>
      <c r="P684" s="7">
        <v>2.2484000000000002</v>
      </c>
      <c r="Q684" s="9">
        <f t="shared" si="105"/>
        <v>2.2242982339079452E-4</v>
      </c>
      <c r="R684" s="6">
        <v>44425</v>
      </c>
      <c r="S684" s="7">
        <v>1.5223</v>
      </c>
      <c r="T684" s="9">
        <f t="shared" si="106"/>
        <v>1.24967113917391E-3</v>
      </c>
      <c r="U684" s="6">
        <v>44400</v>
      </c>
      <c r="V684" s="7">
        <v>1.4897</v>
      </c>
      <c r="W684" s="9">
        <f t="shared" si="107"/>
        <v>8.7342112335399009E-4</v>
      </c>
      <c r="X684" s="6">
        <v>44400</v>
      </c>
      <c r="Y684" s="7">
        <v>1.3036000000000001</v>
      </c>
      <c r="Z684" s="9">
        <f t="shared" si="108"/>
        <v>5.3726302862855554E-4</v>
      </c>
      <c r="AA684" s="6">
        <v>44400</v>
      </c>
      <c r="AB684" s="7">
        <v>1.1308</v>
      </c>
      <c r="AC684" s="9">
        <f t="shared" si="109"/>
        <v>1.768972227135839E-4</v>
      </c>
    </row>
    <row r="685" spans="1:29" x14ac:dyDescent="0.25">
      <c r="A685">
        <v>440.83</v>
      </c>
      <c r="B685">
        <f t="shared" si="100"/>
        <v>1.06730856571889E-3</v>
      </c>
      <c r="C685" s="6">
        <v>44406</v>
      </c>
      <c r="D685" s="7">
        <v>27375.43</v>
      </c>
      <c r="E685" s="9">
        <f t="shared" si="101"/>
        <v>1.698927878810066E-3</v>
      </c>
      <c r="F685" s="6">
        <v>44420</v>
      </c>
      <c r="G685" s="7">
        <v>2126.62</v>
      </c>
      <c r="H685" s="9">
        <f t="shared" si="102"/>
        <v>5.4085231516939718E-3</v>
      </c>
      <c r="I685" s="6">
        <v>44426</v>
      </c>
      <c r="J685" s="7">
        <v>2.9881000000000002</v>
      </c>
      <c r="K685" s="9">
        <f t="shared" si="103"/>
        <v>3.5263299301452173E-3</v>
      </c>
      <c r="L685" s="6">
        <v>44400</v>
      </c>
      <c r="M685" s="7">
        <v>1.1559999999999999</v>
      </c>
      <c r="N685" s="9">
        <f t="shared" si="104"/>
        <v>-8.6497707810733495E-5</v>
      </c>
      <c r="O685" s="6">
        <v>44426</v>
      </c>
      <c r="P685" s="7">
        <v>2.2482000000000002</v>
      </c>
      <c r="Q685" s="9">
        <f t="shared" si="105"/>
        <v>-8.8952143746654497E-5</v>
      </c>
      <c r="R685" s="6">
        <v>44426</v>
      </c>
      <c r="S685" s="7">
        <v>1.5225</v>
      </c>
      <c r="T685" s="9">
        <f t="shared" si="106"/>
        <v>1.3138014845955328E-4</v>
      </c>
      <c r="U685" s="6">
        <v>44403</v>
      </c>
      <c r="V685" s="7">
        <v>1.4858</v>
      </c>
      <c r="W685" s="9">
        <f t="shared" si="107"/>
        <v>-2.6179767738470929E-3</v>
      </c>
      <c r="X685" s="6">
        <v>44403</v>
      </c>
      <c r="Y685" s="7">
        <v>1.3041</v>
      </c>
      <c r="Z685" s="9">
        <f t="shared" si="108"/>
        <v>3.8355323718927963E-4</v>
      </c>
      <c r="AA685" s="6">
        <v>44403</v>
      </c>
      <c r="AB685" s="7">
        <v>1.1321000000000001</v>
      </c>
      <c r="AC685" s="9">
        <f t="shared" si="109"/>
        <v>1.1496285815352661E-3</v>
      </c>
    </row>
    <row r="686" spans="1:29" x14ac:dyDescent="0.25">
      <c r="A686">
        <v>437.85</v>
      </c>
      <c r="B686">
        <f t="shared" si="100"/>
        <v>-6.759975500759843E-3</v>
      </c>
      <c r="C686" s="6">
        <v>44407</v>
      </c>
      <c r="D686" s="7">
        <v>27364.57</v>
      </c>
      <c r="E686" s="9">
        <f t="shared" si="101"/>
        <v>-3.9670609740196164E-4</v>
      </c>
      <c r="F686" s="6">
        <v>44421</v>
      </c>
      <c r="G686" s="7">
        <v>2130.5100000000002</v>
      </c>
      <c r="H686" s="9">
        <f t="shared" si="102"/>
        <v>1.8291937440635033E-3</v>
      </c>
      <c r="I686" s="6">
        <v>44427</v>
      </c>
      <c r="J686" s="7">
        <v>2.9533</v>
      </c>
      <c r="K686" s="9">
        <f t="shared" si="103"/>
        <v>-1.1646196579766462E-2</v>
      </c>
      <c r="L686" s="6">
        <v>44403</v>
      </c>
      <c r="M686" s="7">
        <v>1.1556999999999999</v>
      </c>
      <c r="N686" s="9">
        <f t="shared" si="104"/>
        <v>-2.5951557093422751E-4</v>
      </c>
      <c r="O686" s="6">
        <v>44427</v>
      </c>
      <c r="P686" s="7">
        <v>2.2467999999999999</v>
      </c>
      <c r="Q686" s="9">
        <f t="shared" si="105"/>
        <v>-6.22720398541184E-4</v>
      </c>
      <c r="R686" s="6">
        <v>44427</v>
      </c>
      <c r="S686" s="7">
        <v>1.5213999999999999</v>
      </c>
      <c r="T686" s="9">
        <f t="shared" si="106"/>
        <v>-7.2249589490975435E-4</v>
      </c>
      <c r="U686" s="6">
        <v>44404</v>
      </c>
      <c r="V686" s="7">
        <v>1.4779</v>
      </c>
      <c r="W686" s="9">
        <f t="shared" si="107"/>
        <v>-5.3170009422533436E-3</v>
      </c>
      <c r="X686" s="6">
        <v>44404</v>
      </c>
      <c r="Y686" s="7">
        <v>1.3018000000000001</v>
      </c>
      <c r="Z686" s="9">
        <f t="shared" si="108"/>
        <v>-1.7636684303350731E-3</v>
      </c>
      <c r="AA686" s="6">
        <v>44404</v>
      </c>
      <c r="AB686" s="7">
        <v>1.1322000000000001</v>
      </c>
      <c r="AC686" s="9">
        <f t="shared" si="109"/>
        <v>8.8331419485901397E-5</v>
      </c>
    </row>
    <row r="687" spans="1:29" x14ac:dyDescent="0.25">
      <c r="A687">
        <v>433.43</v>
      </c>
      <c r="B687">
        <f t="shared" si="100"/>
        <v>-1.0094781317802936E-2</v>
      </c>
      <c r="C687" s="6">
        <v>44410</v>
      </c>
      <c r="D687" s="7">
        <v>27370.87</v>
      </c>
      <c r="E687" s="9">
        <f t="shared" si="101"/>
        <v>2.3022470296442708E-4</v>
      </c>
      <c r="F687" s="6">
        <v>44424</v>
      </c>
      <c r="G687" s="7">
        <v>2125.44</v>
      </c>
      <c r="H687" s="9">
        <f t="shared" si="102"/>
        <v>-2.3797118999676898E-3</v>
      </c>
      <c r="I687" s="6">
        <v>44428</v>
      </c>
      <c r="J687" s="7">
        <v>2.9577999999999998</v>
      </c>
      <c r="K687" s="9">
        <f t="shared" si="103"/>
        <v>1.5237192293365816E-3</v>
      </c>
      <c r="L687" s="6">
        <v>44404</v>
      </c>
      <c r="M687" s="7">
        <v>1.1563000000000001</v>
      </c>
      <c r="N687" s="9">
        <f t="shared" si="104"/>
        <v>5.1916587349671716E-4</v>
      </c>
      <c r="O687" s="6">
        <v>44428</v>
      </c>
      <c r="P687" s="7">
        <v>2.2473000000000001</v>
      </c>
      <c r="Q687" s="9">
        <f t="shared" si="105"/>
        <v>2.2253872173765666E-4</v>
      </c>
      <c r="R687" s="6">
        <v>44428</v>
      </c>
      <c r="S687" s="7">
        <v>1.5228999999999999</v>
      </c>
      <c r="T687" s="9">
        <f t="shared" si="106"/>
        <v>9.8593400815042516E-4</v>
      </c>
      <c r="U687" s="6">
        <v>44405</v>
      </c>
      <c r="V687" s="7">
        <v>1.4822</v>
      </c>
      <c r="W687" s="9">
        <f t="shared" si="107"/>
        <v>2.90953379795654E-3</v>
      </c>
      <c r="X687" s="6">
        <v>44405</v>
      </c>
      <c r="Y687" s="7">
        <v>1.3028</v>
      </c>
      <c r="Z687" s="9">
        <f t="shared" si="108"/>
        <v>7.6816715317244569E-4</v>
      </c>
      <c r="AA687" s="6">
        <v>44405</v>
      </c>
      <c r="AB687" s="7">
        <v>1.1319999999999999</v>
      </c>
      <c r="AC687" s="9">
        <f t="shared" si="109"/>
        <v>-1.7664723547094154E-4</v>
      </c>
    </row>
    <row r="688" spans="1:29" x14ac:dyDescent="0.25">
      <c r="A688">
        <v>433.45</v>
      </c>
      <c r="B688">
        <f t="shared" si="100"/>
        <v>4.6143552592072098E-5</v>
      </c>
      <c r="C688" s="6">
        <v>44411</v>
      </c>
      <c r="D688" s="7">
        <v>27550.39</v>
      </c>
      <c r="E688" s="9">
        <f t="shared" si="101"/>
        <v>6.5587977291186013E-3</v>
      </c>
      <c r="F688" s="6">
        <v>44425</v>
      </c>
      <c r="G688" s="7">
        <v>2121.29</v>
      </c>
      <c r="H688" s="9">
        <f t="shared" si="102"/>
        <v>-1.9525368864800187E-3</v>
      </c>
      <c r="I688" s="6">
        <v>44431</v>
      </c>
      <c r="J688" s="7">
        <v>2.9832000000000001</v>
      </c>
      <c r="K688" s="9">
        <f t="shared" si="103"/>
        <v>8.5874636554196752E-3</v>
      </c>
      <c r="L688" s="6">
        <v>44405</v>
      </c>
      <c r="M688" s="7">
        <v>1.1556</v>
      </c>
      <c r="N688" s="9">
        <f t="shared" si="104"/>
        <v>-6.0537922684436986E-4</v>
      </c>
      <c r="O688" s="6">
        <v>44431</v>
      </c>
      <c r="P688" s="7">
        <v>2.2498</v>
      </c>
      <c r="Q688" s="9">
        <f t="shared" si="105"/>
        <v>1.1124460463667275E-3</v>
      </c>
      <c r="R688" s="6">
        <v>44431</v>
      </c>
      <c r="S688" s="7">
        <v>1.5249999999999999</v>
      </c>
      <c r="T688" s="9">
        <f t="shared" si="106"/>
        <v>1.3789480596230815E-3</v>
      </c>
      <c r="U688" s="6">
        <v>44406</v>
      </c>
      <c r="V688" s="7">
        <v>1.4877</v>
      </c>
      <c r="W688" s="9">
        <f t="shared" si="107"/>
        <v>3.7107003103495212E-3</v>
      </c>
      <c r="X688" s="6">
        <v>44406</v>
      </c>
      <c r="Y688" s="7">
        <v>1.3042</v>
      </c>
      <c r="Z688" s="9">
        <f t="shared" si="108"/>
        <v>1.0746085354621337E-3</v>
      </c>
      <c r="AA688" s="6">
        <v>44406</v>
      </c>
      <c r="AB688" s="7">
        <v>1.1318999999999999</v>
      </c>
      <c r="AC688" s="9">
        <f t="shared" si="109"/>
        <v>-8.8339222614831268E-5</v>
      </c>
    </row>
    <row r="689" spans="1:29" x14ac:dyDescent="0.25">
      <c r="A689">
        <v>436.8</v>
      </c>
      <c r="B689">
        <f t="shared" si="100"/>
        <v>7.7286884300381197E-3</v>
      </c>
      <c r="C689" s="6">
        <v>44412</v>
      </c>
      <c r="D689" s="7">
        <v>27657.919999999998</v>
      </c>
      <c r="E689" s="9">
        <f t="shared" si="101"/>
        <v>3.9030300478504602E-3</v>
      </c>
      <c r="F689" s="6">
        <v>44426</v>
      </c>
      <c r="G689" s="7">
        <v>2105.66</v>
      </c>
      <c r="H689" s="9">
        <f t="shared" si="102"/>
        <v>-7.368158054768612E-3</v>
      </c>
      <c r="I689" s="6">
        <v>44432</v>
      </c>
      <c r="J689" s="7">
        <v>2.9912000000000001</v>
      </c>
      <c r="K689" s="9">
        <f t="shared" si="103"/>
        <v>2.6816840976133034E-3</v>
      </c>
      <c r="L689" s="6">
        <v>44406</v>
      </c>
      <c r="M689" s="7">
        <v>1.1555</v>
      </c>
      <c r="N689" s="9">
        <f t="shared" si="104"/>
        <v>-8.6535133264095706E-5</v>
      </c>
      <c r="O689" s="6">
        <v>44432</v>
      </c>
      <c r="P689" s="7">
        <v>2.2509000000000001</v>
      </c>
      <c r="Q689" s="9">
        <f t="shared" si="105"/>
        <v>4.8893234954222641E-4</v>
      </c>
      <c r="R689" s="6">
        <v>44432</v>
      </c>
      <c r="S689" s="7">
        <v>1.5257000000000001</v>
      </c>
      <c r="T689" s="9">
        <f t="shared" si="106"/>
        <v>4.5901639344271805E-4</v>
      </c>
      <c r="U689" s="6">
        <v>44407</v>
      </c>
      <c r="V689" s="7">
        <v>1.4802</v>
      </c>
      <c r="W689" s="9">
        <f t="shared" si="107"/>
        <v>-5.0413389796330321E-3</v>
      </c>
      <c r="X689" s="6">
        <v>44407</v>
      </c>
      <c r="Y689" s="7">
        <v>1.3010999999999999</v>
      </c>
      <c r="Z689" s="9">
        <f t="shared" si="108"/>
        <v>-2.3769360527527241E-3</v>
      </c>
      <c r="AA689" s="6">
        <v>44407</v>
      </c>
      <c r="AB689" s="7">
        <v>1.1309</v>
      </c>
      <c r="AC689" s="9">
        <f t="shared" si="109"/>
        <v>-8.8347027122527599E-4</v>
      </c>
    </row>
    <row r="690" spans="1:29" x14ac:dyDescent="0.25">
      <c r="A690">
        <v>440.94</v>
      </c>
      <c r="B690">
        <f t="shared" si="100"/>
        <v>9.4780219780219461E-3</v>
      </c>
      <c r="C690" s="6">
        <v>44413</v>
      </c>
      <c r="D690" s="7">
        <v>27752.400000000001</v>
      </c>
      <c r="E690" s="9">
        <f t="shared" si="101"/>
        <v>3.4160197151486158E-3</v>
      </c>
      <c r="F690" s="6">
        <v>44427</v>
      </c>
      <c r="G690" s="7">
        <v>2111.59</v>
      </c>
      <c r="H690" s="9">
        <f t="shared" si="102"/>
        <v>2.8162191426917412E-3</v>
      </c>
      <c r="I690" s="6">
        <v>44433</v>
      </c>
      <c r="J690" s="7">
        <v>3.0064000000000002</v>
      </c>
      <c r="K690" s="9">
        <f t="shared" si="103"/>
        <v>5.0815726129981621E-3</v>
      </c>
      <c r="L690" s="6">
        <v>44407</v>
      </c>
      <c r="M690" s="7">
        <v>1.1553</v>
      </c>
      <c r="N690" s="9">
        <f t="shared" si="104"/>
        <v>-1.7308524448288878E-4</v>
      </c>
      <c r="O690" s="6">
        <v>44433</v>
      </c>
      <c r="P690" s="7">
        <v>2.2511999999999999</v>
      </c>
      <c r="Q690" s="9">
        <f t="shared" si="105"/>
        <v>1.3328002132469009E-4</v>
      </c>
      <c r="R690" s="6">
        <v>44433</v>
      </c>
      <c r="S690" s="7">
        <v>1.5268999999999999</v>
      </c>
      <c r="T690" s="9">
        <f t="shared" si="106"/>
        <v>7.8652421839147128E-4</v>
      </c>
      <c r="U690" s="6">
        <v>44410</v>
      </c>
      <c r="V690" s="7">
        <v>1.4855</v>
      </c>
      <c r="W690" s="9">
        <f t="shared" si="107"/>
        <v>3.5805972165924081E-3</v>
      </c>
      <c r="X690" s="6">
        <v>44410</v>
      </c>
      <c r="Y690" s="7">
        <v>1.3028</v>
      </c>
      <c r="Z690" s="9">
        <f t="shared" si="108"/>
        <v>1.3065867343017715E-3</v>
      </c>
      <c r="AA690" s="6">
        <v>44410</v>
      </c>
      <c r="AB690" s="7">
        <v>1.1305000000000001</v>
      </c>
      <c r="AC690" s="9">
        <f t="shared" si="109"/>
        <v>-3.5370059244845339E-4</v>
      </c>
    </row>
    <row r="691" spans="1:29" x14ac:dyDescent="0.25">
      <c r="A691">
        <v>442.18</v>
      </c>
      <c r="B691">
        <f t="shared" si="100"/>
        <v>2.8121739919263599E-3</v>
      </c>
      <c r="C691" s="6">
        <v>44414</v>
      </c>
      <c r="D691" s="7">
        <v>27852.14</v>
      </c>
      <c r="E691" s="9">
        <f t="shared" si="101"/>
        <v>3.5939234084258645E-3</v>
      </c>
      <c r="F691" s="6">
        <v>44428</v>
      </c>
      <c r="G691" s="7">
        <v>2132.58</v>
      </c>
      <c r="H691" s="9">
        <f t="shared" si="102"/>
        <v>9.9403766829733904E-3</v>
      </c>
      <c r="I691" s="6">
        <v>44434</v>
      </c>
      <c r="J691" s="7">
        <v>2.9883999999999999</v>
      </c>
      <c r="K691" s="9">
        <f t="shared" si="103"/>
        <v>-5.9872272485365346E-3</v>
      </c>
      <c r="L691" s="6">
        <v>44410</v>
      </c>
      <c r="M691" s="7">
        <v>1.1554</v>
      </c>
      <c r="N691" s="9">
        <f t="shared" si="104"/>
        <v>8.6557604085509376E-5</v>
      </c>
      <c r="O691" s="6">
        <v>44434</v>
      </c>
      <c r="P691" s="7">
        <v>2.2519999999999998</v>
      </c>
      <c r="Q691" s="9">
        <f t="shared" si="105"/>
        <v>3.5536602700777896E-4</v>
      </c>
      <c r="R691" s="6">
        <v>44434</v>
      </c>
      <c r="S691" s="7">
        <v>1.5255000000000001</v>
      </c>
      <c r="T691" s="9">
        <f t="shared" si="106"/>
        <v>-9.1689043159332365E-4</v>
      </c>
      <c r="U691" s="6">
        <v>44411</v>
      </c>
      <c r="V691" s="7">
        <v>1.4891000000000001</v>
      </c>
      <c r="W691" s="9">
        <f t="shared" si="107"/>
        <v>2.4234264557388406E-3</v>
      </c>
      <c r="X691" s="6">
        <v>44411</v>
      </c>
      <c r="Y691" s="7">
        <v>1.3042</v>
      </c>
      <c r="Z691" s="9">
        <f t="shared" si="108"/>
        <v>1.0746085354621337E-3</v>
      </c>
      <c r="AA691" s="6">
        <v>44411</v>
      </c>
      <c r="AB691" s="7">
        <v>1.1308</v>
      </c>
      <c r="AC691" s="9">
        <f t="shared" si="109"/>
        <v>2.6536930561695438E-4</v>
      </c>
    </row>
    <row r="692" spans="1:29" x14ac:dyDescent="0.25">
      <c r="A692">
        <v>443.17</v>
      </c>
      <c r="B692">
        <f t="shared" si="100"/>
        <v>2.2389072323488377E-3</v>
      </c>
      <c r="C692" s="6">
        <v>44417</v>
      </c>
      <c r="D692" s="7">
        <v>27846.21</v>
      </c>
      <c r="E692" s="9">
        <f t="shared" si="101"/>
        <v>-2.1291003132973952E-4</v>
      </c>
      <c r="F692" s="6">
        <v>44431</v>
      </c>
      <c r="G692" s="7">
        <v>2158.02</v>
      </c>
      <c r="H692" s="9">
        <f t="shared" si="102"/>
        <v>1.1929212503165205E-2</v>
      </c>
      <c r="I692" s="6">
        <v>44435</v>
      </c>
      <c r="J692" s="7">
        <v>3.0065</v>
      </c>
      <c r="K692" s="9">
        <f t="shared" si="103"/>
        <v>6.0567527774059715E-3</v>
      </c>
      <c r="L692" s="6">
        <v>44411</v>
      </c>
      <c r="M692" s="7">
        <v>1.1557999999999999</v>
      </c>
      <c r="N692" s="9">
        <f t="shared" si="104"/>
        <v>3.4620045006054695E-4</v>
      </c>
      <c r="O692" s="6">
        <v>44435</v>
      </c>
      <c r="P692" s="7">
        <v>2.2530000000000001</v>
      </c>
      <c r="Q692" s="9">
        <f t="shared" si="105"/>
        <v>4.4404973357030819E-4</v>
      </c>
      <c r="R692" s="6">
        <v>44435</v>
      </c>
      <c r="S692" s="7">
        <v>1.5253000000000001</v>
      </c>
      <c r="T692" s="9">
        <f t="shared" si="106"/>
        <v>-1.3110455588330249E-4</v>
      </c>
      <c r="U692" s="6">
        <v>44412</v>
      </c>
      <c r="V692" s="7">
        <v>1.4910000000000001</v>
      </c>
      <c r="W692" s="9">
        <f t="shared" si="107"/>
        <v>1.2759384863340359E-3</v>
      </c>
      <c r="X692" s="6">
        <v>44412</v>
      </c>
      <c r="Y692" s="7">
        <v>1.3046</v>
      </c>
      <c r="Z692" s="9">
        <f t="shared" si="108"/>
        <v>3.0670142616159786E-4</v>
      </c>
      <c r="AA692" s="6">
        <v>44412</v>
      </c>
      <c r="AB692" s="7">
        <v>1.1306</v>
      </c>
      <c r="AC692" s="9">
        <f t="shared" si="109"/>
        <v>-1.7686593562077994E-4</v>
      </c>
    </row>
    <row r="693" spans="1:29" x14ac:dyDescent="0.25">
      <c r="A693">
        <v>440.56</v>
      </c>
      <c r="B693">
        <f t="shared" si="100"/>
        <v>-5.8893878195726548E-3</v>
      </c>
      <c r="C693" s="6">
        <v>44418</v>
      </c>
      <c r="D693" s="7">
        <v>27955.9</v>
      </c>
      <c r="E693" s="9">
        <f t="shared" si="101"/>
        <v>3.9391357028479759E-3</v>
      </c>
      <c r="F693" s="6">
        <v>44432</v>
      </c>
      <c r="G693" s="7">
        <v>2174.39</v>
      </c>
      <c r="H693" s="9">
        <f t="shared" si="102"/>
        <v>7.5856572228245756E-3</v>
      </c>
      <c r="I693" s="6">
        <v>44438</v>
      </c>
      <c r="J693" s="7">
        <v>3.0314000000000001</v>
      </c>
      <c r="K693" s="9">
        <f t="shared" si="103"/>
        <v>8.2820555463163619E-3</v>
      </c>
      <c r="L693" s="6">
        <v>44412</v>
      </c>
      <c r="M693" s="7">
        <v>1.1553</v>
      </c>
      <c r="N693" s="9">
        <f t="shared" si="104"/>
        <v>-4.3260079598541701E-4</v>
      </c>
      <c r="O693" s="6">
        <v>44438</v>
      </c>
      <c r="P693" s="7">
        <v>2.2549999999999999</v>
      </c>
      <c r="Q693" s="9">
        <f t="shared" si="105"/>
        <v>8.8770528184632918E-4</v>
      </c>
      <c r="R693" s="6">
        <v>44438</v>
      </c>
      <c r="S693" s="7">
        <v>1.5279</v>
      </c>
      <c r="T693" s="9">
        <f t="shared" si="106"/>
        <v>1.704582705041589E-3</v>
      </c>
      <c r="U693" s="6">
        <v>44413</v>
      </c>
      <c r="V693" s="7">
        <v>1.4945999999999999</v>
      </c>
      <c r="W693" s="9">
        <f t="shared" si="107"/>
        <v>2.4144869215290579E-3</v>
      </c>
      <c r="X693" s="6">
        <v>44413</v>
      </c>
      <c r="Y693" s="7">
        <v>1.306</v>
      </c>
      <c r="Z693" s="9">
        <f t="shared" si="108"/>
        <v>1.0731258623333342E-3</v>
      </c>
      <c r="AA693" s="6">
        <v>44413</v>
      </c>
      <c r="AB693" s="7">
        <v>1.1308</v>
      </c>
      <c r="AC693" s="9">
        <f t="shared" si="109"/>
        <v>1.768972227135839E-4</v>
      </c>
    </row>
    <row r="694" spans="1:29" x14ac:dyDescent="0.25">
      <c r="A694">
        <v>444.44</v>
      </c>
      <c r="B694">
        <f t="shared" si="100"/>
        <v>8.8069729435264112E-3</v>
      </c>
      <c r="C694" s="6">
        <v>44419</v>
      </c>
      <c r="D694" s="7">
        <v>27857.16</v>
      </c>
      <c r="E694" s="9">
        <f t="shared" si="101"/>
        <v>-3.5319914579749387E-3</v>
      </c>
      <c r="F694" s="6">
        <v>44433</v>
      </c>
      <c r="G694" s="7">
        <v>2183.84</v>
      </c>
      <c r="H694" s="9">
        <f t="shared" si="102"/>
        <v>4.3460464774029836E-3</v>
      </c>
      <c r="I694" s="6">
        <v>44439</v>
      </c>
      <c r="J694" s="7">
        <v>3.0207000000000002</v>
      </c>
      <c r="K694" s="9">
        <f t="shared" si="103"/>
        <v>-3.5297222405488988E-3</v>
      </c>
      <c r="L694" s="6">
        <v>44413</v>
      </c>
      <c r="M694" s="7">
        <v>1.1553</v>
      </c>
      <c r="N694" s="9">
        <f t="shared" si="104"/>
        <v>0</v>
      </c>
      <c r="O694" s="6">
        <v>44439</v>
      </c>
      <c r="P694" s="7">
        <v>2.2532000000000001</v>
      </c>
      <c r="Q694" s="9">
        <f t="shared" si="105"/>
        <v>-7.982261640797348E-4</v>
      </c>
      <c r="R694" s="6">
        <v>44439</v>
      </c>
      <c r="S694" s="7">
        <v>1.5283</v>
      </c>
      <c r="T694" s="9">
        <f t="shared" si="106"/>
        <v>2.6179723803910983E-4</v>
      </c>
      <c r="U694" s="6">
        <v>44414</v>
      </c>
      <c r="V694" s="7">
        <v>1.4946999999999999</v>
      </c>
      <c r="W694" s="9">
        <f t="shared" si="107"/>
        <v>6.6907533788297202E-5</v>
      </c>
      <c r="X694" s="6">
        <v>44414</v>
      </c>
      <c r="Y694" s="7">
        <v>1.306</v>
      </c>
      <c r="Z694" s="9">
        <f t="shared" si="108"/>
        <v>0</v>
      </c>
      <c r="AA694" s="6">
        <v>44414</v>
      </c>
      <c r="AB694" s="7">
        <v>1.1308</v>
      </c>
      <c r="AC694" s="9">
        <f t="shared" si="109"/>
        <v>0</v>
      </c>
    </row>
    <row r="695" spans="1:29" x14ac:dyDescent="0.25">
      <c r="A695">
        <v>446.37</v>
      </c>
      <c r="B695">
        <f t="shared" si="100"/>
        <v>4.3425434254342693E-3</v>
      </c>
      <c r="C695" s="6">
        <v>44420</v>
      </c>
      <c r="D695" s="7">
        <v>27941.21</v>
      </c>
      <c r="E695" s="9">
        <f t="shared" si="101"/>
        <v>3.0171776304547654E-3</v>
      </c>
      <c r="F695" s="6">
        <v>44434</v>
      </c>
      <c r="G695" s="7">
        <v>2186.12</v>
      </c>
      <c r="H695" s="9">
        <f t="shared" si="102"/>
        <v>1.0440325298555504E-3</v>
      </c>
      <c r="I695" s="6">
        <v>44440</v>
      </c>
      <c r="J695" s="7">
        <v>3.0344000000000002</v>
      </c>
      <c r="K695" s="9">
        <f t="shared" si="103"/>
        <v>4.5353725957559656E-3</v>
      </c>
      <c r="L695" s="6">
        <v>44414</v>
      </c>
      <c r="M695" s="7">
        <v>1.1555</v>
      </c>
      <c r="N695" s="9">
        <f t="shared" si="104"/>
        <v>1.7311520817101875E-4</v>
      </c>
      <c r="O695" s="6">
        <v>44440</v>
      </c>
      <c r="P695" s="7">
        <v>2.2530000000000001</v>
      </c>
      <c r="Q695" s="9">
        <f t="shared" si="105"/>
        <v>-8.8762648677426757E-5</v>
      </c>
      <c r="R695" s="6">
        <v>44440</v>
      </c>
      <c r="S695" s="7">
        <v>1.5268000000000002</v>
      </c>
      <c r="T695" s="9">
        <f t="shared" si="106"/>
        <v>-9.8148269318840196E-4</v>
      </c>
      <c r="U695" s="6">
        <v>44417</v>
      </c>
      <c r="V695" s="7">
        <v>1.4963</v>
      </c>
      <c r="W695" s="9">
        <f t="shared" si="107"/>
        <v>1.0704489195156525E-3</v>
      </c>
      <c r="X695" s="6">
        <v>44417</v>
      </c>
      <c r="Y695" s="7">
        <v>1.3062</v>
      </c>
      <c r="Z695" s="9">
        <f t="shared" si="108"/>
        <v>1.5313935681468451E-4</v>
      </c>
      <c r="AA695" s="6">
        <v>44417</v>
      </c>
      <c r="AB695" s="7">
        <v>1.1305000000000001</v>
      </c>
      <c r="AC695" s="9">
        <f t="shared" si="109"/>
        <v>-2.652989034311699E-4</v>
      </c>
    </row>
    <row r="696" spans="1:29" x14ac:dyDescent="0.25">
      <c r="A696">
        <v>445.48</v>
      </c>
      <c r="B696">
        <f t="shared" si="100"/>
        <v>-1.9938615946411865E-3</v>
      </c>
      <c r="C696" s="6">
        <v>44421</v>
      </c>
      <c r="D696" s="7">
        <v>27985.84</v>
      </c>
      <c r="E696" s="9">
        <f t="shared" si="101"/>
        <v>1.5972822937875997E-3</v>
      </c>
      <c r="F696" s="6">
        <v>44435</v>
      </c>
      <c r="G696" s="7">
        <v>2199.66</v>
      </c>
      <c r="H696" s="9">
        <f t="shared" si="102"/>
        <v>6.1936215761257225E-3</v>
      </c>
      <c r="I696" s="6">
        <v>44441</v>
      </c>
      <c r="J696" s="7">
        <v>3.0390000000000001</v>
      </c>
      <c r="K696" s="9">
        <f t="shared" si="103"/>
        <v>1.5159504350118432E-3</v>
      </c>
      <c r="L696" s="6">
        <v>44417</v>
      </c>
      <c r="M696" s="7">
        <v>1.1551</v>
      </c>
      <c r="N696" s="9">
        <f t="shared" si="104"/>
        <v>-3.4617048896577756E-4</v>
      </c>
      <c r="O696" s="6">
        <v>44441</v>
      </c>
      <c r="P696" s="7">
        <v>2.2534000000000001</v>
      </c>
      <c r="Q696" s="9">
        <f t="shared" si="105"/>
        <v>1.7754105636926584E-4</v>
      </c>
      <c r="R696" s="6">
        <v>44441</v>
      </c>
      <c r="S696" s="7">
        <v>1.5283</v>
      </c>
      <c r="T696" s="9">
        <f t="shared" si="106"/>
        <v>9.8244694786470696E-4</v>
      </c>
      <c r="U696" s="6">
        <v>44418</v>
      </c>
      <c r="V696" s="7">
        <v>1.5</v>
      </c>
      <c r="W696" s="9">
        <f t="shared" si="107"/>
        <v>2.4727661565194393E-3</v>
      </c>
      <c r="X696" s="6">
        <v>44418</v>
      </c>
      <c r="Y696" s="7">
        <v>1.3072999999999999</v>
      </c>
      <c r="Z696" s="9">
        <f t="shared" si="108"/>
        <v>8.421374980859584E-4</v>
      </c>
      <c r="AA696" s="6">
        <v>44418</v>
      </c>
      <c r="AB696" s="7">
        <v>1.1304000000000001</v>
      </c>
      <c r="AC696" s="9">
        <f t="shared" si="109"/>
        <v>-8.8456435205651459E-5</v>
      </c>
    </row>
    <row r="697" spans="1:29" x14ac:dyDescent="0.25">
      <c r="A697">
        <v>445.78</v>
      </c>
      <c r="B697">
        <f t="shared" si="100"/>
        <v>6.7343090598894341E-4</v>
      </c>
      <c r="C697" s="6">
        <v>44424</v>
      </c>
      <c r="D697" s="7">
        <v>28059.97</v>
      </c>
      <c r="E697" s="9">
        <f t="shared" si="101"/>
        <v>2.6488395560040727E-3</v>
      </c>
      <c r="F697" s="6">
        <v>44438</v>
      </c>
      <c r="G697" s="7">
        <v>2220.17</v>
      </c>
      <c r="H697" s="9">
        <f t="shared" si="102"/>
        <v>9.3241682805525489E-3</v>
      </c>
      <c r="I697" s="6">
        <v>44442</v>
      </c>
      <c r="J697" s="7">
        <v>3.0474999999999999</v>
      </c>
      <c r="K697" s="9">
        <f t="shared" si="103"/>
        <v>2.796972688384248E-3</v>
      </c>
      <c r="L697" s="6">
        <v>44418</v>
      </c>
      <c r="M697" s="7">
        <v>1.1549</v>
      </c>
      <c r="N697" s="9">
        <f t="shared" si="104"/>
        <v>-1.7314518223528522E-4</v>
      </c>
      <c r="O697" s="6">
        <v>44442</v>
      </c>
      <c r="P697" s="7">
        <v>2.2524999999999999</v>
      </c>
      <c r="Q697" s="9">
        <f t="shared" si="105"/>
        <v>-3.9939646756018588E-4</v>
      </c>
      <c r="R697" s="6">
        <v>44442</v>
      </c>
      <c r="S697" s="7">
        <v>1.5283</v>
      </c>
      <c r="T697" s="9">
        <f t="shared" si="106"/>
        <v>0</v>
      </c>
      <c r="U697" s="6">
        <v>44419</v>
      </c>
      <c r="V697" s="7">
        <v>1.5039</v>
      </c>
      <c r="W697" s="9">
        <f t="shared" si="107"/>
        <v>2.6000000000000099E-3</v>
      </c>
      <c r="X697" s="6">
        <v>44419</v>
      </c>
      <c r="Y697" s="7">
        <v>1.3083</v>
      </c>
      <c r="Z697" s="9">
        <f t="shared" si="108"/>
        <v>7.6493536296191541E-4</v>
      </c>
      <c r="AA697" s="6">
        <v>44419</v>
      </c>
      <c r="AB697" s="7">
        <v>1.1298999999999999</v>
      </c>
      <c r="AC697" s="9">
        <f t="shared" si="109"/>
        <v>-4.4232130219406136E-4</v>
      </c>
    </row>
    <row r="698" spans="1:29" x14ac:dyDescent="0.25">
      <c r="A698">
        <v>447.38</v>
      </c>
      <c r="B698">
        <f t="shared" si="100"/>
        <v>3.5892144106959103E-3</v>
      </c>
      <c r="C698" s="6">
        <v>44425</v>
      </c>
      <c r="D698" s="7">
        <v>28124.67</v>
      </c>
      <c r="E698" s="9">
        <f t="shared" si="101"/>
        <v>2.3057758080282011E-3</v>
      </c>
      <c r="F698" s="6">
        <v>44439</v>
      </c>
      <c r="G698" s="7">
        <v>2202.2800000000002</v>
      </c>
      <c r="H698" s="9">
        <f t="shared" si="102"/>
        <v>-8.0579415089834881E-3</v>
      </c>
      <c r="I698" s="6">
        <v>44445</v>
      </c>
      <c r="J698" s="7">
        <v>3.0634000000000001</v>
      </c>
      <c r="K698" s="9">
        <f t="shared" si="103"/>
        <v>5.2173913043479072E-3</v>
      </c>
      <c r="L698" s="6">
        <v>44419</v>
      </c>
      <c r="M698" s="7">
        <v>1.1551</v>
      </c>
      <c r="N698" s="9">
        <f t="shared" si="104"/>
        <v>1.7317516668107885E-4</v>
      </c>
      <c r="O698" s="6">
        <v>44445</v>
      </c>
      <c r="P698" s="7">
        <v>2.2528999999999999</v>
      </c>
      <c r="Q698" s="9">
        <f t="shared" si="105"/>
        <v>1.775804661487041E-4</v>
      </c>
      <c r="R698" s="6">
        <v>44445</v>
      </c>
      <c r="S698" s="7">
        <v>1.5299</v>
      </c>
      <c r="T698" s="9">
        <f t="shared" si="106"/>
        <v>1.0469148727344408E-3</v>
      </c>
      <c r="U698" s="6">
        <v>44420</v>
      </c>
      <c r="V698" s="7">
        <v>1.5037</v>
      </c>
      <c r="W698" s="9">
        <f t="shared" si="107"/>
        <v>-1.3298756566259588E-4</v>
      </c>
      <c r="X698" s="6">
        <v>44420</v>
      </c>
      <c r="Y698" s="7">
        <v>1.3081</v>
      </c>
      <c r="Z698" s="9">
        <f t="shared" si="108"/>
        <v>-1.5287013681875562E-4</v>
      </c>
      <c r="AA698" s="6">
        <v>44420</v>
      </c>
      <c r="AB698" s="7">
        <v>1.1296999999999999</v>
      </c>
      <c r="AC698" s="9">
        <f t="shared" si="109"/>
        <v>-1.7700681476234888E-4</v>
      </c>
    </row>
    <row r="699" spans="1:29" x14ac:dyDescent="0.25">
      <c r="A699">
        <v>447.53</v>
      </c>
      <c r="B699">
        <f t="shared" si="100"/>
        <v>3.3528543967092239E-4</v>
      </c>
      <c r="C699" s="6">
        <v>44426</v>
      </c>
      <c r="D699" s="7">
        <v>27985.48</v>
      </c>
      <c r="E699" s="9">
        <f t="shared" si="101"/>
        <v>-4.9490358464649971E-3</v>
      </c>
      <c r="F699" s="6">
        <v>44440</v>
      </c>
      <c r="G699" s="7">
        <v>2199.3200000000002</v>
      </c>
      <c r="H699" s="9">
        <f t="shared" si="102"/>
        <v>-1.3440616088780883E-3</v>
      </c>
      <c r="I699" s="6">
        <v>44446</v>
      </c>
      <c r="J699" s="7">
        <v>3.0577999999999999</v>
      </c>
      <c r="K699" s="9">
        <f t="shared" si="103"/>
        <v>-1.8280342103545967E-3</v>
      </c>
      <c r="L699" s="6">
        <v>44420</v>
      </c>
      <c r="M699" s="7">
        <v>1.1557999999999999</v>
      </c>
      <c r="N699" s="9">
        <f t="shared" si="104"/>
        <v>6.0600813782349828E-4</v>
      </c>
      <c r="O699" s="6">
        <v>44446</v>
      </c>
      <c r="P699" s="7">
        <v>2.2530999999999999</v>
      </c>
      <c r="Q699" s="9">
        <f t="shared" si="105"/>
        <v>8.8774468462860301E-5</v>
      </c>
      <c r="R699" s="6">
        <v>44446</v>
      </c>
      <c r="S699" s="7">
        <v>1.5304</v>
      </c>
      <c r="T699" s="9">
        <f t="shared" si="106"/>
        <v>3.2681874632325308E-4</v>
      </c>
      <c r="U699" s="6">
        <v>44421</v>
      </c>
      <c r="V699" s="7">
        <v>1.5034000000000001</v>
      </c>
      <c r="W699" s="9">
        <f t="shared" si="107"/>
        <v>-1.9950788056126019E-4</v>
      </c>
      <c r="X699" s="6">
        <v>44421</v>
      </c>
      <c r="Y699" s="7">
        <v>1.3081</v>
      </c>
      <c r="Z699" s="9">
        <f t="shared" si="108"/>
        <v>0</v>
      </c>
      <c r="AA699" s="6">
        <v>44421</v>
      </c>
      <c r="AB699" s="7">
        <v>1.1297999999999999</v>
      </c>
      <c r="AC699" s="9">
        <f t="shared" si="109"/>
        <v>8.8519075860838265E-5</v>
      </c>
    </row>
    <row r="700" spans="1:29" x14ac:dyDescent="0.25">
      <c r="A700">
        <v>447.41</v>
      </c>
      <c r="B700">
        <f t="shared" si="100"/>
        <v>-2.6813844881895673E-4</v>
      </c>
      <c r="C700" s="6">
        <v>44427</v>
      </c>
      <c r="D700" s="7">
        <v>28099.58</v>
      </c>
      <c r="E700" s="9">
        <f t="shared" si="101"/>
        <v>4.0771142749741005E-3</v>
      </c>
      <c r="F700" s="6">
        <v>44441</v>
      </c>
      <c r="G700" s="7">
        <v>2206.0500000000002</v>
      </c>
      <c r="H700" s="9">
        <f t="shared" si="102"/>
        <v>3.0600367386283112E-3</v>
      </c>
      <c r="I700" s="6">
        <v>44447</v>
      </c>
      <c r="J700" s="7">
        <v>3.0464000000000002</v>
      </c>
      <c r="K700" s="9">
        <f t="shared" si="103"/>
        <v>-3.7281705801555476E-3</v>
      </c>
      <c r="L700" s="6">
        <v>44421</v>
      </c>
      <c r="M700" s="7">
        <v>1.1559999999999999</v>
      </c>
      <c r="N700" s="9">
        <f t="shared" si="104"/>
        <v>1.7304031839416681E-4</v>
      </c>
      <c r="O700" s="6">
        <v>44447</v>
      </c>
      <c r="P700" s="7">
        <v>2.2530999999999999</v>
      </c>
      <c r="Q700" s="9">
        <f t="shared" si="105"/>
        <v>0</v>
      </c>
      <c r="R700" s="6">
        <v>44447</v>
      </c>
      <c r="S700" s="7">
        <v>1.5295999999999998</v>
      </c>
      <c r="T700" s="9">
        <f t="shared" si="106"/>
        <v>-5.2273915316265935E-4</v>
      </c>
      <c r="U700" s="6">
        <v>44424</v>
      </c>
      <c r="V700" s="7">
        <v>1.4997</v>
      </c>
      <c r="W700" s="9">
        <f t="shared" si="107"/>
        <v>-2.4610882000798435E-3</v>
      </c>
      <c r="X700" s="6">
        <v>44424</v>
      </c>
      <c r="Y700" s="7">
        <v>1.3071999999999999</v>
      </c>
      <c r="Z700" s="9">
        <f t="shared" si="108"/>
        <v>-6.8802079351740913E-4</v>
      </c>
      <c r="AA700" s="6">
        <v>44424</v>
      </c>
      <c r="AB700" s="7">
        <v>1.1301000000000001</v>
      </c>
      <c r="AC700" s="9">
        <f t="shared" si="109"/>
        <v>2.6553372278296074E-4</v>
      </c>
    </row>
    <row r="701" spans="1:29" x14ac:dyDescent="0.25">
      <c r="A701">
        <v>445.82</v>
      </c>
      <c r="B701">
        <f t="shared" si="100"/>
        <v>-3.5537873538812985E-3</v>
      </c>
      <c r="C701" s="6">
        <v>44428</v>
      </c>
      <c r="D701" s="7">
        <v>28401.58</v>
      </c>
      <c r="E701" s="9">
        <f t="shared" si="101"/>
        <v>1.0747491599518568E-2</v>
      </c>
      <c r="F701" s="6">
        <v>44442</v>
      </c>
      <c r="G701" s="7">
        <v>2210.16</v>
      </c>
      <c r="H701" s="9">
        <f t="shared" si="102"/>
        <v>1.8630584075608769E-3</v>
      </c>
      <c r="I701" s="6">
        <v>44448</v>
      </c>
      <c r="J701" s="7">
        <v>3.0396000000000001</v>
      </c>
      <c r="K701" s="9">
        <f t="shared" si="103"/>
        <v>-2.2321428571429026E-3</v>
      </c>
      <c r="L701" s="6">
        <v>44424</v>
      </c>
      <c r="M701" s="7">
        <v>1.1566000000000001</v>
      </c>
      <c r="N701" s="9">
        <f t="shared" si="104"/>
        <v>5.1903114186864702E-4</v>
      </c>
      <c r="O701" s="6">
        <v>44448</v>
      </c>
      <c r="P701" s="7">
        <v>2.254</v>
      </c>
      <c r="Q701" s="9">
        <f t="shared" si="105"/>
        <v>3.9944964715286625E-4</v>
      </c>
      <c r="R701" s="6">
        <v>44448</v>
      </c>
      <c r="S701" s="7">
        <v>1.5289999999999999</v>
      </c>
      <c r="T701" s="9">
        <f t="shared" si="106"/>
        <v>-3.9225941422589826E-4</v>
      </c>
      <c r="U701" s="6">
        <v>44425</v>
      </c>
      <c r="V701" s="7">
        <v>1.4947999999999999</v>
      </c>
      <c r="W701" s="9">
        <f t="shared" si="107"/>
        <v>-3.2673201306928894E-3</v>
      </c>
      <c r="X701" s="6">
        <v>44425</v>
      </c>
      <c r="Y701" s="7">
        <v>1.3057000000000001</v>
      </c>
      <c r="Z701" s="9">
        <f t="shared" si="108"/>
        <v>-1.147490820073313E-3</v>
      </c>
      <c r="AA701" s="6">
        <v>44425</v>
      </c>
      <c r="AB701" s="7">
        <v>1.1302000000000001</v>
      </c>
      <c r="AC701" s="9">
        <f t="shared" si="109"/>
        <v>8.848774444738428E-5</v>
      </c>
    </row>
    <row r="702" spans="1:29" x14ac:dyDescent="0.25">
      <c r="A702">
        <v>444.83</v>
      </c>
      <c r="B702">
        <f t="shared" si="100"/>
        <v>-2.2206271589430915E-3</v>
      </c>
      <c r="C702" s="6">
        <v>44431</v>
      </c>
      <c r="D702" s="7">
        <v>28498.46</v>
      </c>
      <c r="E702" s="9">
        <f t="shared" si="101"/>
        <v>3.411077834402078E-3</v>
      </c>
      <c r="F702" s="6">
        <v>44445</v>
      </c>
      <c r="G702" s="7">
        <v>2222.6</v>
      </c>
      <c r="H702" s="9">
        <f t="shared" si="102"/>
        <v>5.6285517790567452E-3</v>
      </c>
      <c r="I702" s="6">
        <v>44449</v>
      </c>
      <c r="J702" s="7">
        <v>3.0291999999999999</v>
      </c>
      <c r="K702" s="9">
        <f t="shared" si="103"/>
        <v>-3.4215028293197087E-3</v>
      </c>
      <c r="L702" s="6">
        <v>44425</v>
      </c>
      <c r="M702" s="7">
        <v>1.1569</v>
      </c>
      <c r="N702" s="9">
        <f t="shared" si="104"/>
        <v>2.5938094414660809E-4</v>
      </c>
      <c r="O702" s="6">
        <v>44449</v>
      </c>
      <c r="P702" s="7">
        <v>2.2496999999999998</v>
      </c>
      <c r="Q702" s="9">
        <f t="shared" si="105"/>
        <v>-1.907719609583049E-3</v>
      </c>
      <c r="R702" s="6">
        <v>44449</v>
      </c>
      <c r="S702" s="7">
        <v>1.5251000000000001</v>
      </c>
      <c r="T702" s="9">
        <f t="shared" si="106"/>
        <v>-2.5506867233484583E-3</v>
      </c>
      <c r="U702" s="6">
        <v>44426</v>
      </c>
      <c r="V702" s="7">
        <v>1.4961</v>
      </c>
      <c r="W702" s="9">
        <f t="shared" si="107"/>
        <v>8.6968156275092255E-4</v>
      </c>
      <c r="X702" s="6">
        <v>44426</v>
      </c>
      <c r="Y702" s="7">
        <v>1.3062</v>
      </c>
      <c r="Z702" s="9">
        <f t="shared" si="108"/>
        <v>3.8293635597759431E-4</v>
      </c>
      <c r="AA702" s="6">
        <v>44426</v>
      </c>
      <c r="AB702" s="7">
        <v>1.1303000000000001</v>
      </c>
      <c r="AC702" s="9">
        <f t="shared" si="109"/>
        <v>8.8479915059271795E-5</v>
      </c>
    </row>
    <row r="703" spans="1:29" x14ac:dyDescent="0.25">
      <c r="A703">
        <v>443.12</v>
      </c>
      <c r="B703">
        <f t="shared" si="100"/>
        <v>-3.8441651867004915E-3</v>
      </c>
      <c r="C703" s="6">
        <v>44432</v>
      </c>
      <c r="D703" s="7">
        <v>28536.23</v>
      </c>
      <c r="E703" s="9">
        <f t="shared" si="101"/>
        <v>1.3253347724754404E-3</v>
      </c>
      <c r="F703" s="6">
        <v>44446</v>
      </c>
      <c r="G703" s="7">
        <v>2214.62</v>
      </c>
      <c r="H703" s="9">
        <f t="shared" si="102"/>
        <v>-3.5903896337622686E-3</v>
      </c>
      <c r="I703" s="6">
        <v>44452</v>
      </c>
      <c r="J703" s="7">
        <v>3.0438999999999998</v>
      </c>
      <c r="K703" s="9">
        <f t="shared" si="103"/>
        <v>4.8527664069721163E-3</v>
      </c>
      <c r="L703" s="6">
        <v>44426</v>
      </c>
      <c r="M703" s="7">
        <v>1.157</v>
      </c>
      <c r="N703" s="9">
        <f t="shared" si="104"/>
        <v>8.6437894372883559E-5</v>
      </c>
      <c r="O703" s="6">
        <v>44452</v>
      </c>
      <c r="P703" s="7">
        <v>2.2498</v>
      </c>
      <c r="Q703" s="9">
        <f t="shared" si="105"/>
        <v>4.4450371160692997E-5</v>
      </c>
      <c r="R703" s="6">
        <v>44452</v>
      </c>
      <c r="S703" s="7">
        <v>1.5257000000000001</v>
      </c>
      <c r="T703" s="9">
        <f t="shared" si="106"/>
        <v>3.9341682512617789E-4</v>
      </c>
      <c r="U703" s="6">
        <v>44427</v>
      </c>
      <c r="V703" s="7">
        <v>1.4861</v>
      </c>
      <c r="W703" s="9">
        <f t="shared" si="107"/>
        <v>-6.6840451841454511E-3</v>
      </c>
      <c r="X703" s="6">
        <v>44427</v>
      </c>
      <c r="Y703" s="7">
        <v>1.3028</v>
      </c>
      <c r="Z703" s="9">
        <f t="shared" si="108"/>
        <v>-2.602970448629666E-3</v>
      </c>
      <c r="AA703" s="6">
        <v>44427</v>
      </c>
      <c r="AB703" s="7">
        <v>1.1298999999999999</v>
      </c>
      <c r="AC703" s="9">
        <f t="shared" si="109"/>
        <v>-3.538883482262921E-4</v>
      </c>
    </row>
    <row r="704" spans="1:29" x14ac:dyDescent="0.25">
      <c r="A704">
        <v>439.83</v>
      </c>
      <c r="B704">
        <f t="shared" si="100"/>
        <v>-7.4246253836433027E-3</v>
      </c>
      <c r="C704" s="6">
        <v>44433</v>
      </c>
      <c r="D704" s="7">
        <v>28588.97</v>
      </c>
      <c r="E704" s="9">
        <f t="shared" si="101"/>
        <v>1.8481768614845621E-3</v>
      </c>
      <c r="F704" s="6">
        <v>44447</v>
      </c>
      <c r="G704" s="7">
        <v>2204.5700000000002</v>
      </c>
      <c r="H704" s="9">
        <f t="shared" si="102"/>
        <v>-4.5380245820952252E-3</v>
      </c>
      <c r="I704" s="6">
        <v>44453</v>
      </c>
      <c r="J704" s="7">
        <v>3.0522</v>
      </c>
      <c r="K704" s="9">
        <f t="shared" si="103"/>
        <v>2.7267650054207419E-3</v>
      </c>
      <c r="L704" s="6">
        <v>44427</v>
      </c>
      <c r="M704" s="7">
        <v>1.1565000000000001</v>
      </c>
      <c r="N704" s="9">
        <f t="shared" si="104"/>
        <v>-4.3215211754532839E-4</v>
      </c>
      <c r="O704" s="6">
        <v>44453</v>
      </c>
      <c r="P704" s="7">
        <v>2.2494999999999998</v>
      </c>
      <c r="Q704" s="9">
        <f t="shared" si="105"/>
        <v>-1.3334518623886078E-4</v>
      </c>
      <c r="R704" s="6">
        <v>44453</v>
      </c>
      <c r="S704" s="7">
        <v>1.5253000000000001</v>
      </c>
      <c r="T704" s="9">
        <f t="shared" si="106"/>
        <v>-2.6217473946382378E-4</v>
      </c>
      <c r="U704" s="6">
        <v>44428</v>
      </c>
      <c r="V704" s="7">
        <v>1.4899</v>
      </c>
      <c r="W704" s="9">
        <f t="shared" si="107"/>
        <v>2.5570284637642321E-3</v>
      </c>
      <c r="X704" s="6">
        <v>44428</v>
      </c>
      <c r="Y704" s="7">
        <v>1.3043</v>
      </c>
      <c r="Z704" s="9">
        <f t="shared" si="108"/>
        <v>1.1513662879951312E-3</v>
      </c>
      <c r="AA704" s="6">
        <v>44428</v>
      </c>
      <c r="AB704" s="7">
        <v>1.1319999999999999</v>
      </c>
      <c r="AC704" s="9">
        <f t="shared" si="109"/>
        <v>1.8585715550048596E-3</v>
      </c>
    </row>
    <row r="705" spans="1:29" x14ac:dyDescent="0.25">
      <c r="A705">
        <v>440.35</v>
      </c>
      <c r="B705">
        <f t="shared" si="100"/>
        <v>1.1822749698748123E-3</v>
      </c>
      <c r="C705" s="6">
        <v>44434</v>
      </c>
      <c r="D705" s="7">
        <v>28407.5</v>
      </c>
      <c r="E705" s="9">
        <f t="shared" si="101"/>
        <v>-6.3475529198848768E-3</v>
      </c>
      <c r="F705" s="6">
        <v>44448</v>
      </c>
      <c r="G705" s="7">
        <v>2202.85</v>
      </c>
      <c r="H705" s="9">
        <f t="shared" si="102"/>
        <v>-7.8019749883208723E-4</v>
      </c>
      <c r="I705" s="6">
        <v>44454</v>
      </c>
      <c r="J705" s="7">
        <v>3.0413000000000001</v>
      </c>
      <c r="K705" s="9">
        <f t="shared" si="103"/>
        <v>-3.5711945481947151E-3</v>
      </c>
      <c r="L705" s="6">
        <v>44428</v>
      </c>
      <c r="M705" s="7">
        <v>1.1566000000000001</v>
      </c>
      <c r="N705" s="9">
        <f t="shared" si="104"/>
        <v>8.6467790747936867E-5</v>
      </c>
      <c r="O705" s="6">
        <v>44454</v>
      </c>
      <c r="P705" s="7">
        <v>2.2502</v>
      </c>
      <c r="Q705" s="9">
        <f t="shared" si="105"/>
        <v>3.1118026228057122E-4</v>
      </c>
      <c r="R705" s="6">
        <v>44454</v>
      </c>
      <c r="S705" s="7">
        <v>1.5249000000000001</v>
      </c>
      <c r="T705" s="9">
        <f t="shared" si="106"/>
        <v>-2.6224349308329897E-4</v>
      </c>
      <c r="U705" s="6">
        <v>44431</v>
      </c>
      <c r="V705" s="7">
        <v>1.4974000000000001</v>
      </c>
      <c r="W705" s="9">
        <f t="shared" si="107"/>
        <v>5.0338948922746913E-3</v>
      </c>
      <c r="X705" s="6">
        <v>44431</v>
      </c>
      <c r="Y705" s="7">
        <v>1.3069999999999999</v>
      </c>
      <c r="Z705" s="9">
        <f t="shared" si="108"/>
        <v>2.0700759027830443E-3</v>
      </c>
      <c r="AA705" s="6">
        <v>44431</v>
      </c>
      <c r="AB705" s="7">
        <v>1.1326000000000001</v>
      </c>
      <c r="AC705" s="9">
        <f t="shared" si="109"/>
        <v>5.300353356891838E-4</v>
      </c>
    </row>
    <row r="706" spans="1:29" x14ac:dyDescent="0.25">
      <c r="A706">
        <v>438</v>
      </c>
      <c r="B706">
        <f t="shared" si="100"/>
        <v>-5.3366640172590497E-3</v>
      </c>
      <c r="C706" s="6">
        <v>44435</v>
      </c>
      <c r="D706" s="7">
        <v>28577.85</v>
      </c>
      <c r="E706" s="9">
        <f t="shared" si="101"/>
        <v>5.9966558127254616E-3</v>
      </c>
      <c r="F706" s="6">
        <v>44449</v>
      </c>
      <c r="G706" s="7">
        <v>2179.2800000000002</v>
      </c>
      <c r="H706" s="9">
        <f t="shared" si="102"/>
        <v>-1.0699775291100035E-2</v>
      </c>
      <c r="I706" s="6">
        <v>44455</v>
      </c>
      <c r="J706" s="7">
        <v>3.0384000000000002</v>
      </c>
      <c r="K706" s="9">
        <f t="shared" si="103"/>
        <v>-9.5353960477424207E-4</v>
      </c>
      <c r="L706" s="6">
        <v>44431</v>
      </c>
      <c r="M706" s="7">
        <v>1.1572</v>
      </c>
      <c r="N706" s="9">
        <f t="shared" si="104"/>
        <v>5.1876188829321618E-4</v>
      </c>
      <c r="O706" s="6">
        <v>44455</v>
      </c>
      <c r="P706" s="7">
        <v>2.2492000000000001</v>
      </c>
      <c r="Q706" s="9">
        <f t="shared" si="105"/>
        <v>-4.4440494178290369E-4</v>
      </c>
      <c r="R706" s="6">
        <v>44455</v>
      </c>
      <c r="S706" s="7">
        <v>1.5241</v>
      </c>
      <c r="T706" s="9">
        <f t="shared" si="106"/>
        <v>-5.2462456554536944E-4</v>
      </c>
      <c r="U706" s="6">
        <v>44432</v>
      </c>
      <c r="V706" s="7">
        <v>1.5056</v>
      </c>
      <c r="W706" s="9">
        <f t="shared" si="107"/>
        <v>5.4761586750367202E-3</v>
      </c>
      <c r="X706" s="6">
        <v>44432</v>
      </c>
      <c r="Y706" s="7">
        <v>1.3101</v>
      </c>
      <c r="Z706" s="9">
        <f t="shared" si="108"/>
        <v>2.3718439173680971E-3</v>
      </c>
      <c r="AA706" s="6">
        <v>44432</v>
      </c>
      <c r="AB706" s="7">
        <v>1.1332</v>
      </c>
      <c r="AC706" s="9">
        <f t="shared" si="109"/>
        <v>5.2975454705980393E-4</v>
      </c>
    </row>
    <row r="707" spans="1:29" x14ac:dyDescent="0.25">
      <c r="A707">
        <v>441.71</v>
      </c>
      <c r="B707">
        <f t="shared" si="100"/>
        <v>8.4703196347031499E-3</v>
      </c>
      <c r="C707" s="6">
        <v>44438</v>
      </c>
      <c r="D707" s="7">
        <v>28640.53</v>
      </c>
      <c r="E707" s="9">
        <f t="shared" si="101"/>
        <v>2.1933070542395701E-3</v>
      </c>
      <c r="F707" s="6">
        <v>44452</v>
      </c>
      <c r="G707" s="7">
        <v>2190.0700000000002</v>
      </c>
      <c r="H707" s="9">
        <f t="shared" si="102"/>
        <v>4.951176535369463E-3</v>
      </c>
      <c r="I707" s="6">
        <v>44456</v>
      </c>
      <c r="J707" s="7">
        <v>3.0299</v>
      </c>
      <c r="K707" s="9">
        <f t="shared" si="103"/>
        <v>-2.7975250131648806E-3</v>
      </c>
      <c r="L707" s="6">
        <v>44432</v>
      </c>
      <c r="M707" s="7">
        <v>1.1581999999999999</v>
      </c>
      <c r="N707" s="9">
        <f t="shared" si="104"/>
        <v>8.6415485655019861E-4</v>
      </c>
      <c r="O707" s="6">
        <v>44456</v>
      </c>
      <c r="P707" s="7">
        <v>2.2486000000000002</v>
      </c>
      <c r="Q707" s="9">
        <f t="shared" si="105"/>
        <v>-2.6676151520537697E-4</v>
      </c>
      <c r="R707" s="6">
        <v>44456</v>
      </c>
      <c r="S707" s="7">
        <v>1.5239</v>
      </c>
      <c r="T707" s="9">
        <f t="shared" si="106"/>
        <v>-1.3122498523717471E-4</v>
      </c>
      <c r="U707" s="6">
        <v>44433</v>
      </c>
      <c r="V707" s="7">
        <v>1.5091000000000001</v>
      </c>
      <c r="W707" s="9">
        <f t="shared" si="107"/>
        <v>2.3246546227418028E-3</v>
      </c>
      <c r="X707" s="6">
        <v>44433</v>
      </c>
      <c r="Y707" s="7">
        <v>1.3111999999999999</v>
      </c>
      <c r="Z707" s="9">
        <f t="shared" si="108"/>
        <v>8.3963056255238441E-4</v>
      </c>
      <c r="AA707" s="6">
        <v>44433</v>
      </c>
      <c r="AB707" s="7">
        <v>1.1333</v>
      </c>
      <c r="AC707" s="9">
        <f t="shared" si="109"/>
        <v>8.8245675961868151E-5</v>
      </c>
    </row>
    <row r="708" spans="1:29" x14ac:dyDescent="0.25">
      <c r="A708">
        <v>441.19</v>
      </c>
      <c r="B708">
        <f t="shared" ref="B708:B771" si="110">(A708-A707)/A707</f>
        <v>-1.1772429874804325E-3</v>
      </c>
      <c r="C708" s="6">
        <v>44439</v>
      </c>
      <c r="D708" s="7">
        <v>28520.79</v>
      </c>
      <c r="E708" s="9">
        <f t="shared" ref="E708:E771" si="111">(D708-D707)/D707</f>
        <v>-4.1807885538430317E-3</v>
      </c>
      <c r="F708" s="6">
        <v>44453</v>
      </c>
      <c r="G708" s="7">
        <v>2187.23</v>
      </c>
      <c r="H708" s="9">
        <f t="shared" ref="H708:H771" si="112">(G708-G707)/G707</f>
        <v>-1.2967622039478854E-3</v>
      </c>
      <c r="I708" s="6">
        <v>44459</v>
      </c>
      <c r="J708" s="7">
        <v>2.968</v>
      </c>
      <c r="K708" s="9">
        <f t="shared" ref="K708:K771" si="113">(J708-J707)/J707</f>
        <v>-2.0429717152381288E-2</v>
      </c>
      <c r="L708" s="6">
        <v>44433</v>
      </c>
      <c r="M708" s="7">
        <v>1.1580999999999999</v>
      </c>
      <c r="N708" s="9">
        <f t="shared" ref="N708:N771" si="114">(M708-M707)/M707</f>
        <v>-8.6340873769633053E-5</v>
      </c>
      <c r="O708" s="6">
        <v>44459</v>
      </c>
      <c r="P708" s="7">
        <v>2.2496</v>
      </c>
      <c r="Q708" s="9">
        <f t="shared" ref="Q708:Q771" si="115">(P708-P707)/P707</f>
        <v>4.4472115983273583E-4</v>
      </c>
      <c r="R708" s="6">
        <v>44459</v>
      </c>
      <c r="S708" s="7">
        <v>1.5230999999999999</v>
      </c>
      <c r="T708" s="9">
        <f t="shared" ref="T708:T771" si="116">(S708-S707)/S707</f>
        <v>-5.2496882997580803E-4</v>
      </c>
      <c r="U708" s="6">
        <v>44434</v>
      </c>
      <c r="V708" s="7">
        <v>1.5027999999999999</v>
      </c>
      <c r="W708" s="9">
        <f t="shared" ref="W708:W771" si="117">(V708-V707)/V707</f>
        <v>-4.1746736465444268E-3</v>
      </c>
      <c r="X708" s="6">
        <v>44434</v>
      </c>
      <c r="Y708" s="7">
        <v>1.3090999999999999</v>
      </c>
      <c r="Z708" s="9">
        <f t="shared" ref="Z708:Z771" si="118">(Y708-Y707)/Y707</f>
        <v>-1.6015863331299504E-3</v>
      </c>
      <c r="AA708" s="6">
        <v>44434</v>
      </c>
      <c r="AB708" s="7">
        <v>1.1332</v>
      </c>
      <c r="AC708" s="9">
        <f t="shared" ref="AC708:AC771" si="119">(AB708-AB707)/AB707</f>
        <v>-8.8237889349677035E-5</v>
      </c>
    </row>
    <row r="709" spans="1:29" x14ac:dyDescent="0.25">
      <c r="A709">
        <v>437.34</v>
      </c>
      <c r="B709">
        <f t="shared" si="110"/>
        <v>-8.7263990570956348E-3</v>
      </c>
      <c r="C709" s="6">
        <v>44440</v>
      </c>
      <c r="D709" s="7">
        <v>28515.19</v>
      </c>
      <c r="E709" s="9">
        <f t="shared" si="111"/>
        <v>-1.9634799737322083E-4</v>
      </c>
      <c r="F709" s="6">
        <v>44454</v>
      </c>
      <c r="G709" s="7">
        <v>2196.83</v>
      </c>
      <c r="H709" s="9">
        <f t="shared" si="112"/>
        <v>4.3891131705398653E-3</v>
      </c>
      <c r="I709" s="6">
        <v>44460</v>
      </c>
      <c r="J709" s="7">
        <v>2.9809000000000001</v>
      </c>
      <c r="K709" s="9">
        <f t="shared" si="113"/>
        <v>4.3463611859838724E-3</v>
      </c>
      <c r="L709" s="6">
        <v>44434</v>
      </c>
      <c r="M709" s="7">
        <v>1.1585000000000001</v>
      </c>
      <c r="N709" s="9">
        <f t="shared" si="114"/>
        <v>3.4539331663947673E-4</v>
      </c>
      <c r="O709" s="6">
        <v>44460</v>
      </c>
      <c r="P709" s="7">
        <v>2.2496999999999998</v>
      </c>
      <c r="Q709" s="9">
        <f t="shared" si="115"/>
        <v>4.4452347083822431E-5</v>
      </c>
      <c r="R709" s="6">
        <v>44460</v>
      </c>
      <c r="S709" s="7">
        <v>1.5223</v>
      </c>
      <c r="T709" s="9">
        <f t="shared" si="116"/>
        <v>-5.2524456700145231E-4</v>
      </c>
      <c r="U709" s="6">
        <v>44435</v>
      </c>
      <c r="V709" s="7">
        <v>1.5106999999999999</v>
      </c>
      <c r="W709" s="9">
        <f t="shared" si="117"/>
        <v>5.2568538727708405E-3</v>
      </c>
      <c r="X709" s="6">
        <v>44435</v>
      </c>
      <c r="Y709" s="7">
        <v>1.3121</v>
      </c>
      <c r="Z709" s="9">
        <f t="shared" si="118"/>
        <v>2.2916507524254172E-3</v>
      </c>
      <c r="AA709" s="6">
        <v>44435</v>
      </c>
      <c r="AB709" s="7">
        <v>1.1337999999999999</v>
      </c>
      <c r="AC709" s="9">
        <f t="shared" si="119"/>
        <v>5.2947405577120888E-4</v>
      </c>
    </row>
    <row r="710" spans="1:29" x14ac:dyDescent="0.25">
      <c r="A710">
        <v>429.45</v>
      </c>
      <c r="B710">
        <f t="shared" si="110"/>
        <v>-1.8040883523116995E-2</v>
      </c>
      <c r="C710" s="6">
        <v>44441</v>
      </c>
      <c r="D710" s="7">
        <v>28556.75</v>
      </c>
      <c r="E710" s="9">
        <f t="shared" si="111"/>
        <v>1.457468808729709E-3</v>
      </c>
      <c r="F710" s="6">
        <v>44455</v>
      </c>
      <c r="G710" s="7">
        <v>2210.1999999999998</v>
      </c>
      <c r="H710" s="9">
        <f t="shared" si="112"/>
        <v>6.086042160749758E-3</v>
      </c>
      <c r="I710" s="6">
        <v>44461</v>
      </c>
      <c r="J710" s="7">
        <v>3.0024999999999999</v>
      </c>
      <c r="K710" s="9">
        <f t="shared" si="113"/>
        <v>7.246133718004576E-3</v>
      </c>
      <c r="L710" s="6">
        <v>44435</v>
      </c>
      <c r="M710" s="7">
        <v>1.1585000000000001</v>
      </c>
      <c r="N710" s="9">
        <f t="shared" si="114"/>
        <v>0</v>
      </c>
      <c r="O710" s="6">
        <v>44461</v>
      </c>
      <c r="P710" s="7">
        <v>2.2509000000000001</v>
      </c>
      <c r="Q710" s="9">
        <f t="shared" si="115"/>
        <v>5.3340445392732901E-4</v>
      </c>
      <c r="R710" s="6">
        <v>44461</v>
      </c>
      <c r="S710" s="7">
        <v>1.522</v>
      </c>
      <c r="T710" s="9">
        <f t="shared" si="116"/>
        <v>-1.9707022268932993E-4</v>
      </c>
      <c r="U710" s="6">
        <v>44438</v>
      </c>
      <c r="V710" s="7">
        <v>1.5145</v>
      </c>
      <c r="W710" s="9">
        <f t="shared" si="117"/>
        <v>2.5153902164559644E-3</v>
      </c>
      <c r="X710" s="6">
        <v>44438</v>
      </c>
      <c r="Y710" s="7">
        <v>1.3139000000000001</v>
      </c>
      <c r="Z710" s="9">
        <f t="shared" si="118"/>
        <v>1.3718466580291318E-3</v>
      </c>
      <c r="AA710" s="6">
        <v>44438</v>
      </c>
      <c r="AB710" s="7">
        <v>1.1346000000000001</v>
      </c>
      <c r="AC710" s="9">
        <f t="shared" si="119"/>
        <v>7.0559181513506263E-4</v>
      </c>
    </row>
    <row r="711" spans="1:29" x14ac:dyDescent="0.25">
      <c r="A711">
        <v>429.45</v>
      </c>
      <c r="B711">
        <f t="shared" si="110"/>
        <v>0</v>
      </c>
      <c r="C711" s="6">
        <v>44442</v>
      </c>
      <c r="D711" s="7">
        <v>28502.81</v>
      </c>
      <c r="E711" s="9">
        <f t="shared" si="111"/>
        <v>-1.8888704071716386E-3</v>
      </c>
      <c r="F711" s="6">
        <v>44456</v>
      </c>
      <c r="G711" s="7">
        <v>2196.12</v>
      </c>
      <c r="H711" s="9">
        <f t="shared" si="112"/>
        <v>-6.3704642113835532E-3</v>
      </c>
      <c r="I711" s="6">
        <v>44462</v>
      </c>
      <c r="J711" s="7">
        <v>3.0230000000000001</v>
      </c>
      <c r="K711" s="9">
        <f t="shared" si="113"/>
        <v>6.8276436303081386E-3</v>
      </c>
      <c r="L711" s="6">
        <v>44438</v>
      </c>
      <c r="M711" s="7">
        <v>1.1599999999999999</v>
      </c>
      <c r="N711" s="9">
        <f t="shared" si="114"/>
        <v>1.2947777298229044E-3</v>
      </c>
      <c r="O711" s="6">
        <v>44462</v>
      </c>
      <c r="P711" s="7">
        <v>2.2524999999999999</v>
      </c>
      <c r="Q711" s="9">
        <f t="shared" si="115"/>
        <v>7.1082678039887325E-4</v>
      </c>
      <c r="R711" s="6">
        <v>44462</v>
      </c>
      <c r="S711" s="7">
        <v>1.5203</v>
      </c>
      <c r="T711" s="9">
        <f t="shared" si="116"/>
        <v>-1.1169513797634921E-3</v>
      </c>
      <c r="U711" s="6">
        <v>44439</v>
      </c>
      <c r="V711" s="7">
        <v>1.5142</v>
      </c>
      <c r="W711" s="9">
        <f t="shared" si="117"/>
        <v>-1.9808517662592734E-4</v>
      </c>
      <c r="X711" s="6">
        <v>44439</v>
      </c>
      <c r="Y711" s="7">
        <v>1.3134999999999999</v>
      </c>
      <c r="Z711" s="9">
        <f t="shared" si="118"/>
        <v>-3.0443717177880961E-4</v>
      </c>
      <c r="AA711" s="6">
        <v>44439</v>
      </c>
      <c r="AB711" s="7">
        <v>1.1343000000000001</v>
      </c>
      <c r="AC711" s="9">
        <f t="shared" si="119"/>
        <v>-2.6441036488627443E-4</v>
      </c>
    </row>
    <row r="712" spans="1:29" x14ac:dyDescent="0.25">
      <c r="A712">
        <v>433.77</v>
      </c>
      <c r="B712">
        <f t="shared" si="110"/>
        <v>1.0059378274537184E-2</v>
      </c>
      <c r="C712" s="6">
        <v>44446</v>
      </c>
      <c r="D712" s="7">
        <v>28517.11</v>
      </c>
      <c r="E712" s="9">
        <f t="shared" si="111"/>
        <v>5.0170491962018031E-4</v>
      </c>
      <c r="F712" s="6">
        <v>44459</v>
      </c>
      <c r="G712" s="7">
        <v>2163.48</v>
      </c>
      <c r="H712" s="9">
        <f t="shared" si="112"/>
        <v>-1.4862575815529149E-2</v>
      </c>
      <c r="I712" s="6">
        <v>44463</v>
      </c>
      <c r="J712" s="7">
        <v>3.0145</v>
      </c>
      <c r="K712" s="9">
        <f t="shared" si="113"/>
        <v>-2.8117763810784563E-3</v>
      </c>
      <c r="L712" s="6">
        <v>44439</v>
      </c>
      <c r="M712" s="7">
        <v>1.1597999999999999</v>
      </c>
      <c r="N712" s="9">
        <f t="shared" si="114"/>
        <v>-1.7241379310342929E-4</v>
      </c>
      <c r="O712" s="6">
        <v>44463</v>
      </c>
      <c r="P712" s="7">
        <v>2.2522000000000002</v>
      </c>
      <c r="Q712" s="9">
        <f t="shared" si="115"/>
        <v>-1.3318534961142948E-4</v>
      </c>
      <c r="R712" s="6">
        <v>44463</v>
      </c>
      <c r="S712" s="7">
        <v>1.5185</v>
      </c>
      <c r="T712" s="9">
        <f t="shared" si="116"/>
        <v>-1.1839768466750139E-3</v>
      </c>
      <c r="U712" s="6">
        <v>44440</v>
      </c>
      <c r="V712" s="7">
        <v>1.5153000000000001</v>
      </c>
      <c r="W712" s="9">
        <f t="shared" si="117"/>
        <v>7.2645621450277437E-4</v>
      </c>
      <c r="X712" s="6">
        <v>44440</v>
      </c>
      <c r="Y712" s="7">
        <v>1.3136000000000001</v>
      </c>
      <c r="Z712" s="9">
        <f t="shared" si="118"/>
        <v>7.6132470498828356E-5</v>
      </c>
      <c r="AA712" s="6">
        <v>44440</v>
      </c>
      <c r="AB712" s="7">
        <v>1.1341000000000001</v>
      </c>
      <c r="AC712" s="9">
        <f t="shared" si="119"/>
        <v>-1.7632019747860174E-4</v>
      </c>
    </row>
    <row r="713" spans="1:29" x14ac:dyDescent="0.25">
      <c r="A713">
        <v>438.91</v>
      </c>
      <c r="B713">
        <f t="shared" si="110"/>
        <v>1.1849597713073848E-2</v>
      </c>
      <c r="C713" s="6">
        <v>44447</v>
      </c>
      <c r="D713" s="7">
        <v>28422.58</v>
      </c>
      <c r="E713" s="9">
        <f t="shared" si="111"/>
        <v>-3.3148520309385782E-3</v>
      </c>
      <c r="F713" s="6">
        <v>44460</v>
      </c>
      <c r="G713" s="7">
        <v>2166.84</v>
      </c>
      <c r="H713" s="9">
        <f t="shared" si="112"/>
        <v>1.5530534139442599E-3</v>
      </c>
      <c r="I713" s="6">
        <v>44466</v>
      </c>
      <c r="J713" s="7">
        <v>3.0316999999999998</v>
      </c>
      <c r="K713" s="9">
        <f t="shared" si="113"/>
        <v>5.7057555150107422E-3</v>
      </c>
      <c r="L713" s="6">
        <v>44440</v>
      </c>
      <c r="M713" s="7">
        <v>1.1592</v>
      </c>
      <c r="N713" s="9">
        <f t="shared" si="114"/>
        <v>-5.1733057423688047E-4</v>
      </c>
      <c r="O713" s="6">
        <v>44466</v>
      </c>
      <c r="P713" s="7">
        <v>2.2532999999999999</v>
      </c>
      <c r="Q713" s="9">
        <f t="shared" si="115"/>
        <v>4.8841133114273011E-4</v>
      </c>
      <c r="R713" s="6">
        <v>44466</v>
      </c>
      <c r="S713" s="7">
        <v>1.5211000000000001</v>
      </c>
      <c r="T713" s="9">
        <f t="shared" si="116"/>
        <v>1.7122160026342825E-3</v>
      </c>
      <c r="U713" s="6">
        <v>44441</v>
      </c>
      <c r="V713" s="7">
        <v>1.5164</v>
      </c>
      <c r="W713" s="9">
        <f t="shared" si="117"/>
        <v>7.2592885897174077E-4</v>
      </c>
      <c r="X713" s="6">
        <v>44441</v>
      </c>
      <c r="Y713" s="7">
        <v>1.3139000000000001</v>
      </c>
      <c r="Z713" s="9">
        <f t="shared" si="118"/>
        <v>2.2838002436051077E-4</v>
      </c>
      <c r="AA713" s="6">
        <v>44441</v>
      </c>
      <c r="AB713" s="7">
        <v>1.1341000000000001</v>
      </c>
      <c r="AC713" s="9">
        <f t="shared" si="119"/>
        <v>0</v>
      </c>
    </row>
    <row r="714" spans="1:29" x14ac:dyDescent="0.25">
      <c r="A714">
        <v>439.23</v>
      </c>
      <c r="B714">
        <f t="shared" si="110"/>
        <v>7.2907885443483438E-4</v>
      </c>
      <c r="C714" s="6">
        <v>44448</v>
      </c>
      <c r="D714" s="7">
        <v>28373.03</v>
      </c>
      <c r="E714" s="9">
        <f t="shared" si="111"/>
        <v>-1.743332237960203E-3</v>
      </c>
      <c r="F714" s="6">
        <v>44461</v>
      </c>
      <c r="G714" s="7">
        <v>2182.14</v>
      </c>
      <c r="H714" s="9">
        <f t="shared" si="112"/>
        <v>7.0609735836516434E-3</v>
      </c>
      <c r="I714" s="6">
        <v>44468</v>
      </c>
      <c r="J714" s="7">
        <v>3.0268000000000002</v>
      </c>
      <c r="K714" s="9">
        <f t="shared" si="113"/>
        <v>-1.6162549064880044E-3</v>
      </c>
      <c r="L714" s="6">
        <v>44441</v>
      </c>
      <c r="M714" s="7">
        <v>1.1588000000000001</v>
      </c>
      <c r="N714" s="9">
        <f t="shared" si="114"/>
        <v>-3.4506556245682881E-4</v>
      </c>
      <c r="O714" s="6">
        <v>44468</v>
      </c>
      <c r="P714" s="7">
        <v>2.2524999999999999</v>
      </c>
      <c r="Q714" s="9">
        <f t="shared" si="115"/>
        <v>-3.5503483779341939E-4</v>
      </c>
      <c r="R714" s="6">
        <v>44468</v>
      </c>
      <c r="S714" s="7">
        <v>1.5198</v>
      </c>
      <c r="T714" s="9">
        <f t="shared" si="116"/>
        <v>-8.5464466504508497E-4</v>
      </c>
      <c r="U714" s="6">
        <v>44442</v>
      </c>
      <c r="V714" s="7">
        <v>1.5165999999999999</v>
      </c>
      <c r="W714" s="9">
        <f t="shared" si="117"/>
        <v>1.3189132155102742E-4</v>
      </c>
      <c r="X714" s="6">
        <v>44442</v>
      </c>
      <c r="Y714" s="7">
        <v>1.3140000000000001</v>
      </c>
      <c r="Z714" s="9">
        <f t="shared" si="118"/>
        <v>7.610929294466016E-5</v>
      </c>
      <c r="AA714" s="6">
        <v>44442</v>
      </c>
      <c r="AB714" s="7">
        <v>1.1341000000000001</v>
      </c>
      <c r="AC714" s="9">
        <f t="shared" si="119"/>
        <v>0</v>
      </c>
    </row>
    <row r="715" spans="1:29" x14ac:dyDescent="0.25">
      <c r="A715">
        <v>437.9</v>
      </c>
      <c r="B715">
        <f t="shared" si="110"/>
        <v>-3.0280263187852396E-3</v>
      </c>
      <c r="C715" s="6">
        <v>44449</v>
      </c>
      <c r="D715" s="7">
        <v>28222.79</v>
      </c>
      <c r="E715" s="9">
        <f t="shared" si="111"/>
        <v>-5.2951693914960072E-3</v>
      </c>
      <c r="F715" s="6">
        <v>44462</v>
      </c>
      <c r="G715" s="7">
        <v>2205.9699999999998</v>
      </c>
      <c r="H715" s="9">
        <f t="shared" si="112"/>
        <v>1.0920472563630166E-2</v>
      </c>
      <c r="I715" s="6">
        <v>44469</v>
      </c>
      <c r="J715" s="7">
        <v>3.0442</v>
      </c>
      <c r="K715" s="9">
        <f t="shared" si="113"/>
        <v>5.7486454341217985E-3</v>
      </c>
      <c r="L715" s="6">
        <v>44442</v>
      </c>
      <c r="M715" s="7">
        <v>1.1593</v>
      </c>
      <c r="N715" s="9">
        <f t="shared" si="114"/>
        <v>4.3148084225055655E-4</v>
      </c>
      <c r="O715" s="6">
        <v>44469</v>
      </c>
      <c r="P715" s="7">
        <v>2.2505999999999999</v>
      </c>
      <c r="Q715" s="9">
        <f t="shared" si="115"/>
        <v>-8.4350721420644302E-4</v>
      </c>
      <c r="R715" s="6">
        <v>44469</v>
      </c>
      <c r="S715" s="7">
        <v>1.52</v>
      </c>
      <c r="T715" s="9">
        <f t="shared" si="116"/>
        <v>1.3159626266612579E-4</v>
      </c>
      <c r="U715" s="6">
        <v>44445</v>
      </c>
      <c r="V715" s="7">
        <v>1.5230999999999999</v>
      </c>
      <c r="W715" s="9">
        <f t="shared" si="117"/>
        <v>4.2859026770407163E-3</v>
      </c>
      <c r="X715" s="6">
        <v>44445</v>
      </c>
      <c r="Y715" s="7">
        <v>1.3163</v>
      </c>
      <c r="Z715" s="9">
        <f t="shared" si="118"/>
        <v>1.7503805175037813E-3</v>
      </c>
      <c r="AA715" s="6">
        <v>44445</v>
      </c>
      <c r="AB715" s="7">
        <v>1.1344000000000001</v>
      </c>
      <c r="AC715" s="9">
        <f t="shared" si="119"/>
        <v>2.6452693765978918E-4</v>
      </c>
    </row>
    <row r="716" spans="1:29" x14ac:dyDescent="0.25">
      <c r="A716">
        <v>428.58</v>
      </c>
      <c r="B716">
        <f t="shared" si="110"/>
        <v>-2.1283398036081282E-2</v>
      </c>
      <c r="C716" s="6">
        <v>44452</v>
      </c>
      <c r="D716" s="7">
        <v>28232.09</v>
      </c>
      <c r="E716" s="9">
        <f t="shared" si="111"/>
        <v>3.2952092971670312E-4</v>
      </c>
      <c r="F716" s="6">
        <v>44463</v>
      </c>
      <c r="G716" s="7">
        <v>2208.23</v>
      </c>
      <c r="H716" s="9">
        <f t="shared" si="112"/>
        <v>1.0244926268263932E-3</v>
      </c>
      <c r="I716" s="6">
        <v>44470</v>
      </c>
      <c r="J716" s="7">
        <v>3.0724999999999998</v>
      </c>
      <c r="K716" s="9">
        <f t="shared" si="113"/>
        <v>9.296366861572751E-3</v>
      </c>
      <c r="L716" s="6">
        <v>44445</v>
      </c>
      <c r="M716" s="7">
        <v>1.1593</v>
      </c>
      <c r="N716" s="9">
        <f t="shared" si="114"/>
        <v>0</v>
      </c>
      <c r="O716" s="6">
        <v>44470</v>
      </c>
      <c r="P716" s="7">
        <v>2.2517</v>
      </c>
      <c r="Q716" s="9">
        <f t="shared" si="115"/>
        <v>4.8875855327472719E-4</v>
      </c>
      <c r="R716" s="6">
        <v>44470</v>
      </c>
      <c r="S716" s="7">
        <v>1.5209000000000001</v>
      </c>
      <c r="T716" s="9">
        <f t="shared" si="116"/>
        <v>5.9210526315797555E-4</v>
      </c>
      <c r="U716" s="6">
        <v>44446</v>
      </c>
      <c r="V716" s="7">
        <v>1.5205</v>
      </c>
      <c r="W716" s="9">
        <f t="shared" si="117"/>
        <v>-1.7070448427548657E-3</v>
      </c>
      <c r="X716" s="6">
        <v>44446</v>
      </c>
      <c r="Y716" s="7">
        <v>1.3154999999999999</v>
      </c>
      <c r="Z716" s="9">
        <f t="shared" si="118"/>
        <v>-6.0776418749535356E-4</v>
      </c>
      <c r="AA716" s="6">
        <v>44446</v>
      </c>
      <c r="AB716" s="7">
        <v>1.1344000000000001</v>
      </c>
      <c r="AC716" s="9">
        <f t="shared" si="119"/>
        <v>0</v>
      </c>
    </row>
    <row r="717" spans="1:29" x14ac:dyDescent="0.25">
      <c r="A717">
        <v>428.8</v>
      </c>
      <c r="B717">
        <f t="shared" si="110"/>
        <v>5.1332306687205953E-4</v>
      </c>
      <c r="C717" s="6">
        <v>44453</v>
      </c>
      <c r="D717" s="7">
        <v>28176.78</v>
      </c>
      <c r="E717" s="9">
        <f t="shared" si="111"/>
        <v>-1.9591181524287187E-3</v>
      </c>
      <c r="F717" s="6">
        <v>44466</v>
      </c>
      <c r="G717" s="7">
        <v>2196.56</v>
      </c>
      <c r="H717" s="9">
        <f t="shared" si="112"/>
        <v>-5.2847755894993151E-3</v>
      </c>
      <c r="I717" s="6">
        <v>44473</v>
      </c>
      <c r="J717" s="7">
        <v>3.0922999999999998</v>
      </c>
      <c r="K717" s="9">
        <f t="shared" si="113"/>
        <v>6.4442636289666526E-3</v>
      </c>
      <c r="L717" s="6">
        <v>44446</v>
      </c>
      <c r="M717" s="7">
        <v>1.1591</v>
      </c>
      <c r="N717" s="9">
        <f t="shared" si="114"/>
        <v>-1.7251789873197444E-4</v>
      </c>
      <c r="O717" s="6">
        <v>44473</v>
      </c>
      <c r="P717" s="7">
        <v>2.2526999999999999</v>
      </c>
      <c r="Q717" s="9">
        <f t="shared" si="115"/>
        <v>4.4410889550112797E-4</v>
      </c>
      <c r="R717" s="6">
        <v>44473</v>
      </c>
      <c r="S717" s="7">
        <v>1.5228999999999999</v>
      </c>
      <c r="T717" s="9">
        <f t="shared" si="116"/>
        <v>1.3150108488393579E-3</v>
      </c>
      <c r="U717" s="6">
        <v>44447</v>
      </c>
      <c r="V717" s="7">
        <v>1.5137</v>
      </c>
      <c r="W717" s="9">
        <f t="shared" si="117"/>
        <v>-4.4722130878000112E-3</v>
      </c>
      <c r="X717" s="6">
        <v>44447</v>
      </c>
      <c r="Y717" s="7">
        <v>1.3134999999999999</v>
      </c>
      <c r="Z717" s="9">
        <f t="shared" si="118"/>
        <v>-1.52033447358419E-3</v>
      </c>
      <c r="AA717" s="6">
        <v>44447</v>
      </c>
      <c r="AB717" s="7">
        <v>1.1344000000000001</v>
      </c>
      <c r="AC717" s="9">
        <f t="shared" si="119"/>
        <v>0</v>
      </c>
    </row>
    <row r="718" spans="1:29" x14ac:dyDescent="0.25">
      <c r="A718">
        <v>424.54</v>
      </c>
      <c r="B718">
        <f t="shared" si="110"/>
        <v>-9.9347014925372911E-3</v>
      </c>
      <c r="C718" s="6">
        <v>44454</v>
      </c>
      <c r="D718" s="7">
        <v>28271.51</v>
      </c>
      <c r="E718" s="9">
        <f t="shared" si="111"/>
        <v>3.3619881334914625E-3</v>
      </c>
      <c r="F718" s="6">
        <v>44467</v>
      </c>
      <c r="G718" s="7">
        <v>2139.66</v>
      </c>
      <c r="H718" s="9">
        <f t="shared" si="112"/>
        <v>-2.5904141020504833E-2</v>
      </c>
      <c r="I718" s="6">
        <v>44474</v>
      </c>
      <c r="J718" s="7">
        <v>3.1103999999999998</v>
      </c>
      <c r="K718" s="9">
        <f t="shared" si="113"/>
        <v>5.8532483911651542E-3</v>
      </c>
      <c r="L718" s="6">
        <v>44447</v>
      </c>
      <c r="M718" s="7">
        <v>1.1593</v>
      </c>
      <c r="N718" s="9">
        <f t="shared" si="114"/>
        <v>1.7254766629279438E-4</v>
      </c>
      <c r="O718" s="6">
        <v>44474</v>
      </c>
      <c r="P718" s="7">
        <v>2.2536999999999998</v>
      </c>
      <c r="Q718" s="9">
        <f t="shared" si="115"/>
        <v>4.4391175034398271E-4</v>
      </c>
      <c r="R718" s="6">
        <v>44474</v>
      </c>
      <c r="S718" s="7">
        <v>1.5215000000000001</v>
      </c>
      <c r="T718" s="9">
        <f t="shared" si="116"/>
        <v>-9.1929870641529045E-4</v>
      </c>
      <c r="U718" s="6">
        <v>44448</v>
      </c>
      <c r="V718" s="7">
        <v>1.5105</v>
      </c>
      <c r="W718" s="9">
        <f t="shared" si="117"/>
        <v>-2.1140252361763175E-3</v>
      </c>
      <c r="X718" s="6">
        <v>44448</v>
      </c>
      <c r="Y718" s="7">
        <v>1.3124</v>
      </c>
      <c r="Z718" s="9">
        <f t="shared" si="118"/>
        <v>-8.3745717548525231E-4</v>
      </c>
      <c r="AA718" s="6">
        <v>44448</v>
      </c>
      <c r="AB718" s="7">
        <v>1.1343000000000001</v>
      </c>
      <c r="AC718" s="9">
        <f t="shared" si="119"/>
        <v>-8.8152327221428927E-5</v>
      </c>
    </row>
    <row r="719" spans="1:29" x14ac:dyDescent="0.25">
      <c r="A719">
        <v>429.09</v>
      </c>
      <c r="B719">
        <f t="shared" si="110"/>
        <v>1.0717482451594559E-2</v>
      </c>
      <c r="C719" s="6">
        <v>44455</v>
      </c>
      <c r="D719" s="7">
        <v>28406.080000000002</v>
      </c>
      <c r="E719" s="9">
        <f t="shared" si="111"/>
        <v>4.7599155474894461E-3</v>
      </c>
      <c r="F719" s="6">
        <v>44468</v>
      </c>
      <c r="G719" s="7">
        <v>2134.9899999999998</v>
      </c>
      <c r="H719" s="9">
        <f t="shared" si="112"/>
        <v>-2.1825897572511862E-3</v>
      </c>
      <c r="I719" s="6">
        <v>44475</v>
      </c>
      <c r="J719" s="7">
        <v>3.1242999999999999</v>
      </c>
      <c r="K719" s="9">
        <f t="shared" si="113"/>
        <v>4.4688786008230527E-3</v>
      </c>
      <c r="L719" s="6">
        <v>44448</v>
      </c>
      <c r="M719" s="7">
        <v>1.1594</v>
      </c>
      <c r="N719" s="9">
        <f t="shared" si="114"/>
        <v>8.6258949365987218E-5</v>
      </c>
      <c r="O719" s="6">
        <v>44475</v>
      </c>
      <c r="P719" s="7">
        <v>2.2536999999999998</v>
      </c>
      <c r="Q719" s="9">
        <f t="shared" si="115"/>
        <v>0</v>
      </c>
      <c r="R719" s="6">
        <v>44475</v>
      </c>
      <c r="S719" s="7">
        <v>1.5262</v>
      </c>
      <c r="T719" s="9">
        <f t="shared" si="116"/>
        <v>3.0890568517909474E-3</v>
      </c>
      <c r="U719" s="6">
        <v>44449</v>
      </c>
      <c r="V719" s="7">
        <v>1.5064</v>
      </c>
      <c r="W719" s="9">
        <f t="shared" si="117"/>
        <v>-2.7143330023171085E-3</v>
      </c>
      <c r="X719" s="6">
        <v>44449</v>
      </c>
      <c r="Y719" s="7">
        <v>1.3093999999999999</v>
      </c>
      <c r="Z719" s="9">
        <f t="shared" si="118"/>
        <v>-2.2858884486437929E-3</v>
      </c>
      <c r="AA719" s="6">
        <v>44449</v>
      </c>
      <c r="AB719" s="7">
        <v>1.1323000000000001</v>
      </c>
      <c r="AC719" s="9">
        <f t="shared" si="119"/>
        <v>-1.7632019747862132E-3</v>
      </c>
    </row>
    <row r="720" spans="1:29" x14ac:dyDescent="0.25">
      <c r="A720">
        <v>423.43</v>
      </c>
      <c r="B720">
        <f t="shared" si="110"/>
        <v>-1.3190705912512453E-2</v>
      </c>
      <c r="C720" s="6">
        <v>44456</v>
      </c>
      <c r="D720" s="7">
        <v>28229.91</v>
      </c>
      <c r="E720" s="9">
        <f t="shared" si="111"/>
        <v>-6.2018412959479758E-3</v>
      </c>
      <c r="F720" s="6">
        <v>44469</v>
      </c>
      <c r="G720" s="7">
        <v>2122.7199999999998</v>
      </c>
      <c r="H720" s="9">
        <f t="shared" si="112"/>
        <v>-5.7470995180305216E-3</v>
      </c>
      <c r="I720" s="6">
        <v>44476</v>
      </c>
      <c r="J720" s="7">
        <v>3.1419999999999999</v>
      </c>
      <c r="K720" s="9">
        <f t="shared" si="113"/>
        <v>5.6652690202605542E-3</v>
      </c>
      <c r="L720" s="6">
        <v>44449</v>
      </c>
      <c r="M720" s="7">
        <v>1.1573</v>
      </c>
      <c r="N720" s="9">
        <f t="shared" si="114"/>
        <v>-1.811281697429697E-3</v>
      </c>
      <c r="O720" s="6">
        <v>44476</v>
      </c>
      <c r="P720" s="7">
        <v>2.2544</v>
      </c>
      <c r="Q720" s="9">
        <f t="shared" si="115"/>
        <v>3.1060034609759287E-4</v>
      </c>
      <c r="R720" s="6">
        <v>44476</v>
      </c>
      <c r="S720" s="7">
        <v>1.5276999999999998</v>
      </c>
      <c r="T720" s="9">
        <f t="shared" si="116"/>
        <v>9.8283318044806362E-4</v>
      </c>
      <c r="U720" s="6">
        <v>44452</v>
      </c>
      <c r="V720" s="7">
        <v>1.5117</v>
      </c>
      <c r="W720" s="9">
        <f t="shared" si="117"/>
        <v>3.5183218268720674E-3</v>
      </c>
      <c r="X720" s="6">
        <v>44452</v>
      </c>
      <c r="Y720" s="7">
        <v>1.3117000000000001</v>
      </c>
      <c r="Z720" s="9">
        <f t="shared" si="118"/>
        <v>1.7565297082634726E-3</v>
      </c>
      <c r="AA720" s="6">
        <v>44452</v>
      </c>
      <c r="AB720" s="7">
        <v>1.1328</v>
      </c>
      <c r="AC720" s="9">
        <f t="shared" si="119"/>
        <v>4.4157908681439979E-4</v>
      </c>
    </row>
    <row r="721" spans="1:29" x14ac:dyDescent="0.25">
      <c r="A721">
        <v>427.95</v>
      </c>
      <c r="B721">
        <f t="shared" si="110"/>
        <v>1.0674727818057251E-2</v>
      </c>
      <c r="C721" s="6">
        <v>44459</v>
      </c>
      <c r="D721" s="7">
        <v>27797.89</v>
      </c>
      <c r="E721" s="9">
        <f t="shared" si="111"/>
        <v>-1.5303626543619886E-2</v>
      </c>
      <c r="F721" s="6">
        <v>44470</v>
      </c>
      <c r="G721" s="7">
        <v>2139.8200000000002</v>
      </c>
      <c r="H721" s="9">
        <f t="shared" si="112"/>
        <v>8.0557021180374076E-3</v>
      </c>
      <c r="I721" s="6">
        <v>44477</v>
      </c>
      <c r="J721" s="7">
        <v>3.1434000000000002</v>
      </c>
      <c r="K721" s="9">
        <f t="shared" si="113"/>
        <v>4.4557606619996499E-4</v>
      </c>
      <c r="L721" s="6">
        <v>44452</v>
      </c>
      <c r="M721" s="7">
        <v>1.1577999999999999</v>
      </c>
      <c r="N721" s="9">
        <f t="shared" si="114"/>
        <v>4.3204009332061259E-4</v>
      </c>
      <c r="O721" s="6">
        <v>44477</v>
      </c>
      <c r="P721" s="7">
        <v>2.2570999999999999</v>
      </c>
      <c r="Q721" s="9">
        <f t="shared" si="115"/>
        <v>1.1976579134137352E-3</v>
      </c>
      <c r="R721" s="6">
        <v>44477</v>
      </c>
      <c r="S721" s="7">
        <v>1.5251999999999999</v>
      </c>
      <c r="T721" s="9">
        <f t="shared" si="116"/>
        <v>-1.6364469463899633E-3</v>
      </c>
      <c r="U721" s="6">
        <v>44453</v>
      </c>
      <c r="V721" s="7">
        <v>1.5081</v>
      </c>
      <c r="W721" s="9">
        <f t="shared" si="117"/>
        <v>-2.3814248858900888E-3</v>
      </c>
      <c r="X721" s="6">
        <v>44453</v>
      </c>
      <c r="Y721" s="7">
        <v>1.3104</v>
      </c>
      <c r="Z721" s="9">
        <f t="shared" si="118"/>
        <v>-9.9108027750253774E-4</v>
      </c>
      <c r="AA721" s="6">
        <v>44453</v>
      </c>
      <c r="AB721" s="7">
        <v>1.1325000000000001</v>
      </c>
      <c r="AC721" s="9">
        <f t="shared" si="119"/>
        <v>-2.6483050847454711E-4</v>
      </c>
    </row>
    <row r="722" spans="1:29" x14ac:dyDescent="0.25">
      <c r="A722">
        <v>429.66</v>
      </c>
      <c r="B722">
        <f t="shared" si="110"/>
        <v>3.9957939011567621E-3</v>
      </c>
      <c r="C722" s="6">
        <v>44460</v>
      </c>
      <c r="D722" s="7">
        <v>27966.04</v>
      </c>
      <c r="E722" s="9">
        <f t="shared" si="111"/>
        <v>6.0490202673656691E-3</v>
      </c>
      <c r="F722" s="6">
        <v>44473</v>
      </c>
      <c r="G722" s="7">
        <v>2093.3000000000002</v>
      </c>
      <c r="H722" s="9">
        <f t="shared" si="112"/>
        <v>-2.1740146367451457E-2</v>
      </c>
      <c r="I722" s="6">
        <v>44480</v>
      </c>
      <c r="J722" s="7">
        <v>3.1684999999999999</v>
      </c>
      <c r="K722" s="9">
        <f t="shared" si="113"/>
        <v>7.9849844117833163E-3</v>
      </c>
      <c r="L722" s="6">
        <v>44453</v>
      </c>
      <c r="M722" s="7">
        <v>1.1580999999999999</v>
      </c>
      <c r="N722" s="9">
        <f t="shared" si="114"/>
        <v>2.5911210917254013E-4</v>
      </c>
      <c r="O722" s="6">
        <v>44480</v>
      </c>
      <c r="P722" s="7">
        <v>2.2561</v>
      </c>
      <c r="Q722" s="9">
        <f t="shared" si="115"/>
        <v>-4.430463869566656E-4</v>
      </c>
      <c r="R722" s="6">
        <v>44480</v>
      </c>
      <c r="S722" s="7">
        <v>1.5285</v>
      </c>
      <c r="T722" s="9">
        <f t="shared" si="116"/>
        <v>2.1636506687648053E-3</v>
      </c>
      <c r="U722" s="6">
        <v>44454</v>
      </c>
      <c r="V722" s="7">
        <v>1.504</v>
      </c>
      <c r="W722" s="9">
        <f t="shared" si="117"/>
        <v>-2.7186526092434138E-3</v>
      </c>
      <c r="X722" s="6">
        <v>44454</v>
      </c>
      <c r="Y722" s="7">
        <v>1.3087</v>
      </c>
      <c r="Z722" s="9">
        <f t="shared" si="118"/>
        <v>-1.2973137973138239E-3</v>
      </c>
      <c r="AA722" s="6">
        <v>44454</v>
      </c>
      <c r="AB722" s="7">
        <v>1.1323000000000001</v>
      </c>
      <c r="AC722" s="9">
        <f t="shared" si="119"/>
        <v>-1.7660044150108429E-4</v>
      </c>
    </row>
    <row r="723" spans="1:29" x14ac:dyDescent="0.25">
      <c r="A723">
        <v>433.74</v>
      </c>
      <c r="B723">
        <f t="shared" si="110"/>
        <v>9.4958804636223609E-3</v>
      </c>
      <c r="C723" s="6">
        <v>44461</v>
      </c>
      <c r="D723" s="7">
        <v>28170.3</v>
      </c>
      <c r="E723" s="9">
        <f t="shared" si="111"/>
        <v>7.3038585369969572E-3</v>
      </c>
      <c r="F723" s="6">
        <v>44474</v>
      </c>
      <c r="G723" s="7">
        <v>2122.11</v>
      </c>
      <c r="H723" s="9">
        <f t="shared" si="112"/>
        <v>1.3762958008885464E-2</v>
      </c>
      <c r="I723" s="6">
        <v>44481</v>
      </c>
      <c r="J723" s="7">
        <v>3.1673999999999998</v>
      </c>
      <c r="K723" s="9">
        <f t="shared" si="113"/>
        <v>-3.4716742938302068E-4</v>
      </c>
      <c r="L723" s="6">
        <v>44454</v>
      </c>
      <c r="M723" s="7">
        <v>1.1577</v>
      </c>
      <c r="N723" s="9">
        <f t="shared" si="114"/>
        <v>-3.4539331663928504E-4</v>
      </c>
      <c r="O723" s="6">
        <v>44481</v>
      </c>
      <c r="P723" s="7">
        <v>2.2553000000000001</v>
      </c>
      <c r="Q723" s="9">
        <f t="shared" si="115"/>
        <v>-3.5459421124946233E-4</v>
      </c>
      <c r="R723" s="6">
        <v>44481</v>
      </c>
      <c r="S723" s="7">
        <v>1.5286</v>
      </c>
      <c r="T723" s="9">
        <f t="shared" si="116"/>
        <v>6.5423617926064104E-5</v>
      </c>
      <c r="U723" s="6">
        <v>44455</v>
      </c>
      <c r="V723" s="7">
        <v>1.5021</v>
      </c>
      <c r="W723" s="9">
        <f t="shared" si="117"/>
        <v>-1.2632978723404341E-3</v>
      </c>
      <c r="X723" s="6">
        <v>44455</v>
      </c>
      <c r="Y723" s="7">
        <v>1.3078000000000001</v>
      </c>
      <c r="Z723" s="9">
        <f t="shared" si="118"/>
        <v>-6.8770535646053399E-4</v>
      </c>
      <c r="AA723" s="6">
        <v>44455</v>
      </c>
      <c r="AB723" s="7">
        <v>1.1316999999999999</v>
      </c>
      <c r="AC723" s="9">
        <f t="shared" si="119"/>
        <v>-5.2989490417747588E-4</v>
      </c>
    </row>
    <row r="724" spans="1:29" x14ac:dyDescent="0.25">
      <c r="A724">
        <v>432.88</v>
      </c>
      <c r="B724">
        <f t="shared" si="110"/>
        <v>-1.9827546456402767E-3</v>
      </c>
      <c r="C724" s="6">
        <v>44462</v>
      </c>
      <c r="D724" s="7">
        <v>28455.47</v>
      </c>
      <c r="E724" s="9">
        <f t="shared" si="111"/>
        <v>1.0123072881723016E-2</v>
      </c>
      <c r="F724" s="6">
        <v>44475</v>
      </c>
      <c r="G724" s="7">
        <v>2148.02</v>
      </c>
      <c r="H724" s="9">
        <f t="shared" si="112"/>
        <v>1.2209546159247095E-2</v>
      </c>
      <c r="I724" s="6">
        <v>44482</v>
      </c>
      <c r="J724" s="7">
        <v>3.1612999999999998</v>
      </c>
      <c r="K724" s="9">
        <f t="shared" si="113"/>
        <v>-1.9258697985729603E-3</v>
      </c>
      <c r="L724" s="6">
        <v>44455</v>
      </c>
      <c r="M724" s="7">
        <v>1.1574</v>
      </c>
      <c r="N724" s="9">
        <f t="shared" si="114"/>
        <v>-2.5913449080069707E-4</v>
      </c>
      <c r="O724" s="6">
        <v>44482</v>
      </c>
      <c r="P724" s="7">
        <v>2.2547000000000001</v>
      </c>
      <c r="Q724" s="9">
        <f t="shared" si="115"/>
        <v>-2.6603999467917082E-4</v>
      </c>
      <c r="R724" s="6">
        <v>44482</v>
      </c>
      <c r="S724" s="7">
        <v>1.5268000000000002</v>
      </c>
      <c r="T724" s="9">
        <f t="shared" si="116"/>
        <v>-1.1775480832132681E-3</v>
      </c>
      <c r="U724" s="6">
        <v>44456</v>
      </c>
      <c r="V724" s="7">
        <v>1.4970000000000001</v>
      </c>
      <c r="W724" s="9">
        <f t="shared" si="117"/>
        <v>-3.395246654683365E-3</v>
      </c>
      <c r="X724" s="6">
        <v>44456</v>
      </c>
      <c r="Y724" s="7">
        <v>1.3057000000000001</v>
      </c>
      <c r="Z724" s="9">
        <f t="shared" si="118"/>
        <v>-1.6057501146964296E-3</v>
      </c>
      <c r="AA724" s="6">
        <v>44456</v>
      </c>
      <c r="AB724" s="7">
        <v>1.1312</v>
      </c>
      <c r="AC724" s="9">
        <f t="shared" si="119"/>
        <v>-4.4181320137840857E-4</v>
      </c>
    </row>
    <row r="725" spans="1:29" x14ac:dyDescent="0.25">
      <c r="A725">
        <v>430.01</v>
      </c>
      <c r="B725">
        <f t="shared" si="110"/>
        <v>-6.6300129366106183E-3</v>
      </c>
      <c r="C725" s="6">
        <v>44463</v>
      </c>
      <c r="D725" s="7">
        <v>28316.16</v>
      </c>
      <c r="E725" s="9">
        <f t="shared" si="111"/>
        <v>-4.8957195224679576E-3</v>
      </c>
      <c r="F725" s="6">
        <v>44476</v>
      </c>
      <c r="G725" s="7">
        <v>2183.17</v>
      </c>
      <c r="H725" s="9">
        <f t="shared" si="112"/>
        <v>1.6363907226189744E-2</v>
      </c>
      <c r="I725" s="6">
        <v>44483</v>
      </c>
      <c r="J725" s="7">
        <v>3.1724000000000001</v>
      </c>
      <c r="K725" s="9">
        <f t="shared" si="113"/>
        <v>3.5112137411825303E-3</v>
      </c>
      <c r="L725" s="6">
        <v>44456</v>
      </c>
      <c r="M725" s="7">
        <v>1.1575</v>
      </c>
      <c r="N725" s="9">
        <f t="shared" si="114"/>
        <v>8.6400552963529457E-5</v>
      </c>
      <c r="O725" s="6">
        <v>44483</v>
      </c>
      <c r="P725" s="7">
        <v>2.2560000000000002</v>
      </c>
      <c r="Q725" s="9">
        <f t="shared" si="115"/>
        <v>5.7657338005059596E-4</v>
      </c>
      <c r="R725" s="6">
        <v>44483</v>
      </c>
      <c r="S725" s="7">
        <v>1.5270999999999999</v>
      </c>
      <c r="T725" s="9">
        <f t="shared" si="116"/>
        <v>1.9648938957279597E-4</v>
      </c>
      <c r="U725" s="6">
        <v>44459</v>
      </c>
      <c r="V725" s="7">
        <v>1.4830000000000001</v>
      </c>
      <c r="W725" s="9">
        <f t="shared" si="117"/>
        <v>-9.3520374081496396E-3</v>
      </c>
      <c r="X725" s="6">
        <v>44459</v>
      </c>
      <c r="Y725" s="7">
        <v>1.3017000000000001</v>
      </c>
      <c r="Z725" s="9">
        <f t="shared" si="118"/>
        <v>-3.0634908478210945E-3</v>
      </c>
      <c r="AA725" s="6">
        <v>44459</v>
      </c>
      <c r="AB725" s="7">
        <v>1.1313</v>
      </c>
      <c r="AC725" s="9">
        <f t="shared" si="119"/>
        <v>8.840169731257866E-5</v>
      </c>
    </row>
    <row r="726" spans="1:29" x14ac:dyDescent="0.25">
      <c r="A726">
        <v>429.4</v>
      </c>
      <c r="B726">
        <f t="shared" si="110"/>
        <v>-1.4185716611241916E-3</v>
      </c>
      <c r="C726" s="6">
        <v>44466</v>
      </c>
      <c r="D726" s="7">
        <v>28060.23</v>
      </c>
      <c r="E726" s="9">
        <f t="shared" si="111"/>
        <v>-9.0383018036344007E-3</v>
      </c>
      <c r="F726" s="6">
        <v>44477</v>
      </c>
      <c r="G726" s="7">
        <v>2170.0100000000002</v>
      </c>
      <c r="H726" s="9">
        <f t="shared" si="112"/>
        <v>-6.0279318605513336E-3</v>
      </c>
      <c r="I726" s="6">
        <v>44484</v>
      </c>
      <c r="J726" s="7">
        <v>3.1661000000000001</v>
      </c>
      <c r="K726" s="9">
        <f t="shared" si="113"/>
        <v>-1.9858781994704236E-3</v>
      </c>
      <c r="L726" s="6">
        <v>44459</v>
      </c>
      <c r="M726" s="7">
        <v>1.1577999999999999</v>
      </c>
      <c r="N726" s="9">
        <f t="shared" si="114"/>
        <v>2.5917926565871877E-4</v>
      </c>
      <c r="O726" s="6">
        <v>44484</v>
      </c>
      <c r="P726" s="7">
        <v>2.2553999999999998</v>
      </c>
      <c r="Q726" s="9">
        <f t="shared" si="115"/>
        <v>-2.6595744680867815E-4</v>
      </c>
      <c r="R726" s="6">
        <v>44484</v>
      </c>
      <c r="S726" s="7">
        <v>1.5276000000000001</v>
      </c>
      <c r="T726" s="9">
        <f t="shared" si="116"/>
        <v>3.274179817956696E-4</v>
      </c>
      <c r="U726" s="6">
        <v>44460</v>
      </c>
      <c r="V726" s="7">
        <v>1.4861</v>
      </c>
      <c r="W726" s="9">
        <f t="shared" si="117"/>
        <v>2.0903573836816456E-3</v>
      </c>
      <c r="X726" s="6">
        <v>44460</v>
      </c>
      <c r="Y726" s="7">
        <v>1.3025</v>
      </c>
      <c r="Z726" s="9">
        <f t="shared" si="118"/>
        <v>6.145809326264975E-4</v>
      </c>
      <c r="AA726" s="6">
        <v>44460</v>
      </c>
      <c r="AB726" s="7">
        <v>1.1314</v>
      </c>
      <c r="AC726" s="9">
        <f t="shared" si="119"/>
        <v>8.8393883143276749E-5</v>
      </c>
    </row>
    <row r="727" spans="1:29" x14ac:dyDescent="0.25">
      <c r="A727">
        <v>431.33</v>
      </c>
      <c r="B727">
        <f t="shared" si="110"/>
        <v>4.4946436888682042E-3</v>
      </c>
      <c r="C727" s="6">
        <v>44467</v>
      </c>
      <c r="D727" s="7">
        <v>27282.27</v>
      </c>
      <c r="E727" s="9">
        <f t="shared" si="111"/>
        <v>-2.7724648016071114E-2</v>
      </c>
      <c r="F727" s="6">
        <v>44480</v>
      </c>
      <c r="G727" s="7">
        <v>2155.7800000000002</v>
      </c>
      <c r="H727" s="9">
        <f t="shared" si="112"/>
        <v>-6.5575734674033839E-3</v>
      </c>
      <c r="I727" s="6">
        <v>44487</v>
      </c>
      <c r="J727" s="7">
        <v>3.1661000000000001</v>
      </c>
      <c r="K727" s="9">
        <f t="shared" si="113"/>
        <v>0</v>
      </c>
      <c r="L727" s="6">
        <v>44460</v>
      </c>
      <c r="M727" s="7">
        <v>1.1577999999999999</v>
      </c>
      <c r="N727" s="9">
        <f t="shared" si="114"/>
        <v>0</v>
      </c>
      <c r="O727" s="6">
        <v>44487</v>
      </c>
      <c r="P727" s="7">
        <v>2.2544</v>
      </c>
      <c r="Q727" s="9">
        <f t="shared" si="115"/>
        <v>-4.4338033164843929E-4</v>
      </c>
      <c r="R727" s="6">
        <v>44487</v>
      </c>
      <c r="S727" s="7">
        <v>1.5276999999999998</v>
      </c>
      <c r="T727" s="9">
        <f t="shared" si="116"/>
        <v>6.546216286970865E-5</v>
      </c>
      <c r="U727" s="6">
        <v>44461</v>
      </c>
      <c r="V727" s="7">
        <v>1.4935</v>
      </c>
      <c r="W727" s="9">
        <f t="shared" si="117"/>
        <v>4.9794764820672048E-3</v>
      </c>
      <c r="X727" s="6">
        <v>44461</v>
      </c>
      <c r="Y727" s="7">
        <v>1.3052999999999999</v>
      </c>
      <c r="Z727" s="9">
        <f t="shared" si="118"/>
        <v>2.1497120921304519E-3</v>
      </c>
      <c r="AA727" s="6">
        <v>44461</v>
      </c>
      <c r="AB727" s="7">
        <v>1.1319999999999999</v>
      </c>
      <c r="AC727" s="9">
        <f t="shared" si="119"/>
        <v>5.3031642213181363E-4</v>
      </c>
    </row>
    <row r="728" spans="1:29" x14ac:dyDescent="0.25">
      <c r="A728">
        <v>438.57</v>
      </c>
      <c r="B728">
        <f t="shared" si="110"/>
        <v>1.6785292003802216E-2</v>
      </c>
      <c r="C728" s="6">
        <v>44468</v>
      </c>
      <c r="D728" s="7">
        <v>27407.02</v>
      </c>
      <c r="E728" s="9">
        <f t="shared" si="111"/>
        <v>4.5725667255693903E-3</v>
      </c>
      <c r="F728" s="6">
        <v>44481</v>
      </c>
      <c r="G728" s="7">
        <v>2161.3200000000002</v>
      </c>
      <c r="H728" s="9">
        <f t="shared" si="112"/>
        <v>2.5698355119724474E-3</v>
      </c>
      <c r="I728" s="6">
        <v>44488</v>
      </c>
      <c r="J728" s="7">
        <v>3.1591</v>
      </c>
      <c r="K728" s="9">
        <f t="shared" si="113"/>
        <v>-2.2109219544550448E-3</v>
      </c>
      <c r="L728" s="6">
        <v>44461</v>
      </c>
      <c r="M728" s="7">
        <v>1.1579999999999999</v>
      </c>
      <c r="N728" s="9">
        <f t="shared" si="114"/>
        <v>1.7274140611502677E-4</v>
      </c>
      <c r="O728" s="6">
        <v>44488</v>
      </c>
      <c r="P728" s="7">
        <v>2.2557999999999998</v>
      </c>
      <c r="Q728" s="9">
        <f t="shared" si="115"/>
        <v>6.2100780695521903E-4</v>
      </c>
      <c r="R728" s="6">
        <v>44488</v>
      </c>
      <c r="S728" s="7">
        <v>1.5297000000000001</v>
      </c>
      <c r="T728" s="9">
        <f t="shared" si="116"/>
        <v>1.3091575571121451E-3</v>
      </c>
      <c r="U728" s="6">
        <v>44462</v>
      </c>
      <c r="V728" s="7">
        <v>1.5032000000000001</v>
      </c>
      <c r="W728" s="9">
        <f t="shared" si="117"/>
        <v>6.4948108470037104E-3</v>
      </c>
      <c r="X728" s="6">
        <v>44462</v>
      </c>
      <c r="Y728" s="7">
        <v>1.3089999999999999</v>
      </c>
      <c r="Z728" s="9">
        <f t="shared" si="118"/>
        <v>2.8345974105569885E-3</v>
      </c>
      <c r="AA728" s="6">
        <v>44462</v>
      </c>
      <c r="AB728" s="7">
        <v>1.1326000000000001</v>
      </c>
      <c r="AC728" s="9">
        <f t="shared" si="119"/>
        <v>5.300353356891838E-4</v>
      </c>
    </row>
    <row r="729" spans="1:29" x14ac:dyDescent="0.25">
      <c r="A729">
        <v>441.71</v>
      </c>
      <c r="B729">
        <f t="shared" si="110"/>
        <v>7.1596324417994538E-3</v>
      </c>
      <c r="C729" s="6">
        <v>44469</v>
      </c>
      <c r="D729" s="7">
        <v>27256.86</v>
      </c>
      <c r="E729" s="9">
        <f t="shared" si="111"/>
        <v>-5.4788882556366892E-3</v>
      </c>
      <c r="F729" s="6">
        <v>44482</v>
      </c>
      <c r="G729" s="7">
        <v>2179.96</v>
      </c>
      <c r="H729" s="9">
        <f t="shared" si="112"/>
        <v>8.6243591879036283E-3</v>
      </c>
      <c r="I729" s="6">
        <v>44489</v>
      </c>
      <c r="J729" s="7">
        <v>3.1684999999999999</v>
      </c>
      <c r="K729" s="9">
        <f t="shared" si="113"/>
        <v>2.9755310056661243E-3</v>
      </c>
      <c r="L729" s="6">
        <v>44462</v>
      </c>
      <c r="M729" s="7">
        <v>1.1583000000000001</v>
      </c>
      <c r="N729" s="9">
        <f t="shared" si="114"/>
        <v>2.5906735751311658E-4</v>
      </c>
      <c r="O729" s="6">
        <v>44489</v>
      </c>
      <c r="P729" s="7">
        <v>2.2561999999999998</v>
      </c>
      <c r="Q729" s="9">
        <f t="shared" si="115"/>
        <v>1.7732068445782249E-4</v>
      </c>
      <c r="R729" s="6">
        <v>44489</v>
      </c>
      <c r="S729" s="7">
        <v>1.53</v>
      </c>
      <c r="T729" s="9">
        <f t="shared" si="116"/>
        <v>1.9611688566383405E-4</v>
      </c>
      <c r="U729" s="6">
        <v>44463</v>
      </c>
      <c r="V729" s="7">
        <v>1.5003</v>
      </c>
      <c r="W729" s="9">
        <f t="shared" si="117"/>
        <v>-1.9292176689729408E-3</v>
      </c>
      <c r="X729" s="6">
        <v>44463</v>
      </c>
      <c r="Y729" s="7">
        <v>1.3078000000000001</v>
      </c>
      <c r="Z729" s="9">
        <f t="shared" si="118"/>
        <v>-9.1673032849493344E-4</v>
      </c>
      <c r="AA729" s="6">
        <v>44463</v>
      </c>
      <c r="AB729" s="7">
        <v>1.1323000000000001</v>
      </c>
      <c r="AC729" s="9">
        <f t="shared" si="119"/>
        <v>-2.6487727352990197E-4</v>
      </c>
    </row>
    <row r="730" spans="1:29" x14ac:dyDescent="0.25">
      <c r="A730">
        <v>443.39</v>
      </c>
      <c r="B730">
        <f t="shared" si="110"/>
        <v>3.8034004210907766E-3</v>
      </c>
      <c r="C730" s="6">
        <v>44470</v>
      </c>
      <c r="D730" s="7">
        <v>27454.639999999999</v>
      </c>
      <c r="E730" s="9">
        <f t="shared" si="111"/>
        <v>7.2561549642915155E-3</v>
      </c>
      <c r="F730" s="6">
        <v>44483</v>
      </c>
      <c r="G730" s="7">
        <v>2219</v>
      </c>
      <c r="H730" s="9">
        <f t="shared" si="112"/>
        <v>1.7908585478632617E-2</v>
      </c>
      <c r="I730" s="6">
        <v>44490</v>
      </c>
      <c r="J730" s="7">
        <v>3.1623000000000001</v>
      </c>
      <c r="K730" s="9">
        <f t="shared" si="113"/>
        <v>-1.9567618747040436E-3</v>
      </c>
      <c r="L730" s="6">
        <v>44463</v>
      </c>
      <c r="M730" s="7">
        <v>1.1585000000000001</v>
      </c>
      <c r="N730" s="9">
        <f t="shared" si="114"/>
        <v>1.7266683933348697E-4</v>
      </c>
      <c r="O730" s="6">
        <v>44490</v>
      </c>
      <c r="P730" s="7">
        <v>2.2570000000000001</v>
      </c>
      <c r="Q730" s="9">
        <f t="shared" si="115"/>
        <v>3.5457849481444732E-4</v>
      </c>
      <c r="R730" s="6">
        <v>44490</v>
      </c>
      <c r="S730" s="7">
        <v>1.5266999999999999</v>
      </c>
      <c r="T730" s="9">
        <f t="shared" si="116"/>
        <v>-2.156862745098092E-3</v>
      </c>
      <c r="U730" s="6">
        <v>44466</v>
      </c>
      <c r="V730" s="7">
        <v>1.5033000000000001</v>
      </c>
      <c r="W730" s="9">
        <f t="shared" si="117"/>
        <v>1.9996000799840791E-3</v>
      </c>
      <c r="X730" s="6">
        <v>44466</v>
      </c>
      <c r="Y730" s="7">
        <v>1.3090999999999999</v>
      </c>
      <c r="Z730" s="9">
        <f t="shared" si="118"/>
        <v>9.9403578528816077E-4</v>
      </c>
      <c r="AA730" s="6">
        <v>44466</v>
      </c>
      <c r="AB730" s="7">
        <v>1.1328</v>
      </c>
      <c r="AC730" s="9">
        <f t="shared" si="119"/>
        <v>4.4157908681439979E-4</v>
      </c>
    </row>
    <row r="731" spans="1:29" x14ac:dyDescent="0.25">
      <c r="A731">
        <v>446.79</v>
      </c>
      <c r="B731">
        <f t="shared" si="110"/>
        <v>7.6681927873881554E-3</v>
      </c>
      <c r="C731" s="6">
        <v>44473</v>
      </c>
      <c r="D731" s="7">
        <v>26980.28</v>
      </c>
      <c r="E731" s="9">
        <f t="shared" si="111"/>
        <v>-1.7277953744795072E-2</v>
      </c>
      <c r="F731" s="6">
        <v>44484</v>
      </c>
      <c r="G731" s="7">
        <v>2227.87</v>
      </c>
      <c r="H731" s="9">
        <f t="shared" si="112"/>
        <v>3.9972960793149574E-3</v>
      </c>
      <c r="I731" s="6">
        <v>44491</v>
      </c>
      <c r="J731" s="7">
        <v>3.1608999999999998</v>
      </c>
      <c r="K731" s="9">
        <f t="shared" si="113"/>
        <v>-4.4271574486933238E-4</v>
      </c>
      <c r="L731" s="6">
        <v>44466</v>
      </c>
      <c r="M731" s="7">
        <v>1.1592</v>
      </c>
      <c r="N731" s="9">
        <f t="shared" si="114"/>
        <v>6.0422960725068872E-4</v>
      </c>
      <c r="O731" s="6">
        <v>44491</v>
      </c>
      <c r="P731" s="7">
        <v>2.2563</v>
      </c>
      <c r="Q731" s="9">
        <f t="shared" si="115"/>
        <v>-3.1014621178562026E-4</v>
      </c>
      <c r="R731" s="6">
        <v>44491</v>
      </c>
      <c r="S731" s="7">
        <v>1.5274000000000001</v>
      </c>
      <c r="T731" s="9">
        <f t="shared" si="116"/>
        <v>4.5850527281073229E-4</v>
      </c>
      <c r="U731" s="6">
        <v>44468</v>
      </c>
      <c r="V731" s="7">
        <v>1.4876</v>
      </c>
      <c r="W731" s="9">
        <f t="shared" si="117"/>
        <v>-1.0443690547462281E-2</v>
      </c>
      <c r="X731" s="6">
        <v>44468</v>
      </c>
      <c r="Y731" s="7">
        <v>1.3033999999999999</v>
      </c>
      <c r="Z731" s="9">
        <f t="shared" si="118"/>
        <v>-4.354136429608157E-3</v>
      </c>
      <c r="AA731" s="6">
        <v>44468</v>
      </c>
      <c r="AB731" s="7">
        <v>1.1317999999999999</v>
      </c>
      <c r="AC731" s="9">
        <f t="shared" si="119"/>
        <v>-8.8276836158201967E-4</v>
      </c>
    </row>
    <row r="732" spans="1:29" x14ac:dyDescent="0.25">
      <c r="A732">
        <v>448.49</v>
      </c>
      <c r="B732">
        <f t="shared" si="110"/>
        <v>3.8049195371427035E-3</v>
      </c>
      <c r="C732" s="6">
        <v>44474</v>
      </c>
      <c r="D732" s="7">
        <v>27433.73</v>
      </c>
      <c r="E732" s="9">
        <f t="shared" si="111"/>
        <v>1.6806719574444771E-2</v>
      </c>
      <c r="F732" s="6">
        <v>44487</v>
      </c>
      <c r="G732" s="7">
        <v>2247.79</v>
      </c>
      <c r="H732" s="9">
        <f t="shared" si="112"/>
        <v>8.9412757476872856E-3</v>
      </c>
      <c r="I732" s="6">
        <v>44495</v>
      </c>
      <c r="J732" s="7">
        <v>3.1688999999999998</v>
      </c>
      <c r="K732" s="9">
        <f t="shared" si="113"/>
        <v>2.5309247366256471E-3</v>
      </c>
      <c r="L732" s="6">
        <v>44468</v>
      </c>
      <c r="M732" s="7">
        <v>1.1585000000000001</v>
      </c>
      <c r="N732" s="9">
        <f t="shared" si="114"/>
        <v>-6.0386473429945042E-4</v>
      </c>
      <c r="O732" s="6">
        <v>44495</v>
      </c>
      <c r="P732" s="7">
        <v>2.2578</v>
      </c>
      <c r="Q732" s="9">
        <f t="shared" si="115"/>
        <v>6.6480521207288787E-4</v>
      </c>
      <c r="R732" s="6">
        <v>44495</v>
      </c>
      <c r="S732" s="7">
        <v>1.5289999999999999</v>
      </c>
      <c r="T732" s="9">
        <f t="shared" si="116"/>
        <v>1.0475317533061566E-3</v>
      </c>
      <c r="U732" s="6">
        <v>44469</v>
      </c>
      <c r="V732" s="7">
        <v>1.4901</v>
      </c>
      <c r="W732" s="9">
        <f t="shared" si="117"/>
        <v>1.68055929013172E-3</v>
      </c>
      <c r="X732" s="6">
        <v>44469</v>
      </c>
      <c r="Y732" s="7">
        <v>1.3041</v>
      </c>
      <c r="Z732" s="9">
        <f t="shared" si="118"/>
        <v>5.3705692803448287E-4</v>
      </c>
      <c r="AA732" s="6">
        <v>44469</v>
      </c>
      <c r="AB732" s="7">
        <v>1.1313</v>
      </c>
      <c r="AC732" s="9">
        <f t="shared" si="119"/>
        <v>-4.4177416504677944E-4</v>
      </c>
    </row>
    <row r="733" spans="1:29" x14ac:dyDescent="0.25">
      <c r="A733">
        <v>450.01</v>
      </c>
      <c r="B733">
        <f t="shared" si="110"/>
        <v>3.3891502597604892E-3</v>
      </c>
      <c r="C733" s="6">
        <v>44475</v>
      </c>
      <c r="D733" s="7">
        <v>27520.15</v>
      </c>
      <c r="E733" s="9">
        <f t="shared" si="111"/>
        <v>3.1501367112675488E-3</v>
      </c>
      <c r="F733" s="6">
        <v>44488</v>
      </c>
      <c r="G733" s="7">
        <v>2258.61</v>
      </c>
      <c r="H733" s="9">
        <f t="shared" si="112"/>
        <v>4.8136169304072727E-3</v>
      </c>
      <c r="I733" s="6">
        <v>44496</v>
      </c>
      <c r="J733" s="7">
        <v>3.1549</v>
      </c>
      <c r="K733" s="9">
        <f t="shared" si="113"/>
        <v>-4.4179368235033583E-3</v>
      </c>
      <c r="L733" s="6">
        <v>44469</v>
      </c>
      <c r="M733" s="7">
        <v>1.1585000000000001</v>
      </c>
      <c r="N733" s="9">
        <f t="shared" si="114"/>
        <v>0</v>
      </c>
      <c r="O733" s="6">
        <v>44496</v>
      </c>
      <c r="P733" s="7">
        <v>2.2563</v>
      </c>
      <c r="Q733" s="9">
        <f t="shared" si="115"/>
        <v>-6.6436353972896482E-4</v>
      </c>
      <c r="R733" s="6">
        <v>44496</v>
      </c>
      <c r="S733" s="7">
        <v>1.5282</v>
      </c>
      <c r="T733" s="9">
        <f t="shared" si="116"/>
        <v>-5.2321778940478219E-4</v>
      </c>
      <c r="U733" s="6">
        <v>44470</v>
      </c>
      <c r="V733" s="7">
        <v>1.4866999999999999</v>
      </c>
      <c r="W733" s="9">
        <f t="shared" si="117"/>
        <v>-2.2817260586538283E-3</v>
      </c>
      <c r="X733" s="6">
        <v>44470</v>
      </c>
      <c r="Y733" s="7">
        <v>1.3025</v>
      </c>
      <c r="Z733" s="9">
        <f t="shared" si="118"/>
        <v>-1.2268997776244503E-3</v>
      </c>
      <c r="AA733" s="6">
        <v>44470</v>
      </c>
      <c r="AB733" s="7">
        <v>1.131</v>
      </c>
      <c r="AC733" s="9">
        <f t="shared" si="119"/>
        <v>-2.6518164942983025E-4</v>
      </c>
    </row>
    <row r="734" spans="1:29" x14ac:dyDescent="0.25">
      <c r="A734">
        <v>449.09</v>
      </c>
      <c r="B734">
        <f t="shared" si="110"/>
        <v>-2.044399013355294E-3</v>
      </c>
      <c r="C734" s="6">
        <v>44476</v>
      </c>
      <c r="D734" s="7">
        <v>27905.86</v>
      </c>
      <c r="E734" s="9">
        <f t="shared" si="111"/>
        <v>1.4015548607111484E-2</v>
      </c>
      <c r="F734" s="6">
        <v>44489</v>
      </c>
      <c r="G734" s="7">
        <v>2254.41</v>
      </c>
      <c r="H734" s="9">
        <f t="shared" si="112"/>
        <v>-1.8595507856603276E-3</v>
      </c>
      <c r="I734" s="6">
        <v>44498</v>
      </c>
      <c r="J734" s="7">
        <v>3.1633</v>
      </c>
      <c r="K734" s="9">
        <f t="shared" si="113"/>
        <v>2.662524961171499E-3</v>
      </c>
      <c r="L734" s="6">
        <v>44470</v>
      </c>
      <c r="M734" s="7">
        <v>1.1587000000000001</v>
      </c>
      <c r="N734" s="9">
        <f t="shared" si="114"/>
        <v>1.7263703064305391E-4</v>
      </c>
      <c r="O734" s="6">
        <v>44498</v>
      </c>
      <c r="P734" s="7">
        <v>2.2560000000000002</v>
      </c>
      <c r="Q734" s="9">
        <f t="shared" si="115"/>
        <v>-1.3296104241445947E-4</v>
      </c>
      <c r="R734" s="6">
        <v>44498</v>
      </c>
      <c r="S734" s="7">
        <v>1.5303</v>
      </c>
      <c r="T734" s="9">
        <f t="shared" si="116"/>
        <v>1.3741656851197427E-3</v>
      </c>
      <c r="U734" s="6">
        <v>44473</v>
      </c>
      <c r="V734" s="7">
        <v>1.4806999999999999</v>
      </c>
      <c r="W734" s="9">
        <f t="shared" si="117"/>
        <v>-4.0357839510324917E-3</v>
      </c>
      <c r="X734" s="6">
        <v>44473</v>
      </c>
      <c r="Y734" s="7">
        <v>1.3005</v>
      </c>
      <c r="Z734" s="9">
        <f t="shared" si="118"/>
        <v>-1.5355086372360858E-3</v>
      </c>
      <c r="AA734" s="6">
        <v>44473</v>
      </c>
      <c r="AB734" s="7">
        <v>1.131</v>
      </c>
      <c r="AC734" s="9">
        <f t="shared" si="119"/>
        <v>0</v>
      </c>
    </row>
    <row r="735" spans="1:29" x14ac:dyDescent="0.25">
      <c r="A735">
        <v>451.18</v>
      </c>
      <c r="B735">
        <f t="shared" si="110"/>
        <v>4.6538555746064971E-3</v>
      </c>
      <c r="C735" s="6">
        <v>44477</v>
      </c>
      <c r="D735" s="7">
        <v>27768.639999999999</v>
      </c>
      <c r="E735" s="9">
        <f t="shared" si="111"/>
        <v>-4.9172467718250276E-3</v>
      </c>
      <c r="F735" s="6">
        <v>44490</v>
      </c>
      <c r="G735" s="7">
        <v>2282.46</v>
      </c>
      <c r="H735" s="9">
        <f t="shared" si="112"/>
        <v>1.2442279798262155E-2</v>
      </c>
      <c r="I735" s="6">
        <v>44501</v>
      </c>
      <c r="J735" s="7">
        <v>3.1610999999999998</v>
      </c>
      <c r="K735" s="9">
        <f t="shared" si="113"/>
        <v>-6.9547624316384843E-4</v>
      </c>
      <c r="L735" s="6">
        <v>44473</v>
      </c>
      <c r="M735" s="7">
        <v>1.1596</v>
      </c>
      <c r="N735" s="9">
        <f t="shared" si="114"/>
        <v>7.7673254509355387E-4</v>
      </c>
      <c r="O735" s="6">
        <v>44501</v>
      </c>
      <c r="P735" s="7">
        <v>2.2563</v>
      </c>
      <c r="Q735" s="9">
        <f t="shared" si="115"/>
        <v>1.3297872340414224E-4</v>
      </c>
      <c r="R735" s="6">
        <v>44501</v>
      </c>
      <c r="S735" s="7">
        <v>1.5289000000000001</v>
      </c>
      <c r="T735" s="9">
        <f t="shared" si="116"/>
        <v>-9.1485329673910072E-4</v>
      </c>
      <c r="U735" s="6">
        <v>44474</v>
      </c>
      <c r="V735" s="7">
        <v>1.4875</v>
      </c>
      <c r="W735" s="9">
        <f t="shared" si="117"/>
        <v>4.5924225028703587E-3</v>
      </c>
      <c r="X735" s="6">
        <v>44474</v>
      </c>
      <c r="Y735" s="7">
        <v>1.3028999999999999</v>
      </c>
      <c r="Z735" s="9">
        <f t="shared" si="118"/>
        <v>1.8454440599768994E-3</v>
      </c>
      <c r="AA735" s="6">
        <v>44474</v>
      </c>
      <c r="AB735" s="7">
        <v>1.1313</v>
      </c>
      <c r="AC735" s="9">
        <f t="shared" si="119"/>
        <v>2.6525198938989123E-4</v>
      </c>
    </row>
    <row r="736" spans="1:29" x14ac:dyDescent="0.25">
      <c r="A736">
        <v>451.85</v>
      </c>
      <c r="B736">
        <f t="shared" si="110"/>
        <v>1.4849949022563409E-3</v>
      </c>
      <c r="C736" s="6">
        <v>44480</v>
      </c>
      <c r="D736" s="7">
        <v>27613.38</v>
      </c>
      <c r="E736" s="9">
        <f t="shared" si="111"/>
        <v>-5.5911992809153923E-3</v>
      </c>
      <c r="F736" s="6">
        <v>44491</v>
      </c>
      <c r="G736" s="7">
        <v>2279.84</v>
      </c>
      <c r="H736" s="9">
        <f t="shared" si="112"/>
        <v>-1.1478843002724652E-3</v>
      </c>
      <c r="I736" s="6">
        <v>44502</v>
      </c>
      <c r="J736" s="7">
        <v>3.1777000000000002</v>
      </c>
      <c r="K736" s="9">
        <f t="shared" si="113"/>
        <v>5.2513365600583319E-3</v>
      </c>
      <c r="L736" s="6">
        <v>44474</v>
      </c>
      <c r="M736" s="7">
        <v>1.1596</v>
      </c>
      <c r="N736" s="9">
        <f t="shared" si="114"/>
        <v>0</v>
      </c>
      <c r="O736" s="6">
        <v>44502</v>
      </c>
      <c r="P736" s="7">
        <v>2.2547000000000001</v>
      </c>
      <c r="Q736" s="9">
        <f t="shared" si="115"/>
        <v>-7.0912555954430868E-4</v>
      </c>
      <c r="R736" s="6">
        <v>44502</v>
      </c>
      <c r="S736" s="7">
        <v>1.5301</v>
      </c>
      <c r="T736" s="9">
        <f t="shared" si="116"/>
        <v>7.8487801687479087E-4</v>
      </c>
      <c r="U736" s="6">
        <v>44475</v>
      </c>
      <c r="V736" s="7">
        <v>1.4865999999999999</v>
      </c>
      <c r="W736" s="9">
        <f t="shared" si="117"/>
        <v>-6.0504201680680527E-4</v>
      </c>
      <c r="X736" s="6">
        <v>44475</v>
      </c>
      <c r="Y736" s="7">
        <v>1.3033999999999999</v>
      </c>
      <c r="Z736" s="9">
        <f t="shared" si="118"/>
        <v>3.8375930616313218E-4</v>
      </c>
      <c r="AA736" s="6">
        <v>44475</v>
      </c>
      <c r="AB736" s="7">
        <v>1.1317999999999999</v>
      </c>
      <c r="AC736" s="9">
        <f t="shared" si="119"/>
        <v>4.4196941571638374E-4</v>
      </c>
    </row>
    <row r="737" spans="1:29" x14ac:dyDescent="0.25">
      <c r="A737">
        <v>449.13</v>
      </c>
      <c r="B737">
        <f t="shared" si="110"/>
        <v>-6.0196968020361343E-3</v>
      </c>
      <c r="C737" s="6">
        <v>44481</v>
      </c>
      <c r="D737" s="7">
        <v>27695.15</v>
      </c>
      <c r="E737" s="9">
        <f t="shared" si="111"/>
        <v>2.9612455990538078E-3</v>
      </c>
      <c r="F737" s="6">
        <v>44494</v>
      </c>
      <c r="G737" s="7">
        <v>2295.83</v>
      </c>
      <c r="H737" s="9">
        <f t="shared" si="112"/>
        <v>7.0136500807073216E-3</v>
      </c>
      <c r="I737" s="6">
        <v>44503</v>
      </c>
      <c r="J737" s="7">
        <v>3.1848000000000001</v>
      </c>
      <c r="K737" s="9">
        <f t="shared" si="113"/>
        <v>2.2343204204298339E-3</v>
      </c>
      <c r="L737" s="6">
        <v>44475</v>
      </c>
      <c r="M737" s="7">
        <v>1.1598999999999999</v>
      </c>
      <c r="N737" s="9">
        <f t="shared" si="114"/>
        <v>2.5870989996547685E-4</v>
      </c>
      <c r="O737" s="6">
        <v>44503</v>
      </c>
      <c r="P737" s="7">
        <v>2.2542</v>
      </c>
      <c r="Q737" s="9">
        <f t="shared" si="115"/>
        <v>-2.217589923272129E-4</v>
      </c>
      <c r="R737" s="6">
        <v>44503</v>
      </c>
      <c r="S737" s="7">
        <v>1.5316999999999998</v>
      </c>
      <c r="T737" s="9">
        <f t="shared" si="116"/>
        <v>1.0456832886738276E-3</v>
      </c>
      <c r="U737" s="6">
        <v>44476</v>
      </c>
      <c r="V737" s="7">
        <v>1.5003</v>
      </c>
      <c r="W737" s="9">
        <f t="shared" si="117"/>
        <v>9.2156598950625893E-3</v>
      </c>
      <c r="X737" s="6">
        <v>44476</v>
      </c>
      <c r="Y737" s="7">
        <v>1.3083</v>
      </c>
      <c r="Z737" s="9">
        <f t="shared" si="118"/>
        <v>3.7593984962406989E-3</v>
      </c>
      <c r="AA737" s="6">
        <v>44476</v>
      </c>
      <c r="AB737" s="7">
        <v>1.1326000000000001</v>
      </c>
      <c r="AC737" s="9">
        <f t="shared" si="119"/>
        <v>7.0683866407504333E-4</v>
      </c>
    </row>
    <row r="738" spans="1:29" x14ac:dyDescent="0.25">
      <c r="A738">
        <v>453.8</v>
      </c>
      <c r="B738">
        <f t="shared" si="110"/>
        <v>1.0397880346447612E-2</v>
      </c>
      <c r="C738" s="6">
        <v>44482</v>
      </c>
      <c r="D738" s="7">
        <v>27947.42</v>
      </c>
      <c r="E738" s="9">
        <f t="shared" si="111"/>
        <v>9.1088150813408413E-3</v>
      </c>
      <c r="F738" s="6">
        <v>44495</v>
      </c>
      <c r="G738" s="7">
        <v>2296.4499999999998</v>
      </c>
      <c r="H738" s="9">
        <f t="shared" si="112"/>
        <v>2.7005483855507199E-4</v>
      </c>
      <c r="I738" s="6">
        <v>44504</v>
      </c>
      <c r="J738" s="7">
        <v>3.2019000000000002</v>
      </c>
      <c r="K738" s="9">
        <f t="shared" si="113"/>
        <v>5.3692539562924246E-3</v>
      </c>
      <c r="L738" s="6">
        <v>44476</v>
      </c>
      <c r="M738" s="7">
        <v>1.1601999999999999</v>
      </c>
      <c r="N738" s="9">
        <f t="shared" si="114"/>
        <v>2.5864298646432191E-4</v>
      </c>
      <c r="O738" s="6">
        <v>44504</v>
      </c>
      <c r="P738" s="7">
        <v>2.2505000000000002</v>
      </c>
      <c r="Q738" s="9">
        <f t="shared" si="115"/>
        <v>-1.6413805341140158E-3</v>
      </c>
      <c r="R738" s="6">
        <v>44504</v>
      </c>
      <c r="S738" s="7">
        <v>1.5285</v>
      </c>
      <c r="T738" s="9">
        <f t="shared" si="116"/>
        <v>-2.0891819546907816E-3</v>
      </c>
      <c r="U738" s="6">
        <v>44477</v>
      </c>
      <c r="V738" s="7">
        <v>1.5013000000000001</v>
      </c>
      <c r="W738" s="9">
        <f t="shared" si="117"/>
        <v>6.6653335999474232E-4</v>
      </c>
      <c r="X738" s="6">
        <v>44477</v>
      </c>
      <c r="Y738" s="7">
        <v>1.3088</v>
      </c>
      <c r="Z738" s="9">
        <f t="shared" si="118"/>
        <v>3.8217534204688903E-4</v>
      </c>
      <c r="AA738" s="6">
        <v>44477</v>
      </c>
      <c r="AB738" s="7">
        <v>1.1329</v>
      </c>
      <c r="AC738" s="9">
        <f t="shared" si="119"/>
        <v>2.6487727352990197E-4</v>
      </c>
    </row>
    <row r="739" spans="1:29" x14ac:dyDescent="0.25">
      <c r="A739">
        <v>454.34</v>
      </c>
      <c r="B739">
        <f t="shared" si="110"/>
        <v>1.1899515204935294E-3</v>
      </c>
      <c r="C739" s="6">
        <v>44483</v>
      </c>
      <c r="D739" s="7">
        <v>28459.66</v>
      </c>
      <c r="E739" s="9">
        <f t="shared" si="111"/>
        <v>1.8328704402767827E-2</v>
      </c>
      <c r="F739" s="6">
        <v>44496</v>
      </c>
      <c r="G739" s="7">
        <v>2290.09</v>
      </c>
      <c r="H739" s="9">
        <f t="shared" si="112"/>
        <v>-2.7694920420647841E-3</v>
      </c>
      <c r="I739" s="6">
        <v>44505</v>
      </c>
      <c r="J739" s="7">
        <v>3.2037</v>
      </c>
      <c r="K739" s="9">
        <f t="shared" si="113"/>
        <v>5.6216621381048799E-4</v>
      </c>
      <c r="L739" s="6">
        <v>44477</v>
      </c>
      <c r="M739" s="7">
        <v>1.1611</v>
      </c>
      <c r="N739" s="9">
        <f t="shared" si="114"/>
        <v>7.7572832270308826E-4</v>
      </c>
      <c r="O739" s="6">
        <v>44505</v>
      </c>
      <c r="P739" s="7">
        <v>2.2480000000000002</v>
      </c>
      <c r="Q739" s="9">
        <f t="shared" si="115"/>
        <v>-1.1108642523883344E-3</v>
      </c>
      <c r="R739" s="6">
        <v>44505</v>
      </c>
      <c r="S739" s="7">
        <v>1.5263</v>
      </c>
      <c r="T739" s="9">
        <f t="shared" si="116"/>
        <v>-1.4393195943735557E-3</v>
      </c>
      <c r="U739" s="6">
        <v>44480</v>
      </c>
      <c r="V739" s="7">
        <v>1.5032000000000001</v>
      </c>
      <c r="W739" s="9">
        <f t="shared" si="117"/>
        <v>1.2655698394724657E-3</v>
      </c>
      <c r="X739" s="6">
        <v>44480</v>
      </c>
      <c r="Y739" s="7">
        <v>1.3093999999999999</v>
      </c>
      <c r="Z739" s="9">
        <f t="shared" si="118"/>
        <v>4.5843520782391041E-4</v>
      </c>
      <c r="AA739" s="6">
        <v>44480</v>
      </c>
      <c r="AB739" s="7">
        <v>1.1329</v>
      </c>
      <c r="AC739" s="9">
        <f t="shared" si="119"/>
        <v>0</v>
      </c>
    </row>
    <row r="740" spans="1:29" x14ac:dyDescent="0.25">
      <c r="A740">
        <v>455.52</v>
      </c>
      <c r="B740">
        <f t="shared" si="110"/>
        <v>2.5971739226130362E-3</v>
      </c>
      <c r="C740" s="6">
        <v>44484</v>
      </c>
      <c r="D740" s="7">
        <v>28610.52</v>
      </c>
      <c r="E740" s="9">
        <f t="shared" si="111"/>
        <v>5.3008363416850585E-3</v>
      </c>
      <c r="F740" s="6">
        <v>44497</v>
      </c>
      <c r="G740" s="7">
        <v>2298.1999999999998</v>
      </c>
      <c r="H740" s="9">
        <f t="shared" si="112"/>
        <v>3.5413455366381549E-3</v>
      </c>
      <c r="I740" s="6">
        <v>44508</v>
      </c>
      <c r="J740" s="7">
        <v>3.2002999999999999</v>
      </c>
      <c r="K740" s="9">
        <f t="shared" si="113"/>
        <v>-1.0612729032056902E-3</v>
      </c>
      <c r="L740" s="6">
        <v>44480</v>
      </c>
      <c r="M740" s="7">
        <v>1.1617</v>
      </c>
      <c r="N740" s="9">
        <f t="shared" si="114"/>
        <v>5.1675135647225381E-4</v>
      </c>
      <c r="O740" s="6">
        <v>44508</v>
      </c>
      <c r="P740" s="7">
        <v>2.2490999999999999</v>
      </c>
      <c r="Q740" s="9">
        <f t="shared" si="115"/>
        <v>4.8932384341621735E-4</v>
      </c>
      <c r="R740" s="6">
        <v>44508</v>
      </c>
      <c r="S740" s="7">
        <v>1.5281</v>
      </c>
      <c r="T740" s="9">
        <f t="shared" si="116"/>
        <v>1.1793225447159954E-3</v>
      </c>
      <c r="U740" s="6">
        <v>44481</v>
      </c>
      <c r="V740" s="7">
        <v>1.4994000000000001</v>
      </c>
      <c r="W740" s="9">
        <f t="shared" si="117"/>
        <v>-2.5279403938265202E-3</v>
      </c>
      <c r="X740" s="6">
        <v>44481</v>
      </c>
      <c r="Y740" s="7">
        <v>1.3078000000000001</v>
      </c>
      <c r="Z740" s="9">
        <f t="shared" si="118"/>
        <v>-1.2219337100960927E-3</v>
      </c>
      <c r="AA740" s="6">
        <v>44481</v>
      </c>
      <c r="AB740" s="7">
        <v>1.1322000000000001</v>
      </c>
      <c r="AC740" s="9">
        <f t="shared" si="119"/>
        <v>-6.1788330832370278E-4</v>
      </c>
    </row>
    <row r="741" spans="1:29" x14ac:dyDescent="0.25">
      <c r="A741">
        <v>456.72</v>
      </c>
      <c r="B741">
        <f t="shared" si="110"/>
        <v>2.6343519494205427E-3</v>
      </c>
      <c r="C741" s="6">
        <v>44487</v>
      </c>
      <c r="D741" s="7">
        <v>28663.51</v>
      </c>
      <c r="E741" s="9">
        <f t="shared" si="111"/>
        <v>1.8521159349776922E-3</v>
      </c>
      <c r="F741" s="6">
        <v>44498</v>
      </c>
      <c r="G741" s="7">
        <v>2319.16</v>
      </c>
      <c r="H741" s="9">
        <f t="shared" si="112"/>
        <v>9.1201810112261934E-3</v>
      </c>
      <c r="I741" s="6">
        <v>44509</v>
      </c>
      <c r="J741" s="7">
        <v>3.1858</v>
      </c>
      <c r="K741" s="9">
        <f t="shared" si="113"/>
        <v>-4.530825235134193E-3</v>
      </c>
      <c r="L741" s="6">
        <v>44481</v>
      </c>
      <c r="M741" s="7">
        <v>1.1631</v>
      </c>
      <c r="N741" s="9">
        <f t="shared" si="114"/>
        <v>1.2051304123268209E-3</v>
      </c>
      <c r="O741" s="6">
        <v>44509</v>
      </c>
      <c r="P741" s="7">
        <v>2.2492000000000001</v>
      </c>
      <c r="Q741" s="9">
        <f t="shared" si="115"/>
        <v>4.4462229336272746E-5</v>
      </c>
      <c r="R741" s="6">
        <v>44509</v>
      </c>
      <c r="S741" s="7">
        <v>1.5276999999999998</v>
      </c>
      <c r="T741" s="9">
        <f t="shared" si="116"/>
        <v>-2.617629736274969E-4</v>
      </c>
      <c r="U741" s="6">
        <v>44482</v>
      </c>
      <c r="V741" s="7">
        <v>1.5025999999999999</v>
      </c>
      <c r="W741" s="9">
        <f t="shared" si="117"/>
        <v>2.1341870081365011E-3</v>
      </c>
      <c r="X741" s="6">
        <v>44482</v>
      </c>
      <c r="Y741" s="7">
        <v>1.3089</v>
      </c>
      <c r="Z741" s="9">
        <f t="shared" si="118"/>
        <v>8.4110720293613611E-4</v>
      </c>
      <c r="AA741" s="6">
        <v>44482</v>
      </c>
      <c r="AB741" s="7">
        <v>1.1323000000000001</v>
      </c>
      <c r="AC741" s="9">
        <f t="shared" si="119"/>
        <v>8.8323617735372703E-5</v>
      </c>
    </row>
    <row r="742" spans="1:29" x14ac:dyDescent="0.25">
      <c r="A742">
        <v>459.57</v>
      </c>
      <c r="B742">
        <f t="shared" si="110"/>
        <v>6.2401471361008187E-3</v>
      </c>
      <c r="C742" s="6">
        <v>44488</v>
      </c>
      <c r="D742" s="7">
        <v>28740.04</v>
      </c>
      <c r="E742" s="9">
        <f t="shared" si="111"/>
        <v>2.6699451672179183E-3</v>
      </c>
      <c r="F742" s="6">
        <v>44502</v>
      </c>
      <c r="G742" s="7">
        <v>2327.5500000000002</v>
      </c>
      <c r="H742" s="9">
        <f t="shared" si="112"/>
        <v>3.6176891633178943E-3</v>
      </c>
      <c r="I742" s="6">
        <v>44510</v>
      </c>
      <c r="J742" s="7">
        <v>3.1515</v>
      </c>
      <c r="K742" s="9">
        <f t="shared" si="113"/>
        <v>-1.0766526461171447E-2</v>
      </c>
      <c r="L742" s="6">
        <v>44482</v>
      </c>
      <c r="M742" s="7">
        <v>1.1634</v>
      </c>
      <c r="N742" s="9">
        <f t="shared" si="114"/>
        <v>2.5793139025016506E-4</v>
      </c>
      <c r="O742" s="6">
        <v>44510</v>
      </c>
      <c r="P742" s="7">
        <v>2.2475000000000001</v>
      </c>
      <c r="Q742" s="9">
        <f t="shared" si="115"/>
        <v>-7.5582429308200018E-4</v>
      </c>
      <c r="R742" s="6">
        <v>44510</v>
      </c>
      <c r="S742" s="7">
        <v>1.5246</v>
      </c>
      <c r="T742" s="9">
        <f t="shared" si="116"/>
        <v>-2.0291942135235198E-3</v>
      </c>
      <c r="U742" s="6">
        <v>44483</v>
      </c>
      <c r="V742" s="7">
        <v>1.5133000000000001</v>
      </c>
      <c r="W742" s="9">
        <f t="shared" si="117"/>
        <v>7.1209902835086877E-3</v>
      </c>
      <c r="X742" s="6">
        <v>44483</v>
      </c>
      <c r="Y742" s="7">
        <v>1.3126</v>
      </c>
      <c r="Z742" s="9">
        <f t="shared" si="118"/>
        <v>2.8268011307204803E-3</v>
      </c>
      <c r="AA742" s="6">
        <v>44483</v>
      </c>
      <c r="AB742" s="7">
        <v>1.133</v>
      </c>
      <c r="AC742" s="9">
        <f t="shared" si="119"/>
        <v>6.1821072154015977E-4</v>
      </c>
    </row>
    <row r="743" spans="1:29" x14ac:dyDescent="0.25">
      <c r="A743">
        <v>461.56</v>
      </c>
      <c r="B743">
        <f t="shared" si="110"/>
        <v>4.3301346911243316E-3</v>
      </c>
      <c r="C743" s="6">
        <v>44489</v>
      </c>
      <c r="D743" s="7">
        <v>28786.87</v>
      </c>
      <c r="E743" s="9">
        <f t="shared" si="111"/>
        <v>1.6294340578509323E-3</v>
      </c>
      <c r="F743" s="6">
        <v>44503</v>
      </c>
      <c r="G743" s="7">
        <v>2341.98</v>
      </c>
      <c r="H743" s="9">
        <f t="shared" si="112"/>
        <v>6.1996519945865117E-3</v>
      </c>
      <c r="I743" s="6">
        <v>44511</v>
      </c>
      <c r="J743" s="7">
        <v>3.1532999999999998</v>
      </c>
      <c r="K743" s="9">
        <f t="shared" si="113"/>
        <v>5.7115659209893755E-4</v>
      </c>
      <c r="L743" s="6">
        <v>44483</v>
      </c>
      <c r="M743" s="7">
        <v>1.1645000000000001</v>
      </c>
      <c r="N743" s="9">
        <f t="shared" si="114"/>
        <v>9.4550455561294563E-4</v>
      </c>
      <c r="O743" s="6">
        <v>44511</v>
      </c>
      <c r="P743" s="7">
        <v>2.2469999999999999</v>
      </c>
      <c r="Q743" s="9">
        <f t="shared" si="115"/>
        <v>-2.2246941045613657E-4</v>
      </c>
      <c r="R743" s="6">
        <v>44511</v>
      </c>
      <c r="S743" s="7">
        <v>1.5232999999999999</v>
      </c>
      <c r="T743" s="9">
        <f t="shared" si="116"/>
        <v>-8.5268267086454079E-4</v>
      </c>
      <c r="U743" s="6">
        <v>44484</v>
      </c>
      <c r="V743" s="7">
        <v>1.5225</v>
      </c>
      <c r="W743" s="9">
        <f t="shared" si="117"/>
        <v>6.0794290623140653E-3</v>
      </c>
      <c r="X743" s="6">
        <v>44484</v>
      </c>
      <c r="Y743" s="7">
        <v>1.3159000000000001</v>
      </c>
      <c r="Z743" s="9">
        <f t="shared" si="118"/>
        <v>2.5140941642542137E-3</v>
      </c>
      <c r="AA743" s="6">
        <v>44484</v>
      </c>
      <c r="AB743" s="7">
        <v>1.1334</v>
      </c>
      <c r="AC743" s="9">
        <f t="shared" si="119"/>
        <v>3.5304501323914911E-4</v>
      </c>
    </row>
    <row r="744" spans="1:29" x14ac:dyDescent="0.25">
      <c r="A744">
        <v>463</v>
      </c>
      <c r="B744">
        <f t="shared" si="110"/>
        <v>3.1198544067943448E-3</v>
      </c>
      <c r="C744" s="6">
        <v>44490</v>
      </c>
      <c r="D744" s="7">
        <v>29032.04</v>
      </c>
      <c r="E744" s="9">
        <f t="shared" si="111"/>
        <v>8.5167300230974009E-3</v>
      </c>
      <c r="F744" s="6">
        <v>44504</v>
      </c>
      <c r="G744" s="7">
        <v>2360.19</v>
      </c>
      <c r="H744" s="9">
        <f t="shared" si="112"/>
        <v>7.775472036481967E-3</v>
      </c>
      <c r="I744" s="6">
        <v>44512</v>
      </c>
      <c r="J744" s="7">
        <v>3.1404000000000001</v>
      </c>
      <c r="K744" s="9">
        <f t="shared" si="113"/>
        <v>-4.0909523356482706E-3</v>
      </c>
      <c r="L744" s="6">
        <v>44484</v>
      </c>
      <c r="M744" s="7">
        <v>1.1647000000000001</v>
      </c>
      <c r="N744" s="9">
        <f t="shared" si="114"/>
        <v>1.717475311292211E-4</v>
      </c>
      <c r="O744" s="6">
        <v>44512</v>
      </c>
      <c r="P744" s="7">
        <v>2.2464</v>
      </c>
      <c r="Q744" s="9">
        <f t="shared" si="115"/>
        <v>-2.6702269692920961E-4</v>
      </c>
      <c r="R744" s="6">
        <v>44512</v>
      </c>
      <c r="S744" s="7">
        <v>1.5194999999999999</v>
      </c>
      <c r="T744" s="9">
        <f t="shared" si="116"/>
        <v>-2.494584126567338E-3</v>
      </c>
      <c r="U744" s="6">
        <v>44487</v>
      </c>
      <c r="V744" s="7">
        <v>1.5219</v>
      </c>
      <c r="W744" s="9">
        <f t="shared" si="117"/>
        <v>-3.9408866995069552E-4</v>
      </c>
      <c r="X744" s="6">
        <v>44487</v>
      </c>
      <c r="Y744" s="7">
        <v>1.3151999999999999</v>
      </c>
      <c r="Z744" s="9">
        <f t="shared" si="118"/>
        <v>-5.3195531575358688E-4</v>
      </c>
      <c r="AA744" s="6">
        <v>44487</v>
      </c>
      <c r="AB744" s="7">
        <v>1.1326000000000001</v>
      </c>
      <c r="AC744" s="9">
        <f t="shared" si="119"/>
        <v>-7.0584083289210512E-4</v>
      </c>
    </row>
    <row r="745" spans="1:29" x14ac:dyDescent="0.25">
      <c r="A745">
        <v>463.72</v>
      </c>
      <c r="B745">
        <f t="shared" si="110"/>
        <v>1.5550755939525427E-3</v>
      </c>
      <c r="C745" s="6">
        <v>44491</v>
      </c>
      <c r="D745" s="7">
        <v>29136.75</v>
      </c>
      <c r="E745" s="9">
        <f t="shared" si="111"/>
        <v>3.6067048681387571E-3</v>
      </c>
      <c r="F745" s="6">
        <v>44505</v>
      </c>
      <c r="G745" s="7">
        <v>2347.64</v>
      </c>
      <c r="H745" s="9">
        <f t="shared" si="112"/>
        <v>-5.3173685169415098E-3</v>
      </c>
      <c r="I745" s="6">
        <v>44515</v>
      </c>
      <c r="J745" s="7">
        <v>3.1356999999999999</v>
      </c>
      <c r="K745" s="9">
        <f t="shared" si="113"/>
        <v>-1.4966246338046581E-3</v>
      </c>
      <c r="L745" s="6">
        <v>44487</v>
      </c>
      <c r="M745" s="7">
        <v>1.1640999999999999</v>
      </c>
      <c r="N745" s="9">
        <f t="shared" si="114"/>
        <v>-5.1515411694011838E-4</v>
      </c>
      <c r="O745" s="6">
        <v>44515</v>
      </c>
      <c r="P745" s="7">
        <v>2.2467000000000001</v>
      </c>
      <c r="Q745" s="9">
        <f t="shared" si="115"/>
        <v>1.3354700854709269E-4</v>
      </c>
      <c r="R745" s="6">
        <v>44515</v>
      </c>
      <c r="S745" s="7">
        <v>1.5182</v>
      </c>
      <c r="T745" s="9">
        <f t="shared" si="116"/>
        <v>-8.5554458703511482E-4</v>
      </c>
      <c r="U745" s="6">
        <v>44488</v>
      </c>
      <c r="V745" s="7">
        <v>1.5271999999999999</v>
      </c>
      <c r="W745" s="9">
        <f t="shared" si="117"/>
        <v>3.4824889940205401E-3</v>
      </c>
      <c r="X745" s="6">
        <v>44488</v>
      </c>
      <c r="Y745" s="7">
        <v>1.3169999999999999</v>
      </c>
      <c r="Z745" s="9">
        <f t="shared" si="118"/>
        <v>1.3686131386861497E-3</v>
      </c>
      <c r="AA745" s="6">
        <v>44488</v>
      </c>
      <c r="AB745" s="7">
        <v>1.1328</v>
      </c>
      <c r="AC745" s="9">
        <f t="shared" si="119"/>
        <v>1.7658484901993463E-4</v>
      </c>
    </row>
    <row r="746" spans="1:29" x14ac:dyDescent="0.25">
      <c r="A746">
        <v>462.4</v>
      </c>
      <c r="B746">
        <f t="shared" si="110"/>
        <v>-2.8465453290779995E-3</v>
      </c>
      <c r="C746" s="6">
        <v>44494</v>
      </c>
      <c r="D746" s="7">
        <v>29321.56</v>
      </c>
      <c r="E746" s="9">
        <f t="shared" si="111"/>
        <v>6.3428488077771645E-3</v>
      </c>
      <c r="F746" s="6">
        <v>44508</v>
      </c>
      <c r="G746" s="7">
        <v>2367.84</v>
      </c>
      <c r="H746" s="9">
        <f t="shared" si="112"/>
        <v>8.6043856809392728E-3</v>
      </c>
      <c r="I746" s="6">
        <v>44516</v>
      </c>
      <c r="J746" s="7">
        <v>3.1305000000000001</v>
      </c>
      <c r="K746" s="9">
        <f t="shared" si="113"/>
        <v>-1.6583219057945185E-3</v>
      </c>
      <c r="L746" s="6">
        <v>44488</v>
      </c>
      <c r="M746" s="7">
        <v>1.1652</v>
      </c>
      <c r="N746" s="9">
        <f t="shared" si="114"/>
        <v>9.4493600206176532E-4</v>
      </c>
      <c r="O746" s="6">
        <v>44516</v>
      </c>
      <c r="P746" s="7">
        <v>2.2471000000000001</v>
      </c>
      <c r="Q746" s="9">
        <f t="shared" si="115"/>
        <v>1.7803890149995812E-4</v>
      </c>
      <c r="R746" s="6">
        <v>44516</v>
      </c>
      <c r="S746" s="7">
        <v>1.5158</v>
      </c>
      <c r="T746" s="9">
        <f t="shared" si="116"/>
        <v>-1.5808193913845064E-3</v>
      </c>
      <c r="U746" s="6">
        <v>44489</v>
      </c>
      <c r="V746" s="7">
        <v>1.5317000000000001</v>
      </c>
      <c r="W746" s="9">
        <f t="shared" si="117"/>
        <v>2.9465688842326945E-3</v>
      </c>
      <c r="X746" s="6">
        <v>44489</v>
      </c>
      <c r="Y746" s="7">
        <v>1.3189</v>
      </c>
      <c r="Z746" s="9">
        <f t="shared" si="118"/>
        <v>1.4426727410782178E-3</v>
      </c>
      <c r="AA746" s="6">
        <v>44489</v>
      </c>
      <c r="AB746" s="7">
        <v>1.1332</v>
      </c>
      <c r="AC746" s="9">
        <f t="shared" si="119"/>
        <v>3.5310734463272944E-4</v>
      </c>
    </row>
    <row r="747" spans="1:29" x14ac:dyDescent="0.25">
      <c r="A747">
        <v>458.28</v>
      </c>
      <c r="B747">
        <f t="shared" si="110"/>
        <v>-8.9100346020761344E-3</v>
      </c>
      <c r="C747" s="6">
        <v>44495</v>
      </c>
      <c r="D747" s="7">
        <v>29466.68</v>
      </c>
      <c r="E747" s="9">
        <f t="shared" si="111"/>
        <v>4.9492591799344572E-3</v>
      </c>
      <c r="F747" s="6">
        <v>44509</v>
      </c>
      <c r="G747" s="7">
        <v>2382.75</v>
      </c>
      <c r="H747" s="9">
        <f t="shared" si="112"/>
        <v>6.2968781674436845E-3</v>
      </c>
      <c r="I747" s="6">
        <v>44518</v>
      </c>
      <c r="J747" s="7">
        <v>3.0899000000000001</v>
      </c>
      <c r="K747" s="9">
        <f t="shared" si="113"/>
        <v>-1.2969174253314158E-2</v>
      </c>
      <c r="L747" s="6">
        <v>44489</v>
      </c>
      <c r="M747" s="7">
        <v>1.1653</v>
      </c>
      <c r="N747" s="9">
        <f t="shared" si="114"/>
        <v>8.5822176450385328E-5</v>
      </c>
      <c r="O747" s="6">
        <v>44518</v>
      </c>
      <c r="P747" s="7">
        <v>2.2456999999999998</v>
      </c>
      <c r="Q747" s="9">
        <f t="shared" si="115"/>
        <v>-6.2302523252204614E-4</v>
      </c>
      <c r="R747" s="6">
        <v>44518</v>
      </c>
      <c r="S747" s="7">
        <v>1.5135000000000001</v>
      </c>
      <c r="T747" s="9">
        <f t="shared" si="116"/>
        <v>-1.517350573954327E-3</v>
      </c>
      <c r="U747" s="6">
        <v>44490</v>
      </c>
      <c r="V747" s="7">
        <v>1.5302</v>
      </c>
      <c r="W747" s="9">
        <f t="shared" si="117"/>
        <v>-9.7930404126138067E-4</v>
      </c>
      <c r="X747" s="6">
        <v>44490</v>
      </c>
      <c r="Y747" s="7">
        <v>1.3187</v>
      </c>
      <c r="Z747" s="9">
        <f t="shared" si="118"/>
        <v>-1.5164151944800817E-4</v>
      </c>
      <c r="AA747" s="6">
        <v>44490</v>
      </c>
      <c r="AB747" s="7">
        <v>1.1334</v>
      </c>
      <c r="AC747" s="9">
        <f t="shared" si="119"/>
        <v>1.764913519237363E-4</v>
      </c>
    </row>
    <row r="748" spans="1:29" x14ac:dyDescent="0.25">
      <c r="A748">
        <v>458.5</v>
      </c>
      <c r="B748">
        <f t="shared" si="110"/>
        <v>4.8005586104570854E-4</v>
      </c>
      <c r="C748" s="6">
        <v>44496</v>
      </c>
      <c r="D748" s="7">
        <v>29502.77</v>
      </c>
      <c r="E748" s="9">
        <f t="shared" si="111"/>
        <v>1.2247732014600947E-3</v>
      </c>
      <c r="F748" s="6">
        <v>44510</v>
      </c>
      <c r="G748" s="7">
        <v>2340.91</v>
      </c>
      <c r="H748" s="9">
        <f t="shared" si="112"/>
        <v>-1.7559542545378299E-2</v>
      </c>
      <c r="I748" s="6">
        <v>44519</v>
      </c>
      <c r="J748" s="7">
        <v>3.0485000000000002</v>
      </c>
      <c r="K748" s="9">
        <f t="shared" si="113"/>
        <v>-1.3398491860577974E-2</v>
      </c>
      <c r="L748" s="6">
        <v>44490</v>
      </c>
      <c r="M748" s="7">
        <v>1.1657999999999999</v>
      </c>
      <c r="N748" s="9">
        <f t="shared" si="114"/>
        <v>4.2907405818239504E-4</v>
      </c>
      <c r="O748" s="6">
        <v>44519</v>
      </c>
      <c r="P748" s="7">
        <v>2.2475999999999998</v>
      </c>
      <c r="Q748" s="9">
        <f t="shared" si="115"/>
        <v>8.4606136171350263E-4</v>
      </c>
      <c r="R748" s="6">
        <v>44519</v>
      </c>
      <c r="S748" s="7">
        <v>1.5117</v>
      </c>
      <c r="T748" s="9">
        <f t="shared" si="116"/>
        <v>-1.189296333002989E-3</v>
      </c>
      <c r="U748" s="6">
        <v>44491</v>
      </c>
      <c r="V748" s="7">
        <v>1.5327999999999999</v>
      </c>
      <c r="W748" s="9">
        <f t="shared" si="117"/>
        <v>1.6991242974774118E-3</v>
      </c>
      <c r="X748" s="6">
        <v>44491</v>
      </c>
      <c r="Y748" s="7">
        <v>1.3194999999999999</v>
      </c>
      <c r="Z748" s="9">
        <f t="shared" si="118"/>
        <v>6.0665807234390836E-4</v>
      </c>
      <c r="AA748" s="6">
        <v>44491</v>
      </c>
      <c r="AB748" s="7">
        <v>1.1334</v>
      </c>
      <c r="AC748" s="9">
        <f t="shared" si="119"/>
        <v>0</v>
      </c>
    </row>
    <row r="749" spans="1:29" x14ac:dyDescent="0.25">
      <c r="A749">
        <v>462.19</v>
      </c>
      <c r="B749">
        <f t="shared" si="110"/>
        <v>8.047982551799341E-3</v>
      </c>
      <c r="C749" s="6">
        <v>44497</v>
      </c>
      <c r="D749" s="7">
        <v>29545.38</v>
      </c>
      <c r="E749" s="9">
        <f t="shared" si="111"/>
        <v>1.4442711650465561E-3</v>
      </c>
      <c r="F749" s="6">
        <v>44511</v>
      </c>
      <c r="G749" s="7">
        <v>2364.56</v>
      </c>
      <c r="H749" s="9">
        <f t="shared" si="112"/>
        <v>1.0102908697899574E-2</v>
      </c>
      <c r="I749" s="6">
        <v>44522</v>
      </c>
      <c r="J749" s="7">
        <v>3.0366</v>
      </c>
      <c r="K749" s="9">
        <f t="shared" si="113"/>
        <v>-3.903559127439804E-3</v>
      </c>
      <c r="L749" s="6">
        <v>44491</v>
      </c>
      <c r="M749" s="7">
        <v>1.1661999999999999</v>
      </c>
      <c r="N749" s="9">
        <f t="shared" si="114"/>
        <v>3.4311202607647623E-4</v>
      </c>
      <c r="O749" s="6">
        <v>44522</v>
      </c>
      <c r="P749" s="7">
        <v>2.2482000000000002</v>
      </c>
      <c r="Q749" s="9">
        <f t="shared" si="115"/>
        <v>2.6695141484266686E-4</v>
      </c>
      <c r="R749" s="6">
        <v>44522</v>
      </c>
      <c r="S749" s="7">
        <v>1.5085999999999999</v>
      </c>
      <c r="T749" s="9">
        <f t="shared" si="116"/>
        <v>-2.0506714295165061E-3</v>
      </c>
      <c r="U749" s="6">
        <v>44494</v>
      </c>
      <c r="V749" s="7">
        <v>1.5391999999999999</v>
      </c>
      <c r="W749" s="9">
        <f t="shared" si="117"/>
        <v>4.1753653444676162E-3</v>
      </c>
      <c r="X749" s="6">
        <v>44494</v>
      </c>
      <c r="Y749" s="7">
        <v>1.3219000000000001</v>
      </c>
      <c r="Z749" s="9">
        <f t="shared" si="118"/>
        <v>1.8188707843881621E-3</v>
      </c>
      <c r="AA749" s="6">
        <v>44494</v>
      </c>
      <c r="AB749" s="7">
        <v>1.1336999999999999</v>
      </c>
      <c r="AC749" s="9">
        <f t="shared" si="119"/>
        <v>2.646903123345394E-4</v>
      </c>
    </row>
    <row r="750" spans="1:29" x14ac:dyDescent="0.25">
      <c r="A750">
        <v>462.01</v>
      </c>
      <c r="B750">
        <f t="shared" si="110"/>
        <v>-3.8945022609750715E-4</v>
      </c>
      <c r="C750" s="6">
        <v>44498</v>
      </c>
      <c r="D750" s="7">
        <v>29893.63</v>
      </c>
      <c r="E750" s="9">
        <f t="shared" si="111"/>
        <v>1.1786952816311721E-2</v>
      </c>
      <c r="F750" s="6">
        <v>44512</v>
      </c>
      <c r="G750" s="7">
        <v>2393.64</v>
      </c>
      <c r="H750" s="9">
        <f t="shared" si="112"/>
        <v>1.2298271137124847E-2</v>
      </c>
      <c r="I750" s="6">
        <v>44523</v>
      </c>
      <c r="J750" s="7">
        <v>3.0472000000000001</v>
      </c>
      <c r="K750" s="9">
        <f t="shared" si="113"/>
        <v>3.4907462293354953E-3</v>
      </c>
      <c r="L750" s="6">
        <v>44494</v>
      </c>
      <c r="M750" s="7">
        <v>1.167</v>
      </c>
      <c r="N750" s="9">
        <f t="shared" si="114"/>
        <v>6.8598868118687536E-4</v>
      </c>
      <c r="O750" s="6">
        <v>44523</v>
      </c>
      <c r="P750" s="7">
        <v>2.2471000000000001</v>
      </c>
      <c r="Q750" s="9">
        <f t="shared" si="115"/>
        <v>-4.8928031313944529E-4</v>
      </c>
      <c r="R750" s="6">
        <v>44523</v>
      </c>
      <c r="S750" s="7">
        <v>1.502</v>
      </c>
      <c r="T750" s="9">
        <f t="shared" si="116"/>
        <v>-4.3749171417207609E-3</v>
      </c>
      <c r="U750" s="6">
        <v>44495</v>
      </c>
      <c r="V750" s="7">
        <v>1.5395000000000001</v>
      </c>
      <c r="W750" s="9">
        <f t="shared" si="117"/>
        <v>1.949064449065677E-4</v>
      </c>
      <c r="X750" s="6">
        <v>44495</v>
      </c>
      <c r="Y750" s="7">
        <v>1.3220000000000001</v>
      </c>
      <c r="Z750" s="9">
        <f t="shared" si="118"/>
        <v>7.5648687495263617E-5</v>
      </c>
      <c r="AA750" s="6">
        <v>44495</v>
      </c>
      <c r="AB750" s="7">
        <v>1.1339999999999999</v>
      </c>
      <c r="AC750" s="9">
        <f t="shared" si="119"/>
        <v>2.6462026991264619E-4</v>
      </c>
    </row>
    <row r="751" spans="1:29" x14ac:dyDescent="0.25">
      <c r="A751">
        <v>464.1</v>
      </c>
      <c r="B751">
        <f t="shared" si="110"/>
        <v>4.5237116079739226E-3</v>
      </c>
      <c r="C751" s="6">
        <v>44501</v>
      </c>
      <c r="D751" s="7">
        <v>29741.21</v>
      </c>
      <c r="E751" s="9">
        <f t="shared" si="111"/>
        <v>-5.0987451172708666E-3</v>
      </c>
      <c r="F751" s="6">
        <v>44515</v>
      </c>
      <c r="G751" s="7">
        <v>2397.52</v>
      </c>
      <c r="H751" s="9">
        <f t="shared" si="112"/>
        <v>1.6209622165405447E-3</v>
      </c>
      <c r="I751" s="6">
        <v>44524</v>
      </c>
      <c r="J751" s="7">
        <v>3.0685000000000002</v>
      </c>
      <c r="K751" s="9">
        <f t="shared" si="113"/>
        <v>6.9900236282489153E-3</v>
      </c>
      <c r="L751" s="6">
        <v>44495</v>
      </c>
      <c r="M751" s="7">
        <v>1.1674</v>
      </c>
      <c r="N751" s="9">
        <f t="shared" si="114"/>
        <v>3.4275921165377544E-4</v>
      </c>
      <c r="O751" s="6">
        <v>44524</v>
      </c>
      <c r="P751" s="7">
        <v>2.2475999999999998</v>
      </c>
      <c r="Q751" s="9">
        <f t="shared" si="115"/>
        <v>2.2250901161484707E-4</v>
      </c>
      <c r="R751" s="6">
        <v>44524</v>
      </c>
      <c r="S751" s="7">
        <v>1.5032999999999999</v>
      </c>
      <c r="T751" s="9">
        <f t="shared" si="116"/>
        <v>8.6551264980017095E-4</v>
      </c>
      <c r="U751" s="6">
        <v>44496</v>
      </c>
      <c r="V751" s="7">
        <v>1.5339</v>
      </c>
      <c r="W751" s="9">
        <f t="shared" si="117"/>
        <v>-3.6375446573563164E-3</v>
      </c>
      <c r="X751" s="6">
        <v>44496</v>
      </c>
      <c r="Y751" s="7">
        <v>1.3213999999999999</v>
      </c>
      <c r="Z751" s="9">
        <f t="shared" si="118"/>
        <v>-4.5385779122553399E-4</v>
      </c>
      <c r="AA751" s="6">
        <v>44496</v>
      </c>
      <c r="AB751" s="7">
        <v>1.1346000000000001</v>
      </c>
      <c r="AC751" s="9">
        <f t="shared" si="119"/>
        <v>5.2910052910066672E-4</v>
      </c>
    </row>
    <row r="752" spans="1:29" x14ac:dyDescent="0.25">
      <c r="A752">
        <v>462.63</v>
      </c>
      <c r="B752">
        <f t="shared" si="110"/>
        <v>-3.1674208144796966E-3</v>
      </c>
      <c r="C752" s="6">
        <v>44502</v>
      </c>
      <c r="D752" s="7">
        <v>29884.07</v>
      </c>
      <c r="E752" s="9">
        <f t="shared" si="111"/>
        <v>4.8034360404301162E-3</v>
      </c>
      <c r="F752" s="6">
        <v>44516</v>
      </c>
      <c r="G752" s="7">
        <v>2421.56</v>
      </c>
      <c r="H752" s="9">
        <f t="shared" si="112"/>
        <v>1.0027027928859806E-2</v>
      </c>
      <c r="I752" s="6">
        <v>44525</v>
      </c>
      <c r="J752" s="7">
        <v>3.0676000000000001</v>
      </c>
      <c r="K752" s="9">
        <f t="shared" si="113"/>
        <v>-2.9330291673460089E-4</v>
      </c>
      <c r="L752" s="6">
        <v>44496</v>
      </c>
      <c r="M752" s="7">
        <v>1.167</v>
      </c>
      <c r="N752" s="9">
        <f t="shared" si="114"/>
        <v>-3.4264176803148533E-4</v>
      </c>
      <c r="O752" s="6">
        <v>44525</v>
      </c>
      <c r="P752" s="7">
        <v>2.2475000000000001</v>
      </c>
      <c r="Q752" s="9">
        <f t="shared" si="115"/>
        <v>-4.4491902473646091E-5</v>
      </c>
      <c r="R752" s="6">
        <v>44525</v>
      </c>
      <c r="S752" s="7">
        <v>1.5039</v>
      </c>
      <c r="T752" s="9">
        <f t="shared" si="116"/>
        <v>3.9912193175025345E-4</v>
      </c>
      <c r="U752" s="6">
        <v>44498</v>
      </c>
      <c r="V752" s="7">
        <v>1.5329999999999999</v>
      </c>
      <c r="W752" s="9">
        <f t="shared" si="117"/>
        <v>-5.8673968316065117E-4</v>
      </c>
      <c r="X752" s="6">
        <v>44498</v>
      </c>
      <c r="Y752" s="7">
        <v>1.3208</v>
      </c>
      <c r="Z752" s="9">
        <f t="shared" si="118"/>
        <v>-4.5406387165122894E-4</v>
      </c>
      <c r="AA752" s="6">
        <v>44498</v>
      </c>
      <c r="AB752" s="7">
        <v>1.1339999999999999</v>
      </c>
      <c r="AC752" s="9">
        <f t="shared" si="119"/>
        <v>-5.2882072977274456E-4</v>
      </c>
    </row>
    <row r="753" spans="1:29" x14ac:dyDescent="0.25">
      <c r="A753">
        <v>463.83</v>
      </c>
      <c r="B753">
        <f t="shared" si="110"/>
        <v>2.5938655080733819E-3</v>
      </c>
      <c r="C753" s="6">
        <v>44503</v>
      </c>
      <c r="D753" s="7">
        <v>30032.94</v>
      </c>
      <c r="E753" s="9">
        <f t="shared" si="111"/>
        <v>4.9815838337950282E-3</v>
      </c>
      <c r="F753" s="6">
        <v>44517</v>
      </c>
      <c r="G753" s="7">
        <v>2420.63</v>
      </c>
      <c r="H753" s="9">
        <f t="shared" si="112"/>
        <v>-3.8404995127101386E-4</v>
      </c>
      <c r="I753" s="6">
        <v>44526</v>
      </c>
      <c r="J753" s="7">
        <v>2.9849999999999999</v>
      </c>
      <c r="K753" s="9">
        <f t="shared" si="113"/>
        <v>-2.6926587560307805E-2</v>
      </c>
      <c r="L753" s="6">
        <v>44498</v>
      </c>
      <c r="M753" s="7">
        <v>1.167</v>
      </c>
      <c r="N753" s="9">
        <f t="shared" si="114"/>
        <v>0</v>
      </c>
      <c r="O753" s="6">
        <v>44526</v>
      </c>
      <c r="P753" s="7">
        <v>2.2469000000000001</v>
      </c>
      <c r="Q753" s="9">
        <f t="shared" si="115"/>
        <v>-2.6696329254724532E-4</v>
      </c>
      <c r="R753" s="6">
        <v>44526</v>
      </c>
      <c r="S753" s="7">
        <v>1.4999</v>
      </c>
      <c r="T753" s="9">
        <f t="shared" si="116"/>
        <v>-2.6597513132522134E-3</v>
      </c>
      <c r="U753" s="6">
        <v>44501</v>
      </c>
      <c r="V753" s="7">
        <v>1.5367</v>
      </c>
      <c r="W753" s="9">
        <f t="shared" si="117"/>
        <v>2.4135681669928484E-3</v>
      </c>
      <c r="X753" s="6">
        <v>44501</v>
      </c>
      <c r="Y753" s="7">
        <v>1.3220000000000001</v>
      </c>
      <c r="Z753" s="9">
        <f t="shared" si="118"/>
        <v>9.0854027861908689E-4</v>
      </c>
      <c r="AA753" s="6">
        <v>44501</v>
      </c>
      <c r="AB753" s="7">
        <v>1.1341000000000001</v>
      </c>
      <c r="AC753" s="9">
        <f t="shared" si="119"/>
        <v>8.8183421516940959E-5</v>
      </c>
    </row>
    <row r="754" spans="1:29" x14ac:dyDescent="0.25">
      <c r="A754">
        <v>462.82</v>
      </c>
      <c r="B754">
        <f t="shared" si="110"/>
        <v>-2.1775219369165231E-3</v>
      </c>
      <c r="C754" s="6">
        <v>44504</v>
      </c>
      <c r="D754" s="7">
        <v>30327.73</v>
      </c>
      <c r="E754" s="9">
        <f t="shared" si="111"/>
        <v>9.8155558530067608E-3</v>
      </c>
      <c r="F754" s="6">
        <v>44518</v>
      </c>
      <c r="G754" s="7">
        <v>2426.41</v>
      </c>
      <c r="H754" s="9">
        <f t="shared" si="112"/>
        <v>2.3878081325934756E-3</v>
      </c>
      <c r="I754" s="6">
        <v>44529</v>
      </c>
      <c r="J754" s="7">
        <v>3.0078999999999998</v>
      </c>
      <c r="K754" s="9">
        <f t="shared" si="113"/>
        <v>7.6716917922947814E-3</v>
      </c>
      <c r="L754" s="6">
        <v>44501</v>
      </c>
      <c r="M754" s="7">
        <v>1.1669</v>
      </c>
      <c r="N754" s="9">
        <f t="shared" si="114"/>
        <v>-8.568980291344386E-5</v>
      </c>
      <c r="O754" s="6">
        <v>44529</v>
      </c>
      <c r="P754" s="7">
        <v>2.2483</v>
      </c>
      <c r="Q754" s="9">
        <f t="shared" si="115"/>
        <v>6.2308068894915026E-4</v>
      </c>
      <c r="R754" s="6">
        <v>44529</v>
      </c>
      <c r="S754" s="7">
        <v>1.4988999999999999</v>
      </c>
      <c r="T754" s="9">
        <f t="shared" si="116"/>
        <v>-6.6671111407434628E-4</v>
      </c>
      <c r="U754" s="6">
        <v>44502</v>
      </c>
      <c r="V754" s="7">
        <v>1.5353000000000001</v>
      </c>
      <c r="W754" s="9">
        <f t="shared" si="117"/>
        <v>-9.1104314440023813E-4</v>
      </c>
      <c r="X754" s="6">
        <v>44502</v>
      </c>
      <c r="Y754" s="7">
        <v>1.3214999999999999</v>
      </c>
      <c r="Z754" s="9">
        <f t="shared" si="118"/>
        <v>-3.7821482602130629E-4</v>
      </c>
      <c r="AA754" s="6">
        <v>44502</v>
      </c>
      <c r="AB754" s="7">
        <v>1.1341000000000001</v>
      </c>
      <c r="AC754" s="9">
        <f t="shared" si="119"/>
        <v>0</v>
      </c>
    </row>
    <row r="755" spans="1:29" x14ac:dyDescent="0.25">
      <c r="A755">
        <v>460.41</v>
      </c>
      <c r="B755">
        <f t="shared" si="110"/>
        <v>-5.207207985825954E-3</v>
      </c>
      <c r="C755" s="6">
        <v>44505</v>
      </c>
      <c r="D755" s="7">
        <v>30235.05</v>
      </c>
      <c r="E755" s="9">
        <f t="shared" si="111"/>
        <v>-3.0559491264265507E-3</v>
      </c>
      <c r="F755" s="6">
        <v>44519</v>
      </c>
      <c r="G755" s="7">
        <v>2452.52</v>
      </c>
      <c r="H755" s="9">
        <f t="shared" si="112"/>
        <v>1.0760753541239992E-2</v>
      </c>
      <c r="I755" s="6">
        <v>44530</v>
      </c>
      <c r="J755" s="7">
        <v>3.0213000000000001</v>
      </c>
      <c r="K755" s="9">
        <f t="shared" si="113"/>
        <v>4.4549353369461421E-3</v>
      </c>
      <c r="L755" s="6">
        <v>44502</v>
      </c>
      <c r="M755" s="7">
        <v>1.167</v>
      </c>
      <c r="N755" s="9">
        <f t="shared" si="114"/>
        <v>8.5697146285019271E-5</v>
      </c>
      <c r="O755" s="6">
        <v>44530</v>
      </c>
      <c r="P755" s="7">
        <v>2.2475000000000001</v>
      </c>
      <c r="Q755" s="9">
        <f t="shared" si="115"/>
        <v>-3.5582440065823595E-4</v>
      </c>
      <c r="R755" s="6">
        <v>44530</v>
      </c>
      <c r="S755" s="7">
        <v>1.4973000000000001</v>
      </c>
      <c r="T755" s="9">
        <f t="shared" si="116"/>
        <v>-1.0674494629393716E-3</v>
      </c>
      <c r="U755" s="6">
        <v>44503</v>
      </c>
      <c r="V755" s="7">
        <v>1.5392999999999999</v>
      </c>
      <c r="W755" s="9">
        <f t="shared" si="117"/>
        <v>2.6053540024749437E-3</v>
      </c>
      <c r="X755" s="6">
        <v>44503</v>
      </c>
      <c r="Y755" s="7">
        <v>1.3228</v>
      </c>
      <c r="Z755" s="9">
        <f t="shared" si="118"/>
        <v>9.8373060915632167E-4</v>
      </c>
      <c r="AA755" s="6">
        <v>44503</v>
      </c>
      <c r="AB755" s="7">
        <v>1.1343000000000001</v>
      </c>
      <c r="AC755" s="9">
        <f t="shared" si="119"/>
        <v>1.7635129177319281E-4</v>
      </c>
    </row>
    <row r="756" spans="1:29" x14ac:dyDescent="0.25">
      <c r="A756">
        <v>460.94</v>
      </c>
      <c r="B756">
        <f t="shared" si="110"/>
        <v>1.1511478899241387E-3</v>
      </c>
      <c r="C756" s="6">
        <v>44508</v>
      </c>
      <c r="D756" s="7">
        <v>30259.759999999998</v>
      </c>
      <c r="E756" s="9">
        <f t="shared" si="111"/>
        <v>8.1726340786600739E-4</v>
      </c>
      <c r="F756" s="6">
        <v>44522</v>
      </c>
      <c r="G756" s="7">
        <v>2427.56</v>
      </c>
      <c r="H756" s="9">
        <f t="shared" si="112"/>
        <v>-1.0177287035375873E-2</v>
      </c>
      <c r="I756" s="6">
        <v>44531</v>
      </c>
      <c r="J756" s="7">
        <v>3.0527000000000002</v>
      </c>
      <c r="K756" s="9">
        <f t="shared" si="113"/>
        <v>1.0392877238274945E-2</v>
      </c>
      <c r="L756" s="6">
        <v>44503</v>
      </c>
      <c r="M756" s="7">
        <v>1.1665000000000001</v>
      </c>
      <c r="N756" s="9">
        <f t="shared" si="114"/>
        <v>-4.284490145672193E-4</v>
      </c>
      <c r="O756" s="6">
        <v>44531</v>
      </c>
      <c r="P756" s="7">
        <v>2.2481</v>
      </c>
      <c r="Q756" s="9">
        <f t="shared" si="115"/>
        <v>2.6696329254724532E-4</v>
      </c>
      <c r="R756" s="6">
        <v>44531</v>
      </c>
      <c r="S756" s="7">
        <v>1.502</v>
      </c>
      <c r="T756" s="9">
        <f t="shared" si="116"/>
        <v>3.1389835036398357E-3</v>
      </c>
      <c r="U756" s="6">
        <v>44504</v>
      </c>
      <c r="V756" s="7">
        <v>1.5421</v>
      </c>
      <c r="W756" s="9">
        <f t="shared" si="117"/>
        <v>1.8190086402911296E-3</v>
      </c>
      <c r="X756" s="6">
        <v>44504</v>
      </c>
      <c r="Y756" s="7">
        <v>1.3229</v>
      </c>
      <c r="Z756" s="9">
        <f t="shared" si="118"/>
        <v>7.5597218022368457E-5</v>
      </c>
      <c r="AA756" s="6">
        <v>44504</v>
      </c>
      <c r="AB756" s="7">
        <v>1.1332</v>
      </c>
      <c r="AC756" s="9">
        <f t="shared" si="119"/>
        <v>-9.697610861325054E-4</v>
      </c>
    </row>
    <row r="757" spans="1:29" x14ac:dyDescent="0.25">
      <c r="A757">
        <v>462.26</v>
      </c>
      <c r="B757">
        <f t="shared" si="110"/>
        <v>2.8637132815550683E-3</v>
      </c>
      <c r="C757" s="6">
        <v>44509</v>
      </c>
      <c r="D757" s="7">
        <v>30119.75</v>
      </c>
      <c r="E757" s="9">
        <f t="shared" si="111"/>
        <v>-4.6269368957321012E-3</v>
      </c>
      <c r="F757" s="6">
        <v>44523</v>
      </c>
      <c r="G757" s="7">
        <v>2408.16</v>
      </c>
      <c r="H757" s="9">
        <f t="shared" si="112"/>
        <v>-7.9915635452883112E-3</v>
      </c>
      <c r="I757" s="6">
        <v>44532</v>
      </c>
      <c r="J757" s="7">
        <v>3.0470000000000002</v>
      </c>
      <c r="K757" s="9">
        <f t="shared" si="113"/>
        <v>-1.8671995282864475E-3</v>
      </c>
      <c r="L757" s="6">
        <v>44504</v>
      </c>
      <c r="M757" s="7">
        <v>1.1664000000000001</v>
      </c>
      <c r="N757" s="9">
        <f t="shared" si="114"/>
        <v>-8.5726532361756524E-5</v>
      </c>
      <c r="O757" s="6">
        <v>44532</v>
      </c>
      <c r="P757" s="7">
        <v>2.2471000000000001</v>
      </c>
      <c r="Q757" s="9">
        <f t="shared" si="115"/>
        <v>-4.448200702815221E-4</v>
      </c>
      <c r="R757" s="6">
        <v>44532</v>
      </c>
      <c r="S757" s="7">
        <v>1.5018</v>
      </c>
      <c r="T757" s="9">
        <f t="shared" si="116"/>
        <v>-1.3315579227694938E-4</v>
      </c>
      <c r="U757" s="6">
        <v>44505</v>
      </c>
      <c r="V757" s="7">
        <v>1.5432999999999999</v>
      </c>
      <c r="W757" s="9">
        <f t="shared" si="117"/>
        <v>7.7815965242193619E-4</v>
      </c>
      <c r="X757" s="6">
        <v>44505</v>
      </c>
      <c r="Y757" s="7">
        <v>1.3236000000000001</v>
      </c>
      <c r="Z757" s="9">
        <f t="shared" si="118"/>
        <v>5.2914052460514393E-4</v>
      </c>
      <c r="AA757" s="6">
        <v>44505</v>
      </c>
      <c r="AB757" s="7">
        <v>1.1333</v>
      </c>
      <c r="AC757" s="9">
        <f t="shared" si="119"/>
        <v>8.8245675961868151E-5</v>
      </c>
    </row>
    <row r="758" spans="1:29" x14ac:dyDescent="0.25">
      <c r="A758">
        <v>462.44</v>
      </c>
      <c r="B758">
        <f t="shared" si="110"/>
        <v>3.8939125167656045E-4</v>
      </c>
      <c r="C758" s="6">
        <v>44510</v>
      </c>
      <c r="D758" s="7">
        <v>29980.080000000002</v>
      </c>
      <c r="E758" s="9">
        <f t="shared" si="111"/>
        <v>-4.6371566829073365E-3</v>
      </c>
      <c r="F758" s="6">
        <v>44524</v>
      </c>
      <c r="G758" s="7">
        <v>2445.98</v>
      </c>
      <c r="H758" s="9">
        <f t="shared" si="112"/>
        <v>1.5704936549066576E-2</v>
      </c>
      <c r="I758" s="6">
        <v>44533</v>
      </c>
      <c r="J758" s="7">
        <v>3.0348000000000002</v>
      </c>
      <c r="K758" s="9">
        <f t="shared" si="113"/>
        <v>-4.0039382999671773E-3</v>
      </c>
      <c r="L758" s="6">
        <v>44505</v>
      </c>
      <c r="M758" s="7">
        <v>1.1653</v>
      </c>
      <c r="N758" s="9">
        <f t="shared" si="114"/>
        <v>-9.4307270233204797E-4</v>
      </c>
      <c r="O758" s="6">
        <v>44533</v>
      </c>
      <c r="P758" s="7">
        <v>2.2462</v>
      </c>
      <c r="Q758" s="9">
        <f t="shared" si="115"/>
        <v>-4.0051622090700142E-4</v>
      </c>
      <c r="R758" s="6">
        <v>44533</v>
      </c>
      <c r="S758" s="7">
        <v>1.5004</v>
      </c>
      <c r="T758" s="9">
        <f t="shared" si="116"/>
        <v>-9.3221467572251158E-4</v>
      </c>
      <c r="U758" s="6">
        <v>44508</v>
      </c>
      <c r="V758" s="7">
        <v>1.5429999999999999</v>
      </c>
      <c r="W758" s="9">
        <f t="shared" si="117"/>
        <v>-1.9438864770295275E-4</v>
      </c>
      <c r="X758" s="6">
        <v>44508</v>
      </c>
      <c r="Y758" s="7">
        <v>1.3238000000000001</v>
      </c>
      <c r="Z758" s="9">
        <f t="shared" si="118"/>
        <v>1.5110305228163945E-4</v>
      </c>
      <c r="AA758" s="6">
        <v>44508</v>
      </c>
      <c r="AB758" s="7">
        <v>1.1335999999999999</v>
      </c>
      <c r="AC758" s="9">
        <f t="shared" si="119"/>
        <v>2.647136680490311E-4</v>
      </c>
    </row>
    <row r="759" spans="1:29" x14ac:dyDescent="0.25">
      <c r="A759">
        <v>451.99</v>
      </c>
      <c r="B759">
        <f t="shared" si="110"/>
        <v>-2.2597526165556589E-2</v>
      </c>
      <c r="C759" s="6">
        <v>44511</v>
      </c>
      <c r="D759" s="7">
        <v>30156.17</v>
      </c>
      <c r="E759" s="9">
        <f t="shared" si="111"/>
        <v>5.8735667149652868E-3</v>
      </c>
      <c r="F759" s="6">
        <v>44525</v>
      </c>
      <c r="G759" s="7">
        <v>2444.1799999999998</v>
      </c>
      <c r="H759" s="9">
        <f t="shared" si="112"/>
        <v>-7.3590135651157489E-4</v>
      </c>
      <c r="I759" s="6">
        <v>44536</v>
      </c>
      <c r="J759" s="7">
        <v>3.0434000000000001</v>
      </c>
      <c r="K759" s="9">
        <f t="shared" si="113"/>
        <v>2.8337946487412484E-3</v>
      </c>
      <c r="L759" s="6">
        <v>44508</v>
      </c>
      <c r="M759" s="7">
        <v>1.1655</v>
      </c>
      <c r="N759" s="9">
        <f t="shared" si="114"/>
        <v>1.71629623272958E-4</v>
      </c>
      <c r="O759" s="6">
        <v>44536</v>
      </c>
      <c r="P759" s="7">
        <v>2.2480000000000002</v>
      </c>
      <c r="Q759" s="9">
        <f t="shared" si="115"/>
        <v>8.0135339684811945E-4</v>
      </c>
      <c r="R759" s="6">
        <v>44536</v>
      </c>
      <c r="S759" s="7">
        <v>1.5011000000000001</v>
      </c>
      <c r="T759" s="9">
        <f t="shared" si="116"/>
        <v>4.66542255398657E-4</v>
      </c>
      <c r="U759" s="6">
        <v>44509</v>
      </c>
      <c r="V759" s="7">
        <v>1.54</v>
      </c>
      <c r="W759" s="9">
        <f t="shared" si="117"/>
        <v>-1.9442644199610445E-3</v>
      </c>
      <c r="X759" s="6">
        <v>44509</v>
      </c>
      <c r="Y759" s="7">
        <v>1.3230999999999999</v>
      </c>
      <c r="Z759" s="9">
        <f t="shared" si="118"/>
        <v>-5.287807825956677E-4</v>
      </c>
      <c r="AA759" s="6">
        <v>44509</v>
      </c>
      <c r="AB759" s="7">
        <v>1.1339999999999999</v>
      </c>
      <c r="AC759" s="9">
        <f t="shared" si="119"/>
        <v>3.5285815102324979E-4</v>
      </c>
    </row>
    <row r="760" spans="1:29" x14ac:dyDescent="0.25">
      <c r="A760">
        <v>457.5</v>
      </c>
      <c r="B760">
        <f t="shared" si="110"/>
        <v>1.2190535188831592E-2</v>
      </c>
      <c r="C760" s="6">
        <v>44512</v>
      </c>
      <c r="D760" s="7">
        <v>30481.96</v>
      </c>
      <c r="E760" s="9">
        <f t="shared" si="111"/>
        <v>1.0803427623600773E-2</v>
      </c>
      <c r="F760" s="6">
        <v>44526</v>
      </c>
      <c r="G760" s="7">
        <v>2387.65</v>
      </c>
      <c r="H760" s="9">
        <f t="shared" si="112"/>
        <v>-2.3128411164480417E-2</v>
      </c>
      <c r="I760" s="6">
        <v>44537</v>
      </c>
      <c r="J760" s="7">
        <v>3.0747</v>
      </c>
      <c r="K760" s="9">
        <f t="shared" si="113"/>
        <v>1.0284550174147297E-2</v>
      </c>
      <c r="L760" s="6">
        <v>44509</v>
      </c>
      <c r="M760" s="7">
        <v>1.1657</v>
      </c>
      <c r="N760" s="9">
        <f t="shared" si="114"/>
        <v>1.716001716001527E-4</v>
      </c>
      <c r="O760" s="6">
        <v>44537</v>
      </c>
      <c r="P760" s="7">
        <v>2.2505000000000002</v>
      </c>
      <c r="Q760" s="9">
        <f t="shared" si="115"/>
        <v>1.1120996441280901E-3</v>
      </c>
      <c r="R760" s="6">
        <v>44537</v>
      </c>
      <c r="S760" s="7">
        <v>1.5015000000000001</v>
      </c>
      <c r="T760" s="9">
        <f t="shared" si="116"/>
        <v>2.6647125441340078E-4</v>
      </c>
      <c r="U760" s="6">
        <v>44510</v>
      </c>
      <c r="V760" s="7">
        <v>1.5367999999999999</v>
      </c>
      <c r="W760" s="9">
        <f t="shared" si="117"/>
        <v>-2.0779220779221373E-3</v>
      </c>
      <c r="X760" s="6">
        <v>44510</v>
      </c>
      <c r="Y760" s="7">
        <v>1.3216000000000001</v>
      </c>
      <c r="Z760" s="9">
        <f t="shared" si="118"/>
        <v>-1.1337011563750546E-3</v>
      </c>
      <c r="AA760" s="6">
        <v>44510</v>
      </c>
      <c r="AB760" s="7">
        <v>1.1332</v>
      </c>
      <c r="AC760" s="9">
        <f t="shared" si="119"/>
        <v>-7.0546737213396122E-4</v>
      </c>
    </row>
    <row r="761" spans="1:29" x14ac:dyDescent="0.25">
      <c r="A761">
        <v>448.68</v>
      </c>
      <c r="B761">
        <f t="shared" si="110"/>
        <v>-1.9278688524590148E-2</v>
      </c>
      <c r="C761" s="6">
        <v>44515</v>
      </c>
      <c r="D761" s="7">
        <v>30546.06</v>
      </c>
      <c r="E761" s="9">
        <f t="shared" si="111"/>
        <v>2.1028831479341283E-3</v>
      </c>
      <c r="F761" s="6">
        <v>44529</v>
      </c>
      <c r="G761" s="7">
        <v>2432.3000000000002</v>
      </c>
      <c r="H761" s="9">
        <f t="shared" si="112"/>
        <v>1.8700395786652186E-2</v>
      </c>
      <c r="I761" s="6">
        <v>44538</v>
      </c>
      <c r="J761" s="7">
        <v>3.0779000000000001</v>
      </c>
      <c r="K761" s="9">
        <f t="shared" si="113"/>
        <v>1.040751943279049E-3</v>
      </c>
      <c r="L761" s="6">
        <v>44510</v>
      </c>
      <c r="M761" s="7">
        <v>1.1648000000000001</v>
      </c>
      <c r="N761" s="9">
        <f t="shared" si="114"/>
        <v>-7.7206828515046834E-4</v>
      </c>
      <c r="O761" s="6">
        <v>44538</v>
      </c>
      <c r="P761" s="7">
        <v>2.2526999999999999</v>
      </c>
      <c r="Q761" s="9">
        <f t="shared" si="115"/>
        <v>9.7756054210164736E-4</v>
      </c>
      <c r="R761" s="6">
        <v>44538</v>
      </c>
      <c r="S761" s="7">
        <v>1.5001</v>
      </c>
      <c r="T761" s="9">
        <f t="shared" si="116"/>
        <v>-9.3240093240097761E-4</v>
      </c>
      <c r="U761" s="6">
        <v>44511</v>
      </c>
      <c r="V761" s="7">
        <v>1.5450999999999999</v>
      </c>
      <c r="W761" s="9">
        <f t="shared" si="117"/>
        <v>5.4008328995314775E-3</v>
      </c>
      <c r="X761" s="6">
        <v>44511</v>
      </c>
      <c r="Y761" s="7">
        <v>1.3248</v>
      </c>
      <c r="Z761" s="9">
        <f t="shared" si="118"/>
        <v>2.42130750605317E-3</v>
      </c>
      <c r="AA761" s="6">
        <v>44511</v>
      </c>
      <c r="AB761" s="7">
        <v>1.1334</v>
      </c>
      <c r="AC761" s="9">
        <f t="shared" si="119"/>
        <v>1.764913519237363E-4</v>
      </c>
    </row>
    <row r="762" spans="1:29" x14ac:dyDescent="0.25">
      <c r="A762">
        <v>442.66</v>
      </c>
      <c r="B762">
        <f t="shared" si="110"/>
        <v>-1.3417134706249402E-2</v>
      </c>
      <c r="C762" s="6">
        <v>44516</v>
      </c>
      <c r="D762" s="7">
        <v>30862.6</v>
      </c>
      <c r="E762" s="9">
        <f t="shared" si="111"/>
        <v>1.0362711262925471E-2</v>
      </c>
      <c r="F762" s="6">
        <v>44530</v>
      </c>
      <c r="G762" s="7">
        <v>2372.09</v>
      </c>
      <c r="H762" s="9">
        <f t="shared" si="112"/>
        <v>-2.4754347736710123E-2</v>
      </c>
      <c r="I762" s="6">
        <v>44539</v>
      </c>
      <c r="J762" s="7">
        <v>3.0722999999999998</v>
      </c>
      <c r="K762" s="9">
        <f t="shared" si="113"/>
        <v>-1.8194223334092308E-3</v>
      </c>
      <c r="L762" s="6">
        <v>44511</v>
      </c>
      <c r="M762" s="7">
        <v>1.1637</v>
      </c>
      <c r="N762" s="9">
        <f t="shared" si="114"/>
        <v>-9.4436813186821839E-4</v>
      </c>
      <c r="O762" s="6">
        <v>44539</v>
      </c>
      <c r="P762" s="7">
        <v>2.2513999999999998</v>
      </c>
      <c r="Q762" s="9">
        <f t="shared" si="115"/>
        <v>-5.7708527544727607E-4</v>
      </c>
      <c r="R762" s="6">
        <v>44539</v>
      </c>
      <c r="S762" s="7">
        <v>1.5034000000000001</v>
      </c>
      <c r="T762" s="9">
        <f t="shared" si="116"/>
        <v>2.199853343110513E-3</v>
      </c>
      <c r="U762" s="6">
        <v>44512</v>
      </c>
      <c r="V762" s="7">
        <v>1.5481</v>
      </c>
      <c r="W762" s="9">
        <f t="shared" si="117"/>
        <v>1.9416219014951226E-3</v>
      </c>
      <c r="X762" s="6">
        <v>44512</v>
      </c>
      <c r="Y762" s="7">
        <v>1.3258000000000001</v>
      </c>
      <c r="Z762" s="9">
        <f t="shared" si="118"/>
        <v>7.5483091787448059E-4</v>
      </c>
      <c r="AA762" s="6">
        <v>44512</v>
      </c>
      <c r="AB762" s="7">
        <v>1.1334</v>
      </c>
      <c r="AC762" s="9">
        <f t="shared" si="119"/>
        <v>0</v>
      </c>
    </row>
    <row r="763" spans="1:29" x14ac:dyDescent="0.25">
      <c r="A763">
        <v>449.04</v>
      </c>
      <c r="B763">
        <f t="shared" si="110"/>
        <v>1.4412867663669622E-2</v>
      </c>
      <c r="C763" s="6">
        <v>44517</v>
      </c>
      <c r="D763" s="7">
        <v>30860.73</v>
      </c>
      <c r="E763" s="9">
        <f t="shared" si="111"/>
        <v>-6.0591136197176566E-5</v>
      </c>
      <c r="F763" s="6">
        <v>44531</v>
      </c>
      <c r="G763" s="7">
        <v>2330.1</v>
      </c>
      <c r="H763" s="9">
        <f t="shared" si="112"/>
        <v>-1.770168922764323E-2</v>
      </c>
      <c r="I763" s="6">
        <v>44540</v>
      </c>
      <c r="J763" s="7">
        <v>3.0556000000000001</v>
      </c>
      <c r="K763" s="9">
        <f t="shared" si="113"/>
        <v>-5.4356670898023356E-3</v>
      </c>
      <c r="L763" s="6">
        <v>44512</v>
      </c>
      <c r="M763" s="7">
        <v>1.1637999999999999</v>
      </c>
      <c r="N763" s="9">
        <f t="shared" si="114"/>
        <v>8.5932800549960459E-5</v>
      </c>
      <c r="O763" s="6">
        <v>44540</v>
      </c>
      <c r="P763" s="7">
        <v>2.2521</v>
      </c>
      <c r="Q763" s="9">
        <f t="shared" si="115"/>
        <v>3.109176512392933E-4</v>
      </c>
      <c r="R763" s="6">
        <v>44540</v>
      </c>
      <c r="S763" s="7">
        <v>1.5024</v>
      </c>
      <c r="T763" s="9">
        <f t="shared" si="116"/>
        <v>-6.651589729946201E-4</v>
      </c>
      <c r="U763" s="6">
        <v>44515</v>
      </c>
      <c r="V763" s="7">
        <v>1.5482</v>
      </c>
      <c r="W763" s="9">
        <f t="shared" si="117"/>
        <v>6.4595310380459263E-5</v>
      </c>
      <c r="X763" s="6">
        <v>44515</v>
      </c>
      <c r="Y763" s="7">
        <v>1.3257000000000001</v>
      </c>
      <c r="Z763" s="9">
        <f t="shared" si="118"/>
        <v>-7.5426157791513789E-5</v>
      </c>
      <c r="AA763" s="6">
        <v>44515</v>
      </c>
      <c r="AB763" s="7">
        <v>1.1334</v>
      </c>
      <c r="AC763" s="9">
        <f t="shared" si="119"/>
        <v>0</v>
      </c>
    </row>
    <row r="764" spans="1:29" x14ac:dyDescent="0.25">
      <c r="A764">
        <v>444.7</v>
      </c>
      <c r="B764">
        <f t="shared" si="110"/>
        <v>-9.6650632460360576E-3</v>
      </c>
      <c r="C764" s="6">
        <v>44518</v>
      </c>
      <c r="D764" s="7">
        <v>30763.16</v>
      </c>
      <c r="E764" s="9">
        <f t="shared" si="111"/>
        <v>-3.1616232020434936E-3</v>
      </c>
      <c r="F764" s="6">
        <v>44532</v>
      </c>
      <c r="G764" s="7">
        <v>2359.04</v>
      </c>
      <c r="H764" s="9">
        <f t="shared" si="112"/>
        <v>1.2420067808248596E-2</v>
      </c>
      <c r="I764" s="6">
        <v>44543</v>
      </c>
      <c r="J764" s="7">
        <v>3.0398000000000001</v>
      </c>
      <c r="K764" s="9">
        <f t="shared" si="113"/>
        <v>-5.1708338787799565E-3</v>
      </c>
      <c r="L764" s="6">
        <v>44515</v>
      </c>
      <c r="M764" s="7">
        <v>1.1637999999999999</v>
      </c>
      <c r="N764" s="9">
        <f t="shared" si="114"/>
        <v>0</v>
      </c>
      <c r="O764" s="6">
        <v>44543</v>
      </c>
      <c r="P764" s="7">
        <v>2.2490999999999999</v>
      </c>
      <c r="Q764" s="9">
        <f t="shared" si="115"/>
        <v>-1.3320900492873823E-3</v>
      </c>
      <c r="R764" s="6">
        <v>44543</v>
      </c>
      <c r="S764" s="7">
        <v>1.5019</v>
      </c>
      <c r="T764" s="9">
        <f t="shared" si="116"/>
        <v>-3.328008519701444E-4</v>
      </c>
      <c r="U764" s="6">
        <v>44516</v>
      </c>
      <c r="V764" s="7">
        <v>1.5504</v>
      </c>
      <c r="W764" s="9">
        <f t="shared" si="117"/>
        <v>1.4210050381087585E-3</v>
      </c>
      <c r="X764" s="6">
        <v>44516</v>
      </c>
      <c r="Y764" s="7">
        <v>1.3266</v>
      </c>
      <c r="Z764" s="9">
        <f t="shared" si="118"/>
        <v>6.7888662593339427E-4</v>
      </c>
      <c r="AA764" s="6">
        <v>44516</v>
      </c>
      <c r="AB764" s="7">
        <v>1.1335</v>
      </c>
      <c r="AC764" s="9">
        <f t="shared" si="119"/>
        <v>8.8230104111513139E-5</v>
      </c>
    </row>
    <row r="765" spans="1:29" x14ac:dyDescent="0.25">
      <c r="A765">
        <v>449.69</v>
      </c>
      <c r="B765">
        <f t="shared" si="110"/>
        <v>1.1221047897458982E-2</v>
      </c>
      <c r="C765" s="6">
        <v>44519</v>
      </c>
      <c r="D765" s="7">
        <v>31021.43</v>
      </c>
      <c r="E765" s="9">
        <f t="shared" si="111"/>
        <v>8.395431418618907E-3</v>
      </c>
      <c r="F765" s="6">
        <v>44533</v>
      </c>
      <c r="G765" s="7">
        <v>2315.06</v>
      </c>
      <c r="H765" s="9">
        <f t="shared" si="112"/>
        <v>-1.8643176885512758E-2</v>
      </c>
      <c r="I765" s="6">
        <v>44544</v>
      </c>
      <c r="J765" s="7">
        <v>3.0238999999999998</v>
      </c>
      <c r="K765" s="9">
        <f t="shared" si="113"/>
        <v>-5.2306072767946072E-3</v>
      </c>
      <c r="L765" s="6">
        <v>44516</v>
      </c>
      <c r="M765" s="7">
        <v>1.1638999999999999</v>
      </c>
      <c r="N765" s="9">
        <f t="shared" si="114"/>
        <v>8.5925416738261726E-5</v>
      </c>
      <c r="O765" s="6">
        <v>44544</v>
      </c>
      <c r="P765" s="7">
        <v>2.2458</v>
      </c>
      <c r="Q765" s="9">
        <f t="shared" si="115"/>
        <v>-1.4672535680938415E-3</v>
      </c>
      <c r="R765" s="6">
        <v>44544</v>
      </c>
      <c r="S765" s="7">
        <v>1.498</v>
      </c>
      <c r="T765" s="9">
        <f t="shared" si="116"/>
        <v>-2.596710832944946E-3</v>
      </c>
      <c r="U765" s="6">
        <v>44518</v>
      </c>
      <c r="V765" s="7">
        <v>1.5427</v>
      </c>
      <c r="W765" s="9">
        <f t="shared" si="117"/>
        <v>-4.966460268317879E-3</v>
      </c>
      <c r="X765" s="6">
        <v>44518</v>
      </c>
      <c r="Y765" s="7">
        <v>1.3259000000000001</v>
      </c>
      <c r="Z765" s="9">
        <f t="shared" si="118"/>
        <v>-5.2766470676912625E-4</v>
      </c>
      <c r="AA765" s="6">
        <v>44518</v>
      </c>
      <c r="AB765" s="7">
        <v>1.1346000000000001</v>
      </c>
      <c r="AC765" s="9">
        <f t="shared" si="119"/>
        <v>9.7044552271733655E-4</v>
      </c>
    </row>
    <row r="766" spans="1:29" x14ac:dyDescent="0.25">
      <c r="A766">
        <v>459.52</v>
      </c>
      <c r="B766">
        <f t="shared" si="110"/>
        <v>2.1859503213324701E-2</v>
      </c>
      <c r="C766" s="6">
        <v>44522</v>
      </c>
      <c r="D766" s="7">
        <v>30869.98</v>
      </c>
      <c r="E766" s="9">
        <f t="shared" si="111"/>
        <v>-4.8821089163201287E-3</v>
      </c>
      <c r="F766" s="6">
        <v>44536</v>
      </c>
      <c r="G766" s="7">
        <v>2330</v>
      </c>
      <c r="H766" s="9">
        <f t="shared" si="112"/>
        <v>6.4533964562473777E-3</v>
      </c>
      <c r="I766" s="6">
        <v>44545</v>
      </c>
      <c r="J766" s="7">
        <v>2.9862000000000002</v>
      </c>
      <c r="K766" s="9">
        <f t="shared" si="113"/>
        <v>-1.2467343496808633E-2</v>
      </c>
      <c r="L766" s="6">
        <v>44518</v>
      </c>
      <c r="M766" s="7">
        <v>1.1636</v>
      </c>
      <c r="N766" s="9">
        <f t="shared" si="114"/>
        <v>-2.5775410258610445E-4</v>
      </c>
      <c r="O766" s="6">
        <v>44545</v>
      </c>
      <c r="P766" s="7">
        <v>2.2431000000000001</v>
      </c>
      <c r="Q766" s="9">
        <f t="shared" si="115"/>
        <v>-1.2022441891530523E-3</v>
      </c>
      <c r="R766" s="6">
        <v>44545</v>
      </c>
      <c r="S766" s="7">
        <v>1.4952000000000001</v>
      </c>
      <c r="T766" s="9">
        <f t="shared" si="116"/>
        <v>-1.8691588785046153E-3</v>
      </c>
      <c r="U766" s="6">
        <v>44519</v>
      </c>
      <c r="V766" s="7">
        <v>1.5434000000000001</v>
      </c>
      <c r="W766" s="9">
        <f t="shared" si="117"/>
        <v>4.5374991897332271E-4</v>
      </c>
      <c r="X766" s="6">
        <v>44519</v>
      </c>
      <c r="Y766" s="7">
        <v>1.3278000000000001</v>
      </c>
      <c r="Z766" s="9">
        <f t="shared" si="118"/>
        <v>1.4329889131910495E-3</v>
      </c>
      <c r="AA766" s="6">
        <v>44519</v>
      </c>
      <c r="AB766" s="7">
        <v>1.1357999999999999</v>
      </c>
      <c r="AC766" s="9">
        <f t="shared" si="119"/>
        <v>1.0576414595450977E-3</v>
      </c>
    </row>
    <row r="767" spans="1:29" x14ac:dyDescent="0.25">
      <c r="A767">
        <v>461.23</v>
      </c>
      <c r="B767">
        <f t="shared" si="110"/>
        <v>3.721274373259132E-3</v>
      </c>
      <c r="C767" s="6">
        <v>44523</v>
      </c>
      <c r="D767" s="7">
        <v>30598.47</v>
      </c>
      <c r="E767" s="9">
        <f t="shared" si="111"/>
        <v>-8.7952761874156831E-3</v>
      </c>
      <c r="F767" s="6">
        <v>44537</v>
      </c>
      <c r="G767" s="7">
        <v>2407.75</v>
      </c>
      <c r="H767" s="9">
        <f t="shared" si="112"/>
        <v>3.3369098712446352E-2</v>
      </c>
      <c r="I767" s="6">
        <v>44546</v>
      </c>
      <c r="J767" s="7">
        <v>3.0245000000000002</v>
      </c>
      <c r="K767" s="9">
        <f t="shared" si="113"/>
        <v>1.2825664724398901E-2</v>
      </c>
      <c r="L767" s="6">
        <v>44519</v>
      </c>
      <c r="M767" s="7">
        <v>1.1637</v>
      </c>
      <c r="N767" s="9">
        <f t="shared" si="114"/>
        <v>8.5940185630791494E-5</v>
      </c>
      <c r="O767" s="6">
        <v>44546</v>
      </c>
      <c r="P767" s="7">
        <v>2.2444000000000002</v>
      </c>
      <c r="Q767" s="9">
        <f t="shared" si="115"/>
        <v>5.7955508002321737E-4</v>
      </c>
      <c r="R767" s="6">
        <v>44546</v>
      </c>
      <c r="S767" s="7">
        <v>1.4945999999999999</v>
      </c>
      <c r="T767" s="9">
        <f t="shared" si="116"/>
        <v>-4.0128410914938199E-4</v>
      </c>
      <c r="U767" s="6">
        <v>44522</v>
      </c>
      <c r="V767" s="7">
        <v>1.5402</v>
      </c>
      <c r="W767" s="9">
        <f t="shared" si="117"/>
        <v>-2.0733445639497805E-3</v>
      </c>
      <c r="X767" s="6">
        <v>44522</v>
      </c>
      <c r="Y767" s="7">
        <v>1.3255999999999999</v>
      </c>
      <c r="Z767" s="9">
        <f t="shared" si="118"/>
        <v>-1.656876035547674E-3</v>
      </c>
      <c r="AA767" s="6">
        <v>44522</v>
      </c>
      <c r="AB767" s="7">
        <v>1.1353</v>
      </c>
      <c r="AC767" s="9">
        <f t="shared" si="119"/>
        <v>-4.4021834830070873E-4</v>
      </c>
    </row>
    <row r="768" spans="1:29" x14ac:dyDescent="0.25">
      <c r="A768">
        <v>457.38</v>
      </c>
      <c r="B768">
        <f t="shared" si="110"/>
        <v>-8.3472454090150732E-3</v>
      </c>
      <c r="C768" s="6">
        <v>44524</v>
      </c>
      <c r="D768" s="7">
        <v>30774.799999999999</v>
      </c>
      <c r="E768" s="9">
        <f t="shared" si="111"/>
        <v>5.7627064359753316E-3</v>
      </c>
      <c r="F768" s="6">
        <v>44538</v>
      </c>
      <c r="G768" s="7">
        <v>2413.9699999999998</v>
      </c>
      <c r="H768" s="9">
        <f t="shared" si="112"/>
        <v>2.5833246807184301E-3</v>
      </c>
      <c r="I768" s="6">
        <v>44547</v>
      </c>
      <c r="J768" s="7">
        <v>3.0045999999999999</v>
      </c>
      <c r="K768" s="9">
        <f t="shared" si="113"/>
        <v>-6.5795999338734501E-3</v>
      </c>
      <c r="L768" s="6">
        <v>44522</v>
      </c>
      <c r="M768" s="7">
        <v>1.1633</v>
      </c>
      <c r="N768" s="9">
        <f t="shared" si="114"/>
        <v>-3.4373120219984184E-4</v>
      </c>
      <c r="O768" s="6">
        <v>44547</v>
      </c>
      <c r="P768" s="7">
        <v>2.2443</v>
      </c>
      <c r="Q768" s="9">
        <f t="shared" si="115"/>
        <v>-4.4555337729554009E-5</v>
      </c>
      <c r="R768" s="6">
        <v>44547</v>
      </c>
      <c r="S768" s="7">
        <v>1.4903</v>
      </c>
      <c r="T768" s="9">
        <f t="shared" si="116"/>
        <v>-2.8770239528970766E-3</v>
      </c>
      <c r="U768" s="6">
        <v>44523</v>
      </c>
      <c r="V768" s="7">
        <v>1.5368999999999999</v>
      </c>
      <c r="W768" s="9">
        <f t="shared" si="117"/>
        <v>-2.1425788858590315E-3</v>
      </c>
      <c r="X768" s="6">
        <v>44523</v>
      </c>
      <c r="Y768" s="7">
        <v>1.3247</v>
      </c>
      <c r="Z768" s="9">
        <f t="shared" si="118"/>
        <v>-6.7893783946884503E-4</v>
      </c>
      <c r="AA768" s="6">
        <v>44523</v>
      </c>
      <c r="AB768" s="7">
        <v>1.1348</v>
      </c>
      <c r="AC768" s="9">
        <f t="shared" si="119"/>
        <v>-4.4041222584334093E-4</v>
      </c>
    </row>
    <row r="769" spans="1:29" x14ac:dyDescent="0.25">
      <c r="A769">
        <v>461.03</v>
      </c>
      <c r="B769">
        <f t="shared" si="110"/>
        <v>7.9802352529624761E-3</v>
      </c>
      <c r="C769" s="6">
        <v>44526</v>
      </c>
      <c r="D769" s="7">
        <v>29940</v>
      </c>
      <c r="E769" s="9">
        <f t="shared" si="111"/>
        <v>-2.7126090177677819E-2</v>
      </c>
      <c r="F769" s="6">
        <v>44539</v>
      </c>
      <c r="G769" s="7">
        <v>2396.71</v>
      </c>
      <c r="H769" s="9">
        <f t="shared" si="112"/>
        <v>-7.1500474322380827E-3</v>
      </c>
      <c r="I769" s="6">
        <v>44550</v>
      </c>
      <c r="J769" s="7">
        <v>2.9954999999999998</v>
      </c>
      <c r="K769" s="9">
        <f t="shared" si="113"/>
        <v>-3.0286893430074248E-3</v>
      </c>
      <c r="L769" s="6">
        <v>44523</v>
      </c>
      <c r="M769" s="7">
        <v>1.163</v>
      </c>
      <c r="N769" s="9">
        <f t="shared" si="114"/>
        <v>-2.5788704547405393E-4</v>
      </c>
      <c r="O769" s="6">
        <v>44550</v>
      </c>
      <c r="P769" s="7">
        <v>2.2442000000000002</v>
      </c>
      <c r="Q769" s="9">
        <f t="shared" si="115"/>
        <v>-4.4557322995930553E-5</v>
      </c>
      <c r="R769" s="6">
        <v>44550</v>
      </c>
      <c r="S769" s="7">
        <v>1.4885999999999999</v>
      </c>
      <c r="T769" s="9">
        <f t="shared" si="116"/>
        <v>-1.1407099241763636E-3</v>
      </c>
      <c r="U769" s="6">
        <v>44524</v>
      </c>
      <c r="V769" s="7">
        <v>1.5377000000000001</v>
      </c>
      <c r="W769" s="9">
        <f t="shared" si="117"/>
        <v>5.2052833626139235E-4</v>
      </c>
      <c r="X769" s="6">
        <v>44524</v>
      </c>
      <c r="Y769" s="7">
        <v>1.3260000000000001</v>
      </c>
      <c r="Z769" s="9">
        <f t="shared" si="118"/>
        <v>9.8135426889112923E-4</v>
      </c>
      <c r="AA769" s="6">
        <v>44524</v>
      </c>
      <c r="AB769" s="7">
        <v>1.1354</v>
      </c>
      <c r="AC769" s="9">
        <f t="shared" si="119"/>
        <v>5.2872752907995584E-4</v>
      </c>
    </row>
    <row r="770" spans="1:29" x14ac:dyDescent="0.25">
      <c r="A770">
        <v>456.47</v>
      </c>
      <c r="B770">
        <f t="shared" si="110"/>
        <v>-9.8908964709453744E-3</v>
      </c>
      <c r="C770" s="6">
        <v>44529</v>
      </c>
      <c r="D770" s="7">
        <v>30504.45</v>
      </c>
      <c r="E770" s="9">
        <f t="shared" si="111"/>
        <v>1.8852705410821669E-2</v>
      </c>
      <c r="F770" s="6">
        <v>44540</v>
      </c>
      <c r="G770" s="7">
        <v>2384.3000000000002</v>
      </c>
      <c r="H770" s="9">
        <f t="shared" si="112"/>
        <v>-5.1779314143137276E-3</v>
      </c>
      <c r="I770" s="6">
        <v>44551</v>
      </c>
      <c r="J770" s="7">
        <v>3.0146999999999999</v>
      </c>
      <c r="K770" s="9">
        <f t="shared" si="113"/>
        <v>6.4096144216324842E-3</v>
      </c>
      <c r="L770" s="6">
        <v>44524</v>
      </c>
      <c r="M770" s="7">
        <v>1.1638999999999999</v>
      </c>
      <c r="N770" s="9">
        <f t="shared" si="114"/>
        <v>7.7386070507300163E-4</v>
      </c>
      <c r="O770" s="6">
        <v>44551</v>
      </c>
      <c r="P770" s="7">
        <v>2.2397</v>
      </c>
      <c r="Q770" s="9">
        <f t="shared" si="115"/>
        <v>-2.0051688797790615E-3</v>
      </c>
      <c r="R770" s="6">
        <v>44551</v>
      </c>
      <c r="S770" s="7">
        <v>1.4990000000000001</v>
      </c>
      <c r="T770" s="9">
        <f t="shared" si="116"/>
        <v>6.9864302028753104E-3</v>
      </c>
      <c r="U770" s="6">
        <v>44525</v>
      </c>
      <c r="V770" s="7">
        <v>1.5387</v>
      </c>
      <c r="W770" s="9">
        <f t="shared" si="117"/>
        <v>6.5032190934505415E-4</v>
      </c>
      <c r="X770" s="6">
        <v>44525</v>
      </c>
      <c r="Y770" s="7">
        <v>1.3261000000000001</v>
      </c>
      <c r="Z770" s="9">
        <f t="shared" si="118"/>
        <v>7.5414781297125934E-5</v>
      </c>
      <c r="AA770" s="6">
        <v>44525</v>
      </c>
      <c r="AB770" s="7">
        <v>1.1354</v>
      </c>
      <c r="AC770" s="9">
        <f t="shared" si="119"/>
        <v>0</v>
      </c>
    </row>
    <row r="771" spans="1:29" x14ac:dyDescent="0.25">
      <c r="A771">
        <v>452.91</v>
      </c>
      <c r="B771">
        <f t="shared" si="110"/>
        <v>-7.7989791223957812E-3</v>
      </c>
      <c r="C771" s="6">
        <v>44530</v>
      </c>
      <c r="D771" s="7">
        <v>29928.58</v>
      </c>
      <c r="E771" s="9">
        <f t="shared" si="111"/>
        <v>-1.8878229241963022E-2</v>
      </c>
      <c r="F771" s="6">
        <v>44543</v>
      </c>
      <c r="G771" s="7">
        <v>2370.27</v>
      </c>
      <c r="H771" s="9">
        <f t="shared" si="112"/>
        <v>-5.8843266367488148E-3</v>
      </c>
      <c r="I771" s="6">
        <v>44552</v>
      </c>
      <c r="J771" s="7">
        <v>3.0085000000000002</v>
      </c>
      <c r="K771" s="9">
        <f t="shared" si="113"/>
        <v>-2.0565893787109035E-3</v>
      </c>
      <c r="L771" s="6">
        <v>44525</v>
      </c>
      <c r="M771" s="7">
        <v>1.1637</v>
      </c>
      <c r="N771" s="9">
        <f t="shared" si="114"/>
        <v>-1.718360683907363E-4</v>
      </c>
      <c r="O771" s="6">
        <v>44552</v>
      </c>
      <c r="P771" s="7">
        <v>2.2376999999999998</v>
      </c>
      <c r="Q771" s="9">
        <f t="shared" si="115"/>
        <v>-8.9297673795607621E-4</v>
      </c>
      <c r="R771" s="6">
        <v>44552</v>
      </c>
      <c r="S771" s="7">
        <v>1.4950000000000001</v>
      </c>
      <c r="T771" s="9">
        <f t="shared" si="116"/>
        <v>-2.6684456304202826E-3</v>
      </c>
      <c r="U771" s="6">
        <v>44526</v>
      </c>
      <c r="V771" s="7">
        <v>1.5085</v>
      </c>
      <c r="W771" s="9">
        <f t="shared" si="117"/>
        <v>-1.9626957821537665E-2</v>
      </c>
      <c r="X771" s="6">
        <v>44526</v>
      </c>
      <c r="Y771" s="7">
        <v>1.3166</v>
      </c>
      <c r="Z771" s="9">
        <f t="shared" si="118"/>
        <v>-7.1638639619938643E-3</v>
      </c>
      <c r="AA771" s="6">
        <v>44526</v>
      </c>
      <c r="AB771" s="7">
        <v>1.1353</v>
      </c>
      <c r="AC771" s="9">
        <f t="shared" si="119"/>
        <v>-8.8074687334850261E-5</v>
      </c>
    </row>
    <row r="772" spans="1:29" x14ac:dyDescent="0.25">
      <c r="A772">
        <v>460.14</v>
      </c>
      <c r="B772">
        <f t="shared" ref="B772:B835" si="120">(A772-A771)/A771</f>
        <v>1.5963436444326601E-2</v>
      </c>
      <c r="C772" s="6">
        <v>44531</v>
      </c>
      <c r="D772" s="7">
        <v>29631.200000000001</v>
      </c>
      <c r="E772" s="9">
        <f t="shared" ref="E772:E835" si="121">(D772-D771)/D771</f>
        <v>-9.9363217366143335E-3</v>
      </c>
      <c r="F772" s="6">
        <v>44544</v>
      </c>
      <c r="G772" s="7">
        <v>2327.89</v>
      </c>
      <c r="H772" s="9">
        <f t="shared" ref="H772:H835" si="122">(G772-G771)/G771</f>
        <v>-1.7879819598611176E-2</v>
      </c>
      <c r="I772" s="6">
        <v>44553</v>
      </c>
      <c r="J772" s="7">
        <v>3.0318999999999998</v>
      </c>
      <c r="K772" s="9">
        <f t="shared" ref="K772:K835" si="123">(J772-J771)/J771</f>
        <v>7.7779624397539115E-3</v>
      </c>
      <c r="L772" s="6">
        <v>44526</v>
      </c>
      <c r="M772" s="7">
        <v>1.163</v>
      </c>
      <c r="N772" s="9">
        <f t="shared" ref="N772:N835" si="124">(M772-M771)/M771</f>
        <v>-6.0152960384972321E-4</v>
      </c>
      <c r="O772" s="6">
        <v>44553</v>
      </c>
      <c r="P772" s="7">
        <v>2.2370000000000001</v>
      </c>
      <c r="Q772" s="9">
        <f t="shared" ref="Q772:Q835" si="125">(P772-P771)/P771</f>
        <v>-3.1282120033950081E-4</v>
      </c>
      <c r="R772" s="6">
        <v>44553</v>
      </c>
      <c r="S772" s="7">
        <v>1.4985999999999999</v>
      </c>
      <c r="T772" s="9">
        <f t="shared" ref="T772:T835" si="126">(S772-S771)/S771</f>
        <v>2.4080267558527261E-3</v>
      </c>
      <c r="U772" s="6">
        <v>44529</v>
      </c>
      <c r="V772" s="7">
        <v>1.5145999999999999</v>
      </c>
      <c r="W772" s="9">
        <f t="shared" ref="W772:W835" si="127">(V772-V771)/V771</f>
        <v>4.043752071594295E-3</v>
      </c>
      <c r="X772" s="6">
        <v>44529</v>
      </c>
      <c r="Y772" s="7">
        <v>1.3190999999999999</v>
      </c>
      <c r="Z772" s="9">
        <f t="shared" ref="Z772:Z835" si="128">(Y772-Y771)/Y771</f>
        <v>1.8988303205225176E-3</v>
      </c>
      <c r="AA772" s="6">
        <v>44529</v>
      </c>
      <c r="AB772" s="7">
        <v>1.1356999999999999</v>
      </c>
      <c r="AC772" s="9">
        <f t="shared" ref="AC772:AC835" si="129">(AB772-AB771)/AB771</f>
        <v>3.5232978067467271E-4</v>
      </c>
    </row>
    <row r="773" spans="1:29" x14ac:dyDescent="0.25">
      <c r="A773">
        <v>455.91</v>
      </c>
      <c r="B773">
        <f t="shared" si="120"/>
        <v>-9.1928543486764058E-3</v>
      </c>
      <c r="C773" s="6">
        <v>44532</v>
      </c>
      <c r="D773" s="7">
        <v>29826.93</v>
      </c>
      <c r="E773" s="9">
        <f t="shared" si="121"/>
        <v>6.6055374065174394E-3</v>
      </c>
      <c r="F773" s="6">
        <v>44545</v>
      </c>
      <c r="G773" s="7">
        <v>2372.87</v>
      </c>
      <c r="H773" s="9">
        <f t="shared" si="122"/>
        <v>1.932221883336413E-2</v>
      </c>
      <c r="I773" s="6">
        <v>44560</v>
      </c>
      <c r="J773" s="7">
        <v>3.0666000000000002</v>
      </c>
      <c r="K773" s="9">
        <f t="shared" si="123"/>
        <v>1.1444968501599789E-2</v>
      </c>
      <c r="L773" s="6">
        <v>44529</v>
      </c>
      <c r="M773" s="7">
        <v>1.1633</v>
      </c>
      <c r="N773" s="9">
        <f t="shared" si="124"/>
        <v>2.5795356835766719E-4</v>
      </c>
      <c r="O773" s="6">
        <v>44560</v>
      </c>
      <c r="P773" s="7">
        <v>2.2351999999999999</v>
      </c>
      <c r="Q773" s="9">
        <f t="shared" si="125"/>
        <v>-8.0464908359420908E-4</v>
      </c>
      <c r="R773" s="6">
        <v>44560</v>
      </c>
      <c r="S773" s="7">
        <v>1.4994000000000001</v>
      </c>
      <c r="T773" s="9">
        <f t="shared" si="126"/>
        <v>5.3383157613781792E-4</v>
      </c>
      <c r="U773" s="6">
        <v>44530</v>
      </c>
      <c r="V773" s="7">
        <v>1.5017</v>
      </c>
      <c r="W773" s="9">
        <f t="shared" si="127"/>
        <v>-8.5171002244816534E-3</v>
      </c>
      <c r="X773" s="6">
        <v>44530</v>
      </c>
      <c r="Y773" s="7">
        <v>1.3130999999999999</v>
      </c>
      <c r="Z773" s="9">
        <f t="shared" si="128"/>
        <v>-4.5485558335228611E-3</v>
      </c>
      <c r="AA773" s="6">
        <v>44530</v>
      </c>
      <c r="AB773" s="7">
        <v>1.1346000000000001</v>
      </c>
      <c r="AC773" s="9">
        <f t="shared" si="129"/>
        <v>-9.6856564233501711E-4</v>
      </c>
    </row>
    <row r="774" spans="1:29" x14ac:dyDescent="0.25">
      <c r="A774">
        <v>452.03</v>
      </c>
      <c r="B774">
        <f t="shared" si="120"/>
        <v>-8.5104516242241936E-3</v>
      </c>
      <c r="C774" s="6">
        <v>44533</v>
      </c>
      <c r="D774" s="7">
        <v>29518.38</v>
      </c>
      <c r="E774" s="9">
        <f t="shared" si="121"/>
        <v>-1.0344678449977898E-2</v>
      </c>
      <c r="F774" s="6">
        <v>44546</v>
      </c>
      <c r="G774" s="7">
        <v>2318.35</v>
      </c>
      <c r="H774" s="9">
        <f t="shared" si="122"/>
        <v>-2.2976395672750713E-2</v>
      </c>
      <c r="I774" s="6">
        <v>44561</v>
      </c>
      <c r="J774" s="7">
        <v>3.0672000000000001</v>
      </c>
      <c r="K774" s="9">
        <f t="shared" si="123"/>
        <v>1.956564273136157E-4</v>
      </c>
      <c r="L774" s="6">
        <v>44530</v>
      </c>
      <c r="M774" s="7">
        <v>1.1620999999999999</v>
      </c>
      <c r="N774" s="9">
        <f t="shared" si="124"/>
        <v>-1.0315481818964068E-3</v>
      </c>
      <c r="O774" s="6">
        <v>44561</v>
      </c>
      <c r="P774" s="7">
        <v>2.2343000000000002</v>
      </c>
      <c r="Q774" s="9">
        <f t="shared" si="125"/>
        <v>-4.0264853256964878E-4</v>
      </c>
      <c r="R774" s="6">
        <v>44561</v>
      </c>
      <c r="S774" s="7">
        <v>1.5002</v>
      </c>
      <c r="T774" s="9">
        <f t="shared" si="126"/>
        <v>5.3354675203408819E-4</v>
      </c>
      <c r="U774" s="6">
        <v>44531</v>
      </c>
      <c r="V774" s="7">
        <v>1.5067999999999999</v>
      </c>
      <c r="W774" s="9">
        <f t="shared" si="127"/>
        <v>3.3961510288339097E-3</v>
      </c>
      <c r="X774" s="6">
        <v>44531</v>
      </c>
      <c r="Y774" s="7">
        <v>1.3145</v>
      </c>
      <c r="Z774" s="9">
        <f t="shared" si="128"/>
        <v>1.066179270428808E-3</v>
      </c>
      <c r="AA774" s="6">
        <v>44531</v>
      </c>
      <c r="AB774" s="7">
        <v>1.1348</v>
      </c>
      <c r="AC774" s="9">
        <f t="shared" si="129"/>
        <v>1.7627357659084959E-4</v>
      </c>
    </row>
    <row r="775" spans="1:29" x14ac:dyDescent="0.25">
      <c r="A775">
        <v>446.57</v>
      </c>
      <c r="B775">
        <f t="shared" si="120"/>
        <v>-1.2078844324491692E-2</v>
      </c>
      <c r="C775" s="6">
        <v>44536</v>
      </c>
      <c r="D775" s="7">
        <v>29731.61</v>
      </c>
      <c r="E775" s="9">
        <f t="shared" si="121"/>
        <v>7.2236349013732985E-3</v>
      </c>
      <c r="F775" s="6">
        <v>44547</v>
      </c>
      <c r="G775" s="7">
        <v>2311.69</v>
      </c>
      <c r="H775" s="9">
        <f t="shared" si="122"/>
        <v>-2.8727327625250091E-3</v>
      </c>
      <c r="I775" s="6">
        <v>44565</v>
      </c>
      <c r="J775" s="7">
        <v>3.1048</v>
      </c>
      <c r="K775" s="9">
        <f t="shared" si="123"/>
        <v>1.2258737610850239E-2</v>
      </c>
      <c r="L775" s="6">
        <v>44531</v>
      </c>
      <c r="M775" s="7">
        <v>1.1624000000000001</v>
      </c>
      <c r="N775" s="9">
        <f t="shared" si="124"/>
        <v>2.5815334308595565E-4</v>
      </c>
      <c r="O775" s="6">
        <v>44565</v>
      </c>
      <c r="P775" s="7">
        <v>2.2328000000000001</v>
      </c>
      <c r="Q775" s="9">
        <f t="shared" si="125"/>
        <v>-6.7135120619435916E-4</v>
      </c>
      <c r="R775" s="6">
        <v>44565</v>
      </c>
      <c r="S775" s="7">
        <v>1.4982</v>
      </c>
      <c r="T775" s="9">
        <f t="shared" si="126"/>
        <v>-1.3331555792561005E-3</v>
      </c>
      <c r="U775" s="6">
        <v>44532</v>
      </c>
      <c r="V775" s="7">
        <v>1.5078</v>
      </c>
      <c r="W775" s="9">
        <f t="shared" si="127"/>
        <v>6.6365808335552953E-4</v>
      </c>
      <c r="X775" s="6">
        <v>44532</v>
      </c>
      <c r="Y775" s="7">
        <v>1.3146</v>
      </c>
      <c r="Z775" s="9">
        <f t="shared" si="128"/>
        <v>7.6074553061992379E-5</v>
      </c>
      <c r="AA775" s="6">
        <v>44532</v>
      </c>
      <c r="AB775" s="7">
        <v>1.1347</v>
      </c>
      <c r="AC775" s="9">
        <f t="shared" si="129"/>
        <v>-8.8121254846659311E-5</v>
      </c>
    </row>
    <row r="776" spans="1:29" x14ac:dyDescent="0.25">
      <c r="A776">
        <v>454.97</v>
      </c>
      <c r="B776">
        <f t="shared" si="120"/>
        <v>1.8810040979017922E-2</v>
      </c>
      <c r="C776" s="6">
        <v>44537</v>
      </c>
      <c r="D776" s="7">
        <v>30650.59</v>
      </c>
      <c r="E776" s="9">
        <f t="shared" si="121"/>
        <v>3.0909190588737024E-2</v>
      </c>
      <c r="F776" s="6">
        <v>44550</v>
      </c>
      <c r="G776" s="7">
        <v>2285.4899999999998</v>
      </c>
      <c r="H776" s="9">
        <f t="shared" si="122"/>
        <v>-1.133369958774761E-2</v>
      </c>
      <c r="I776" s="6">
        <v>44566</v>
      </c>
      <c r="J776" s="7">
        <v>3.1038999999999999</v>
      </c>
      <c r="K776" s="9">
        <f t="shared" si="123"/>
        <v>-2.8987374388048277E-4</v>
      </c>
      <c r="L776" s="6">
        <v>44532</v>
      </c>
      <c r="M776" s="7">
        <v>1.1626000000000001</v>
      </c>
      <c r="N776" s="9">
        <f t="shared" si="124"/>
        <v>1.7205781142461973E-4</v>
      </c>
      <c r="O776" s="6">
        <v>44566</v>
      </c>
      <c r="P776" s="7">
        <v>2.2326000000000001</v>
      </c>
      <c r="Q776" s="9">
        <f t="shared" si="125"/>
        <v>-8.9573629523458418E-5</v>
      </c>
      <c r="R776" s="6">
        <v>44566</v>
      </c>
      <c r="S776" s="7">
        <v>1.4966999999999999</v>
      </c>
      <c r="T776" s="9">
        <f t="shared" si="126"/>
        <v>-1.001201441730114E-3</v>
      </c>
      <c r="U776" s="6">
        <v>44533</v>
      </c>
      <c r="V776" s="7">
        <v>1.5015000000000001</v>
      </c>
      <c r="W776" s="9">
        <f t="shared" si="127"/>
        <v>-4.1782729805013739E-3</v>
      </c>
      <c r="X776" s="6">
        <v>44533</v>
      </c>
      <c r="Y776" s="7">
        <v>1.3126</v>
      </c>
      <c r="Z776" s="9">
        <f t="shared" si="128"/>
        <v>-1.5213753232922575E-3</v>
      </c>
      <c r="AA776" s="6">
        <v>44533</v>
      </c>
      <c r="AB776" s="7">
        <v>1.1345000000000001</v>
      </c>
      <c r="AC776" s="9">
        <f t="shared" si="129"/>
        <v>-1.7625804177313648E-4</v>
      </c>
    </row>
    <row r="777" spans="1:29" x14ac:dyDescent="0.25">
      <c r="A777">
        <v>459.68</v>
      </c>
      <c r="B777">
        <f t="shared" si="120"/>
        <v>1.0352330922917949E-2</v>
      </c>
      <c r="C777" s="6">
        <v>44538</v>
      </c>
      <c r="D777" s="7">
        <v>30561.9</v>
      </c>
      <c r="E777" s="9">
        <f t="shared" si="121"/>
        <v>-2.8935821463795214E-3</v>
      </c>
      <c r="F777" s="6">
        <v>44551</v>
      </c>
      <c r="G777" s="7">
        <v>2359.02</v>
      </c>
      <c r="H777" s="9">
        <f t="shared" si="122"/>
        <v>3.2172531929695693E-2</v>
      </c>
      <c r="I777" s="6">
        <v>44567</v>
      </c>
      <c r="J777" s="7">
        <v>3.097</v>
      </c>
      <c r="K777" s="9">
        <f t="shared" si="123"/>
        <v>-2.2230097619124027E-3</v>
      </c>
      <c r="L777" s="6">
        <v>44533</v>
      </c>
      <c r="M777" s="7">
        <v>1.1627000000000001</v>
      </c>
      <c r="N777" s="9">
        <f t="shared" si="124"/>
        <v>8.6014106313425924E-5</v>
      </c>
      <c r="O777" s="6">
        <v>44567</v>
      </c>
      <c r="P777" s="7">
        <v>2.2298999999999998</v>
      </c>
      <c r="Q777" s="9">
        <f t="shared" si="125"/>
        <v>-1.209352324644078E-3</v>
      </c>
      <c r="R777" s="6">
        <v>44567</v>
      </c>
      <c r="S777" s="7">
        <v>1.4964</v>
      </c>
      <c r="T777" s="9">
        <f t="shared" si="126"/>
        <v>-2.004409701342734E-4</v>
      </c>
      <c r="U777" s="6">
        <v>44536</v>
      </c>
      <c r="V777" s="7">
        <v>1.5079</v>
      </c>
      <c r="W777" s="9">
        <f t="shared" si="127"/>
        <v>4.2624042624042364E-3</v>
      </c>
      <c r="X777" s="6">
        <v>44536</v>
      </c>
      <c r="Y777" s="7">
        <v>1.3154999999999999</v>
      </c>
      <c r="Z777" s="9">
        <f t="shared" si="128"/>
        <v>2.2093554776778171E-3</v>
      </c>
      <c r="AA777" s="6">
        <v>44536</v>
      </c>
      <c r="AB777" s="7">
        <v>1.1354</v>
      </c>
      <c r="AC777" s="9">
        <f t="shared" si="129"/>
        <v>7.9330101366231894E-4</v>
      </c>
    </row>
    <row r="778" spans="1:29" x14ac:dyDescent="0.25">
      <c r="A778">
        <v>462.7</v>
      </c>
      <c r="B778">
        <f t="shared" si="120"/>
        <v>6.5697876783849234E-3</v>
      </c>
      <c r="C778" s="6">
        <v>44539</v>
      </c>
      <c r="D778" s="7">
        <v>30412.560000000001</v>
      </c>
      <c r="E778" s="9">
        <f t="shared" si="121"/>
        <v>-4.8864762989212105E-3</v>
      </c>
      <c r="F778" s="6">
        <v>44552</v>
      </c>
      <c r="G778" s="7">
        <v>2358.73</v>
      </c>
      <c r="H778" s="9">
        <f t="shared" si="122"/>
        <v>-1.2293240413390459E-4</v>
      </c>
      <c r="I778" s="6">
        <v>44568</v>
      </c>
      <c r="J778" s="7">
        <v>3.1000999999999999</v>
      </c>
      <c r="K778" s="9">
        <f t="shared" si="123"/>
        <v>1.0009686793670909E-3</v>
      </c>
      <c r="L778" s="6">
        <v>44536</v>
      </c>
      <c r="M778" s="7">
        <v>1.1632</v>
      </c>
      <c r="N778" s="9">
        <f t="shared" si="124"/>
        <v>4.3003354261627669E-4</v>
      </c>
      <c r="O778" s="6">
        <v>44568</v>
      </c>
      <c r="P778" s="7">
        <v>2.2282999999999999</v>
      </c>
      <c r="Q778" s="9">
        <f t="shared" si="125"/>
        <v>-7.1752096506561903E-4</v>
      </c>
      <c r="R778" s="6">
        <v>44568</v>
      </c>
      <c r="S778" s="7">
        <v>1.4978</v>
      </c>
      <c r="T778" s="9">
        <f t="shared" si="126"/>
        <v>9.3557872226681901E-4</v>
      </c>
      <c r="U778" s="6">
        <v>44537</v>
      </c>
      <c r="V778" s="7">
        <v>1.5285</v>
      </c>
      <c r="W778" s="9">
        <f t="shared" si="127"/>
        <v>1.3661383380860767E-2</v>
      </c>
      <c r="X778" s="6">
        <v>44537</v>
      </c>
      <c r="Y778" s="7">
        <v>1.3245</v>
      </c>
      <c r="Z778" s="9">
        <f t="shared" si="128"/>
        <v>6.8415051311289396E-3</v>
      </c>
      <c r="AA778" s="6">
        <v>44537</v>
      </c>
      <c r="AB778" s="7">
        <v>1.1373</v>
      </c>
      <c r="AC778" s="9">
        <f t="shared" si="129"/>
        <v>1.6734190593623505E-3</v>
      </c>
    </row>
    <row r="779" spans="1:29" x14ac:dyDescent="0.25">
      <c r="A779">
        <v>462.68</v>
      </c>
      <c r="B779">
        <f t="shared" si="120"/>
        <v>-4.3224551545238407E-5</v>
      </c>
      <c r="C779" s="6">
        <v>44540</v>
      </c>
      <c r="D779" s="7">
        <v>30500.19</v>
      </c>
      <c r="E779" s="9">
        <f t="shared" si="121"/>
        <v>2.8813753265097505E-3</v>
      </c>
      <c r="F779" s="6">
        <v>44553</v>
      </c>
      <c r="G779" s="7">
        <v>2372.9699999999998</v>
      </c>
      <c r="H779" s="9">
        <f t="shared" si="122"/>
        <v>6.0371471088254197E-3</v>
      </c>
      <c r="I779" s="6">
        <v>44571</v>
      </c>
      <c r="J779" s="7">
        <v>3.1004999999999998</v>
      </c>
      <c r="K779" s="9">
        <f t="shared" si="123"/>
        <v>1.2902809586786104E-4</v>
      </c>
      <c r="L779" s="6">
        <v>44537</v>
      </c>
      <c r="M779" s="7">
        <v>1.1645000000000001</v>
      </c>
      <c r="N779" s="9">
        <f t="shared" si="124"/>
        <v>1.1176066024759963E-3</v>
      </c>
      <c r="O779" s="6">
        <v>44571</v>
      </c>
      <c r="P779" s="7">
        <v>2.2267999999999999</v>
      </c>
      <c r="Q779" s="9">
        <f t="shared" si="125"/>
        <v>-6.7315891038013595E-4</v>
      </c>
      <c r="R779" s="6">
        <v>44571</v>
      </c>
      <c r="S779" s="7">
        <v>1.4966999999999999</v>
      </c>
      <c r="T779" s="9">
        <f t="shared" si="126"/>
        <v>-7.3441046868747556E-4</v>
      </c>
      <c r="U779" s="6">
        <v>44538</v>
      </c>
      <c r="V779" s="7">
        <v>1.5285</v>
      </c>
      <c r="W779" s="9">
        <f t="shared" si="127"/>
        <v>0</v>
      </c>
      <c r="X779" s="6">
        <v>44538</v>
      </c>
      <c r="Y779" s="7">
        <v>1.3244</v>
      </c>
      <c r="Z779" s="9">
        <f t="shared" si="128"/>
        <v>-7.5500188750463561E-5</v>
      </c>
      <c r="AA779" s="6">
        <v>44538</v>
      </c>
      <c r="AB779" s="7">
        <v>1.1373</v>
      </c>
      <c r="AC779" s="9">
        <f t="shared" si="129"/>
        <v>0</v>
      </c>
    </row>
    <row r="780" spans="1:29" x14ac:dyDescent="0.25">
      <c r="A780">
        <v>468.64</v>
      </c>
      <c r="B780">
        <f t="shared" si="120"/>
        <v>1.2881473156393142E-2</v>
      </c>
      <c r="C780" s="6">
        <v>44543</v>
      </c>
      <c r="D780" s="7">
        <v>30307.65</v>
      </c>
      <c r="E780" s="9">
        <f t="shared" si="121"/>
        <v>-6.3127475599331429E-3</v>
      </c>
      <c r="F780" s="6">
        <v>44554</v>
      </c>
      <c r="G780" s="7">
        <v>2359.87</v>
      </c>
      <c r="H780" s="9">
        <f t="shared" si="122"/>
        <v>-5.5205080553061819E-3</v>
      </c>
      <c r="I780" s="6">
        <v>44572</v>
      </c>
      <c r="J780" s="7">
        <v>3.1497999999999999</v>
      </c>
      <c r="K780" s="9">
        <f t="shared" si="123"/>
        <v>1.5900661183680092E-2</v>
      </c>
      <c r="L780" s="6">
        <v>44538</v>
      </c>
      <c r="M780" s="7">
        <v>1.1652</v>
      </c>
      <c r="N780" s="9">
        <f t="shared" si="124"/>
        <v>6.0111635895227378E-4</v>
      </c>
      <c r="O780" s="6">
        <v>44572</v>
      </c>
      <c r="P780" s="7">
        <v>2.2286000000000001</v>
      </c>
      <c r="Q780" s="9">
        <f t="shared" si="125"/>
        <v>8.0833483024979607E-4</v>
      </c>
      <c r="R780" s="6">
        <v>44572</v>
      </c>
      <c r="S780" s="7">
        <v>1.4984999999999999</v>
      </c>
      <c r="T780" s="9">
        <f t="shared" si="126"/>
        <v>1.2026458208057886E-3</v>
      </c>
      <c r="U780" s="6">
        <v>44539</v>
      </c>
      <c r="V780" s="7">
        <v>1.5242</v>
      </c>
      <c r="W780" s="9">
        <f t="shared" si="127"/>
        <v>-2.8132155708210471E-3</v>
      </c>
      <c r="X780" s="6">
        <v>44539</v>
      </c>
      <c r="Y780" s="7">
        <v>1.3225</v>
      </c>
      <c r="Z780" s="9">
        <f t="shared" si="128"/>
        <v>-1.4346118997281884E-3</v>
      </c>
      <c r="AA780" s="6">
        <v>44539</v>
      </c>
      <c r="AB780" s="7">
        <v>1.1369</v>
      </c>
      <c r="AC780" s="9">
        <f t="shared" si="129"/>
        <v>-3.517101908027398E-4</v>
      </c>
    </row>
    <row r="781" spans="1:29" x14ac:dyDescent="0.25">
      <c r="A781">
        <v>467.84</v>
      </c>
      <c r="B781">
        <f t="shared" si="120"/>
        <v>-1.7070672584500073E-3</v>
      </c>
      <c r="C781" s="6">
        <v>44544</v>
      </c>
      <c r="D781" s="7">
        <v>29836.42</v>
      </c>
      <c r="E781" s="9">
        <f t="shared" si="121"/>
        <v>-1.5548219673910818E-2</v>
      </c>
      <c r="F781" s="6">
        <v>44557</v>
      </c>
      <c r="G781" s="7">
        <v>2401.85</v>
      </c>
      <c r="H781" s="9">
        <f t="shared" si="122"/>
        <v>1.7789115502125124E-2</v>
      </c>
      <c r="I781" s="6">
        <v>44573</v>
      </c>
      <c r="J781" s="7">
        <v>3.1888000000000001</v>
      </c>
      <c r="K781" s="9">
        <f t="shared" si="123"/>
        <v>1.2381738523080877E-2</v>
      </c>
      <c r="L781" s="6">
        <v>44539</v>
      </c>
      <c r="M781" s="7">
        <v>1.1647000000000001</v>
      </c>
      <c r="N781" s="9">
        <f t="shared" si="124"/>
        <v>-4.2911088225192664E-4</v>
      </c>
      <c r="O781" s="6">
        <v>44573</v>
      </c>
      <c r="P781" s="7">
        <v>2.23</v>
      </c>
      <c r="Q781" s="9">
        <f t="shared" si="125"/>
        <v>6.281970743964129E-4</v>
      </c>
      <c r="R781" s="6">
        <v>44573</v>
      </c>
      <c r="S781" s="7">
        <v>1.4969999999999999</v>
      </c>
      <c r="T781" s="9">
        <f t="shared" si="126"/>
        <v>-1.0010010010010389E-3</v>
      </c>
      <c r="U781" s="6">
        <v>44540</v>
      </c>
      <c r="V781" s="7">
        <v>1.5218</v>
      </c>
      <c r="W781" s="9">
        <f t="shared" si="127"/>
        <v>-1.5745965096443759E-3</v>
      </c>
      <c r="X781" s="6">
        <v>44540</v>
      </c>
      <c r="Y781" s="7">
        <v>1.3221000000000001</v>
      </c>
      <c r="Z781" s="9">
        <f t="shared" si="128"/>
        <v>-3.0245746691868124E-4</v>
      </c>
      <c r="AA781" s="6">
        <v>44540</v>
      </c>
      <c r="AB781" s="7">
        <v>1.1369</v>
      </c>
      <c r="AC781" s="9">
        <f t="shared" si="129"/>
        <v>0</v>
      </c>
    </row>
    <row r="782" spans="1:29" x14ac:dyDescent="0.25">
      <c r="A782">
        <v>468.48</v>
      </c>
      <c r="B782">
        <f t="shared" si="120"/>
        <v>1.3679890560876437E-3</v>
      </c>
      <c r="C782" s="6">
        <v>44545</v>
      </c>
      <c r="D782" s="7">
        <v>30372.19</v>
      </c>
      <c r="E782" s="9">
        <f t="shared" si="121"/>
        <v>1.795691306128552E-2</v>
      </c>
      <c r="F782" s="6">
        <v>44558</v>
      </c>
      <c r="G782" s="7">
        <v>2377.7399999999998</v>
      </c>
      <c r="H782" s="9">
        <f t="shared" si="122"/>
        <v>-1.0038095634615038E-2</v>
      </c>
      <c r="I782" s="6">
        <v>44574</v>
      </c>
      <c r="J782" s="7">
        <v>3.2071999999999998</v>
      </c>
      <c r="K782" s="9">
        <f t="shared" si="123"/>
        <v>5.7701956848970615E-3</v>
      </c>
      <c r="L782" s="6">
        <v>44540</v>
      </c>
      <c r="M782" s="7">
        <v>1.1644000000000001</v>
      </c>
      <c r="N782" s="9">
        <f t="shared" si="124"/>
        <v>-2.5757705846996389E-4</v>
      </c>
      <c r="O782" s="6">
        <v>44574</v>
      </c>
      <c r="P782" s="7">
        <v>2.2322000000000002</v>
      </c>
      <c r="Q782" s="9">
        <f t="shared" si="125"/>
        <v>9.8654708520188412E-4</v>
      </c>
      <c r="R782" s="6">
        <v>44574</v>
      </c>
      <c r="S782" s="7">
        <v>1.4963</v>
      </c>
      <c r="T782" s="9">
        <f t="shared" si="126"/>
        <v>-4.6760187040743016E-4</v>
      </c>
      <c r="U782" s="6">
        <v>44543</v>
      </c>
      <c r="V782" s="7">
        <v>1.5163</v>
      </c>
      <c r="W782" s="9">
        <f t="shared" si="127"/>
        <v>-3.6141411486398083E-3</v>
      </c>
      <c r="X782" s="6">
        <v>44543</v>
      </c>
      <c r="Y782" s="7">
        <v>1.3198000000000001</v>
      </c>
      <c r="Z782" s="9">
        <f t="shared" si="128"/>
        <v>-1.7396566069132204E-3</v>
      </c>
      <c r="AA782" s="6">
        <v>44543</v>
      </c>
      <c r="AB782" s="7">
        <v>1.1362000000000001</v>
      </c>
      <c r="AC782" s="9">
        <f t="shared" si="129"/>
        <v>-6.1570938517013188E-4</v>
      </c>
    </row>
    <row r="783" spans="1:29" x14ac:dyDescent="0.25">
      <c r="A783">
        <v>467.25</v>
      </c>
      <c r="B783">
        <f t="shared" si="120"/>
        <v>-2.6255122950820061E-3</v>
      </c>
      <c r="C783" s="6">
        <v>44546</v>
      </c>
      <c r="D783" s="7">
        <v>29990.65</v>
      </c>
      <c r="E783" s="9">
        <f t="shared" si="121"/>
        <v>-1.2562149782415995E-2</v>
      </c>
      <c r="F783" s="6">
        <v>44559</v>
      </c>
      <c r="G783" s="7">
        <v>2368.2399999999998</v>
      </c>
      <c r="H783" s="9">
        <f t="shared" si="122"/>
        <v>-3.9953905809718476E-3</v>
      </c>
      <c r="I783" s="6">
        <v>44575</v>
      </c>
      <c r="J783" s="7">
        <v>3.1909999999999998</v>
      </c>
      <c r="K783" s="9">
        <f t="shared" si="123"/>
        <v>-5.0511349463706638E-3</v>
      </c>
      <c r="L783" s="6">
        <v>44543</v>
      </c>
      <c r="M783" s="7">
        <v>1.1646000000000001</v>
      </c>
      <c r="N783" s="9">
        <f t="shared" si="124"/>
        <v>1.7176228100307278E-4</v>
      </c>
      <c r="O783" s="6">
        <v>44575</v>
      </c>
      <c r="P783" s="7">
        <v>2.2330999999999999</v>
      </c>
      <c r="Q783" s="9">
        <f t="shared" si="125"/>
        <v>4.0318967834409046E-4</v>
      </c>
      <c r="R783" s="6">
        <v>44575</v>
      </c>
      <c r="S783" s="7">
        <v>1.4938</v>
      </c>
      <c r="T783" s="9">
        <f t="shared" si="126"/>
        <v>-1.6707879435941635E-3</v>
      </c>
      <c r="U783" s="6">
        <v>44544</v>
      </c>
      <c r="V783" s="7">
        <v>1.5091000000000001</v>
      </c>
      <c r="W783" s="9">
        <f t="shared" si="127"/>
        <v>-4.7484007122600234E-3</v>
      </c>
      <c r="X783" s="6">
        <v>44544</v>
      </c>
      <c r="Y783" s="7">
        <v>1.3158000000000001</v>
      </c>
      <c r="Z783" s="9">
        <f t="shared" si="128"/>
        <v>-3.0307622367025332E-3</v>
      </c>
      <c r="AA783" s="6">
        <v>44544</v>
      </c>
      <c r="AB783" s="7">
        <v>1.1346000000000001</v>
      </c>
      <c r="AC783" s="9">
        <f t="shared" si="129"/>
        <v>-1.4082027812005332E-3</v>
      </c>
    </row>
    <row r="784" spans="1:29" x14ac:dyDescent="0.25">
      <c r="A784">
        <v>466.17</v>
      </c>
      <c r="B784">
        <f t="shared" si="120"/>
        <v>-2.3113964686998054E-3</v>
      </c>
      <c r="C784" s="6">
        <v>44547</v>
      </c>
      <c r="D784" s="7">
        <v>29725.83</v>
      </c>
      <c r="E784" s="9">
        <f t="shared" si="121"/>
        <v>-8.8300853766090336E-3</v>
      </c>
      <c r="F784" s="6">
        <v>44560</v>
      </c>
      <c r="G784" s="7">
        <v>2360.29</v>
      </c>
      <c r="H784" s="9">
        <f t="shared" si="122"/>
        <v>-3.3569232848021397E-3</v>
      </c>
      <c r="I784" s="6">
        <v>44578</v>
      </c>
      <c r="J784" s="7">
        <v>3.1943000000000001</v>
      </c>
      <c r="K784" s="9">
        <f t="shared" si="123"/>
        <v>1.0341585709809787E-3</v>
      </c>
      <c r="L784" s="6">
        <v>44544</v>
      </c>
      <c r="M784" s="7">
        <v>1.1629</v>
      </c>
      <c r="N784" s="9">
        <f t="shared" si="124"/>
        <v>-1.459728662201644E-3</v>
      </c>
      <c r="O784" s="6">
        <v>44578</v>
      </c>
      <c r="P784" s="7">
        <v>2.2330000000000001</v>
      </c>
      <c r="Q784" s="9">
        <f t="shared" si="125"/>
        <v>-4.4780797993715887E-5</v>
      </c>
      <c r="R784" s="6">
        <v>44578</v>
      </c>
      <c r="S784" s="7">
        <v>1.4917</v>
      </c>
      <c r="T784" s="9">
        <f t="shared" si="126"/>
        <v>-1.4058106841611934E-3</v>
      </c>
      <c r="U784" s="6">
        <v>44545</v>
      </c>
      <c r="V784" s="7">
        <v>1.5047999999999999</v>
      </c>
      <c r="W784" s="9">
        <f t="shared" si="127"/>
        <v>-2.8493804254192514E-3</v>
      </c>
      <c r="X784" s="6">
        <v>44545</v>
      </c>
      <c r="Y784" s="7">
        <v>1.3143</v>
      </c>
      <c r="Z784" s="9">
        <f t="shared" si="128"/>
        <v>-1.1399908800730026E-3</v>
      </c>
      <c r="AA784" s="6">
        <v>44545</v>
      </c>
      <c r="AB784" s="7">
        <v>1.1333</v>
      </c>
      <c r="AC784" s="9">
        <f t="shared" si="129"/>
        <v>-1.1457782478407181E-3</v>
      </c>
    </row>
    <row r="785" spans="1:29" x14ac:dyDescent="0.25">
      <c r="A785">
        <v>468.42</v>
      </c>
      <c r="B785">
        <f t="shared" si="120"/>
        <v>4.826565416049939E-3</v>
      </c>
      <c r="C785" s="6">
        <v>44550</v>
      </c>
      <c r="D785" s="7">
        <v>29162.29</v>
      </c>
      <c r="E785" s="9">
        <f t="shared" si="121"/>
        <v>-1.8957923126116272E-2</v>
      </c>
      <c r="F785" s="6">
        <v>44561</v>
      </c>
      <c r="G785" s="7">
        <v>2337.1999999999998</v>
      </c>
      <c r="H785" s="9">
        <f t="shared" si="122"/>
        <v>-9.7826961941118017E-3</v>
      </c>
      <c r="I785" s="6">
        <v>44579</v>
      </c>
      <c r="J785" s="7">
        <v>3.1690999999999998</v>
      </c>
      <c r="K785" s="9">
        <f t="shared" si="123"/>
        <v>-7.8890523745422571E-3</v>
      </c>
      <c r="L785" s="6">
        <v>44545</v>
      </c>
      <c r="M785" s="7">
        <v>1.1628000000000001</v>
      </c>
      <c r="N785" s="9">
        <f t="shared" si="124"/>
        <v>-8.5991916759815099E-5</v>
      </c>
      <c r="O785" s="6">
        <v>44579</v>
      </c>
      <c r="P785" s="7">
        <v>2.2321</v>
      </c>
      <c r="Q785" s="9">
        <f t="shared" si="125"/>
        <v>-4.0304523063149257E-4</v>
      </c>
      <c r="R785" s="6">
        <v>44579</v>
      </c>
      <c r="S785" s="7">
        <v>1.4893000000000001</v>
      </c>
      <c r="T785" s="9">
        <f t="shared" si="126"/>
        <v>-1.6089025943554051E-3</v>
      </c>
      <c r="U785" s="6">
        <v>44546</v>
      </c>
      <c r="V785" s="7">
        <v>1.5137</v>
      </c>
      <c r="W785" s="9">
        <f t="shared" si="127"/>
        <v>5.9144072301967904E-3</v>
      </c>
      <c r="X785" s="6">
        <v>44546</v>
      </c>
      <c r="Y785" s="7">
        <v>1.3163</v>
      </c>
      <c r="Z785" s="9">
        <f t="shared" si="128"/>
        <v>1.5217225899718495E-3</v>
      </c>
      <c r="AA785" s="6">
        <v>44546</v>
      </c>
      <c r="AB785" s="7">
        <v>1.1335999999999999</v>
      </c>
      <c r="AC785" s="9">
        <f t="shared" si="129"/>
        <v>2.647136680490311E-4</v>
      </c>
    </row>
    <row r="786" spans="1:29" x14ac:dyDescent="0.25">
      <c r="A786">
        <v>467.83</v>
      </c>
      <c r="B786">
        <f t="shared" si="120"/>
        <v>-1.2595533922548821E-3</v>
      </c>
      <c r="C786" s="6">
        <v>44551</v>
      </c>
      <c r="D786" s="7">
        <v>29780.47</v>
      </c>
      <c r="E786" s="9">
        <f t="shared" si="121"/>
        <v>2.1197923757016349E-2</v>
      </c>
      <c r="F786" s="6">
        <v>44564</v>
      </c>
      <c r="G786" s="7">
        <v>2359.4699999999998</v>
      </c>
      <c r="H786" s="9">
        <f t="shared" si="122"/>
        <v>9.5284956358035189E-3</v>
      </c>
      <c r="I786" s="6">
        <v>44580</v>
      </c>
      <c r="J786" s="7">
        <v>3.1511</v>
      </c>
      <c r="K786" s="9">
        <f t="shared" si="123"/>
        <v>-5.6798460130635811E-3</v>
      </c>
      <c r="L786" s="6">
        <v>44546</v>
      </c>
      <c r="M786" s="7">
        <v>1.1636</v>
      </c>
      <c r="N786" s="9">
        <f t="shared" si="124"/>
        <v>6.8799449604395584E-4</v>
      </c>
      <c r="O786" s="6">
        <v>44580</v>
      </c>
      <c r="P786" s="7">
        <v>2.2307999999999999</v>
      </c>
      <c r="Q786" s="9">
        <f t="shared" si="125"/>
        <v>-5.8241118229473542E-4</v>
      </c>
      <c r="R786" s="6">
        <v>44580</v>
      </c>
      <c r="S786" s="7">
        <v>1.4887000000000001</v>
      </c>
      <c r="T786" s="9">
        <f t="shared" si="126"/>
        <v>-4.0287383334447989E-4</v>
      </c>
      <c r="U786" s="6">
        <v>44547</v>
      </c>
      <c r="V786" s="7">
        <v>1.5058</v>
      </c>
      <c r="W786" s="9">
        <f t="shared" si="127"/>
        <v>-5.2189998018101463E-3</v>
      </c>
      <c r="X786" s="6">
        <v>44547</v>
      </c>
      <c r="Y786" s="7">
        <v>1.3132999999999999</v>
      </c>
      <c r="Z786" s="9">
        <f t="shared" si="128"/>
        <v>-2.2791157031072807E-3</v>
      </c>
      <c r="AA786" s="6">
        <v>44547</v>
      </c>
      <c r="AB786" s="7">
        <v>1.133</v>
      </c>
      <c r="AC786" s="9">
        <f t="shared" si="129"/>
        <v>-5.2928722653487466E-4</v>
      </c>
    </row>
    <row r="787" spans="1:29" x14ac:dyDescent="0.25">
      <c r="A787">
        <v>458.24</v>
      </c>
      <c r="B787">
        <f t="shared" si="120"/>
        <v>-2.0498899172776384E-2</v>
      </c>
      <c r="C787" s="6">
        <v>44552</v>
      </c>
      <c r="D787" s="7">
        <v>30080.79</v>
      </c>
      <c r="E787" s="9">
        <f t="shared" si="121"/>
        <v>1.0084461393658317E-2</v>
      </c>
      <c r="F787" s="6">
        <v>44565</v>
      </c>
      <c r="G787" s="7">
        <v>2309.48</v>
      </c>
      <c r="H787" s="9">
        <f t="shared" si="122"/>
        <v>-2.1186961478637061E-2</v>
      </c>
      <c r="I787" s="6">
        <v>44581</v>
      </c>
      <c r="J787" s="7">
        <v>3.1322999999999999</v>
      </c>
      <c r="K787" s="9">
        <f t="shared" si="123"/>
        <v>-5.9661705436197358E-3</v>
      </c>
      <c r="L787" s="6">
        <v>44547</v>
      </c>
      <c r="M787" s="7">
        <v>1.1624000000000001</v>
      </c>
      <c r="N787" s="9">
        <f t="shared" si="124"/>
        <v>-1.0312822275694981E-3</v>
      </c>
      <c r="O787" s="6">
        <v>44581</v>
      </c>
      <c r="P787" s="7">
        <v>2.2322000000000002</v>
      </c>
      <c r="Q787" s="9">
        <f t="shared" si="125"/>
        <v>6.2757755065460377E-4</v>
      </c>
      <c r="R787" s="6">
        <v>44581</v>
      </c>
      <c r="S787" s="7">
        <v>1.4878</v>
      </c>
      <c r="T787" s="9">
        <f t="shared" si="126"/>
        <v>-6.045543091288526E-4</v>
      </c>
      <c r="U787" s="6">
        <v>44550</v>
      </c>
      <c r="V787" s="7">
        <v>1.4903</v>
      </c>
      <c r="W787" s="9">
        <f t="shared" si="127"/>
        <v>-1.029353167751366E-2</v>
      </c>
      <c r="X787" s="6">
        <v>44550</v>
      </c>
      <c r="Y787" s="7">
        <v>1.3080000000000001</v>
      </c>
      <c r="Z787" s="9">
        <f t="shared" si="128"/>
        <v>-4.0356354222187323E-3</v>
      </c>
      <c r="AA787" s="6">
        <v>44550</v>
      </c>
      <c r="AB787" s="7">
        <v>1.1324000000000001</v>
      </c>
      <c r="AC787" s="9">
        <f t="shared" si="129"/>
        <v>-5.2956751985872366E-4</v>
      </c>
    </row>
    <row r="788" spans="1:29" x14ac:dyDescent="0.25">
      <c r="A788">
        <v>457.81</v>
      </c>
      <c r="B788">
        <f t="shared" si="120"/>
        <v>-9.383729050279478E-4</v>
      </c>
      <c r="C788" s="6">
        <v>44553</v>
      </c>
      <c r="D788" s="7">
        <v>30325.42</v>
      </c>
      <c r="E788" s="9">
        <f t="shared" si="121"/>
        <v>8.1324326920934383E-3</v>
      </c>
      <c r="F788" s="6">
        <v>44566</v>
      </c>
      <c r="G788" s="7">
        <v>2224.08</v>
      </c>
      <c r="H788" s="9">
        <f t="shared" si="122"/>
        <v>-3.6978021026378274E-2</v>
      </c>
      <c r="I788" s="6">
        <v>44582</v>
      </c>
      <c r="J788" s="7">
        <v>3.1029</v>
      </c>
      <c r="K788" s="9">
        <f t="shared" si="123"/>
        <v>-9.3860741308303391E-3</v>
      </c>
      <c r="L788" s="6">
        <v>44550</v>
      </c>
      <c r="M788" s="7">
        <v>1.1624000000000001</v>
      </c>
      <c r="N788" s="9">
        <f t="shared" si="124"/>
        <v>0</v>
      </c>
      <c r="O788" s="6">
        <v>44582</v>
      </c>
      <c r="P788" s="7">
        <v>2.2323</v>
      </c>
      <c r="Q788" s="9">
        <f t="shared" si="125"/>
        <v>4.4798853149254965E-5</v>
      </c>
      <c r="R788" s="6">
        <v>44582</v>
      </c>
      <c r="S788" s="7">
        <v>1.4904999999999999</v>
      </c>
      <c r="T788" s="9">
        <f t="shared" si="126"/>
        <v>1.8147600483935506E-3</v>
      </c>
      <c r="U788" s="6">
        <v>44551</v>
      </c>
      <c r="V788" s="7">
        <v>1.5057</v>
      </c>
      <c r="W788" s="9">
        <f t="shared" si="127"/>
        <v>1.0333489901362196E-2</v>
      </c>
      <c r="X788" s="6">
        <v>44551</v>
      </c>
      <c r="Y788" s="7">
        <v>1.3130999999999999</v>
      </c>
      <c r="Z788" s="9">
        <f t="shared" si="128"/>
        <v>3.8990825688072495E-3</v>
      </c>
      <c r="AA788" s="6">
        <v>44551</v>
      </c>
      <c r="AB788" s="7">
        <v>1.1324000000000001</v>
      </c>
      <c r="AC788" s="9">
        <f t="shared" si="129"/>
        <v>0</v>
      </c>
    </row>
    <row r="789" spans="1:29" x14ac:dyDescent="0.25">
      <c r="A789">
        <v>455.81</v>
      </c>
      <c r="B789">
        <f t="shared" si="120"/>
        <v>-4.3686245385640334E-3</v>
      </c>
      <c r="C789" s="6">
        <v>44557</v>
      </c>
      <c r="D789" s="7">
        <v>30647.38</v>
      </c>
      <c r="E789" s="9">
        <f t="shared" si="121"/>
        <v>1.0616835644815564E-2</v>
      </c>
      <c r="F789" s="6">
        <v>44567</v>
      </c>
      <c r="G789" s="7">
        <v>2228.31</v>
      </c>
      <c r="H789" s="9">
        <f t="shared" si="122"/>
        <v>1.9019100032373018E-3</v>
      </c>
      <c r="I789" s="6">
        <v>44585</v>
      </c>
      <c r="J789" s="7">
        <v>3.0245000000000002</v>
      </c>
      <c r="K789" s="9">
        <f t="shared" si="123"/>
        <v>-2.5266686003416097E-2</v>
      </c>
      <c r="L789" s="6">
        <v>44551</v>
      </c>
      <c r="M789" s="7">
        <v>1.1625000000000001</v>
      </c>
      <c r="N789" s="9">
        <f t="shared" si="124"/>
        <v>8.6028905712309863E-5</v>
      </c>
      <c r="O789" s="6">
        <v>44585</v>
      </c>
      <c r="P789" s="7">
        <v>2.2324999999999999</v>
      </c>
      <c r="Q789" s="9">
        <f t="shared" si="125"/>
        <v>8.9593692604030817E-5</v>
      </c>
      <c r="R789" s="6">
        <v>44585</v>
      </c>
      <c r="S789" s="7">
        <v>1.4863</v>
      </c>
      <c r="T789" s="9">
        <f t="shared" si="126"/>
        <v>-2.8178463602817725E-3</v>
      </c>
      <c r="U789" s="6">
        <v>44552</v>
      </c>
      <c r="V789" s="7">
        <v>1.5116000000000001</v>
      </c>
      <c r="W789" s="9">
        <f t="shared" si="127"/>
        <v>3.9184432489871926E-3</v>
      </c>
      <c r="X789" s="6">
        <v>44552</v>
      </c>
      <c r="Y789" s="7">
        <v>1.3149999999999999</v>
      </c>
      <c r="Z789" s="9">
        <f t="shared" si="128"/>
        <v>1.4469575812961792E-3</v>
      </c>
      <c r="AA789" s="6">
        <v>44552</v>
      </c>
      <c r="AB789" s="7">
        <v>1.1319999999999999</v>
      </c>
      <c r="AC789" s="9">
        <f t="shared" si="129"/>
        <v>-3.5323207347242843E-4</v>
      </c>
    </row>
    <row r="790" spans="1:29" x14ac:dyDescent="0.25">
      <c r="A790">
        <v>455.26</v>
      </c>
      <c r="B790">
        <f t="shared" si="120"/>
        <v>-1.2066431188434026E-3</v>
      </c>
      <c r="C790" s="6">
        <v>44558</v>
      </c>
      <c r="D790" s="7">
        <v>30658.75</v>
      </c>
      <c r="E790" s="9">
        <f t="shared" si="121"/>
        <v>3.7099419265199769E-4</v>
      </c>
      <c r="F790" s="6">
        <v>44568</v>
      </c>
      <c r="G790" s="7">
        <v>2188.9899999999998</v>
      </c>
      <c r="H790" s="9">
        <f t="shared" si="122"/>
        <v>-1.7645659715210257E-2</v>
      </c>
      <c r="I790" s="6">
        <v>44586</v>
      </c>
      <c r="J790" s="7">
        <v>3.0314999999999999</v>
      </c>
      <c r="K790" s="9">
        <f t="shared" si="123"/>
        <v>2.3144321375432875E-3</v>
      </c>
      <c r="L790" s="6">
        <v>44552</v>
      </c>
      <c r="M790" s="7">
        <v>1.163</v>
      </c>
      <c r="N790" s="9">
        <f t="shared" si="124"/>
        <v>4.3010752688167305E-4</v>
      </c>
      <c r="O790" s="6">
        <v>44586</v>
      </c>
      <c r="P790" s="7">
        <v>2.2324000000000002</v>
      </c>
      <c r="Q790" s="9">
        <f t="shared" si="125"/>
        <v>-4.4792833146592136E-5</v>
      </c>
      <c r="R790" s="6">
        <v>44586</v>
      </c>
      <c r="S790" s="7">
        <v>1.4602999999999999</v>
      </c>
      <c r="T790" s="9">
        <f t="shared" si="126"/>
        <v>-1.7493103680279905E-2</v>
      </c>
      <c r="U790" s="6">
        <v>44553</v>
      </c>
      <c r="V790" s="7">
        <v>1.5168999999999999</v>
      </c>
      <c r="W790" s="9">
        <f t="shared" si="127"/>
        <v>3.5062185763428556E-3</v>
      </c>
      <c r="X790" s="6">
        <v>44553</v>
      </c>
      <c r="Y790" s="7">
        <v>1.3158000000000001</v>
      </c>
      <c r="Z790" s="9">
        <f t="shared" si="128"/>
        <v>6.0836501901150876E-4</v>
      </c>
      <c r="AA790" s="6">
        <v>44553</v>
      </c>
      <c r="AB790" s="7">
        <v>1.1314</v>
      </c>
      <c r="AC790" s="9">
        <f t="shared" si="129"/>
        <v>-5.3003533568898766E-4</v>
      </c>
    </row>
    <row r="791" spans="1:29" x14ac:dyDescent="0.25">
      <c r="A791">
        <v>459.9</v>
      </c>
      <c r="B791">
        <f t="shared" si="120"/>
        <v>1.0191978210253451E-2</v>
      </c>
      <c r="C791" s="6">
        <v>44559</v>
      </c>
      <c r="D791" s="7">
        <v>30558.53</v>
      </c>
      <c r="E791" s="9">
        <f t="shared" si="121"/>
        <v>-3.2688873486362347E-3</v>
      </c>
      <c r="F791" s="6">
        <v>44571</v>
      </c>
      <c r="G791" s="7">
        <v>2184.16</v>
      </c>
      <c r="H791" s="9">
        <f t="shared" si="122"/>
        <v>-2.2064970602880449E-3</v>
      </c>
      <c r="I791" s="6">
        <v>44588</v>
      </c>
      <c r="J791" s="7">
        <v>3.0886</v>
      </c>
      <c r="K791" s="9">
        <f t="shared" si="123"/>
        <v>1.8835559953818293E-2</v>
      </c>
      <c r="L791" s="6">
        <v>44553</v>
      </c>
      <c r="M791" s="7">
        <v>1.1623000000000001</v>
      </c>
      <c r="N791" s="9">
        <f t="shared" si="124"/>
        <v>-6.018916595012235E-4</v>
      </c>
      <c r="O791" s="6">
        <v>44587</v>
      </c>
      <c r="P791" s="7">
        <v>2.2349000000000001</v>
      </c>
      <c r="Q791" s="9">
        <f t="shared" si="125"/>
        <v>1.1198709908618288E-3</v>
      </c>
      <c r="R791" s="6">
        <v>44587</v>
      </c>
      <c r="S791" s="7">
        <v>1.4599</v>
      </c>
      <c r="T791" s="9">
        <f t="shared" si="126"/>
        <v>-2.7391631856464832E-4</v>
      </c>
      <c r="U791" s="6">
        <v>44557</v>
      </c>
      <c r="V791" s="7">
        <v>1.5229999999999999</v>
      </c>
      <c r="W791" s="9">
        <f t="shared" si="127"/>
        <v>4.0213593513085868E-3</v>
      </c>
      <c r="X791" s="6">
        <v>44557</v>
      </c>
      <c r="Y791" s="7">
        <v>1.3186</v>
      </c>
      <c r="Z791" s="9">
        <f t="shared" si="128"/>
        <v>2.1279829761361251E-3</v>
      </c>
      <c r="AA791" s="6">
        <v>44557</v>
      </c>
      <c r="AB791" s="7">
        <v>1.1318999999999999</v>
      </c>
      <c r="AC791" s="9">
        <f t="shared" si="129"/>
        <v>4.4193035177651134E-4</v>
      </c>
    </row>
    <row r="792" spans="1:29" x14ac:dyDescent="0.25">
      <c r="A792">
        <v>461.48</v>
      </c>
      <c r="B792">
        <f t="shared" si="120"/>
        <v>3.4355294629268124E-3</v>
      </c>
      <c r="C792" s="6">
        <v>44560</v>
      </c>
      <c r="D792" s="7">
        <v>30534.57</v>
      </c>
      <c r="E792" s="9">
        <f t="shared" si="121"/>
        <v>-7.8406912897967045E-4</v>
      </c>
      <c r="F792" s="6">
        <v>44572</v>
      </c>
      <c r="G792" s="7">
        <v>2212.37</v>
      </c>
      <c r="H792" s="9">
        <f t="shared" si="122"/>
        <v>1.2915720460039574E-2</v>
      </c>
      <c r="I792" s="6">
        <v>44589</v>
      </c>
      <c r="J792" s="7">
        <v>3.0573999999999999</v>
      </c>
      <c r="K792" s="9">
        <f t="shared" si="123"/>
        <v>-1.0101664184420163E-2</v>
      </c>
      <c r="L792" s="6">
        <v>44557</v>
      </c>
      <c r="M792" s="7">
        <v>1.163</v>
      </c>
      <c r="N792" s="9">
        <f t="shared" si="124"/>
        <v>6.0225415125176186E-4</v>
      </c>
      <c r="O792" s="6">
        <v>44588</v>
      </c>
      <c r="P792" s="7">
        <v>2.2309000000000001</v>
      </c>
      <c r="Q792" s="9">
        <f t="shared" si="125"/>
        <v>-1.7897892523155413E-3</v>
      </c>
      <c r="R792" s="6">
        <v>44588</v>
      </c>
      <c r="S792" s="7">
        <v>1.4581</v>
      </c>
      <c r="T792" s="9">
        <f t="shared" si="126"/>
        <v>-1.2329611617234221E-3</v>
      </c>
      <c r="U792" s="6">
        <v>44558</v>
      </c>
      <c r="V792" s="7">
        <v>1.5226999999999999</v>
      </c>
      <c r="W792" s="9">
        <f t="shared" si="127"/>
        <v>-1.9697964543661652E-4</v>
      </c>
      <c r="X792" s="6">
        <v>44558</v>
      </c>
      <c r="Y792" s="7">
        <v>1.3178000000000001</v>
      </c>
      <c r="Z792" s="9">
        <f t="shared" si="128"/>
        <v>-6.067040800848718E-4</v>
      </c>
      <c r="AA792" s="6">
        <v>44558</v>
      </c>
      <c r="AB792" s="7">
        <v>1.1316999999999999</v>
      </c>
      <c r="AC792" s="9">
        <f t="shared" si="129"/>
        <v>-1.766940542450552E-4</v>
      </c>
    </row>
    <row r="793" spans="1:29" x14ac:dyDescent="0.25">
      <c r="A793">
        <v>454.41</v>
      </c>
      <c r="B793">
        <f t="shared" si="120"/>
        <v>-1.5320273901360823E-2</v>
      </c>
      <c r="C793" s="6">
        <v>44561</v>
      </c>
      <c r="D793" s="7">
        <v>30382</v>
      </c>
      <c r="E793" s="9">
        <f t="shared" si="121"/>
        <v>-4.9966316866423763E-3</v>
      </c>
      <c r="F793" s="6">
        <v>44573</v>
      </c>
      <c r="G793" s="7">
        <v>2200.6999999999998</v>
      </c>
      <c r="H793" s="9">
        <f t="shared" si="122"/>
        <v>-5.2748862080032157E-3</v>
      </c>
      <c r="I793" s="6">
        <v>44592</v>
      </c>
      <c r="J793" s="7">
        <v>3.0678999999999998</v>
      </c>
      <c r="K793" s="9">
        <f t="shared" si="123"/>
        <v>3.4342905736900486E-3</v>
      </c>
      <c r="L793" s="6">
        <v>44558</v>
      </c>
      <c r="M793" s="7">
        <v>1.1627000000000001</v>
      </c>
      <c r="N793" s="9">
        <f t="shared" si="124"/>
        <v>-2.5795356835766719E-4</v>
      </c>
      <c r="O793" s="6">
        <v>44589</v>
      </c>
      <c r="P793" s="7">
        <v>2.2294999999999998</v>
      </c>
      <c r="Q793" s="9">
        <f t="shared" si="125"/>
        <v>-6.275494195169169E-4</v>
      </c>
      <c r="R793" s="6">
        <v>44589</v>
      </c>
      <c r="S793" s="7">
        <v>1.4601</v>
      </c>
      <c r="T793" s="9">
        <f t="shared" si="126"/>
        <v>1.3716480351141909E-3</v>
      </c>
      <c r="U793" s="6">
        <v>44559</v>
      </c>
      <c r="V793" s="7">
        <v>1.5219</v>
      </c>
      <c r="W793" s="9">
        <f t="shared" si="127"/>
        <v>-5.2538254416491226E-4</v>
      </c>
      <c r="X793" s="6">
        <v>44559</v>
      </c>
      <c r="Y793" s="7">
        <v>1.3174999999999999</v>
      </c>
      <c r="Z793" s="9">
        <f t="shared" si="128"/>
        <v>-2.27652147518735E-4</v>
      </c>
      <c r="AA793" s="6">
        <v>44559</v>
      </c>
      <c r="AB793" s="7">
        <v>1.1315</v>
      </c>
      <c r="AC793" s="9">
        <f t="shared" si="129"/>
        <v>-1.7672528055136342E-4</v>
      </c>
    </row>
    <row r="794" spans="1:29" x14ac:dyDescent="0.25">
      <c r="A794">
        <v>454.59</v>
      </c>
      <c r="B794">
        <f t="shared" si="120"/>
        <v>3.9611804317675659E-4</v>
      </c>
      <c r="C794" s="6">
        <v>44564</v>
      </c>
      <c r="D794" s="7">
        <v>30416.92</v>
      </c>
      <c r="E794" s="9">
        <f t="shared" si="121"/>
        <v>1.1493647554472468E-3</v>
      </c>
      <c r="F794" s="6">
        <v>44574</v>
      </c>
      <c r="G794" s="7">
        <v>2157.63</v>
      </c>
      <c r="H794" s="9">
        <f t="shared" si="122"/>
        <v>-1.9571045576407375E-2</v>
      </c>
      <c r="I794" s="6">
        <v>44594</v>
      </c>
      <c r="J794" s="7">
        <v>3.1028000000000002</v>
      </c>
      <c r="K794" s="9">
        <f t="shared" si="123"/>
        <v>1.1375859708595578E-2</v>
      </c>
      <c r="L794" s="6">
        <v>44559</v>
      </c>
      <c r="M794" s="7">
        <v>1.1617999999999999</v>
      </c>
      <c r="N794" s="9">
        <f t="shared" si="124"/>
        <v>-7.7406037670948904E-4</v>
      </c>
      <c r="O794" s="6">
        <v>44592</v>
      </c>
      <c r="P794" s="7">
        <v>2.2282999999999999</v>
      </c>
      <c r="Q794" s="9">
        <f t="shared" si="125"/>
        <v>-5.3823727293109125E-4</v>
      </c>
      <c r="R794" s="6">
        <v>44592</v>
      </c>
      <c r="S794" s="7">
        <v>1.4626999999999999</v>
      </c>
      <c r="T794" s="9">
        <f t="shared" si="126"/>
        <v>1.7806999520580341E-3</v>
      </c>
      <c r="U794" s="6">
        <v>44560</v>
      </c>
      <c r="V794" s="7">
        <v>1.5241</v>
      </c>
      <c r="W794" s="9">
        <f t="shared" si="127"/>
        <v>1.4455614692160982E-3</v>
      </c>
      <c r="X794" s="6">
        <v>44560</v>
      </c>
      <c r="Y794" s="7">
        <v>1.3177000000000001</v>
      </c>
      <c r="Z794" s="9">
        <f t="shared" si="128"/>
        <v>1.5180265654664139E-4</v>
      </c>
      <c r="AA794" s="6">
        <v>44560</v>
      </c>
      <c r="AB794" s="7">
        <v>1.1311</v>
      </c>
      <c r="AC794" s="9">
        <f t="shared" si="129"/>
        <v>-3.5351303579315594E-4</v>
      </c>
    </row>
    <row r="795" spans="1:29" x14ac:dyDescent="0.25">
      <c r="A795">
        <v>454.9</v>
      </c>
      <c r="B795">
        <f t="shared" si="120"/>
        <v>6.8193317054929118E-4</v>
      </c>
      <c r="C795" s="6">
        <v>44565</v>
      </c>
      <c r="D795" s="7">
        <v>30175.41</v>
      </c>
      <c r="E795" s="9">
        <f t="shared" si="121"/>
        <v>-7.9399886642039508E-3</v>
      </c>
      <c r="F795" s="6">
        <v>44575</v>
      </c>
      <c r="G795" s="7">
        <v>2159.31</v>
      </c>
      <c r="H795" s="9">
        <f t="shared" si="122"/>
        <v>7.7863211023198426E-4</v>
      </c>
      <c r="I795" s="6">
        <v>44595</v>
      </c>
      <c r="J795" s="7">
        <v>3.1040999999999999</v>
      </c>
      <c r="K795" s="9">
        <f t="shared" si="123"/>
        <v>4.1897640840519361E-4</v>
      </c>
      <c r="L795" s="6">
        <v>44560</v>
      </c>
      <c r="M795" s="7">
        <v>1.1613</v>
      </c>
      <c r="N795" s="9">
        <f t="shared" si="124"/>
        <v>-4.3036667240484161E-4</v>
      </c>
      <c r="O795" s="6">
        <v>44593</v>
      </c>
      <c r="P795" s="7">
        <v>2.2290000000000001</v>
      </c>
      <c r="Q795" s="9">
        <f t="shared" si="125"/>
        <v>3.1414082484411659E-4</v>
      </c>
      <c r="R795" s="6">
        <v>44593</v>
      </c>
      <c r="S795" s="7">
        <v>1.4633</v>
      </c>
      <c r="T795" s="9">
        <f t="shared" si="126"/>
        <v>4.1020031448701444E-4</v>
      </c>
      <c r="U795" s="6">
        <v>44561</v>
      </c>
      <c r="V795" s="7">
        <v>1.5229999999999999</v>
      </c>
      <c r="W795" s="9">
        <f t="shared" si="127"/>
        <v>-7.2173741880460663E-4</v>
      </c>
      <c r="X795" s="6">
        <v>44561</v>
      </c>
      <c r="Y795" s="7">
        <v>1.3171999999999999</v>
      </c>
      <c r="Z795" s="9">
        <f t="shared" si="128"/>
        <v>-3.794490399940555E-4</v>
      </c>
      <c r="AA795" s="6">
        <v>44561</v>
      </c>
      <c r="AB795" s="7">
        <v>1.1309</v>
      </c>
      <c r="AC795" s="9">
        <f t="shared" si="129"/>
        <v>-1.7681902572714878E-4</v>
      </c>
    </row>
    <row r="796" spans="1:29" x14ac:dyDescent="0.25">
      <c r="A796">
        <v>446.45</v>
      </c>
      <c r="B796">
        <f t="shared" si="120"/>
        <v>-1.8575511101340932E-2</v>
      </c>
      <c r="C796" s="6">
        <v>44566</v>
      </c>
      <c r="D796" s="7">
        <v>29470.5</v>
      </c>
      <c r="E796" s="9">
        <f t="shared" si="121"/>
        <v>-2.3360411672948268E-2</v>
      </c>
      <c r="F796" s="6">
        <v>44578</v>
      </c>
      <c r="G796" s="7">
        <v>2158.83</v>
      </c>
      <c r="H796" s="9">
        <f t="shared" si="122"/>
        <v>-2.2229323256040966E-4</v>
      </c>
      <c r="I796" s="6">
        <v>44596</v>
      </c>
      <c r="J796" s="7">
        <v>3.0752999999999999</v>
      </c>
      <c r="K796" s="9">
        <f t="shared" si="123"/>
        <v>-9.2780516091620566E-3</v>
      </c>
      <c r="L796" s="6">
        <v>44561</v>
      </c>
      <c r="M796" s="7">
        <v>1.1608000000000001</v>
      </c>
      <c r="N796" s="9">
        <f t="shared" si="124"/>
        <v>-4.3055196762244462E-4</v>
      </c>
      <c r="O796" s="6">
        <v>44594</v>
      </c>
      <c r="P796" s="7">
        <v>2.2294999999999998</v>
      </c>
      <c r="Q796" s="9">
        <f t="shared" si="125"/>
        <v>2.2431583669794655E-4</v>
      </c>
      <c r="R796" s="6">
        <v>44594</v>
      </c>
      <c r="S796" s="7">
        <v>1.4676</v>
      </c>
      <c r="T796" s="9">
        <f t="shared" si="126"/>
        <v>2.9385635208091098E-3</v>
      </c>
      <c r="U796" s="6">
        <v>44564</v>
      </c>
      <c r="V796" s="7">
        <v>1.5241</v>
      </c>
      <c r="W796" s="9">
        <f t="shared" si="127"/>
        <v>7.2225869993440637E-4</v>
      </c>
      <c r="X796" s="6">
        <v>44564</v>
      </c>
      <c r="Y796" s="7">
        <v>1.3174999999999999</v>
      </c>
      <c r="Z796" s="9">
        <f t="shared" si="128"/>
        <v>2.2775584573334875E-4</v>
      </c>
      <c r="AA796" s="6">
        <v>44564</v>
      </c>
      <c r="AB796" s="7">
        <v>1.1304000000000001</v>
      </c>
      <c r="AC796" s="9">
        <f t="shared" si="129"/>
        <v>-4.4212574056056673E-4</v>
      </c>
    </row>
    <row r="797" spans="1:29" x14ac:dyDescent="0.25">
      <c r="A797">
        <v>442.11</v>
      </c>
      <c r="B797">
        <f t="shared" si="120"/>
        <v>-9.7211333855974358E-3</v>
      </c>
      <c r="C797" s="6">
        <v>44567</v>
      </c>
      <c r="D797" s="7">
        <v>29251.02</v>
      </c>
      <c r="E797" s="9">
        <f t="shared" si="121"/>
        <v>-7.4474474474474327E-3</v>
      </c>
      <c r="F797" s="6">
        <v>44579</v>
      </c>
      <c r="G797" s="7">
        <v>2122.27</v>
      </c>
      <c r="H797" s="9">
        <f t="shared" si="122"/>
        <v>-1.6935099104607564E-2</v>
      </c>
      <c r="I797" s="6">
        <v>44599</v>
      </c>
      <c r="J797" s="7">
        <v>3.0747</v>
      </c>
      <c r="K797" s="9">
        <f t="shared" si="123"/>
        <v>-1.951029167885845E-4</v>
      </c>
      <c r="L797" s="6">
        <v>44564</v>
      </c>
      <c r="M797" s="7">
        <v>1.1613</v>
      </c>
      <c r="N797" s="9">
        <f t="shared" si="124"/>
        <v>4.3073742246721648E-4</v>
      </c>
      <c r="O797" s="6">
        <v>44595</v>
      </c>
      <c r="P797" s="7">
        <v>2.2323</v>
      </c>
      <c r="Q797" s="9">
        <f t="shared" si="125"/>
        <v>1.2558869701727454E-3</v>
      </c>
      <c r="R797" s="6">
        <v>44595</v>
      </c>
      <c r="S797" s="7">
        <v>1.4764999999999999</v>
      </c>
      <c r="T797" s="9">
        <f t="shared" si="126"/>
        <v>6.0643227037339249E-3</v>
      </c>
      <c r="U797" s="6">
        <v>44565</v>
      </c>
      <c r="V797" s="7">
        <v>1.5308999999999999</v>
      </c>
      <c r="W797" s="9">
        <f t="shared" si="127"/>
        <v>4.4616494980643769E-3</v>
      </c>
      <c r="X797" s="6">
        <v>44565</v>
      </c>
      <c r="Y797" s="7">
        <v>1.3194999999999999</v>
      </c>
      <c r="Z797" s="9">
        <f t="shared" si="128"/>
        <v>1.5180265654648971E-3</v>
      </c>
      <c r="AA797" s="6">
        <v>44565</v>
      </c>
      <c r="AB797" s="7">
        <v>1.1303000000000001</v>
      </c>
      <c r="AC797" s="9">
        <f t="shared" si="129"/>
        <v>-8.8464260438772977E-5</v>
      </c>
    </row>
    <row r="798" spans="1:29" x14ac:dyDescent="0.25">
      <c r="A798">
        <v>437.5</v>
      </c>
      <c r="B798">
        <f t="shared" si="120"/>
        <v>-1.0427269231639216E-2</v>
      </c>
      <c r="C798" s="6">
        <v>44568</v>
      </c>
      <c r="D798" s="7">
        <v>28873.279999999999</v>
      </c>
      <c r="E798" s="9">
        <f t="shared" si="121"/>
        <v>-1.2913737708975673E-2</v>
      </c>
      <c r="F798" s="6">
        <v>44580</v>
      </c>
      <c r="G798" s="7">
        <v>2089.08</v>
      </c>
      <c r="H798" s="9">
        <f t="shared" si="122"/>
        <v>-1.5638914935422944E-2</v>
      </c>
      <c r="I798" s="6">
        <v>44600</v>
      </c>
      <c r="J798" s="7">
        <v>3.11</v>
      </c>
      <c r="K798" s="9">
        <f t="shared" si="123"/>
        <v>1.1480794874296643E-2</v>
      </c>
      <c r="L798" s="6">
        <v>44565</v>
      </c>
      <c r="M798" s="7">
        <v>1.1611</v>
      </c>
      <c r="N798" s="9">
        <f t="shared" si="124"/>
        <v>-1.7222078704897786E-4</v>
      </c>
      <c r="O798" s="6">
        <v>44596</v>
      </c>
      <c r="P798" s="7">
        <v>2.2345999999999999</v>
      </c>
      <c r="Q798" s="9">
        <f t="shared" si="125"/>
        <v>1.0303274649464539E-3</v>
      </c>
      <c r="R798" s="6">
        <v>44596</v>
      </c>
      <c r="S798" s="7">
        <v>1.4792000000000001</v>
      </c>
      <c r="T798" s="9">
        <f t="shared" si="126"/>
        <v>1.8286488316966792E-3</v>
      </c>
      <c r="U798" s="6">
        <v>44566</v>
      </c>
      <c r="V798" s="7">
        <v>1.5181</v>
      </c>
      <c r="W798" s="9">
        <f t="shared" si="127"/>
        <v>-8.3610947808478164E-3</v>
      </c>
      <c r="X798" s="6">
        <v>44566</v>
      </c>
      <c r="Y798" s="7">
        <v>1.3150999999999999</v>
      </c>
      <c r="Z798" s="9">
        <f t="shared" si="128"/>
        <v>-3.3345964380446834E-3</v>
      </c>
      <c r="AA798" s="6">
        <v>44566</v>
      </c>
      <c r="AB798" s="7">
        <v>1.1295999999999999</v>
      </c>
      <c r="AC798" s="9">
        <f t="shared" si="129"/>
        <v>-6.1930460939586384E-4</v>
      </c>
    </row>
    <row r="799" spans="1:29" x14ac:dyDescent="0.25">
      <c r="A799">
        <v>428.74</v>
      </c>
      <c r="B799">
        <f t="shared" si="120"/>
        <v>-2.0022857142857124E-2</v>
      </c>
      <c r="C799" s="6">
        <v>44571</v>
      </c>
      <c r="D799" s="7">
        <v>28587.77</v>
      </c>
      <c r="E799" s="9">
        <f t="shared" si="121"/>
        <v>-9.8883812299814366E-3</v>
      </c>
      <c r="F799" s="6">
        <v>44581</v>
      </c>
      <c r="G799" s="7">
        <v>2061.5700000000002</v>
      </c>
      <c r="H799" s="9">
        <f t="shared" si="122"/>
        <v>-1.3168476075592971E-2</v>
      </c>
      <c r="I799" s="6">
        <v>44601</v>
      </c>
      <c r="J799" s="7">
        <v>3.1425000000000001</v>
      </c>
      <c r="K799" s="9">
        <f t="shared" si="123"/>
        <v>1.0450160771704244E-2</v>
      </c>
      <c r="L799" s="6">
        <v>44566</v>
      </c>
      <c r="M799" s="7">
        <v>1.1605000000000001</v>
      </c>
      <c r="N799" s="9">
        <f t="shared" si="124"/>
        <v>-5.1675135647225381E-4</v>
      </c>
      <c r="O799" s="6">
        <v>44599</v>
      </c>
      <c r="P799" s="7">
        <v>2.2349000000000001</v>
      </c>
      <c r="Q799" s="9">
        <f t="shared" si="125"/>
        <v>1.3425221516163475E-4</v>
      </c>
      <c r="R799" s="6">
        <v>44599</v>
      </c>
      <c r="S799" s="7">
        <v>1.4813000000000001</v>
      </c>
      <c r="T799" s="9">
        <f t="shared" si="126"/>
        <v>1.4196863169280629E-3</v>
      </c>
      <c r="U799" s="6">
        <v>44567</v>
      </c>
      <c r="V799" s="7">
        <v>1.5061</v>
      </c>
      <c r="W799" s="9">
        <f t="shared" si="127"/>
        <v>-7.9046176141229236E-3</v>
      </c>
      <c r="X799" s="6">
        <v>44567</v>
      </c>
      <c r="Y799" s="7">
        <v>1.3104</v>
      </c>
      <c r="Z799" s="9">
        <f t="shared" si="128"/>
        <v>-3.5738727092996174E-3</v>
      </c>
      <c r="AA799" s="6">
        <v>44567</v>
      </c>
      <c r="AB799" s="7">
        <v>1.1282000000000001</v>
      </c>
      <c r="AC799" s="9">
        <f t="shared" si="129"/>
        <v>-1.2393767705381072E-3</v>
      </c>
    </row>
    <row r="800" spans="1:29" x14ac:dyDescent="0.25">
      <c r="A800">
        <v>429.84</v>
      </c>
      <c r="B800">
        <f t="shared" si="120"/>
        <v>2.5656575080467551E-3</v>
      </c>
      <c r="C800" s="6">
        <v>44572</v>
      </c>
      <c r="D800" s="7">
        <v>28818.85</v>
      </c>
      <c r="E800" s="9">
        <f t="shared" si="121"/>
        <v>8.0831768270137223E-3</v>
      </c>
      <c r="F800" s="6">
        <v>44582</v>
      </c>
      <c r="G800" s="7">
        <v>2020.24</v>
      </c>
      <c r="H800" s="9">
        <f t="shared" si="122"/>
        <v>-2.0047827626517727E-2</v>
      </c>
      <c r="I800" s="6">
        <v>44602</v>
      </c>
      <c r="J800" s="7">
        <v>3.1339000000000001</v>
      </c>
      <c r="K800" s="9">
        <f t="shared" si="123"/>
        <v>-2.7366746221161309E-3</v>
      </c>
      <c r="L800" s="6">
        <v>44567</v>
      </c>
      <c r="M800" s="7">
        <v>1.1597999999999999</v>
      </c>
      <c r="N800" s="9">
        <f t="shared" si="124"/>
        <v>-6.0318828091352427E-4</v>
      </c>
      <c r="O800" s="6">
        <v>44600</v>
      </c>
      <c r="P800" s="7">
        <v>2.2364999999999999</v>
      </c>
      <c r="Q800" s="9">
        <f t="shared" si="125"/>
        <v>7.1591570092613703E-4</v>
      </c>
      <c r="R800" s="6">
        <v>44600</v>
      </c>
      <c r="S800" s="7">
        <v>1.4821</v>
      </c>
      <c r="T800" s="9">
        <f t="shared" si="126"/>
        <v>5.4006615810430825E-4</v>
      </c>
      <c r="U800" s="6">
        <v>44568</v>
      </c>
      <c r="V800" s="7">
        <v>1.5074000000000001</v>
      </c>
      <c r="W800" s="9">
        <f t="shared" si="127"/>
        <v>8.6315649691260797E-4</v>
      </c>
      <c r="X800" s="6">
        <v>44568</v>
      </c>
      <c r="Y800" s="7">
        <v>1.3111999999999999</v>
      </c>
      <c r="Z800" s="9">
        <f t="shared" si="128"/>
        <v>6.1050061050054328E-4</v>
      </c>
      <c r="AA800" s="6">
        <v>44568</v>
      </c>
      <c r="AB800" s="7">
        <v>1.1286</v>
      </c>
      <c r="AC800" s="9">
        <f t="shared" si="129"/>
        <v>3.5454706612298874E-4</v>
      </c>
    </row>
    <row r="801" spans="1:29" x14ac:dyDescent="0.25">
      <c r="A801">
        <v>424.36</v>
      </c>
      <c r="B801">
        <f t="shared" si="120"/>
        <v>-1.2748929834356881E-2</v>
      </c>
      <c r="C801" s="6">
        <v>44573</v>
      </c>
      <c r="D801" s="7">
        <v>28932.080000000002</v>
      </c>
      <c r="E801" s="9">
        <f t="shared" si="121"/>
        <v>3.9290256203839916E-3</v>
      </c>
      <c r="F801" s="6">
        <v>44585</v>
      </c>
      <c r="G801" s="7">
        <v>2050.0300000000002</v>
      </c>
      <c r="H801" s="9">
        <f t="shared" si="122"/>
        <v>1.474577277947184E-2</v>
      </c>
      <c r="I801" s="6">
        <v>44603</v>
      </c>
      <c r="J801" s="7">
        <v>3.1185</v>
      </c>
      <c r="K801" s="9">
        <f t="shared" si="123"/>
        <v>-4.914004914004939E-3</v>
      </c>
      <c r="L801" s="6">
        <v>44568</v>
      </c>
      <c r="M801" s="7">
        <v>1.1595</v>
      </c>
      <c r="N801" s="9">
        <f t="shared" si="124"/>
        <v>-2.5866528711844023E-4</v>
      </c>
      <c r="O801" s="6">
        <v>44601</v>
      </c>
      <c r="P801" s="7">
        <v>2.2370999999999999</v>
      </c>
      <c r="Q801" s="9">
        <f t="shared" si="125"/>
        <v>2.6827632461432323E-4</v>
      </c>
      <c r="R801" s="6">
        <v>44601</v>
      </c>
      <c r="S801" s="7">
        <v>1.4887000000000001</v>
      </c>
      <c r="T801" s="9">
        <f t="shared" si="126"/>
        <v>4.4531408137103851E-3</v>
      </c>
      <c r="U801" s="6">
        <v>44571</v>
      </c>
      <c r="V801" s="7">
        <v>1.5012000000000001</v>
      </c>
      <c r="W801" s="9">
        <f t="shared" si="127"/>
        <v>-4.1130423245322959E-3</v>
      </c>
      <c r="X801" s="6">
        <v>44571</v>
      </c>
      <c r="Y801" s="7">
        <v>1.3086</v>
      </c>
      <c r="Z801" s="9">
        <f t="shared" si="128"/>
        <v>-1.9829164124465647E-3</v>
      </c>
      <c r="AA801" s="6">
        <v>44571</v>
      </c>
      <c r="AB801" s="7">
        <v>1.1277999999999999</v>
      </c>
      <c r="AC801" s="9">
        <f t="shared" si="129"/>
        <v>-7.0884281410609059E-4</v>
      </c>
    </row>
    <row r="802" spans="1:29" x14ac:dyDescent="0.25">
      <c r="A802">
        <v>423.4</v>
      </c>
      <c r="B802">
        <f t="shared" si="120"/>
        <v>-2.2622301819210963E-3</v>
      </c>
      <c r="C802" s="6">
        <v>44574</v>
      </c>
      <c r="D802" s="7">
        <v>28352.18</v>
      </c>
      <c r="E802" s="9">
        <f t="shared" si="121"/>
        <v>-2.0043494971671634E-2</v>
      </c>
      <c r="F802" s="6">
        <v>44586</v>
      </c>
      <c r="G802" s="7">
        <v>2000.38</v>
      </c>
      <c r="H802" s="9">
        <f t="shared" si="122"/>
        <v>-2.4219157768422941E-2</v>
      </c>
      <c r="I802" s="6">
        <v>44606</v>
      </c>
      <c r="J802" s="7">
        <v>3.0611000000000002</v>
      </c>
      <c r="K802" s="9">
        <f t="shared" si="123"/>
        <v>-1.8406285072951705E-2</v>
      </c>
      <c r="L802" s="6">
        <v>44571</v>
      </c>
      <c r="M802" s="7">
        <v>1.1595</v>
      </c>
      <c r="N802" s="9">
        <f t="shared" si="124"/>
        <v>0</v>
      </c>
      <c r="O802" s="6">
        <v>44602</v>
      </c>
      <c r="P802" s="7">
        <v>2.2376</v>
      </c>
      <c r="Q802" s="9">
        <f t="shared" si="125"/>
        <v>2.2350364310945735E-4</v>
      </c>
      <c r="R802" s="6">
        <v>44602</v>
      </c>
      <c r="S802" s="7">
        <v>1.4922</v>
      </c>
      <c r="T802" s="9">
        <f t="shared" si="126"/>
        <v>2.3510445355006625E-3</v>
      </c>
      <c r="U802" s="6">
        <v>44572</v>
      </c>
      <c r="V802" s="7">
        <v>1.5141</v>
      </c>
      <c r="W802" s="9">
        <f t="shared" si="127"/>
        <v>8.5931254996002605E-3</v>
      </c>
      <c r="X802" s="6">
        <v>44572</v>
      </c>
      <c r="Y802" s="7">
        <v>1.3131999999999999</v>
      </c>
      <c r="Z802" s="9">
        <f t="shared" si="128"/>
        <v>3.5152070915481716E-3</v>
      </c>
      <c r="AA802" s="6">
        <v>44572</v>
      </c>
      <c r="AB802" s="7">
        <v>1.1287</v>
      </c>
      <c r="AC802" s="9">
        <f t="shared" si="129"/>
        <v>7.9801383223986793E-4</v>
      </c>
    </row>
    <row r="803" spans="1:29" x14ac:dyDescent="0.25">
      <c r="A803">
        <v>421.09</v>
      </c>
      <c r="B803">
        <f t="shared" si="120"/>
        <v>-5.4558337269721363E-3</v>
      </c>
      <c r="C803" s="6">
        <v>44575</v>
      </c>
      <c r="D803" s="7">
        <v>28113.919999999998</v>
      </c>
      <c r="E803" s="9">
        <f t="shared" si="121"/>
        <v>-8.4035866025117655E-3</v>
      </c>
      <c r="F803" s="6">
        <v>44587</v>
      </c>
      <c r="G803" s="7">
        <v>1995.87</v>
      </c>
      <c r="H803" s="9">
        <f t="shared" si="122"/>
        <v>-2.2545716313901449E-3</v>
      </c>
      <c r="I803" s="6">
        <v>44607</v>
      </c>
      <c r="J803" s="7">
        <v>3.1067999999999998</v>
      </c>
      <c r="K803" s="9">
        <f t="shared" si="123"/>
        <v>1.4929273790467358E-2</v>
      </c>
      <c r="L803" s="6">
        <v>44572</v>
      </c>
      <c r="M803" s="7">
        <v>1.1603000000000001</v>
      </c>
      <c r="N803" s="9">
        <f t="shared" si="124"/>
        <v>6.8995256576121942E-4</v>
      </c>
      <c r="O803" s="6">
        <v>44603</v>
      </c>
      <c r="P803" s="7">
        <v>2.2347999999999999</v>
      </c>
      <c r="Q803" s="9">
        <f t="shared" si="125"/>
        <v>-1.2513407222024204E-3</v>
      </c>
      <c r="R803" s="6">
        <v>44603</v>
      </c>
      <c r="S803" s="7">
        <v>1.4868999999999999</v>
      </c>
      <c r="T803" s="9">
        <f t="shared" si="126"/>
        <v>-3.5518027074119304E-3</v>
      </c>
      <c r="U803" s="6">
        <v>44573</v>
      </c>
      <c r="V803" s="7">
        <v>1.5270999999999999</v>
      </c>
      <c r="W803" s="9">
        <f t="shared" si="127"/>
        <v>8.585958655306718E-3</v>
      </c>
      <c r="X803" s="6">
        <v>44573</v>
      </c>
      <c r="Y803" s="7">
        <v>1.3179000000000001</v>
      </c>
      <c r="Z803" s="9">
        <f t="shared" si="128"/>
        <v>3.5790435577217096E-3</v>
      </c>
      <c r="AA803" s="6">
        <v>44573</v>
      </c>
      <c r="AB803" s="7">
        <v>1.1296999999999999</v>
      </c>
      <c r="AC803" s="9">
        <f t="shared" si="129"/>
        <v>8.8597501550446512E-4</v>
      </c>
    </row>
    <row r="804" spans="1:29" x14ac:dyDescent="0.25">
      <c r="A804">
        <v>431.28</v>
      </c>
      <c r="B804">
        <f t="shared" si="120"/>
        <v>2.4199102329668237E-2</v>
      </c>
      <c r="C804" s="6">
        <v>44579</v>
      </c>
      <c r="D804" s="7">
        <v>27782.880000000001</v>
      </c>
      <c r="E804" s="9">
        <f t="shared" si="121"/>
        <v>-1.1774949918047617E-2</v>
      </c>
      <c r="F804" s="6">
        <v>44588</v>
      </c>
      <c r="G804" s="7">
        <v>1975.57</v>
      </c>
      <c r="H804" s="9">
        <f t="shared" si="122"/>
        <v>-1.0171003121445763E-2</v>
      </c>
      <c r="I804" s="6">
        <v>44608</v>
      </c>
      <c r="J804" s="7">
        <v>3.1067999999999998</v>
      </c>
      <c r="K804" s="9">
        <f t="shared" si="123"/>
        <v>0</v>
      </c>
      <c r="L804" s="6">
        <v>44573</v>
      </c>
      <c r="M804" s="7">
        <v>1.1611</v>
      </c>
      <c r="N804" s="9">
        <f t="shared" si="124"/>
        <v>6.8947685943282933E-4</v>
      </c>
      <c r="O804" s="6">
        <v>44606</v>
      </c>
      <c r="P804" s="7">
        <v>2.2320000000000002</v>
      </c>
      <c r="Q804" s="9">
        <f t="shared" si="125"/>
        <v>-1.2529085376766116E-3</v>
      </c>
      <c r="R804" s="6">
        <v>44606</v>
      </c>
      <c r="S804" s="7">
        <v>1.4775</v>
      </c>
      <c r="T804" s="9">
        <f t="shared" si="126"/>
        <v>-6.3218777321943998E-3</v>
      </c>
      <c r="U804" s="6">
        <v>44574</v>
      </c>
      <c r="V804" s="7">
        <v>1.5229999999999999</v>
      </c>
      <c r="W804" s="9">
        <f t="shared" si="127"/>
        <v>-2.684827450723589E-3</v>
      </c>
      <c r="X804" s="6">
        <v>44574</v>
      </c>
      <c r="Y804" s="7">
        <v>1.3174999999999999</v>
      </c>
      <c r="Z804" s="9">
        <f t="shared" si="128"/>
        <v>-3.0351316488366184E-4</v>
      </c>
      <c r="AA804" s="6">
        <v>44574</v>
      </c>
      <c r="AB804" s="7">
        <v>1.1304000000000001</v>
      </c>
      <c r="AC804" s="9">
        <f t="shared" si="129"/>
        <v>6.1963353102606445E-4</v>
      </c>
    </row>
    <row r="805" spans="1:29" x14ac:dyDescent="0.25">
      <c r="A805">
        <v>440.43</v>
      </c>
      <c r="B805">
        <f t="shared" si="120"/>
        <v>2.1215915414579935E-2</v>
      </c>
      <c r="C805" s="6">
        <v>44580</v>
      </c>
      <c r="D805" s="7">
        <v>27741.69</v>
      </c>
      <c r="E805" s="9">
        <f t="shared" si="121"/>
        <v>-1.4825676819682598E-3</v>
      </c>
      <c r="F805" s="6">
        <v>44589</v>
      </c>
      <c r="G805" s="7">
        <v>2040.2</v>
      </c>
      <c r="H805" s="9">
        <f t="shared" si="122"/>
        <v>3.2714608948303581E-2</v>
      </c>
      <c r="I805" s="6">
        <v>44609</v>
      </c>
      <c r="J805" s="7">
        <v>3.0623999999999998</v>
      </c>
      <c r="K805" s="9">
        <f t="shared" si="123"/>
        <v>-1.4291232135959829E-2</v>
      </c>
      <c r="L805" s="6">
        <v>44574</v>
      </c>
      <c r="M805" s="7">
        <v>1.1614</v>
      </c>
      <c r="N805" s="9">
        <f t="shared" si="124"/>
        <v>2.5837567823612691E-4</v>
      </c>
      <c r="O805" s="6">
        <v>44607</v>
      </c>
      <c r="P805" s="7">
        <v>2.2359</v>
      </c>
      <c r="Q805" s="9">
        <f t="shared" si="125"/>
        <v>1.7473118279568961E-3</v>
      </c>
      <c r="R805" s="6">
        <v>44607</v>
      </c>
      <c r="S805" s="7">
        <v>1.4849000000000001</v>
      </c>
      <c r="T805" s="9">
        <f t="shared" si="126"/>
        <v>5.0084602368866823E-3</v>
      </c>
      <c r="U805" s="6">
        <v>44575</v>
      </c>
      <c r="V805" s="7">
        <v>1.5168999999999999</v>
      </c>
      <c r="W805" s="9">
        <f t="shared" si="127"/>
        <v>-4.0052527905449732E-3</v>
      </c>
      <c r="X805" s="6">
        <v>44575</v>
      </c>
      <c r="Y805" s="7">
        <v>1.3154999999999999</v>
      </c>
      <c r="Z805" s="9">
        <f t="shared" si="128"/>
        <v>-1.5180265654648971E-3</v>
      </c>
      <c r="AA805" s="6">
        <v>44575</v>
      </c>
      <c r="AB805" s="7">
        <v>1.1305000000000001</v>
      </c>
      <c r="AC805" s="9">
        <f t="shared" si="129"/>
        <v>8.8464260438772977E-5</v>
      </c>
    </row>
    <row r="806" spans="1:29" x14ac:dyDescent="0.25">
      <c r="A806">
        <v>443.78</v>
      </c>
      <c r="B806">
        <f t="shared" si="120"/>
        <v>7.6062030288580841E-3</v>
      </c>
      <c r="C806" s="6">
        <v>44581</v>
      </c>
      <c r="D806" s="7">
        <v>27728.86</v>
      </c>
      <c r="E806" s="9">
        <f t="shared" si="121"/>
        <v>-4.6248083660361389E-4</v>
      </c>
      <c r="F806" s="6">
        <v>44592</v>
      </c>
      <c r="G806" s="7">
        <v>2086.35</v>
      </c>
      <c r="H806" s="9">
        <f t="shared" si="122"/>
        <v>2.2620331340064633E-2</v>
      </c>
      <c r="I806" s="6">
        <v>44610</v>
      </c>
      <c r="J806" s="7">
        <v>3.0333999999999999</v>
      </c>
      <c r="K806" s="9">
        <f t="shared" si="123"/>
        <v>-9.4696969696969422E-3</v>
      </c>
      <c r="L806" s="6">
        <v>44575</v>
      </c>
      <c r="M806" s="7">
        <v>1.1613</v>
      </c>
      <c r="N806" s="9">
        <f t="shared" si="124"/>
        <v>-8.6102979163069565E-5</v>
      </c>
      <c r="O806" s="6">
        <v>44608</v>
      </c>
      <c r="P806" s="7">
        <v>2.2364000000000002</v>
      </c>
      <c r="Q806" s="9">
        <f t="shared" si="125"/>
        <v>2.2362359676200499E-4</v>
      </c>
      <c r="R806" s="6">
        <v>44608</v>
      </c>
      <c r="S806" s="7">
        <v>1.4883</v>
      </c>
      <c r="T806" s="9">
        <f t="shared" si="126"/>
        <v>2.2897164792240873E-3</v>
      </c>
      <c r="U806" s="6">
        <v>44578</v>
      </c>
      <c r="V806" s="7">
        <v>1.5202</v>
      </c>
      <c r="W806" s="9">
        <f t="shared" si="127"/>
        <v>2.1754894851342085E-3</v>
      </c>
      <c r="X806" s="6">
        <v>44578</v>
      </c>
      <c r="Y806" s="7">
        <v>1.3166</v>
      </c>
      <c r="Z806" s="9">
        <f t="shared" si="128"/>
        <v>8.3618396047138049E-4</v>
      </c>
      <c r="AA806" s="6">
        <v>44578</v>
      </c>
      <c r="AB806" s="7">
        <v>1.1306</v>
      </c>
      <c r="AC806" s="9">
        <f t="shared" si="129"/>
        <v>8.8456435205651459E-5</v>
      </c>
    </row>
    <row r="807" spans="1:29" x14ac:dyDescent="0.25">
      <c r="A807">
        <v>447.19</v>
      </c>
      <c r="B807">
        <f t="shared" si="120"/>
        <v>7.6839875614043559E-3</v>
      </c>
      <c r="C807" s="6">
        <v>44582</v>
      </c>
      <c r="D807" s="7">
        <v>27103.35</v>
      </c>
      <c r="E807" s="9">
        <f t="shared" si="121"/>
        <v>-2.2558085691225749E-2</v>
      </c>
      <c r="F807" s="6">
        <v>44593</v>
      </c>
      <c r="G807" s="7">
        <v>2093.0700000000002</v>
      </c>
      <c r="H807" s="9">
        <f t="shared" si="122"/>
        <v>3.2209360845496943E-3</v>
      </c>
      <c r="I807" s="6">
        <v>44613</v>
      </c>
      <c r="J807" s="7">
        <v>2.9581</v>
      </c>
      <c r="K807" s="9">
        <f t="shared" si="123"/>
        <v>-2.4823630249884595E-2</v>
      </c>
      <c r="L807" s="6">
        <v>44578</v>
      </c>
      <c r="M807" s="7">
        <v>1.1618999999999999</v>
      </c>
      <c r="N807" s="9">
        <f t="shared" si="124"/>
        <v>5.1666236114693352E-4</v>
      </c>
      <c r="O807" s="6">
        <v>44609</v>
      </c>
      <c r="P807" s="7">
        <v>2.2372999999999998</v>
      </c>
      <c r="Q807" s="9">
        <f t="shared" si="125"/>
        <v>4.024324807725267E-4</v>
      </c>
      <c r="R807" s="6">
        <v>44609</v>
      </c>
      <c r="S807" s="7">
        <v>1.4813000000000001</v>
      </c>
      <c r="T807" s="9">
        <f t="shared" si="126"/>
        <v>-4.7033528186520828E-3</v>
      </c>
      <c r="U807" s="6">
        <v>44579</v>
      </c>
      <c r="V807" s="7">
        <v>1.5069999999999999</v>
      </c>
      <c r="W807" s="9">
        <f t="shared" si="127"/>
        <v>-8.6830680173662026E-3</v>
      </c>
      <c r="X807" s="6">
        <v>44579</v>
      </c>
      <c r="Y807" s="7">
        <v>1.3120000000000001</v>
      </c>
      <c r="Z807" s="9">
        <f t="shared" si="128"/>
        <v>-3.4938477897614594E-3</v>
      </c>
      <c r="AA807" s="6">
        <v>44579</v>
      </c>
      <c r="AB807" s="7">
        <v>1.1295999999999999</v>
      </c>
      <c r="AC807" s="9">
        <f t="shared" si="129"/>
        <v>-8.8448611356811593E-4</v>
      </c>
    </row>
    <row r="808" spans="1:29" x14ac:dyDescent="0.25">
      <c r="A808">
        <v>436.02</v>
      </c>
      <c r="B808">
        <f t="shared" si="120"/>
        <v>-2.4978197186878097E-2</v>
      </c>
      <c r="C808" s="6">
        <v>44585</v>
      </c>
      <c r="D808" s="7">
        <v>26904.01</v>
      </c>
      <c r="E808" s="9">
        <f t="shared" si="121"/>
        <v>-7.3548103832183163E-3</v>
      </c>
      <c r="F808" s="6">
        <v>44594</v>
      </c>
      <c r="G808" s="7">
        <v>2090.34</v>
      </c>
      <c r="H808" s="9">
        <f t="shared" si="122"/>
        <v>-1.3043042038727887E-3</v>
      </c>
      <c r="I808" s="6">
        <v>44614</v>
      </c>
      <c r="J808" s="7">
        <v>2.956</v>
      </c>
      <c r="K808" s="9">
        <f t="shared" si="123"/>
        <v>-7.099151482370409E-4</v>
      </c>
      <c r="L808" s="6">
        <v>44579</v>
      </c>
      <c r="M808" s="7">
        <v>1.1617</v>
      </c>
      <c r="N808" s="9">
        <f t="shared" si="124"/>
        <v>-1.7213185299937858E-4</v>
      </c>
      <c r="O808" s="6">
        <v>44610</v>
      </c>
      <c r="P808" s="7">
        <v>2.2368000000000001</v>
      </c>
      <c r="Q808" s="9">
        <f t="shared" si="125"/>
        <v>-2.234836633440857E-4</v>
      </c>
      <c r="R808" s="6">
        <v>44610</v>
      </c>
      <c r="S808" s="7">
        <v>1.4769000000000001</v>
      </c>
      <c r="T808" s="9">
        <f t="shared" si="126"/>
        <v>-2.9703638695739954E-3</v>
      </c>
      <c r="U808" s="6">
        <v>44580</v>
      </c>
      <c r="V808" s="7">
        <v>1.5042</v>
      </c>
      <c r="W808" s="9">
        <f t="shared" si="127"/>
        <v>-1.857996018579903E-3</v>
      </c>
      <c r="X808" s="6">
        <v>44580</v>
      </c>
      <c r="Y808" s="7">
        <v>1.3108</v>
      </c>
      <c r="Z808" s="9">
        <f t="shared" si="128"/>
        <v>-9.1463414634153188E-4</v>
      </c>
      <c r="AA808" s="6">
        <v>44580</v>
      </c>
      <c r="AB808" s="7">
        <v>1.1291</v>
      </c>
      <c r="AC808" s="9">
        <f t="shared" si="129"/>
        <v>-4.4263456090646685E-4</v>
      </c>
    </row>
    <row r="809" spans="1:29" x14ac:dyDescent="0.25">
      <c r="A809">
        <v>438.82</v>
      </c>
      <c r="B809">
        <f t="shared" si="120"/>
        <v>6.4217237741388275E-3</v>
      </c>
      <c r="C809" s="6">
        <v>44586</v>
      </c>
      <c r="D809" s="7">
        <v>26479.33</v>
      </c>
      <c r="E809" s="9">
        <f t="shared" si="121"/>
        <v>-1.5785007513749685E-2</v>
      </c>
      <c r="F809" s="6">
        <v>44595</v>
      </c>
      <c r="G809" s="7">
        <v>2013.28</v>
      </c>
      <c r="H809" s="9">
        <f t="shared" si="122"/>
        <v>-3.6864816249988122E-2</v>
      </c>
      <c r="I809" s="6">
        <v>44621</v>
      </c>
      <c r="J809" s="7">
        <v>2.7086000000000001</v>
      </c>
      <c r="K809" s="9">
        <f t="shared" si="123"/>
        <v>-8.3694181326116321E-2</v>
      </c>
      <c r="L809" s="6">
        <v>44580</v>
      </c>
      <c r="M809" s="7">
        <v>1.1614</v>
      </c>
      <c r="N809" s="9">
        <f t="shared" si="124"/>
        <v>-2.5824223121284927E-4</v>
      </c>
      <c r="O809" s="6">
        <v>44613</v>
      </c>
      <c r="P809" s="7">
        <v>2.2381000000000002</v>
      </c>
      <c r="Q809" s="9">
        <f t="shared" si="125"/>
        <v>5.8118741058658745E-4</v>
      </c>
      <c r="R809" s="6">
        <v>44613</v>
      </c>
      <c r="S809" s="7">
        <v>1.4762999999999999</v>
      </c>
      <c r="T809" s="9">
        <f t="shared" si="126"/>
        <v>-4.0625634775553923E-4</v>
      </c>
      <c r="U809" s="6">
        <v>44581</v>
      </c>
      <c r="V809" s="7">
        <v>1.5056</v>
      </c>
      <c r="W809" s="9">
        <f t="shared" si="127"/>
        <v>9.3072729690205286E-4</v>
      </c>
      <c r="X809" s="6">
        <v>44581</v>
      </c>
      <c r="Y809" s="7">
        <v>1.3113999999999999</v>
      </c>
      <c r="Z809" s="9">
        <f t="shared" si="128"/>
        <v>4.577357339029096E-4</v>
      </c>
      <c r="AA809" s="6">
        <v>44581</v>
      </c>
      <c r="AB809" s="7">
        <v>1.1293</v>
      </c>
      <c r="AC809" s="9">
        <f t="shared" si="129"/>
        <v>1.771322292090851E-4</v>
      </c>
    </row>
    <row r="810" spans="1:29" x14ac:dyDescent="0.25">
      <c r="A810">
        <v>437.53</v>
      </c>
      <c r="B810">
        <f t="shared" si="120"/>
        <v>-2.9397019278975902E-3</v>
      </c>
      <c r="C810" s="6">
        <v>44587</v>
      </c>
      <c r="D810" s="7">
        <v>26582.29</v>
      </c>
      <c r="E810" s="9">
        <f t="shared" si="121"/>
        <v>3.8883159052740049E-3</v>
      </c>
      <c r="F810" s="6">
        <v>44596</v>
      </c>
      <c r="G810" s="7">
        <v>2037.67</v>
      </c>
      <c r="H810" s="9">
        <f t="shared" si="122"/>
        <v>1.2114559326074912E-2</v>
      </c>
      <c r="I810" s="6">
        <v>44622</v>
      </c>
      <c r="J810" s="7">
        <v>2.7216999999999998</v>
      </c>
      <c r="K810" s="9">
        <f t="shared" si="123"/>
        <v>4.8364468729231586E-3</v>
      </c>
      <c r="L810" s="6">
        <v>44581</v>
      </c>
      <c r="M810" s="7">
        <v>1.1611</v>
      </c>
      <c r="N810" s="9">
        <f t="shared" si="124"/>
        <v>-2.5830893748920867E-4</v>
      </c>
      <c r="O810" s="6">
        <v>44614</v>
      </c>
      <c r="P810" s="7">
        <v>2.2406999999999999</v>
      </c>
      <c r="Q810" s="9">
        <f t="shared" si="125"/>
        <v>1.1616996559580507E-3</v>
      </c>
      <c r="R810" s="6">
        <v>44614</v>
      </c>
      <c r="S810" s="7">
        <v>1.4701</v>
      </c>
      <c r="T810" s="9">
        <f t="shared" si="126"/>
        <v>-4.1996884102147147E-3</v>
      </c>
      <c r="U810" s="6">
        <v>44582</v>
      </c>
      <c r="V810" s="7">
        <v>1.4892000000000001</v>
      </c>
      <c r="W810" s="9">
        <f t="shared" si="127"/>
        <v>-1.0892667375132817E-2</v>
      </c>
      <c r="X810" s="6">
        <v>44582</v>
      </c>
      <c r="Y810" s="7">
        <v>1.3064</v>
      </c>
      <c r="Z810" s="9">
        <f t="shared" si="128"/>
        <v>-3.8127192313557219E-3</v>
      </c>
      <c r="AA810" s="6">
        <v>44582</v>
      </c>
      <c r="AB810" s="7">
        <v>1.1294999999999999</v>
      </c>
      <c r="AC810" s="9">
        <f t="shared" si="129"/>
        <v>1.7710085893914637E-4</v>
      </c>
    </row>
    <row r="811" spans="1:29" x14ac:dyDescent="0.25">
      <c r="A811">
        <v>441.15</v>
      </c>
      <c r="B811">
        <f t="shared" si="120"/>
        <v>8.2737183735972497E-3</v>
      </c>
      <c r="C811" s="6">
        <v>44588</v>
      </c>
      <c r="D811" s="7">
        <v>26776.57</v>
      </c>
      <c r="E811" s="9">
        <f t="shared" si="121"/>
        <v>7.3086254043575188E-3</v>
      </c>
      <c r="F811" s="6">
        <v>44599</v>
      </c>
      <c r="G811" s="7">
        <v>2021.24</v>
      </c>
      <c r="H811" s="9">
        <f t="shared" si="122"/>
        <v>-8.0631309289531973E-3</v>
      </c>
      <c r="I811" s="6">
        <v>44623</v>
      </c>
      <c r="J811" s="7">
        <v>2.7563</v>
      </c>
      <c r="K811" s="9">
        <f t="shared" si="123"/>
        <v>1.2712642833523235E-2</v>
      </c>
      <c r="L811" s="6">
        <v>44582</v>
      </c>
      <c r="M811" s="7">
        <v>1.1612</v>
      </c>
      <c r="N811" s="9">
        <f t="shared" si="124"/>
        <v>8.6125226078708969E-5</v>
      </c>
      <c r="O811" s="6">
        <v>44621</v>
      </c>
      <c r="P811" s="7">
        <v>2.2402000000000002</v>
      </c>
      <c r="Q811" s="9">
        <f t="shared" si="125"/>
        <v>-2.2314455304133659E-4</v>
      </c>
      <c r="R811" s="6">
        <v>44621</v>
      </c>
      <c r="S811" s="7">
        <v>1.3281000000000001</v>
      </c>
      <c r="T811" s="9">
        <f t="shared" si="126"/>
        <v>-9.6592068566764097E-2</v>
      </c>
      <c r="U811" s="6">
        <v>44585</v>
      </c>
      <c r="V811" s="7">
        <v>1.4691000000000001</v>
      </c>
      <c r="W811" s="9">
        <f t="shared" si="127"/>
        <v>-1.349717969379533E-2</v>
      </c>
      <c r="X811" s="6">
        <v>44585</v>
      </c>
      <c r="Y811" s="7">
        <v>1.2995000000000001</v>
      </c>
      <c r="Z811" s="9">
        <f t="shared" si="128"/>
        <v>-5.2816901408449983E-3</v>
      </c>
      <c r="AA811" s="6">
        <v>44585</v>
      </c>
      <c r="AB811" s="7">
        <v>1.1293</v>
      </c>
      <c r="AC811" s="9">
        <f t="shared" si="129"/>
        <v>-1.7706949977864362E-4</v>
      </c>
    </row>
    <row r="812" spans="1:29" x14ac:dyDescent="0.25">
      <c r="A812">
        <v>447.89</v>
      </c>
      <c r="B812">
        <f t="shared" si="120"/>
        <v>1.5278250028335055E-2</v>
      </c>
      <c r="C812" s="6">
        <v>44589</v>
      </c>
      <c r="D812" s="7">
        <v>27193.3</v>
      </c>
      <c r="E812" s="9">
        <f t="shared" si="121"/>
        <v>1.5563233080263812E-2</v>
      </c>
      <c r="F812" s="6">
        <v>44600</v>
      </c>
      <c r="G812" s="7">
        <v>2053.39</v>
      </c>
      <c r="H812" s="9">
        <f t="shared" si="122"/>
        <v>1.5906077457402319E-2</v>
      </c>
      <c r="I812" s="6">
        <v>44624</v>
      </c>
      <c r="J812" s="7">
        <v>2.6034000000000002</v>
      </c>
      <c r="K812" s="9">
        <f t="shared" si="123"/>
        <v>-5.547291659108218E-2</v>
      </c>
      <c r="L812" s="6">
        <v>44585</v>
      </c>
      <c r="M812" s="7">
        <v>1.1614</v>
      </c>
      <c r="N812" s="9">
        <f t="shared" si="124"/>
        <v>1.7223561832585083E-4</v>
      </c>
      <c r="O812" s="6">
        <v>44622</v>
      </c>
      <c r="P812" s="7">
        <v>2.2401</v>
      </c>
      <c r="Q812" s="9">
        <f t="shared" si="125"/>
        <v>-4.4638871529421936E-5</v>
      </c>
      <c r="R812" s="6">
        <v>44622</v>
      </c>
      <c r="S812" s="7">
        <v>1.3345</v>
      </c>
      <c r="T812" s="9">
        <f t="shared" si="126"/>
        <v>4.8189142383856347E-3</v>
      </c>
      <c r="U812" s="6">
        <v>44586</v>
      </c>
      <c r="V812" s="7">
        <v>1.4679</v>
      </c>
      <c r="W812" s="9">
        <f t="shared" si="127"/>
        <v>-8.1682662854815177E-4</v>
      </c>
      <c r="X812" s="6">
        <v>44586</v>
      </c>
      <c r="Y812" s="7">
        <v>1.2984</v>
      </c>
      <c r="Z812" s="9">
        <f t="shared" si="128"/>
        <v>-8.4647941515975436E-4</v>
      </c>
      <c r="AA812" s="6">
        <v>44586</v>
      </c>
      <c r="AB812" s="7">
        <v>1.1284000000000001</v>
      </c>
      <c r="AC812" s="9">
        <f t="shared" si="129"/>
        <v>-7.9695386522615861E-4</v>
      </c>
    </row>
    <row r="813" spans="1:29" x14ac:dyDescent="0.25">
      <c r="A813">
        <v>440.34</v>
      </c>
      <c r="B813">
        <f t="shared" si="120"/>
        <v>-1.6856817522159485E-2</v>
      </c>
      <c r="C813" s="6">
        <v>44592</v>
      </c>
      <c r="D813" s="7">
        <v>27743.15</v>
      </c>
      <c r="E813" s="9">
        <f t="shared" si="121"/>
        <v>2.0220054204528402E-2</v>
      </c>
      <c r="F813" s="6">
        <v>44601</v>
      </c>
      <c r="G813" s="7">
        <v>2087.92</v>
      </c>
      <c r="H813" s="9">
        <f t="shared" si="122"/>
        <v>1.6816094361032343E-2</v>
      </c>
      <c r="I813" s="6">
        <v>44627</v>
      </c>
      <c r="J813" s="7">
        <v>2.4857</v>
      </c>
      <c r="K813" s="9">
        <f t="shared" si="123"/>
        <v>-4.521010985634176E-2</v>
      </c>
      <c r="L813" s="6">
        <v>44586</v>
      </c>
      <c r="M813" s="7">
        <v>1.1612</v>
      </c>
      <c r="N813" s="9">
        <f t="shared" si="124"/>
        <v>-1.7220595832613913E-4</v>
      </c>
      <c r="O813" s="6">
        <v>44623</v>
      </c>
      <c r="P813" s="7">
        <v>2.2387999999999999</v>
      </c>
      <c r="Q813" s="9">
        <f t="shared" si="125"/>
        <v>-5.8033123521274892E-4</v>
      </c>
      <c r="R813" s="6">
        <v>44623</v>
      </c>
      <c r="S813" s="7">
        <v>1.3309</v>
      </c>
      <c r="T813" s="9">
        <f t="shared" si="126"/>
        <v>-2.697639565380328E-3</v>
      </c>
      <c r="U813" s="6">
        <v>44587</v>
      </c>
      <c r="V813" s="7">
        <v>1.4772000000000001</v>
      </c>
      <c r="W813" s="9">
        <f t="shared" si="127"/>
        <v>6.3355814428776389E-3</v>
      </c>
      <c r="X813" s="6">
        <v>44587</v>
      </c>
      <c r="Y813" s="7">
        <v>1.3022</v>
      </c>
      <c r="Z813" s="9">
        <f t="shared" si="128"/>
        <v>2.9266789895255898E-3</v>
      </c>
      <c r="AA813" s="6">
        <v>44587</v>
      </c>
      <c r="AB813" s="7">
        <v>1.1294</v>
      </c>
      <c r="AC813" s="9">
        <f t="shared" si="129"/>
        <v>8.8621056362982078E-4</v>
      </c>
    </row>
    <row r="814" spans="1:29" x14ac:dyDescent="0.25">
      <c r="A814">
        <v>432</v>
      </c>
      <c r="B814">
        <f t="shared" si="120"/>
        <v>-1.8939910069491701E-2</v>
      </c>
      <c r="C814" s="6">
        <v>44593</v>
      </c>
      <c r="D814" s="7">
        <v>27885.22</v>
      </c>
      <c r="E814" s="9">
        <f t="shared" si="121"/>
        <v>5.1209037185755658E-3</v>
      </c>
      <c r="F814" s="6">
        <v>44602</v>
      </c>
      <c r="G814" s="7">
        <v>2054.8200000000002</v>
      </c>
      <c r="H814" s="9">
        <f t="shared" si="122"/>
        <v>-1.5853097819839797E-2</v>
      </c>
      <c r="I814" s="6">
        <v>44628</v>
      </c>
      <c r="J814" s="7">
        <v>2.5343</v>
      </c>
      <c r="K814" s="9">
        <f t="shared" si="123"/>
        <v>1.955183650480749E-2</v>
      </c>
      <c r="L814" s="6">
        <v>44587</v>
      </c>
      <c r="M814" s="7">
        <v>1.1624000000000001</v>
      </c>
      <c r="N814" s="9">
        <f t="shared" si="124"/>
        <v>1.0334137099552961E-3</v>
      </c>
      <c r="O814" s="6">
        <v>44624</v>
      </c>
      <c r="P814" s="7">
        <v>2.2389999999999999</v>
      </c>
      <c r="Q814" s="9">
        <f t="shared" si="125"/>
        <v>8.9333571556180985E-5</v>
      </c>
      <c r="R814" s="6">
        <v>44624</v>
      </c>
      <c r="S814" s="7">
        <v>1.3262</v>
      </c>
      <c r="T814" s="9">
        <f t="shared" si="126"/>
        <v>-3.5314448869185715E-3</v>
      </c>
      <c r="U814" s="6">
        <v>44588</v>
      </c>
      <c r="V814" s="7">
        <v>1.4714</v>
      </c>
      <c r="W814" s="9">
        <f t="shared" si="127"/>
        <v>-3.9263471432439932E-3</v>
      </c>
      <c r="X814" s="6">
        <v>44588</v>
      </c>
      <c r="Y814" s="7">
        <v>1.2995000000000001</v>
      </c>
      <c r="Z814" s="9">
        <f t="shared" si="128"/>
        <v>-2.0734142220856433E-3</v>
      </c>
      <c r="AA814" s="6">
        <v>44588</v>
      </c>
      <c r="AB814" s="7">
        <v>1.1286</v>
      </c>
      <c r="AC814" s="9">
        <f t="shared" si="129"/>
        <v>-7.0834071188233749E-4</v>
      </c>
    </row>
    <row r="815" spans="1:29" x14ac:dyDescent="0.25">
      <c r="A815">
        <v>430.17</v>
      </c>
      <c r="B815">
        <f t="shared" si="120"/>
        <v>-4.2361111111110742E-3</v>
      </c>
      <c r="C815" s="6">
        <v>44594</v>
      </c>
      <c r="D815" s="7">
        <v>28142.639999999999</v>
      </c>
      <c r="E815" s="9">
        <f t="shared" si="121"/>
        <v>9.2314136305899058E-3</v>
      </c>
      <c r="F815" s="6">
        <v>44603</v>
      </c>
      <c r="G815" s="7">
        <v>2009.82</v>
      </c>
      <c r="H815" s="9">
        <f t="shared" si="122"/>
        <v>-2.1899728443367412E-2</v>
      </c>
      <c r="I815" s="6">
        <v>44629</v>
      </c>
      <c r="J815" s="7">
        <v>2.6583000000000001</v>
      </c>
      <c r="K815" s="9">
        <f t="shared" si="123"/>
        <v>4.8928698259874566E-2</v>
      </c>
      <c r="L815" s="6">
        <v>44588</v>
      </c>
      <c r="M815" s="7">
        <v>1.1625000000000001</v>
      </c>
      <c r="N815" s="9">
        <f t="shared" si="124"/>
        <v>8.6028905712309863E-5</v>
      </c>
      <c r="O815" s="6">
        <v>44627</v>
      </c>
      <c r="P815" s="7">
        <v>2.2330999999999999</v>
      </c>
      <c r="Q815" s="9">
        <f t="shared" si="125"/>
        <v>-2.6351049575703512E-3</v>
      </c>
      <c r="R815" s="6">
        <v>44627</v>
      </c>
      <c r="S815" s="7">
        <v>1.3106</v>
      </c>
      <c r="T815" s="9">
        <f t="shared" si="126"/>
        <v>-1.1762931684512184E-2</v>
      </c>
      <c r="U815" s="6">
        <v>44589</v>
      </c>
      <c r="V815" s="7">
        <v>1.4684999999999999</v>
      </c>
      <c r="W815" s="9">
        <f t="shared" si="127"/>
        <v>-1.9709120565448721E-3</v>
      </c>
      <c r="X815" s="6">
        <v>44589</v>
      </c>
      <c r="Y815" s="7">
        <v>1.2979000000000001</v>
      </c>
      <c r="Z815" s="9">
        <f t="shared" si="128"/>
        <v>-1.2312427856868379E-3</v>
      </c>
      <c r="AA815" s="6">
        <v>44589</v>
      </c>
      <c r="AB815" s="7">
        <v>1.1281000000000001</v>
      </c>
      <c r="AC815" s="9">
        <f t="shared" si="129"/>
        <v>-4.4302675881618367E-4</v>
      </c>
    </row>
    <row r="816" spans="1:29" x14ac:dyDescent="0.25">
      <c r="A816">
        <v>437.23</v>
      </c>
      <c r="B816">
        <f t="shared" si="120"/>
        <v>1.6412116140130651E-2</v>
      </c>
      <c r="C816" s="6">
        <v>44595</v>
      </c>
      <c r="D816" s="7">
        <v>27231.17</v>
      </c>
      <c r="E816" s="9">
        <f t="shared" si="121"/>
        <v>-3.2387508776717505E-2</v>
      </c>
      <c r="F816" s="6">
        <v>44606</v>
      </c>
      <c r="G816" s="7">
        <v>2030.5</v>
      </c>
      <c r="H816" s="9">
        <f t="shared" si="122"/>
        <v>1.0289478659780509E-2</v>
      </c>
      <c r="I816" s="6">
        <v>44630</v>
      </c>
      <c r="J816" s="7">
        <v>2.6432000000000002</v>
      </c>
      <c r="K816" s="9">
        <f t="shared" si="123"/>
        <v>-5.6803220103072982E-3</v>
      </c>
      <c r="L816" s="6">
        <v>44589</v>
      </c>
      <c r="M816" s="7">
        <v>1.1616</v>
      </c>
      <c r="N816" s="9">
        <f t="shared" si="124"/>
        <v>-7.7419354838720246E-4</v>
      </c>
      <c r="O816" s="6">
        <v>44628</v>
      </c>
      <c r="P816" s="7">
        <v>2.2319</v>
      </c>
      <c r="Q816" s="9">
        <f t="shared" si="125"/>
        <v>-5.3736957592578384E-4</v>
      </c>
      <c r="R816" s="6">
        <v>44628</v>
      </c>
      <c r="S816" s="7">
        <v>1.3119000000000001</v>
      </c>
      <c r="T816" s="9">
        <f t="shared" si="126"/>
        <v>9.9191210132769641E-4</v>
      </c>
      <c r="U816" s="6">
        <v>44592</v>
      </c>
      <c r="V816" s="7">
        <v>1.4825999999999999</v>
      </c>
      <c r="W816" s="9">
        <f t="shared" si="127"/>
        <v>9.6016343207354464E-3</v>
      </c>
      <c r="X816" s="6">
        <v>44592</v>
      </c>
      <c r="Y816" s="7">
        <v>1.3024</v>
      </c>
      <c r="Z816" s="9">
        <f t="shared" si="128"/>
        <v>3.4671392249017246E-3</v>
      </c>
      <c r="AA816" s="6">
        <v>44592</v>
      </c>
      <c r="AB816" s="7">
        <v>1.1296999999999999</v>
      </c>
      <c r="AC816" s="9">
        <f t="shared" si="129"/>
        <v>1.4183139792570017E-3</v>
      </c>
    </row>
    <row r="817" spans="1:29" x14ac:dyDescent="0.25">
      <c r="A817">
        <v>437.4</v>
      </c>
      <c r="B817">
        <f t="shared" si="120"/>
        <v>3.8881138073773314E-4</v>
      </c>
      <c r="C817" s="6">
        <v>44596</v>
      </c>
      <c r="D817" s="7">
        <v>27176.81</v>
      </c>
      <c r="E817" s="9">
        <f t="shared" si="121"/>
        <v>-1.99624180672358E-3</v>
      </c>
      <c r="F817" s="6">
        <v>44607</v>
      </c>
      <c r="G817" s="7">
        <v>2071.42</v>
      </c>
      <c r="H817" s="9">
        <f t="shared" si="122"/>
        <v>2.0152671755725226E-2</v>
      </c>
      <c r="I817" s="6">
        <v>44631</v>
      </c>
      <c r="J817" s="7">
        <v>2.6869000000000001</v>
      </c>
      <c r="K817" s="9">
        <f t="shared" si="123"/>
        <v>1.6532990314769919E-2</v>
      </c>
      <c r="L817" s="6">
        <v>44592</v>
      </c>
      <c r="M817" s="7">
        <v>1.1612</v>
      </c>
      <c r="N817" s="9">
        <f t="shared" si="124"/>
        <v>-3.4435261707985187E-4</v>
      </c>
      <c r="O817" s="6">
        <v>44629</v>
      </c>
      <c r="P817" s="7">
        <v>2.2290000000000001</v>
      </c>
      <c r="Q817" s="9">
        <f t="shared" si="125"/>
        <v>-1.2993413683408319E-3</v>
      </c>
      <c r="R817" s="6">
        <v>44629</v>
      </c>
      <c r="S817" s="7">
        <v>1.3184</v>
      </c>
      <c r="T817" s="9">
        <f t="shared" si="126"/>
        <v>4.95464593337903E-3</v>
      </c>
      <c r="U817" s="6">
        <v>44593</v>
      </c>
      <c r="V817" s="7">
        <v>1.4886999999999999</v>
      </c>
      <c r="W817" s="9">
        <f t="shared" si="127"/>
        <v>4.1143936328072268E-3</v>
      </c>
      <c r="X817" s="6">
        <v>44593</v>
      </c>
      <c r="Y817" s="7">
        <v>1.3046</v>
      </c>
      <c r="Z817" s="9">
        <f t="shared" si="128"/>
        <v>1.6891891891891737E-3</v>
      </c>
      <c r="AA817" s="6">
        <v>44593</v>
      </c>
      <c r="AB817" s="7">
        <v>1.1301000000000001</v>
      </c>
      <c r="AC817" s="9">
        <f t="shared" si="129"/>
        <v>3.5407630344354963E-4</v>
      </c>
    </row>
    <row r="818" spans="1:29" x14ac:dyDescent="0.25">
      <c r="A818">
        <v>427.81</v>
      </c>
      <c r="B818">
        <f t="shared" si="120"/>
        <v>-2.1925011431184215E-2</v>
      </c>
      <c r="C818" s="6">
        <v>44599</v>
      </c>
      <c r="D818" s="7">
        <v>27121.1</v>
      </c>
      <c r="E818" s="9">
        <f t="shared" si="121"/>
        <v>-2.0499094632520434E-3</v>
      </c>
      <c r="F818" s="6">
        <v>44608</v>
      </c>
      <c r="G818" s="7">
        <v>2055.09</v>
      </c>
      <c r="H818" s="9">
        <f t="shared" si="122"/>
        <v>-7.8834808971622976E-3</v>
      </c>
      <c r="I818" s="6">
        <v>44634</v>
      </c>
      <c r="J818" s="7">
        <v>2.7010000000000001</v>
      </c>
      <c r="K818" s="9">
        <f t="shared" si="123"/>
        <v>5.2476832036919873E-3</v>
      </c>
      <c r="L818" s="6">
        <v>44593</v>
      </c>
      <c r="M818" s="7">
        <v>1.1614</v>
      </c>
      <c r="N818" s="9">
        <f t="shared" si="124"/>
        <v>1.7223561832585083E-4</v>
      </c>
      <c r="O818" s="6">
        <v>44630</v>
      </c>
      <c r="P818" s="7">
        <v>2.2248999999999999</v>
      </c>
      <c r="Q818" s="9">
        <f t="shared" si="125"/>
        <v>-1.8393898609242775E-3</v>
      </c>
      <c r="R818" s="6">
        <v>44630</v>
      </c>
      <c r="S818" s="7">
        <v>1.3141</v>
      </c>
      <c r="T818" s="9">
        <f t="shared" si="126"/>
        <v>-3.26152912621357E-3</v>
      </c>
      <c r="U818" s="6">
        <v>44594</v>
      </c>
      <c r="V818" s="7">
        <v>1.4925999999999999</v>
      </c>
      <c r="W818" s="9">
        <f t="shared" si="127"/>
        <v>2.6197353395580134E-3</v>
      </c>
      <c r="X818" s="6">
        <v>44594</v>
      </c>
      <c r="Y818" s="7">
        <v>1.3063</v>
      </c>
      <c r="Z818" s="9">
        <f t="shared" si="128"/>
        <v>1.3030814042618694E-3</v>
      </c>
      <c r="AA818" s="6">
        <v>44594</v>
      </c>
      <c r="AB818" s="7">
        <v>1.1307</v>
      </c>
      <c r="AC818" s="9">
        <f t="shared" si="129"/>
        <v>5.3092646668430571E-4</v>
      </c>
    </row>
    <row r="819" spans="1:29" x14ac:dyDescent="0.25">
      <c r="A819">
        <v>424.34</v>
      </c>
      <c r="B819">
        <f t="shared" si="120"/>
        <v>-8.1110773474206473E-3</v>
      </c>
      <c r="C819" s="6">
        <v>44600</v>
      </c>
      <c r="D819" s="7">
        <v>27258.75</v>
      </c>
      <c r="E819" s="9">
        <f t="shared" si="121"/>
        <v>5.0753841105265441E-3</v>
      </c>
      <c r="F819" s="6">
        <v>44609</v>
      </c>
      <c r="G819" s="7">
        <v>1998.41</v>
      </c>
      <c r="H819" s="9">
        <f t="shared" si="122"/>
        <v>-2.7580300619437621E-2</v>
      </c>
      <c r="I819" s="6">
        <v>44635</v>
      </c>
      <c r="J819" s="7">
        <v>2.702</v>
      </c>
      <c r="K819" s="9">
        <f t="shared" si="123"/>
        <v>3.7023324694553491E-4</v>
      </c>
      <c r="L819" s="6">
        <v>44594</v>
      </c>
      <c r="M819" s="7">
        <v>1.1624000000000001</v>
      </c>
      <c r="N819" s="9">
        <f t="shared" si="124"/>
        <v>8.6102979163088685E-4</v>
      </c>
      <c r="O819" s="6">
        <v>44631</v>
      </c>
      <c r="P819" s="7">
        <v>2.2265999999999999</v>
      </c>
      <c r="Q819" s="9">
        <f t="shared" si="125"/>
        <v>7.6407928446223868E-4</v>
      </c>
      <c r="R819" s="6">
        <v>44631</v>
      </c>
      <c r="S819" s="7">
        <v>1.3177000000000001</v>
      </c>
      <c r="T819" s="9">
        <f t="shared" si="126"/>
        <v>2.7395175405220662E-3</v>
      </c>
      <c r="U819" s="6">
        <v>44595</v>
      </c>
      <c r="V819" s="7">
        <v>1.4782</v>
      </c>
      <c r="W819" s="9">
        <f t="shared" si="127"/>
        <v>-9.6475948010183374E-3</v>
      </c>
      <c r="X819" s="6">
        <v>44595</v>
      </c>
      <c r="Y819" s="7">
        <v>1.3021</v>
      </c>
      <c r="Z819" s="9">
        <f t="shared" si="128"/>
        <v>-3.2151879353900189E-3</v>
      </c>
      <c r="AA819" s="6">
        <v>44595</v>
      </c>
      <c r="AB819" s="7">
        <v>1.1309</v>
      </c>
      <c r="AC819" s="9">
        <f t="shared" si="129"/>
        <v>1.7688157778365435E-4</v>
      </c>
    </row>
    <row r="820" spans="1:29" x14ac:dyDescent="0.25">
      <c r="A820">
        <v>424.38</v>
      </c>
      <c r="B820">
        <f t="shared" si="120"/>
        <v>9.4264033558044179E-5</v>
      </c>
      <c r="C820" s="6">
        <v>44601</v>
      </c>
      <c r="D820" s="7">
        <v>27864.43</v>
      </c>
      <c r="E820" s="9">
        <f t="shared" si="121"/>
        <v>2.2219654239464402E-2</v>
      </c>
      <c r="F820" s="6">
        <v>44610</v>
      </c>
      <c r="G820" s="7">
        <v>1969.41</v>
      </c>
      <c r="H820" s="9">
        <f t="shared" si="122"/>
        <v>-1.4511536671653964E-2</v>
      </c>
      <c r="I820" s="6">
        <v>44636</v>
      </c>
      <c r="J820" s="7">
        <v>2.7648999999999999</v>
      </c>
      <c r="K820" s="9">
        <f t="shared" si="123"/>
        <v>2.3279052553663936E-2</v>
      </c>
      <c r="L820" s="6">
        <v>44595</v>
      </c>
      <c r="M820" s="7">
        <v>1.1617</v>
      </c>
      <c r="N820" s="9">
        <f t="shared" si="124"/>
        <v>-6.0220233998636006E-4</v>
      </c>
      <c r="O820" s="6">
        <v>44634</v>
      </c>
      <c r="P820" s="7">
        <v>2.2227000000000001</v>
      </c>
      <c r="Q820" s="9">
        <f t="shared" si="125"/>
        <v>-1.751549447588158E-3</v>
      </c>
      <c r="R820" s="6">
        <v>44634</v>
      </c>
      <c r="S820" s="7">
        <v>1.3140000000000001</v>
      </c>
      <c r="T820" s="9">
        <f t="shared" si="126"/>
        <v>-2.8079228959551009E-3</v>
      </c>
      <c r="U820" s="6">
        <v>44596</v>
      </c>
      <c r="V820" s="7">
        <v>1.476</v>
      </c>
      <c r="W820" s="9">
        <f t="shared" si="127"/>
        <v>-1.4882965769178595E-3</v>
      </c>
      <c r="X820" s="6">
        <v>44596</v>
      </c>
      <c r="Y820" s="7">
        <v>1.3028</v>
      </c>
      <c r="Z820" s="9">
        <f t="shared" si="128"/>
        <v>5.3759311880802001E-4</v>
      </c>
      <c r="AA820" s="6">
        <v>44596</v>
      </c>
      <c r="AB820" s="7">
        <v>1.1321000000000001</v>
      </c>
      <c r="AC820" s="9">
        <f t="shared" si="129"/>
        <v>1.0611017773455565E-3</v>
      </c>
    </row>
    <row r="821" spans="1:29" x14ac:dyDescent="0.25">
      <c r="A821">
        <v>419.94</v>
      </c>
      <c r="B821">
        <f t="shared" si="120"/>
        <v>-1.0462321504312169E-2</v>
      </c>
      <c r="C821" s="6">
        <v>44602</v>
      </c>
      <c r="D821" s="7">
        <v>27330.12</v>
      </c>
      <c r="E821" s="9">
        <f t="shared" si="121"/>
        <v>-1.9175342901326217E-2</v>
      </c>
      <c r="F821" s="6">
        <v>44613</v>
      </c>
      <c r="G821" s="7">
        <v>1970.73</v>
      </c>
      <c r="H821" s="9">
        <f t="shared" si="122"/>
        <v>6.7025149664109366E-4</v>
      </c>
      <c r="I821" s="6">
        <v>44637</v>
      </c>
      <c r="J821" s="7">
        <v>2.8048999999999999</v>
      </c>
      <c r="K821" s="9">
        <f t="shared" si="123"/>
        <v>1.4467069333429793E-2</v>
      </c>
      <c r="L821" s="6">
        <v>44596</v>
      </c>
      <c r="M821" s="7">
        <v>1.1617999999999999</v>
      </c>
      <c r="N821" s="9">
        <f t="shared" si="124"/>
        <v>8.6080743737616418E-5</v>
      </c>
      <c r="O821" s="6">
        <v>44635</v>
      </c>
      <c r="P821" s="7">
        <v>2.2233999999999998</v>
      </c>
      <c r="Q821" s="9">
        <f t="shared" si="125"/>
        <v>3.149322895576105E-4</v>
      </c>
      <c r="R821" s="6">
        <v>44635</v>
      </c>
      <c r="S821" s="7">
        <v>1.3127</v>
      </c>
      <c r="T821" s="9">
        <f t="shared" si="126"/>
        <v>-9.8934550989351498E-4</v>
      </c>
      <c r="U821" s="6">
        <v>44599</v>
      </c>
      <c r="V821" s="7">
        <v>1.4784999999999999</v>
      </c>
      <c r="W821" s="9">
        <f t="shared" si="127"/>
        <v>1.6937669376693406E-3</v>
      </c>
      <c r="X821" s="6">
        <v>44599</v>
      </c>
      <c r="Y821" s="7">
        <v>1.3041</v>
      </c>
      <c r="Z821" s="9">
        <f t="shared" si="128"/>
        <v>9.9785078292913645E-4</v>
      </c>
      <c r="AA821" s="6">
        <v>44599</v>
      </c>
      <c r="AB821" s="7">
        <v>1.1325000000000001</v>
      </c>
      <c r="AC821" s="9">
        <f t="shared" si="129"/>
        <v>3.5332567794360559E-4</v>
      </c>
    </row>
    <row r="822" spans="1:29" x14ac:dyDescent="0.25">
      <c r="A822">
        <v>412.24</v>
      </c>
      <c r="B822">
        <f t="shared" si="120"/>
        <v>-1.8335952755155472E-2</v>
      </c>
      <c r="C822" s="6">
        <v>44603</v>
      </c>
      <c r="D822" s="7">
        <v>26849.599999999999</v>
      </c>
      <c r="E822" s="9">
        <f t="shared" si="121"/>
        <v>-1.7582066964945652E-2</v>
      </c>
      <c r="F822" s="6">
        <v>44614</v>
      </c>
      <c r="G822" s="7">
        <v>1954.03</v>
      </c>
      <c r="H822" s="9">
        <f t="shared" si="122"/>
        <v>-8.4740172423416939E-3</v>
      </c>
      <c r="I822" s="6">
        <v>44638</v>
      </c>
      <c r="J822" s="7">
        <v>2.8067000000000002</v>
      </c>
      <c r="K822" s="9">
        <f t="shared" si="123"/>
        <v>6.4173410816793677E-4</v>
      </c>
      <c r="L822" s="6">
        <v>44599</v>
      </c>
      <c r="M822" s="7">
        <v>1.161</v>
      </c>
      <c r="N822" s="9">
        <f t="shared" si="124"/>
        <v>-6.8858667584774651E-4</v>
      </c>
      <c r="O822" s="6">
        <v>44636</v>
      </c>
      <c r="P822" s="7">
        <v>2.2265999999999999</v>
      </c>
      <c r="Q822" s="9">
        <f t="shared" si="125"/>
        <v>1.4392372042817719E-3</v>
      </c>
      <c r="R822" s="6">
        <v>44636</v>
      </c>
      <c r="S822" s="7">
        <v>1.3173999999999999</v>
      </c>
      <c r="T822" s="9">
        <f t="shared" si="126"/>
        <v>3.5804067951549679E-3</v>
      </c>
      <c r="U822" s="6">
        <v>44600</v>
      </c>
      <c r="V822" s="7">
        <v>1.4857</v>
      </c>
      <c r="W822" s="9">
        <f t="shared" si="127"/>
        <v>4.8698004734528885E-3</v>
      </c>
      <c r="X822" s="6">
        <v>44600</v>
      </c>
      <c r="Y822" s="7">
        <v>1.3067</v>
      </c>
      <c r="Z822" s="9">
        <f t="shared" si="128"/>
        <v>1.9937121386396253E-3</v>
      </c>
      <c r="AA822" s="6">
        <v>44600</v>
      </c>
      <c r="AB822" s="7">
        <v>1.1315999999999999</v>
      </c>
      <c r="AC822" s="9">
        <f t="shared" si="129"/>
        <v>-7.9470198675507542E-4</v>
      </c>
    </row>
    <row r="823" spans="1:29" x14ac:dyDescent="0.25">
      <c r="A823">
        <v>418.52</v>
      </c>
      <c r="B823">
        <f t="shared" si="120"/>
        <v>1.5233844362507212E-2</v>
      </c>
      <c r="C823" s="6">
        <v>44606</v>
      </c>
      <c r="D823" s="7">
        <v>26816.400000000001</v>
      </c>
      <c r="E823" s="9">
        <f t="shared" si="121"/>
        <v>-1.236517490018365E-3</v>
      </c>
      <c r="F823" s="6">
        <v>44615</v>
      </c>
      <c r="G823" s="7">
        <v>1924.64</v>
      </c>
      <c r="H823" s="9">
        <f t="shared" si="122"/>
        <v>-1.5040710736273175E-2</v>
      </c>
      <c r="I823" s="6">
        <v>44641</v>
      </c>
      <c r="J823" s="7">
        <v>2.806</v>
      </c>
      <c r="K823" s="9">
        <f t="shared" si="123"/>
        <v>-2.4940321373860579E-4</v>
      </c>
      <c r="L823" s="6">
        <v>44600</v>
      </c>
      <c r="M823" s="7">
        <v>1.1615</v>
      </c>
      <c r="N823" s="9">
        <f t="shared" si="124"/>
        <v>4.3066322136084835E-4</v>
      </c>
      <c r="O823" s="6">
        <v>44637</v>
      </c>
      <c r="P823" s="7">
        <v>2.2277</v>
      </c>
      <c r="Q823" s="9">
        <f t="shared" si="125"/>
        <v>4.9402676726852644E-4</v>
      </c>
      <c r="R823" s="6">
        <v>44637</v>
      </c>
      <c r="S823" s="7">
        <v>1.3182</v>
      </c>
      <c r="T823" s="9">
        <f t="shared" si="126"/>
        <v>6.0725671777754208E-4</v>
      </c>
      <c r="U823" s="6">
        <v>44601</v>
      </c>
      <c r="V823" s="7">
        <v>1.5028999999999999</v>
      </c>
      <c r="W823" s="9">
        <f t="shared" si="127"/>
        <v>1.1577034394561406E-2</v>
      </c>
      <c r="X823" s="6">
        <v>44601</v>
      </c>
      <c r="Y823" s="7">
        <v>1.3129</v>
      </c>
      <c r="Z823" s="9">
        <f t="shared" si="128"/>
        <v>4.744776918956136E-3</v>
      </c>
      <c r="AA823" s="6">
        <v>44601</v>
      </c>
      <c r="AB823" s="7">
        <v>1.1328</v>
      </c>
      <c r="AC823" s="9">
        <f t="shared" si="129"/>
        <v>1.0604453870626457E-3</v>
      </c>
    </row>
    <row r="824" spans="1:29" x14ac:dyDescent="0.25">
      <c r="A824">
        <v>428.12</v>
      </c>
      <c r="B824">
        <f t="shared" si="120"/>
        <v>2.2937971900984476E-2</v>
      </c>
      <c r="C824" s="6">
        <v>44607</v>
      </c>
      <c r="D824" s="7">
        <v>27180.1</v>
      </c>
      <c r="E824" s="9">
        <f t="shared" si="121"/>
        <v>1.3562596023328898E-2</v>
      </c>
      <c r="F824" s="6">
        <v>44616</v>
      </c>
      <c r="G824" s="7">
        <v>2041.28</v>
      </c>
      <c r="H824" s="9">
        <f t="shared" si="122"/>
        <v>6.0603541441516265E-2</v>
      </c>
      <c r="I824" s="6">
        <v>44642</v>
      </c>
      <c r="J824" s="7">
        <v>2.8273999999999999</v>
      </c>
      <c r="K824" s="9">
        <f t="shared" si="123"/>
        <v>7.6265146115466372E-3</v>
      </c>
      <c r="L824" s="6">
        <v>44601</v>
      </c>
      <c r="M824" s="7">
        <v>1.1626000000000001</v>
      </c>
      <c r="N824" s="9">
        <f t="shared" si="124"/>
        <v>9.4705122686190347E-4</v>
      </c>
      <c r="O824" s="6">
        <v>44638</v>
      </c>
      <c r="P824" s="7">
        <v>2.23</v>
      </c>
      <c r="Q824" s="9">
        <f t="shared" si="125"/>
        <v>1.0324549984288588E-3</v>
      </c>
      <c r="R824" s="6">
        <v>44638</v>
      </c>
      <c r="S824" s="7">
        <v>1.3173999999999999</v>
      </c>
      <c r="T824" s="9">
        <f t="shared" si="126"/>
        <v>-6.0688818085277946E-4</v>
      </c>
      <c r="U824" s="6">
        <v>44602</v>
      </c>
      <c r="V824" s="7">
        <v>1.5004999999999999</v>
      </c>
      <c r="W824" s="9">
        <f t="shared" si="127"/>
        <v>-1.5969126355712009E-3</v>
      </c>
      <c r="X824" s="6">
        <v>44602</v>
      </c>
      <c r="Y824" s="7">
        <v>1.3124</v>
      </c>
      <c r="Z824" s="9">
        <f t="shared" si="128"/>
        <v>-3.808363165511044E-4</v>
      </c>
      <c r="AA824" s="6">
        <v>44602</v>
      </c>
      <c r="AB824" s="7">
        <v>1.1329</v>
      </c>
      <c r="AC824" s="9">
        <f t="shared" si="129"/>
        <v>8.8276836158182359E-5</v>
      </c>
    </row>
    <row r="825" spans="1:29" x14ac:dyDescent="0.25">
      <c r="A825">
        <v>427.44</v>
      </c>
      <c r="B825">
        <f t="shared" si="120"/>
        <v>-1.5883397178361367E-3</v>
      </c>
      <c r="C825" s="6">
        <v>44608</v>
      </c>
      <c r="D825" s="7">
        <v>27228.93</v>
      </c>
      <c r="E825" s="9">
        <f t="shared" si="121"/>
        <v>1.7965349649192515E-3</v>
      </c>
      <c r="F825" s="6">
        <v>44617</v>
      </c>
      <c r="G825" s="7">
        <v>2039.48</v>
      </c>
      <c r="H825" s="9">
        <f t="shared" si="122"/>
        <v>-8.8179965511833486E-4</v>
      </c>
      <c r="I825" s="6">
        <v>44643</v>
      </c>
      <c r="J825" s="7">
        <v>2.7978000000000001</v>
      </c>
      <c r="K825" s="9">
        <f t="shared" si="123"/>
        <v>-1.0468982103699459E-2</v>
      </c>
      <c r="L825" s="6">
        <v>44602</v>
      </c>
      <c r="M825" s="7">
        <v>1.1634</v>
      </c>
      <c r="N825" s="9">
        <f t="shared" si="124"/>
        <v>6.881128505074074E-4</v>
      </c>
      <c r="O825" s="6">
        <v>44641</v>
      </c>
      <c r="P825" s="7">
        <v>2.2301000000000002</v>
      </c>
      <c r="Q825" s="9">
        <f t="shared" si="125"/>
        <v>4.4843049327448895E-5</v>
      </c>
      <c r="R825" s="6">
        <v>44641</v>
      </c>
      <c r="S825" s="7">
        <v>1.3159000000000001</v>
      </c>
      <c r="T825" s="9">
        <f t="shared" si="126"/>
        <v>-1.1386063458325754E-3</v>
      </c>
      <c r="U825" s="6">
        <v>44603</v>
      </c>
      <c r="V825" s="7">
        <v>1.494</v>
      </c>
      <c r="W825" s="9">
        <f t="shared" si="127"/>
        <v>-4.3318893702098968E-3</v>
      </c>
      <c r="X825" s="6">
        <v>44603</v>
      </c>
      <c r="Y825" s="7">
        <v>1.3098000000000001</v>
      </c>
      <c r="Z825" s="9">
        <f t="shared" si="128"/>
        <v>-1.9811033221578296E-3</v>
      </c>
      <c r="AA825" s="6">
        <v>44603</v>
      </c>
      <c r="AB825" s="7">
        <v>1.1321000000000001</v>
      </c>
      <c r="AC825" s="9">
        <f t="shared" si="129"/>
        <v>-7.0615235236994609E-4</v>
      </c>
    </row>
    <row r="826" spans="1:29" x14ac:dyDescent="0.25">
      <c r="A826">
        <v>420.84</v>
      </c>
      <c r="B826">
        <f t="shared" si="120"/>
        <v>-1.5440763615946151E-2</v>
      </c>
      <c r="C826" s="6">
        <v>44609</v>
      </c>
      <c r="D826" s="7">
        <v>26621.64</v>
      </c>
      <c r="E826" s="9">
        <f t="shared" si="121"/>
        <v>-2.2303116574907675E-2</v>
      </c>
      <c r="F826" s="6">
        <v>44620</v>
      </c>
      <c r="G826" s="7">
        <v>2077.48</v>
      </c>
      <c r="H826" s="9">
        <f t="shared" si="122"/>
        <v>1.863220036479887E-2</v>
      </c>
      <c r="I826" s="6">
        <v>44644</v>
      </c>
      <c r="J826" s="7">
        <v>2.8016999999999999</v>
      </c>
      <c r="K826" s="9">
        <f t="shared" si="123"/>
        <v>1.3939523911644122E-3</v>
      </c>
      <c r="L826" s="6">
        <v>44603</v>
      </c>
      <c r="M826" s="7">
        <v>1.1629</v>
      </c>
      <c r="N826" s="9">
        <f t="shared" si="124"/>
        <v>-4.2977479800579763E-4</v>
      </c>
      <c r="O826" s="6">
        <v>44642</v>
      </c>
      <c r="P826" s="7">
        <v>2.2288000000000001</v>
      </c>
      <c r="Q826" s="9">
        <f t="shared" si="125"/>
        <v>-5.8293350073991242E-4</v>
      </c>
      <c r="R826" s="6">
        <v>44642</v>
      </c>
      <c r="S826" s="7">
        <v>1.3170999999999999</v>
      </c>
      <c r="T826" s="9">
        <f t="shared" si="126"/>
        <v>9.1192339843443099E-4</v>
      </c>
      <c r="U826" s="6">
        <v>44606</v>
      </c>
      <c r="V826" s="7">
        <v>1.4856</v>
      </c>
      <c r="W826" s="9">
        <f t="shared" si="127"/>
        <v>-5.6224899598393326E-3</v>
      </c>
      <c r="X826" s="6">
        <v>44606</v>
      </c>
      <c r="Y826" s="7">
        <v>1.3065</v>
      </c>
      <c r="Z826" s="9">
        <f t="shared" si="128"/>
        <v>-2.519468621163598E-3</v>
      </c>
      <c r="AA826" s="6">
        <v>44606</v>
      </c>
      <c r="AB826" s="7">
        <v>1.1315999999999999</v>
      </c>
      <c r="AC826" s="9">
        <f t="shared" si="129"/>
        <v>-4.4165709742970317E-4</v>
      </c>
    </row>
    <row r="827" spans="1:29" x14ac:dyDescent="0.25">
      <c r="A827">
        <v>428.6</v>
      </c>
      <c r="B827">
        <f t="shared" si="120"/>
        <v>1.843931185248562E-2</v>
      </c>
      <c r="C827" s="6">
        <v>44610</v>
      </c>
      <c r="D827" s="7">
        <v>26341.7</v>
      </c>
      <c r="E827" s="9">
        <f t="shared" si="121"/>
        <v>-1.051550543092006E-2</v>
      </c>
      <c r="F827" s="6">
        <v>44621</v>
      </c>
      <c r="G827" s="7">
        <v>2057.17</v>
      </c>
      <c r="H827" s="9">
        <f t="shared" si="122"/>
        <v>-9.7762674008895125E-3</v>
      </c>
      <c r="I827" s="6">
        <v>44645</v>
      </c>
      <c r="J827" s="7">
        <v>2.7905000000000002</v>
      </c>
      <c r="K827" s="9">
        <f t="shared" si="123"/>
        <v>-3.9975729021664184E-3</v>
      </c>
      <c r="L827" s="6">
        <v>44606</v>
      </c>
      <c r="M827" s="7">
        <v>1.1633</v>
      </c>
      <c r="N827" s="9">
        <f t="shared" si="124"/>
        <v>3.439676670392604E-4</v>
      </c>
      <c r="O827" s="6">
        <v>44643</v>
      </c>
      <c r="P827" s="7">
        <v>2.2250000000000001</v>
      </c>
      <c r="Q827" s="9">
        <f t="shared" si="125"/>
        <v>-1.7049533381191786E-3</v>
      </c>
      <c r="R827" s="6">
        <v>44643</v>
      </c>
      <c r="S827" s="7">
        <v>1.3143</v>
      </c>
      <c r="T827" s="9">
        <f t="shared" si="126"/>
        <v>-2.1258826209095086E-3</v>
      </c>
      <c r="U827" s="6">
        <v>44607</v>
      </c>
      <c r="V827" s="7">
        <v>1.4964</v>
      </c>
      <c r="W827" s="9">
        <f t="shared" si="127"/>
        <v>7.2697899838448576E-3</v>
      </c>
      <c r="X827" s="6">
        <v>44607</v>
      </c>
      <c r="Y827" s="7">
        <v>1.3105</v>
      </c>
      <c r="Z827" s="9">
        <f t="shared" si="128"/>
        <v>3.0616150019135121E-3</v>
      </c>
      <c r="AA827" s="6">
        <v>44607</v>
      </c>
      <c r="AB827" s="7">
        <v>1.1322000000000001</v>
      </c>
      <c r="AC827" s="9">
        <f t="shared" si="129"/>
        <v>5.3022269353142099E-4</v>
      </c>
    </row>
    <row r="828" spans="1:29" x14ac:dyDescent="0.25">
      <c r="A828">
        <v>425.82</v>
      </c>
      <c r="B828">
        <f t="shared" si="120"/>
        <v>-6.4862342510499989E-3</v>
      </c>
      <c r="C828" s="6">
        <v>44614</v>
      </c>
      <c r="D828" s="7">
        <v>25989.67</v>
      </c>
      <c r="E828" s="9">
        <f t="shared" si="121"/>
        <v>-1.3363981823496679E-2</v>
      </c>
      <c r="F828" s="6">
        <v>44622</v>
      </c>
      <c r="G828" s="7">
        <v>2137.27</v>
      </c>
      <c r="H828" s="9">
        <f t="shared" si="122"/>
        <v>3.893698624809807E-2</v>
      </c>
      <c r="I828" s="6">
        <v>44648</v>
      </c>
      <c r="J828" s="7">
        <v>2.7934999999999999</v>
      </c>
      <c r="K828" s="9">
        <f t="shared" si="123"/>
        <v>1.0750761512272602E-3</v>
      </c>
      <c r="L828" s="6">
        <v>44607</v>
      </c>
      <c r="M828" s="7">
        <v>1.1627000000000001</v>
      </c>
      <c r="N828" s="9">
        <f t="shared" si="124"/>
        <v>-5.1577409094810786E-4</v>
      </c>
      <c r="O828" s="6">
        <v>44644</v>
      </c>
      <c r="P828" s="7">
        <v>2.2235999999999998</v>
      </c>
      <c r="Q828" s="9">
        <f t="shared" si="125"/>
        <v>-6.2921348314619763E-4</v>
      </c>
      <c r="R828" s="6">
        <v>44644</v>
      </c>
      <c r="S828" s="7">
        <v>1.3144</v>
      </c>
      <c r="T828" s="9">
        <f t="shared" si="126"/>
        <v>7.6086129498584019E-5</v>
      </c>
      <c r="U828" s="6">
        <v>44608</v>
      </c>
      <c r="V828" s="7">
        <v>1.4987999999999999</v>
      </c>
      <c r="W828" s="9">
        <f t="shared" si="127"/>
        <v>1.6038492381715837E-3</v>
      </c>
      <c r="X828" s="6">
        <v>44608</v>
      </c>
      <c r="Y828" s="7">
        <v>1.3115000000000001</v>
      </c>
      <c r="Z828" s="9">
        <f t="shared" si="128"/>
        <v>7.6306753147662105E-4</v>
      </c>
      <c r="AA828" s="6">
        <v>44608</v>
      </c>
      <c r="AB828" s="7">
        <v>1.1324000000000001</v>
      </c>
      <c r="AC828" s="9">
        <f t="shared" si="129"/>
        <v>1.7664723547074541E-4</v>
      </c>
    </row>
    <row r="829" spans="1:29" x14ac:dyDescent="0.25">
      <c r="A829">
        <v>422.08</v>
      </c>
      <c r="B829">
        <f t="shared" si="120"/>
        <v>-8.7830538725283194E-3</v>
      </c>
      <c r="C829" s="6">
        <v>44615</v>
      </c>
      <c r="D829" s="7">
        <v>25605.759999999998</v>
      </c>
      <c r="E829" s="9">
        <f t="shared" si="121"/>
        <v>-1.4771638116220787E-2</v>
      </c>
      <c r="F829" s="6">
        <v>44623</v>
      </c>
      <c r="G829" s="7">
        <v>2109.12</v>
      </c>
      <c r="H829" s="9">
        <f t="shared" si="122"/>
        <v>-1.3171007874531571E-2</v>
      </c>
      <c r="I829" s="6">
        <v>44649</v>
      </c>
      <c r="J829" s="7">
        <v>2.8643000000000001</v>
      </c>
      <c r="K829" s="9">
        <f t="shared" si="123"/>
        <v>2.5344549847861178E-2</v>
      </c>
      <c r="L829" s="6">
        <v>44608</v>
      </c>
      <c r="M829" s="7">
        <v>1.1625000000000001</v>
      </c>
      <c r="N829" s="9">
        <f t="shared" si="124"/>
        <v>-1.7201341704651068E-4</v>
      </c>
      <c r="O829" s="6">
        <v>44645</v>
      </c>
      <c r="P829" s="7">
        <v>2.2225999999999999</v>
      </c>
      <c r="Q829" s="9">
        <f t="shared" si="125"/>
        <v>-4.4972117287276936E-4</v>
      </c>
      <c r="R829" s="6">
        <v>44645</v>
      </c>
      <c r="S829" s="7">
        <v>1.3128</v>
      </c>
      <c r="T829" s="9">
        <f t="shared" si="126"/>
        <v>-1.2172854534388663E-3</v>
      </c>
      <c r="U829" s="6">
        <v>44609</v>
      </c>
      <c r="V829" s="7">
        <v>1.4899</v>
      </c>
      <c r="W829" s="9">
        <f t="shared" si="127"/>
        <v>-5.9380838003735715E-3</v>
      </c>
      <c r="X829" s="6">
        <v>44609</v>
      </c>
      <c r="Y829" s="7">
        <v>1.3087</v>
      </c>
      <c r="Z829" s="9">
        <f t="shared" si="128"/>
        <v>-2.1349599695006751E-3</v>
      </c>
      <c r="AA829" s="6">
        <v>44609</v>
      </c>
      <c r="AB829" s="7">
        <v>1.1324000000000001</v>
      </c>
      <c r="AC829" s="9">
        <f t="shared" si="129"/>
        <v>0</v>
      </c>
    </row>
    <row r="830" spans="1:29" x14ac:dyDescent="0.25">
      <c r="A830">
        <v>409.49</v>
      </c>
      <c r="B830">
        <f t="shared" si="120"/>
        <v>-2.9828468536770222E-2</v>
      </c>
      <c r="C830" s="6">
        <v>44616</v>
      </c>
      <c r="D830" s="7">
        <v>26332.959999999999</v>
      </c>
      <c r="E830" s="9">
        <f t="shared" si="121"/>
        <v>2.8399860031492943E-2</v>
      </c>
      <c r="F830" s="6">
        <v>44624</v>
      </c>
      <c r="G830" s="7">
        <v>2067.4699999999998</v>
      </c>
      <c r="H830" s="9">
        <f t="shared" si="122"/>
        <v>-1.9747572447276634E-2</v>
      </c>
      <c r="I830" s="6">
        <v>44650</v>
      </c>
      <c r="J830" s="7">
        <v>2.8506999999999998</v>
      </c>
      <c r="K830" s="9">
        <f t="shared" si="123"/>
        <v>-4.7481059944839152E-3</v>
      </c>
      <c r="L830" s="6">
        <v>44609</v>
      </c>
      <c r="M830" s="7">
        <v>1.1627000000000001</v>
      </c>
      <c r="N830" s="9">
        <f t="shared" si="124"/>
        <v>1.7204301075266921E-4</v>
      </c>
      <c r="O830" s="6">
        <v>44648</v>
      </c>
      <c r="P830" s="7">
        <v>2.2235</v>
      </c>
      <c r="Q830" s="9">
        <f t="shared" si="125"/>
        <v>4.0493116170256592E-4</v>
      </c>
      <c r="R830" s="6">
        <v>44648</v>
      </c>
      <c r="S830" s="7">
        <v>1.3156000000000001</v>
      </c>
      <c r="T830" s="9">
        <f t="shared" si="126"/>
        <v>2.1328458257161304E-3</v>
      </c>
      <c r="U830" s="6">
        <v>44610</v>
      </c>
      <c r="V830" s="7">
        <v>1.4803999999999999</v>
      </c>
      <c r="W830" s="9">
        <f t="shared" si="127"/>
        <v>-6.3762668635479322E-3</v>
      </c>
      <c r="X830" s="6">
        <v>44610</v>
      </c>
      <c r="Y830" s="7">
        <v>1.3053999999999999</v>
      </c>
      <c r="Z830" s="9">
        <f t="shared" si="128"/>
        <v>-2.5215863070222975E-3</v>
      </c>
      <c r="AA830" s="6">
        <v>44610</v>
      </c>
      <c r="AB830" s="7">
        <v>1.1319999999999999</v>
      </c>
      <c r="AC830" s="9">
        <f t="shared" si="129"/>
        <v>-3.5323207347242843E-4</v>
      </c>
    </row>
    <row r="831" spans="1:29" x14ac:dyDescent="0.25">
      <c r="A831">
        <v>406.68</v>
      </c>
      <c r="B831">
        <f t="shared" si="120"/>
        <v>-6.8621944369825936E-3</v>
      </c>
      <c r="C831" s="6">
        <v>44617</v>
      </c>
      <c r="D831" s="7">
        <v>26674.83</v>
      </c>
      <c r="E831" s="9">
        <f t="shared" si="121"/>
        <v>1.2982589120250918E-2</v>
      </c>
      <c r="F831" s="6">
        <v>44627</v>
      </c>
      <c r="G831" s="7">
        <v>1996.67</v>
      </c>
      <c r="H831" s="9">
        <f t="shared" si="122"/>
        <v>-3.4244753249140128E-2</v>
      </c>
      <c r="I831" s="6">
        <v>44651</v>
      </c>
      <c r="J831" s="7">
        <v>2.8199000000000001</v>
      </c>
      <c r="K831" s="9">
        <f t="shared" si="123"/>
        <v>-1.080436384046014E-2</v>
      </c>
      <c r="L831" s="6">
        <v>44610</v>
      </c>
      <c r="M831" s="7">
        <v>1.1621999999999999</v>
      </c>
      <c r="N831" s="9">
        <f t="shared" si="124"/>
        <v>-4.3003354261646768E-4</v>
      </c>
      <c r="O831" s="6">
        <v>44649</v>
      </c>
      <c r="P831" s="7">
        <v>2.2248000000000001</v>
      </c>
      <c r="Q831" s="9">
        <f t="shared" si="125"/>
        <v>5.8466381830451044E-4</v>
      </c>
      <c r="R831" s="6">
        <v>44649</v>
      </c>
      <c r="S831" s="7">
        <v>1.3191999999999999</v>
      </c>
      <c r="T831" s="9">
        <f t="shared" si="126"/>
        <v>2.7363940407417338E-3</v>
      </c>
      <c r="U831" s="6">
        <v>44613</v>
      </c>
      <c r="V831" s="7">
        <v>1.4683999999999999</v>
      </c>
      <c r="W831" s="9">
        <f t="shared" si="127"/>
        <v>-8.1059173196433472E-3</v>
      </c>
      <c r="X831" s="6">
        <v>44613</v>
      </c>
      <c r="Y831" s="7">
        <v>1.3015000000000001</v>
      </c>
      <c r="Z831" s="9">
        <f t="shared" si="128"/>
        <v>-2.9875900107245233E-3</v>
      </c>
      <c r="AA831" s="6">
        <v>44613</v>
      </c>
      <c r="AB831" s="7">
        <v>1.1318999999999999</v>
      </c>
      <c r="AC831" s="9">
        <f t="shared" si="129"/>
        <v>-8.8339222614831268E-5</v>
      </c>
    </row>
    <row r="832" spans="1:29" x14ac:dyDescent="0.25">
      <c r="A832">
        <v>417.48</v>
      </c>
      <c r="B832">
        <f t="shared" si="120"/>
        <v>2.655650634405432E-2</v>
      </c>
      <c r="C832" s="6">
        <v>44620</v>
      </c>
      <c r="D832" s="7">
        <v>26774.09</v>
      </c>
      <c r="E832" s="9">
        <f t="shared" si="121"/>
        <v>3.7211108749333507E-3</v>
      </c>
      <c r="F832" s="6">
        <v>44628</v>
      </c>
      <c r="G832" s="7">
        <v>1992.18</v>
      </c>
      <c r="H832" s="9">
        <f t="shared" si="122"/>
        <v>-2.2487441590247808E-3</v>
      </c>
      <c r="I832" s="6">
        <v>44652</v>
      </c>
      <c r="J832" s="7">
        <v>2.8481999999999998</v>
      </c>
      <c r="K832" s="9">
        <f t="shared" si="123"/>
        <v>1.0035816872938674E-2</v>
      </c>
      <c r="L832" s="6">
        <v>44613</v>
      </c>
      <c r="M832" s="7">
        <v>1.1623000000000001</v>
      </c>
      <c r="N832" s="9">
        <f t="shared" si="124"/>
        <v>8.6043710204965614E-5</v>
      </c>
      <c r="O832" s="6">
        <v>44650</v>
      </c>
      <c r="P832" s="7">
        <v>2.2263000000000002</v>
      </c>
      <c r="Q832" s="9">
        <f t="shared" si="125"/>
        <v>6.7421790722764149E-4</v>
      </c>
      <c r="R832" s="6">
        <v>44650</v>
      </c>
      <c r="S832" s="7">
        <v>1.3162</v>
      </c>
      <c r="T832" s="9">
        <f t="shared" si="126"/>
        <v>-2.2741055184959764E-3</v>
      </c>
      <c r="U832" s="6">
        <v>44614</v>
      </c>
      <c r="V832" s="7">
        <v>1.4683999999999999</v>
      </c>
      <c r="W832" s="9">
        <f t="shared" si="127"/>
        <v>0</v>
      </c>
      <c r="X832" s="6">
        <v>44614</v>
      </c>
      <c r="Y832" s="7">
        <v>1.302</v>
      </c>
      <c r="Z832" s="9">
        <f t="shared" si="128"/>
        <v>3.8417210910483666E-4</v>
      </c>
      <c r="AA832" s="6">
        <v>44614</v>
      </c>
      <c r="AB832" s="7">
        <v>1.1325000000000001</v>
      </c>
      <c r="AC832" s="9">
        <f t="shared" si="129"/>
        <v>5.3008216273536183E-4</v>
      </c>
    </row>
    <row r="833" spans="1:29" x14ac:dyDescent="0.25">
      <c r="A833">
        <v>415.75</v>
      </c>
      <c r="B833">
        <f t="shared" si="120"/>
        <v>-4.143911085561028E-3</v>
      </c>
      <c r="C833" s="6">
        <v>44621</v>
      </c>
      <c r="D833" s="7">
        <v>26492.080000000002</v>
      </c>
      <c r="E833" s="9">
        <f t="shared" si="121"/>
        <v>-1.0532944350302789E-2</v>
      </c>
      <c r="F833" s="6">
        <v>44629</v>
      </c>
      <c r="G833" s="7">
        <v>2027.52</v>
      </c>
      <c r="H833" s="9">
        <f t="shared" si="122"/>
        <v>1.7739360901123352E-2</v>
      </c>
      <c r="I833" s="6">
        <v>44655</v>
      </c>
      <c r="J833" s="7">
        <v>2.8416999999999999</v>
      </c>
      <c r="K833" s="9">
        <f t="shared" si="123"/>
        <v>-2.2821431079277968E-3</v>
      </c>
      <c r="L833" s="6">
        <v>44614</v>
      </c>
      <c r="M833" s="7">
        <v>1.1635</v>
      </c>
      <c r="N833" s="9">
        <f t="shared" si="124"/>
        <v>1.0324356878601633E-3</v>
      </c>
      <c r="O833" s="6">
        <v>44651</v>
      </c>
      <c r="P833" s="7">
        <v>2.2262</v>
      </c>
      <c r="Q833" s="9">
        <f t="shared" si="125"/>
        <v>-4.491757624768047E-5</v>
      </c>
      <c r="R833" s="6">
        <v>44651</v>
      </c>
      <c r="S833" s="7">
        <v>1.3167</v>
      </c>
      <c r="T833" s="9">
        <f t="shared" si="126"/>
        <v>3.7988147697914064E-4</v>
      </c>
      <c r="U833" s="6">
        <v>44615</v>
      </c>
      <c r="V833" s="7">
        <v>1.4638</v>
      </c>
      <c r="W833" s="9">
        <f t="shared" si="127"/>
        <v>-3.1326614001634008E-3</v>
      </c>
      <c r="X833" s="6">
        <v>44615</v>
      </c>
      <c r="Y833" s="7">
        <v>1.3005</v>
      </c>
      <c r="Z833" s="9">
        <f t="shared" si="128"/>
        <v>-1.1520737327189376E-3</v>
      </c>
      <c r="AA833" s="6">
        <v>44615</v>
      </c>
      <c r="AB833" s="7">
        <v>1.1321000000000001</v>
      </c>
      <c r="AC833" s="9">
        <f t="shared" si="129"/>
        <v>-3.5320088300216858E-4</v>
      </c>
    </row>
    <row r="834" spans="1:29" x14ac:dyDescent="0.25">
      <c r="A834">
        <v>410.32</v>
      </c>
      <c r="B834">
        <f t="shared" si="120"/>
        <v>-1.3060733613950708E-2</v>
      </c>
      <c r="C834" s="6">
        <v>44622</v>
      </c>
      <c r="D834" s="7">
        <v>26927.27</v>
      </c>
      <c r="E834" s="9">
        <f t="shared" si="121"/>
        <v>1.6427173706254801E-2</v>
      </c>
      <c r="F834" s="6">
        <v>44630</v>
      </c>
      <c r="G834" s="7">
        <v>1993.14</v>
      </c>
      <c r="H834" s="9">
        <f t="shared" si="122"/>
        <v>-1.6956676136363577E-2</v>
      </c>
      <c r="I834" s="6">
        <v>44656</v>
      </c>
      <c r="J834" s="7">
        <v>2.8157000000000001</v>
      </c>
      <c r="K834" s="9">
        <f t="shared" si="123"/>
        <v>-9.1494527923425429E-3</v>
      </c>
      <c r="L834" s="6">
        <v>44615</v>
      </c>
      <c r="M834" s="7">
        <v>1.1634</v>
      </c>
      <c r="N834" s="9">
        <f t="shared" si="124"/>
        <v>-8.5947571981082068E-5</v>
      </c>
      <c r="O834" s="6">
        <v>44652</v>
      </c>
      <c r="P834" s="7">
        <v>2.2250999999999999</v>
      </c>
      <c r="Q834" s="9">
        <f t="shared" si="125"/>
        <v>-4.9411553319562529E-4</v>
      </c>
      <c r="R834" s="6">
        <v>44652</v>
      </c>
      <c r="S834" s="7">
        <v>1.3191999999999999</v>
      </c>
      <c r="T834" s="9">
        <f t="shared" si="126"/>
        <v>1.8986861092123845E-3</v>
      </c>
      <c r="U834" s="6">
        <v>44616</v>
      </c>
      <c r="V834" s="7">
        <v>1.4551000000000001</v>
      </c>
      <c r="W834" s="9">
        <f t="shared" si="127"/>
        <v>-5.9434348954774761E-3</v>
      </c>
      <c r="X834" s="6">
        <v>44616</v>
      </c>
      <c r="Y834" s="7">
        <v>1.2976000000000001</v>
      </c>
      <c r="Z834" s="9">
        <f t="shared" si="128"/>
        <v>-2.2299115724720513E-3</v>
      </c>
      <c r="AA834" s="6">
        <v>44616</v>
      </c>
      <c r="AB834" s="7">
        <v>1.1323000000000001</v>
      </c>
      <c r="AC834" s="9">
        <f t="shared" si="129"/>
        <v>1.7666283897180279E-4</v>
      </c>
    </row>
    <row r="835" spans="1:29" x14ac:dyDescent="0.25">
      <c r="A835">
        <v>406.57</v>
      </c>
      <c r="B835">
        <f t="shared" si="120"/>
        <v>-9.1392084226944829E-3</v>
      </c>
      <c r="C835" s="6">
        <v>44623</v>
      </c>
      <c r="D835" s="7">
        <v>26572.44</v>
      </c>
      <c r="E835" s="9">
        <f t="shared" si="121"/>
        <v>-1.3177347722216242E-2</v>
      </c>
      <c r="F835" s="6">
        <v>44631</v>
      </c>
      <c r="G835" s="7">
        <v>1955.41</v>
      </c>
      <c r="H835" s="9">
        <f t="shared" si="122"/>
        <v>-1.8929929658729451E-2</v>
      </c>
      <c r="I835" s="6">
        <v>44657</v>
      </c>
      <c r="J835" s="7">
        <v>2.7650999999999999</v>
      </c>
      <c r="K835" s="9">
        <f t="shared" si="123"/>
        <v>-1.7970664488404377E-2</v>
      </c>
      <c r="L835" s="6">
        <v>44616</v>
      </c>
      <c r="M835" s="7">
        <v>1.1632</v>
      </c>
      <c r="N835" s="9">
        <f t="shared" si="124"/>
        <v>-1.7190991920231903E-4</v>
      </c>
      <c r="O835" s="6">
        <v>44655</v>
      </c>
      <c r="P835" s="7">
        <v>2.2271999999999998</v>
      </c>
      <c r="Q835" s="9">
        <f t="shared" si="125"/>
        <v>9.4377780773897393E-4</v>
      </c>
      <c r="R835" s="6">
        <v>44655</v>
      </c>
      <c r="S835" s="7">
        <v>1.3190999999999999</v>
      </c>
      <c r="T835" s="9">
        <f t="shared" si="126"/>
        <v>-7.5803517283193594E-5</v>
      </c>
      <c r="U835" s="6">
        <v>44617</v>
      </c>
      <c r="V835" s="7">
        <v>1.47</v>
      </c>
      <c r="W835" s="9">
        <f t="shared" si="127"/>
        <v>1.0239846058690064E-2</v>
      </c>
      <c r="X835" s="6">
        <v>44617</v>
      </c>
      <c r="Y835" s="7">
        <v>1.3018000000000001</v>
      </c>
      <c r="Z835" s="9">
        <f t="shared" si="128"/>
        <v>3.2367447595560892E-3</v>
      </c>
      <c r="AA835" s="6">
        <v>44617</v>
      </c>
      <c r="AB835" s="7">
        <v>1.1315</v>
      </c>
      <c r="AC835" s="9">
        <f t="shared" si="129"/>
        <v>-7.065265389032358E-4</v>
      </c>
    </row>
    <row r="836" spans="1:29" x14ac:dyDescent="0.25">
      <c r="A836">
        <v>414.78</v>
      </c>
      <c r="B836">
        <f t="shared" ref="B836:B899" si="130">(A836-A835)/A835</f>
        <v>2.0193324642742896E-2</v>
      </c>
      <c r="C836" s="6">
        <v>44624</v>
      </c>
      <c r="D836" s="7">
        <v>26273.89</v>
      </c>
      <c r="E836" s="9">
        <f t="shared" ref="E836:E899" si="131">(D836-D835)/D835</f>
        <v>-1.1235325020961541E-2</v>
      </c>
      <c r="F836" s="6">
        <v>44634</v>
      </c>
      <c r="G836" s="7">
        <v>1889.01</v>
      </c>
      <c r="H836" s="9">
        <f t="shared" ref="H836:H899" si="132">(G836-G835)/G835</f>
        <v>-3.3957072941224645E-2</v>
      </c>
      <c r="I836" s="6">
        <v>44658</v>
      </c>
      <c r="J836" s="7">
        <v>2.7589000000000001</v>
      </c>
      <c r="K836" s="9">
        <f t="shared" ref="K836:K899" si="133">(J836-J835)/J835</f>
        <v>-2.2422335539400966E-3</v>
      </c>
      <c r="L836" s="6">
        <v>44617</v>
      </c>
      <c r="M836" s="7">
        <v>1.1579999999999999</v>
      </c>
      <c r="N836" s="9">
        <f t="shared" ref="N836:N899" si="134">(M836-M835)/M835</f>
        <v>-4.4704264099037945E-3</v>
      </c>
      <c r="O836" s="6">
        <v>44656</v>
      </c>
      <c r="P836" s="7">
        <v>2.2258</v>
      </c>
      <c r="Q836" s="9">
        <f t="shared" ref="Q836:Q899" si="135">(P836-P835)/P835</f>
        <v>-6.2859195402291932E-4</v>
      </c>
      <c r="R836" s="6">
        <v>44656</v>
      </c>
      <c r="S836" s="7">
        <v>1.3180000000000001</v>
      </c>
      <c r="T836" s="9">
        <f t="shared" ref="T836:T899" si="136">(S836-S835)/S835</f>
        <v>-8.3390190281243187E-4</v>
      </c>
      <c r="U836" s="6">
        <v>44620</v>
      </c>
      <c r="V836" s="7">
        <v>1.4782999999999999</v>
      </c>
      <c r="W836" s="9">
        <f t="shared" ref="W836:W899" si="137">(V836-V835)/V835</f>
        <v>5.6462585034013427E-3</v>
      </c>
      <c r="X836" s="6">
        <v>44620</v>
      </c>
      <c r="Y836" s="7">
        <v>1.3049999999999999</v>
      </c>
      <c r="Z836" s="9">
        <f t="shared" ref="Z836:Z899" si="138">(Y836-Y835)/Y835</f>
        <v>2.4581348901519967E-3</v>
      </c>
      <c r="AA836" s="6">
        <v>44620</v>
      </c>
      <c r="AB836" s="7">
        <v>1.1323000000000001</v>
      </c>
      <c r="AC836" s="9">
        <f t="shared" ref="AC836:AC899" si="139">(AB836-AB835)/AB835</f>
        <v>7.0702607158650813E-4</v>
      </c>
    </row>
    <row r="837" spans="1:29" x14ac:dyDescent="0.25">
      <c r="A837">
        <v>424.91</v>
      </c>
      <c r="B837">
        <f t="shared" si="130"/>
        <v>2.4422585466994679E-2</v>
      </c>
      <c r="C837" s="6">
        <v>44627</v>
      </c>
      <c r="D837" s="7">
        <v>25487.26</v>
      </c>
      <c r="E837" s="9">
        <f t="shared" si="131"/>
        <v>-2.9939609247051011E-2</v>
      </c>
      <c r="F837" s="6">
        <v>44635</v>
      </c>
      <c r="G837" s="7">
        <v>1945.18</v>
      </c>
      <c r="H837" s="9">
        <f t="shared" si="132"/>
        <v>2.9735152275530606E-2</v>
      </c>
      <c r="I837" s="6">
        <v>44659</v>
      </c>
      <c r="J837" s="7">
        <v>2.7692999999999999</v>
      </c>
      <c r="K837" s="9">
        <f t="shared" si="133"/>
        <v>3.7696183261443843E-3</v>
      </c>
      <c r="L837" s="6">
        <v>44620</v>
      </c>
      <c r="M837" s="7">
        <v>1.1614</v>
      </c>
      <c r="N837" s="9">
        <f t="shared" si="134"/>
        <v>2.9360967184801985E-3</v>
      </c>
      <c r="O837" s="6">
        <v>44657</v>
      </c>
      <c r="P837" s="7">
        <v>2.226</v>
      </c>
      <c r="Q837" s="9">
        <f t="shared" si="135"/>
        <v>8.9855332913998546E-5</v>
      </c>
      <c r="R837" s="6">
        <v>44657</v>
      </c>
      <c r="S837" s="7">
        <v>1.3157000000000001</v>
      </c>
      <c r="T837" s="9">
        <f t="shared" si="136"/>
        <v>-1.7450682852807047E-3</v>
      </c>
      <c r="U837" s="6">
        <v>44621</v>
      </c>
      <c r="V837" s="7">
        <v>1.4835</v>
      </c>
      <c r="W837" s="9">
        <f t="shared" si="137"/>
        <v>3.5175539471014637E-3</v>
      </c>
      <c r="X837" s="6">
        <v>44621</v>
      </c>
      <c r="Y837" s="7">
        <v>1.3073999999999999</v>
      </c>
      <c r="Z837" s="9">
        <f t="shared" si="138"/>
        <v>1.8390804597700826E-3</v>
      </c>
      <c r="AA837" s="6">
        <v>44621</v>
      </c>
      <c r="AB837" s="7">
        <v>1.1334</v>
      </c>
      <c r="AC837" s="9">
        <f t="shared" si="139"/>
        <v>9.714739909916796E-4</v>
      </c>
    </row>
    <row r="838" spans="1:29" x14ac:dyDescent="0.25">
      <c r="A838">
        <v>430.73</v>
      </c>
      <c r="B838">
        <f t="shared" si="130"/>
        <v>1.3697018192087719E-2</v>
      </c>
      <c r="C838" s="6">
        <v>44628</v>
      </c>
      <c r="D838" s="7">
        <v>25304.3</v>
      </c>
      <c r="E838" s="9">
        <f t="shared" si="131"/>
        <v>-7.1784883898857368E-3</v>
      </c>
      <c r="F838" s="6">
        <v>44636</v>
      </c>
      <c r="G838" s="7">
        <v>2019.82</v>
      </c>
      <c r="H838" s="9">
        <f t="shared" si="132"/>
        <v>3.8371770221778893E-2</v>
      </c>
      <c r="I838" s="6">
        <v>44662</v>
      </c>
      <c r="J838" s="7">
        <v>2.7725</v>
      </c>
      <c r="K838" s="9">
        <f t="shared" si="133"/>
        <v>1.1555266673889039E-3</v>
      </c>
      <c r="L838" s="6">
        <v>44621</v>
      </c>
      <c r="M838" s="7">
        <v>1.1629</v>
      </c>
      <c r="N838" s="9">
        <f t="shared" si="134"/>
        <v>1.2915446874462346E-3</v>
      </c>
      <c r="O838" s="6">
        <v>44658</v>
      </c>
      <c r="P838" s="7">
        <v>2.2187999999999999</v>
      </c>
      <c r="Q838" s="9">
        <f t="shared" si="135"/>
        <v>-3.2345013477089375E-3</v>
      </c>
      <c r="R838" s="6">
        <v>44658</v>
      </c>
      <c r="S838" s="7">
        <v>1.3166</v>
      </c>
      <c r="T838" s="9">
        <f t="shared" si="136"/>
        <v>6.840465151629557E-4</v>
      </c>
      <c r="U838" s="6">
        <v>44622</v>
      </c>
      <c r="V838" s="7">
        <v>1.4877</v>
      </c>
      <c r="W838" s="9">
        <f t="shared" si="137"/>
        <v>2.831142568250746E-3</v>
      </c>
      <c r="X838" s="6">
        <v>44622</v>
      </c>
      <c r="Y838" s="7">
        <v>1.3042</v>
      </c>
      <c r="Z838" s="9">
        <f t="shared" si="138"/>
        <v>-2.4476059354442939E-3</v>
      </c>
      <c r="AA838" s="6">
        <v>44622</v>
      </c>
      <c r="AB838" s="7">
        <v>1.1301000000000001</v>
      </c>
      <c r="AC838" s="9">
        <f t="shared" si="139"/>
        <v>-2.9115934356801296E-3</v>
      </c>
    </row>
    <row r="839" spans="1:29" x14ac:dyDescent="0.25">
      <c r="A839">
        <v>436.09</v>
      </c>
      <c r="B839">
        <f t="shared" si="130"/>
        <v>1.2443990434843072E-2</v>
      </c>
      <c r="C839" s="6">
        <v>44629</v>
      </c>
      <c r="D839" s="7">
        <v>26007.98</v>
      </c>
      <c r="E839" s="9">
        <f t="shared" si="131"/>
        <v>2.7808712353236419E-2</v>
      </c>
      <c r="F839" s="6">
        <v>44637</v>
      </c>
      <c r="G839" s="7">
        <v>2029.84</v>
      </c>
      <c r="H839" s="9">
        <f t="shared" si="132"/>
        <v>4.9608380944836583E-3</v>
      </c>
      <c r="I839" s="6">
        <v>44663</v>
      </c>
      <c r="J839" s="7">
        <v>2.75</v>
      </c>
      <c r="K839" s="9">
        <f t="shared" si="133"/>
        <v>-8.115419296663649E-3</v>
      </c>
      <c r="L839" s="6">
        <v>44622</v>
      </c>
      <c r="M839" s="7">
        <v>1.1634</v>
      </c>
      <c r="N839" s="9">
        <f t="shared" si="134"/>
        <v>4.2995958379907554E-4</v>
      </c>
      <c r="O839" s="6">
        <v>44659</v>
      </c>
      <c r="P839" s="7">
        <v>2.2191000000000001</v>
      </c>
      <c r="Q839" s="9">
        <f t="shared" si="135"/>
        <v>1.3520822065990132E-4</v>
      </c>
      <c r="R839" s="6">
        <v>44659</v>
      </c>
      <c r="S839" s="7">
        <v>1.3165</v>
      </c>
      <c r="T839" s="9">
        <f t="shared" si="136"/>
        <v>-7.595321282089396E-5</v>
      </c>
      <c r="U839" s="6">
        <v>44623</v>
      </c>
      <c r="V839" s="7">
        <v>1.4790000000000001</v>
      </c>
      <c r="W839" s="9">
        <f t="shared" si="137"/>
        <v>-5.8479532163742218E-3</v>
      </c>
      <c r="X839" s="6">
        <v>44623</v>
      </c>
      <c r="Y839" s="7">
        <v>1.3009999999999999</v>
      </c>
      <c r="Z839" s="9">
        <f t="shared" si="138"/>
        <v>-2.4536114092931233E-3</v>
      </c>
      <c r="AA839" s="6">
        <v>44623</v>
      </c>
      <c r="AB839" s="7">
        <v>1.1293</v>
      </c>
      <c r="AC839" s="9">
        <f t="shared" si="139"/>
        <v>-7.079019555792707E-4</v>
      </c>
    </row>
    <row r="840" spans="1:29" x14ac:dyDescent="0.25">
      <c r="A840">
        <v>435.82</v>
      </c>
      <c r="B840">
        <f t="shared" si="130"/>
        <v>-6.191382512783642E-4</v>
      </c>
      <c r="C840" s="6">
        <v>44630</v>
      </c>
      <c r="D840" s="7">
        <v>25830.15</v>
      </c>
      <c r="E840" s="9">
        <f t="shared" si="131"/>
        <v>-6.8375167929227145E-3</v>
      </c>
      <c r="F840" s="6">
        <v>44638</v>
      </c>
      <c r="G840" s="7">
        <v>2094.17</v>
      </c>
      <c r="H840" s="9">
        <f t="shared" si="132"/>
        <v>3.1692153076104596E-2</v>
      </c>
      <c r="I840" s="6">
        <v>44664</v>
      </c>
      <c r="J840" s="7">
        <v>2.7614999999999998</v>
      </c>
      <c r="K840" s="9">
        <f t="shared" si="133"/>
        <v>4.1818181818181251E-3</v>
      </c>
      <c r="L840" s="6">
        <v>44623</v>
      </c>
      <c r="M840" s="7">
        <v>1.1626000000000001</v>
      </c>
      <c r="N840" s="9">
        <f t="shared" si="134"/>
        <v>-6.8763967680927614E-4</v>
      </c>
      <c r="O840" s="6">
        <v>44662</v>
      </c>
      <c r="P840" s="7">
        <v>2.2201</v>
      </c>
      <c r="Q840" s="9">
        <f t="shared" si="135"/>
        <v>4.5063313956103366E-4</v>
      </c>
      <c r="R840" s="6">
        <v>44662</v>
      </c>
      <c r="S840" s="7">
        <v>1.3153999999999999</v>
      </c>
      <c r="T840" s="9">
        <f t="shared" si="136"/>
        <v>-8.3554880364610775E-4</v>
      </c>
      <c r="U840" s="6">
        <v>44624</v>
      </c>
      <c r="V840" s="7">
        <v>1.4622999999999999</v>
      </c>
      <c r="W840" s="9">
        <f t="shared" si="137"/>
        <v>-1.1291413116971034E-2</v>
      </c>
      <c r="X840" s="6">
        <v>44624</v>
      </c>
      <c r="Y840" s="7">
        <v>1.2954000000000001</v>
      </c>
      <c r="Z840" s="9">
        <f t="shared" si="138"/>
        <v>-4.3043812451958709E-3</v>
      </c>
      <c r="AA840" s="6">
        <v>44624</v>
      </c>
      <c r="AB840" s="7">
        <v>1.1289</v>
      </c>
      <c r="AC840" s="9">
        <f t="shared" si="139"/>
        <v>-3.5420171787829273E-4</v>
      </c>
    </row>
    <row r="841" spans="1:29" x14ac:dyDescent="0.25">
      <c r="A841">
        <v>440.91</v>
      </c>
      <c r="B841">
        <f t="shared" si="130"/>
        <v>1.167913358726087E-2</v>
      </c>
      <c r="C841" s="6">
        <v>44631</v>
      </c>
      <c r="D841" s="7">
        <v>25612.34</v>
      </c>
      <c r="E841" s="9">
        <f t="shared" si="131"/>
        <v>-8.4323939272517301E-3</v>
      </c>
      <c r="F841" s="6">
        <v>44641</v>
      </c>
      <c r="G841" s="7">
        <v>2071.4499999999998</v>
      </c>
      <c r="H841" s="9">
        <f t="shared" si="132"/>
        <v>-1.0849166973072985E-2</v>
      </c>
      <c r="I841" s="6">
        <v>44665</v>
      </c>
      <c r="J841" s="7">
        <v>2.7662</v>
      </c>
      <c r="K841" s="9">
        <f t="shared" si="133"/>
        <v>1.7019735650914897E-3</v>
      </c>
      <c r="L841" s="6">
        <v>44624</v>
      </c>
      <c r="M841" s="7">
        <v>1.1638999999999999</v>
      </c>
      <c r="N841" s="9">
        <f t="shared" si="134"/>
        <v>1.118183382074537E-3</v>
      </c>
      <c r="O841" s="6">
        <v>44663</v>
      </c>
      <c r="P841" s="7">
        <v>2.2238000000000002</v>
      </c>
      <c r="Q841" s="9">
        <f t="shared" si="135"/>
        <v>1.6665915949733159E-3</v>
      </c>
      <c r="R841" s="6">
        <v>44663</v>
      </c>
      <c r="S841" s="7">
        <v>1.3142</v>
      </c>
      <c r="T841" s="9">
        <f t="shared" si="136"/>
        <v>-9.1227003192935073E-4</v>
      </c>
      <c r="U841" s="6">
        <v>44627</v>
      </c>
      <c r="V841" s="7">
        <v>1.4342999999999999</v>
      </c>
      <c r="W841" s="9">
        <f t="shared" si="137"/>
        <v>-1.9147917663954062E-2</v>
      </c>
      <c r="X841" s="6">
        <v>44627</v>
      </c>
      <c r="Y841" s="7">
        <v>1.2839</v>
      </c>
      <c r="Z841" s="9">
        <f t="shared" si="138"/>
        <v>-8.8775667747414428E-3</v>
      </c>
      <c r="AA841" s="6">
        <v>44627</v>
      </c>
      <c r="AB841" s="7">
        <v>1.1252</v>
      </c>
      <c r="AC841" s="9">
        <f t="shared" si="139"/>
        <v>-3.2775267959961347E-3</v>
      </c>
    </row>
    <row r="842" spans="1:29" x14ac:dyDescent="0.25">
      <c r="A842">
        <v>435.63</v>
      </c>
      <c r="B842">
        <f t="shared" si="130"/>
        <v>-1.1975233040756683E-2</v>
      </c>
      <c r="C842" s="6">
        <v>44634</v>
      </c>
      <c r="D842" s="7">
        <v>25445.31</v>
      </c>
      <c r="E842" s="9">
        <f t="shared" si="131"/>
        <v>-6.5214658246766531E-3</v>
      </c>
      <c r="F842" s="6">
        <v>44642</v>
      </c>
      <c r="G842" s="7">
        <v>2110.41</v>
      </c>
      <c r="H842" s="9">
        <f t="shared" si="132"/>
        <v>1.8808081295710752E-2</v>
      </c>
      <c r="I842" s="6">
        <v>44670</v>
      </c>
      <c r="J842" s="7">
        <v>2.7597999999999998</v>
      </c>
      <c r="K842" s="9">
        <f t="shared" si="133"/>
        <v>-2.3136432651291242E-3</v>
      </c>
      <c r="L842" s="6">
        <v>44627</v>
      </c>
      <c r="M842" s="7">
        <v>1.1608000000000001</v>
      </c>
      <c r="N842" s="9">
        <f t="shared" si="134"/>
        <v>-2.6634590600566033E-3</v>
      </c>
      <c r="O842" s="6">
        <v>44664</v>
      </c>
      <c r="P842" s="7">
        <v>2.226</v>
      </c>
      <c r="Q842" s="9">
        <f t="shared" si="135"/>
        <v>9.8929759870481043E-4</v>
      </c>
      <c r="R842" s="6">
        <v>44664</v>
      </c>
      <c r="S842" s="7">
        <v>1.3118000000000001</v>
      </c>
      <c r="T842" s="9">
        <f t="shared" si="136"/>
        <v>-1.8262060569167232E-3</v>
      </c>
      <c r="U842" s="6">
        <v>44628</v>
      </c>
      <c r="V842" s="7">
        <v>1.4300999999999999</v>
      </c>
      <c r="W842" s="9">
        <f t="shared" si="137"/>
        <v>-2.928257686676415E-3</v>
      </c>
      <c r="X842" s="6">
        <v>44628</v>
      </c>
      <c r="Y842" s="7">
        <v>1.2822</v>
      </c>
      <c r="Z842" s="9">
        <f t="shared" si="138"/>
        <v>-1.3240906612664808E-3</v>
      </c>
      <c r="AA842" s="6">
        <v>44628</v>
      </c>
      <c r="AB842" s="7">
        <v>1.1246</v>
      </c>
      <c r="AC842" s="9">
        <f t="shared" si="139"/>
        <v>-5.3323853537143079E-4</v>
      </c>
    </row>
    <row r="843" spans="1:29" x14ac:dyDescent="0.25">
      <c r="A843">
        <v>441.7</v>
      </c>
      <c r="B843">
        <f t="shared" si="130"/>
        <v>1.3933842940109711E-2</v>
      </c>
      <c r="C843" s="6">
        <v>44635</v>
      </c>
      <c r="D843" s="7">
        <v>25918.32</v>
      </c>
      <c r="E843" s="9">
        <f t="shared" si="131"/>
        <v>1.8589280303521489E-2</v>
      </c>
      <c r="F843" s="6">
        <v>44643</v>
      </c>
      <c r="G843" s="7">
        <v>2072.08</v>
      </c>
      <c r="H843" s="9">
        <f t="shared" si="132"/>
        <v>-1.8162347600703149E-2</v>
      </c>
      <c r="I843" s="6">
        <v>44671</v>
      </c>
      <c r="J843" s="7">
        <v>2.7639</v>
      </c>
      <c r="K843" s="9">
        <f t="shared" si="133"/>
        <v>1.4856148996304859E-3</v>
      </c>
      <c r="L843" s="6">
        <v>44628</v>
      </c>
      <c r="M843" s="7">
        <v>1.1601999999999999</v>
      </c>
      <c r="N843" s="9">
        <f t="shared" si="134"/>
        <v>-5.1688490696085105E-4</v>
      </c>
      <c r="O843" s="6">
        <v>44665</v>
      </c>
      <c r="P843" s="7">
        <v>2.2273000000000001</v>
      </c>
      <c r="Q843" s="9">
        <f t="shared" si="135"/>
        <v>5.8400718778080815E-4</v>
      </c>
      <c r="R843" s="6">
        <v>44665</v>
      </c>
      <c r="S843" s="7">
        <v>1.3070999999999999</v>
      </c>
      <c r="T843" s="9">
        <f t="shared" si="136"/>
        <v>-3.5828632413478795E-3</v>
      </c>
      <c r="U843" s="6">
        <v>44629</v>
      </c>
      <c r="V843" s="7">
        <v>1.4416</v>
      </c>
      <c r="W843" s="9">
        <f t="shared" si="137"/>
        <v>8.0413957065939914E-3</v>
      </c>
      <c r="X843" s="6">
        <v>44629</v>
      </c>
      <c r="Y843" s="7">
        <v>1.2833000000000001</v>
      </c>
      <c r="Z843" s="9">
        <f t="shared" si="138"/>
        <v>8.579004835439876E-4</v>
      </c>
      <c r="AA843" s="6">
        <v>44629</v>
      </c>
      <c r="AB843" s="7">
        <v>1.1218999999999999</v>
      </c>
      <c r="AC843" s="9">
        <f t="shared" si="139"/>
        <v>-2.4008536368487878E-3</v>
      </c>
    </row>
    <row r="844" spans="1:29" x14ac:dyDescent="0.25">
      <c r="A844">
        <v>443.46</v>
      </c>
      <c r="B844">
        <f t="shared" si="130"/>
        <v>3.984604935476547E-3</v>
      </c>
      <c r="C844" s="6">
        <v>44636</v>
      </c>
      <c r="D844" s="7">
        <v>26768.7</v>
      </c>
      <c r="E844" s="9">
        <f t="shared" si="131"/>
        <v>3.2809996944246425E-2</v>
      </c>
      <c r="F844" s="6">
        <v>44644</v>
      </c>
      <c r="G844" s="7">
        <v>2114.0700000000002</v>
      </c>
      <c r="H844" s="9">
        <f t="shared" si="132"/>
        <v>2.0264661596077486E-2</v>
      </c>
      <c r="I844" s="6">
        <v>44672</v>
      </c>
      <c r="J844" s="7">
        <v>2.7753000000000001</v>
      </c>
      <c r="K844" s="9">
        <f t="shared" si="133"/>
        <v>4.1246065342451163E-3</v>
      </c>
      <c r="L844" s="6">
        <v>44629</v>
      </c>
      <c r="M844" s="7">
        <v>1.1597</v>
      </c>
      <c r="N844" s="9">
        <f t="shared" si="134"/>
        <v>-4.3096017927938716E-4</v>
      </c>
      <c r="O844" s="6">
        <v>44670</v>
      </c>
      <c r="P844" s="7">
        <v>2.2263999999999999</v>
      </c>
      <c r="Q844" s="9">
        <f t="shared" si="135"/>
        <v>-4.0407668477534365E-4</v>
      </c>
      <c r="R844" s="6">
        <v>44670</v>
      </c>
      <c r="S844" s="7">
        <v>1.3048</v>
      </c>
      <c r="T844" s="9">
        <f t="shared" si="136"/>
        <v>-1.7596205340065557E-3</v>
      </c>
      <c r="U844" s="6">
        <v>44630</v>
      </c>
      <c r="V844" s="7">
        <v>1.4351</v>
      </c>
      <c r="W844" s="9">
        <f t="shared" si="137"/>
        <v>-4.5088790233074015E-3</v>
      </c>
      <c r="X844" s="6">
        <v>44630</v>
      </c>
      <c r="Y844" s="7">
        <v>1.2804</v>
      </c>
      <c r="Z844" s="9">
        <f t="shared" si="138"/>
        <v>-2.2597989558171311E-3</v>
      </c>
      <c r="AA844" s="6">
        <v>44630</v>
      </c>
      <c r="AB844" s="7">
        <v>1.1204000000000001</v>
      </c>
      <c r="AC844" s="9">
        <f t="shared" si="139"/>
        <v>-1.3370175594971342E-3</v>
      </c>
    </row>
    <row r="845" spans="1:29" x14ac:dyDescent="0.25">
      <c r="A845">
        <v>446.68</v>
      </c>
      <c r="B845">
        <f t="shared" si="130"/>
        <v>7.2610832995084734E-3</v>
      </c>
      <c r="C845" s="6">
        <v>44637</v>
      </c>
      <c r="D845" s="7">
        <v>26888.18</v>
      </c>
      <c r="E845" s="9">
        <f t="shared" si="131"/>
        <v>4.4634218322144731E-3</v>
      </c>
      <c r="F845" s="6">
        <v>44645</v>
      </c>
      <c r="G845" s="7">
        <v>2105.9899999999998</v>
      </c>
      <c r="H845" s="9">
        <f t="shared" si="132"/>
        <v>-3.8220115700995623E-3</v>
      </c>
      <c r="I845" s="6">
        <v>44673</v>
      </c>
      <c r="J845" s="7">
        <v>2.7418999999999998</v>
      </c>
      <c r="K845" s="9">
        <f t="shared" si="133"/>
        <v>-1.2034734983605491E-2</v>
      </c>
      <c r="L845" s="6">
        <v>44630</v>
      </c>
      <c r="M845" s="7">
        <v>1.1577</v>
      </c>
      <c r="N845" s="9">
        <f t="shared" si="134"/>
        <v>-1.7245839441234819E-3</v>
      </c>
      <c r="O845" s="6">
        <v>44671</v>
      </c>
      <c r="P845" s="7">
        <v>2.2263000000000002</v>
      </c>
      <c r="Q845" s="9">
        <f t="shared" si="135"/>
        <v>-4.4915558749446165E-5</v>
      </c>
      <c r="R845" s="6">
        <v>44671</v>
      </c>
      <c r="S845" s="7">
        <v>1.3018000000000001</v>
      </c>
      <c r="T845" s="9">
        <f t="shared" si="136"/>
        <v>-2.2992029429796841E-3</v>
      </c>
      <c r="U845" s="6">
        <v>44631</v>
      </c>
      <c r="V845" s="7">
        <v>1.4349000000000001</v>
      </c>
      <c r="W845" s="9">
        <f t="shared" si="137"/>
        <v>-1.3936311058461291E-4</v>
      </c>
      <c r="X845" s="6">
        <v>44631</v>
      </c>
      <c r="Y845" s="7">
        <v>1.2809999999999999</v>
      </c>
      <c r="Z845" s="9">
        <f t="shared" si="138"/>
        <v>4.6860356138701494E-4</v>
      </c>
      <c r="AA845" s="6">
        <v>44631</v>
      </c>
      <c r="AB845" s="7">
        <v>1.121</v>
      </c>
      <c r="AC845" s="9">
        <f t="shared" si="139"/>
        <v>5.3552302749012312E-4</v>
      </c>
    </row>
    <row r="846" spans="1:29" x14ac:dyDescent="0.25">
      <c r="A846">
        <v>452.66</v>
      </c>
      <c r="B846">
        <f t="shared" si="130"/>
        <v>1.3387660069848702E-2</v>
      </c>
      <c r="C846" s="6">
        <v>44638</v>
      </c>
      <c r="D846" s="7">
        <v>27436.87</v>
      </c>
      <c r="E846" s="9">
        <f t="shared" si="131"/>
        <v>2.0406364432252338E-2</v>
      </c>
      <c r="F846" s="6">
        <v>44648</v>
      </c>
      <c r="G846" s="7">
        <v>2130.3200000000002</v>
      </c>
      <c r="H846" s="9">
        <f t="shared" si="132"/>
        <v>1.1552761409123683E-2</v>
      </c>
      <c r="I846" s="6">
        <v>44676</v>
      </c>
      <c r="J846" s="7">
        <v>2.7008000000000001</v>
      </c>
      <c r="K846" s="9">
        <f t="shared" si="133"/>
        <v>-1.4989605747838978E-2</v>
      </c>
      <c r="L846" s="6">
        <v>44631</v>
      </c>
      <c r="M846" s="7">
        <v>1.1589</v>
      </c>
      <c r="N846" s="9">
        <f t="shared" si="134"/>
        <v>1.03653796320298E-3</v>
      </c>
      <c r="O846" s="6">
        <v>44672</v>
      </c>
      <c r="P846" s="7">
        <v>2.2259000000000002</v>
      </c>
      <c r="Q846" s="9">
        <f t="shared" si="135"/>
        <v>-1.7967030499032292E-4</v>
      </c>
      <c r="R846" s="6">
        <v>44672</v>
      </c>
      <c r="S846" s="7">
        <v>1.302</v>
      </c>
      <c r="T846" s="9">
        <f t="shared" si="136"/>
        <v>1.5363343063448914E-4</v>
      </c>
      <c r="U846" s="6">
        <v>44634</v>
      </c>
      <c r="V846" s="7">
        <v>1.4174</v>
      </c>
      <c r="W846" s="9">
        <f t="shared" si="137"/>
        <v>-1.2195971844727904E-2</v>
      </c>
      <c r="X846" s="6">
        <v>44634</v>
      </c>
      <c r="Y846" s="7">
        <v>1.2741</v>
      </c>
      <c r="Z846" s="9">
        <f t="shared" si="138"/>
        <v>-5.3864168618266246E-3</v>
      </c>
      <c r="AA846" s="6">
        <v>44634</v>
      </c>
      <c r="AB846" s="7">
        <v>1.119</v>
      </c>
      <c r="AC846" s="9">
        <f t="shared" si="139"/>
        <v>-1.7841213202497786E-3</v>
      </c>
    </row>
    <row r="847" spans="1:29" x14ac:dyDescent="0.25">
      <c r="A847">
        <v>449.65</v>
      </c>
      <c r="B847">
        <f t="shared" si="130"/>
        <v>-6.6495824680776906E-3</v>
      </c>
      <c r="C847" s="6">
        <v>44641</v>
      </c>
      <c r="D847" s="7">
        <v>27332.45</v>
      </c>
      <c r="E847" s="9">
        <f t="shared" si="131"/>
        <v>-3.8058277055654766E-3</v>
      </c>
      <c r="F847" s="6">
        <v>44649</v>
      </c>
      <c r="G847" s="7">
        <v>2147.27</v>
      </c>
      <c r="H847" s="9">
        <f t="shared" si="132"/>
        <v>7.9565511284688771E-3</v>
      </c>
      <c r="I847" s="6">
        <v>44677</v>
      </c>
      <c r="J847" s="7">
        <v>2.6783999999999999</v>
      </c>
      <c r="K847" s="9">
        <f t="shared" si="133"/>
        <v>-8.2938388625593152E-3</v>
      </c>
      <c r="L847" s="6">
        <v>44634</v>
      </c>
      <c r="M847" s="7">
        <v>1.1581999999999999</v>
      </c>
      <c r="N847" s="9">
        <f t="shared" si="134"/>
        <v>-6.0402105444830865E-4</v>
      </c>
      <c r="O847" s="6">
        <v>44673</v>
      </c>
      <c r="P847" s="7">
        <v>2.2269999999999999</v>
      </c>
      <c r="Q847" s="9">
        <f t="shared" si="135"/>
        <v>4.941821285770505E-4</v>
      </c>
      <c r="R847" s="6">
        <v>44673</v>
      </c>
      <c r="S847" s="7">
        <v>1.3044</v>
      </c>
      <c r="T847" s="9">
        <f t="shared" si="136"/>
        <v>1.8433179723501979E-3</v>
      </c>
      <c r="U847" s="6">
        <v>44635</v>
      </c>
      <c r="V847" s="7">
        <v>1.4119999999999999</v>
      </c>
      <c r="W847" s="9">
        <f t="shared" si="137"/>
        <v>-3.8097925779596946E-3</v>
      </c>
      <c r="X847" s="6">
        <v>44635</v>
      </c>
      <c r="Y847" s="7">
        <v>1.2721</v>
      </c>
      <c r="Z847" s="9">
        <f t="shared" si="138"/>
        <v>-1.569735499568324E-3</v>
      </c>
      <c r="AA847" s="6">
        <v>44635</v>
      </c>
      <c r="AB847" s="7">
        <v>1.1189</v>
      </c>
      <c r="AC847" s="9">
        <f t="shared" si="139"/>
        <v>-8.9365504915092927E-5</v>
      </c>
    </row>
    <row r="848" spans="1:29" x14ac:dyDescent="0.25">
      <c r="A848">
        <v>442.68</v>
      </c>
      <c r="B848">
        <f t="shared" si="130"/>
        <v>-1.5500945179584056E-2</v>
      </c>
      <c r="C848" s="6">
        <v>44642</v>
      </c>
      <c r="D848" s="7">
        <v>27739.99</v>
      </c>
      <c r="E848" s="9">
        <f t="shared" si="131"/>
        <v>1.4910481863133413E-2</v>
      </c>
      <c r="F848" s="6">
        <v>44650</v>
      </c>
      <c r="G848" s="7">
        <v>2093.5300000000002</v>
      </c>
      <c r="H848" s="9">
        <f t="shared" si="132"/>
        <v>-2.5027127468832417E-2</v>
      </c>
      <c r="I848" s="6">
        <v>44678</v>
      </c>
      <c r="J848" s="7">
        <v>2.6533000000000002</v>
      </c>
      <c r="K848" s="9">
        <f t="shared" si="133"/>
        <v>-9.3712664277179215E-3</v>
      </c>
      <c r="L848" s="6">
        <v>44635</v>
      </c>
      <c r="M848" s="7">
        <v>1.1579999999999999</v>
      </c>
      <c r="N848" s="9">
        <f t="shared" si="134"/>
        <v>-1.7268174753926611E-4</v>
      </c>
      <c r="O848" s="6">
        <v>44676</v>
      </c>
      <c r="P848" s="7">
        <v>2.2280000000000002</v>
      </c>
      <c r="Q848" s="9">
        <f t="shared" si="135"/>
        <v>4.4903457566247598E-4</v>
      </c>
      <c r="R848" s="6">
        <v>44676</v>
      </c>
      <c r="S848" s="7">
        <v>1.3051999999999999</v>
      </c>
      <c r="T848" s="9">
        <f t="shared" si="136"/>
        <v>6.1330880098122657E-4</v>
      </c>
      <c r="U848" s="6">
        <v>44636</v>
      </c>
      <c r="V848" s="7">
        <v>1.4374</v>
      </c>
      <c r="W848" s="9">
        <f t="shared" si="137"/>
        <v>1.7988668555240856E-2</v>
      </c>
      <c r="X848" s="6">
        <v>44636</v>
      </c>
      <c r="Y848" s="7">
        <v>1.2810999999999999</v>
      </c>
      <c r="Z848" s="9">
        <f t="shared" si="138"/>
        <v>7.0749154940648509E-3</v>
      </c>
      <c r="AA848" s="6">
        <v>44636</v>
      </c>
      <c r="AB848" s="7">
        <v>1.1208</v>
      </c>
      <c r="AC848" s="9">
        <f t="shared" si="139"/>
        <v>1.6980963446241958E-3</v>
      </c>
    </row>
    <row r="849" spans="1:29" x14ac:dyDescent="0.25">
      <c r="A849">
        <v>444.24</v>
      </c>
      <c r="B849">
        <f t="shared" si="130"/>
        <v>3.5239902412577983E-3</v>
      </c>
      <c r="C849" s="6">
        <v>44643</v>
      </c>
      <c r="D849" s="7">
        <v>27330.43</v>
      </c>
      <c r="E849" s="9">
        <f t="shared" si="131"/>
        <v>-1.4764244687903683E-2</v>
      </c>
      <c r="F849" s="6">
        <v>44651</v>
      </c>
      <c r="G849" s="7">
        <v>2066.35</v>
      </c>
      <c r="H849" s="9">
        <f t="shared" si="132"/>
        <v>-1.2982856706137618E-2</v>
      </c>
      <c r="I849" s="6">
        <v>44679</v>
      </c>
      <c r="J849" s="7">
        <v>2.6827000000000001</v>
      </c>
      <c r="K849" s="9">
        <f t="shared" si="133"/>
        <v>1.1080541212829257E-2</v>
      </c>
      <c r="L849" s="6">
        <v>44636</v>
      </c>
      <c r="M849" s="7">
        <v>1.1591</v>
      </c>
      <c r="N849" s="9">
        <f t="shared" si="134"/>
        <v>9.4991364421424958E-4</v>
      </c>
      <c r="O849" s="6">
        <v>44677</v>
      </c>
      <c r="P849" s="7">
        <v>2.2267000000000001</v>
      </c>
      <c r="Q849" s="9">
        <f t="shared" si="135"/>
        <v>-5.8348294434473909E-4</v>
      </c>
      <c r="R849" s="6">
        <v>44677</v>
      </c>
      <c r="S849" s="7">
        <v>1.3030999999999999</v>
      </c>
      <c r="T849" s="9">
        <f t="shared" si="136"/>
        <v>-1.6089488201041916E-3</v>
      </c>
      <c r="U849" s="6">
        <v>44637</v>
      </c>
      <c r="V849" s="7">
        <v>1.4552</v>
      </c>
      <c r="W849" s="9">
        <f t="shared" si="137"/>
        <v>1.2383470154445552E-2</v>
      </c>
      <c r="X849" s="6">
        <v>44637</v>
      </c>
      <c r="Y849" s="7">
        <v>1.2874000000000001</v>
      </c>
      <c r="Z849" s="9">
        <f t="shared" si="138"/>
        <v>4.9176488954805987E-3</v>
      </c>
      <c r="AA849" s="6">
        <v>44637</v>
      </c>
      <c r="AB849" s="7">
        <v>1.1221000000000001</v>
      </c>
      <c r="AC849" s="9">
        <f t="shared" si="139"/>
        <v>1.1598857958601703E-3</v>
      </c>
    </row>
    <row r="850" spans="1:29" x14ac:dyDescent="0.25">
      <c r="A850">
        <v>448.25</v>
      </c>
      <c r="B850">
        <f t="shared" si="130"/>
        <v>9.0266522600395971E-3</v>
      </c>
      <c r="C850" s="6">
        <v>44644</v>
      </c>
      <c r="D850" s="7">
        <v>27572.94</v>
      </c>
      <c r="E850" s="9">
        <f t="shared" si="131"/>
        <v>8.8732595864755293E-3</v>
      </c>
      <c r="F850" s="6">
        <v>44652</v>
      </c>
      <c r="G850" s="7">
        <v>2078.66</v>
      </c>
      <c r="H850" s="9">
        <f t="shared" si="132"/>
        <v>5.9573644348730592E-3</v>
      </c>
      <c r="I850" s="6">
        <v>44680</v>
      </c>
      <c r="J850" s="7">
        <v>2.6751</v>
      </c>
      <c r="K850" s="9">
        <f t="shared" si="133"/>
        <v>-2.832966787192027E-3</v>
      </c>
      <c r="L850" s="6">
        <v>44637</v>
      </c>
      <c r="M850" s="7">
        <v>1.1597</v>
      </c>
      <c r="N850" s="9">
        <f t="shared" si="134"/>
        <v>5.1764299887838313E-4</v>
      </c>
      <c r="O850" s="6">
        <v>44678</v>
      </c>
      <c r="P850" s="7">
        <v>2.2282000000000002</v>
      </c>
      <c r="Q850" s="9">
        <f t="shared" si="135"/>
        <v>6.7364261014059225E-4</v>
      </c>
      <c r="R850" s="6">
        <v>44678</v>
      </c>
      <c r="S850" s="7">
        <v>1.3001</v>
      </c>
      <c r="T850" s="9">
        <f t="shared" si="136"/>
        <v>-2.3022024403345038E-3</v>
      </c>
      <c r="U850" s="6">
        <v>44638</v>
      </c>
      <c r="V850" s="7">
        <v>1.4681</v>
      </c>
      <c r="W850" s="9">
        <f t="shared" si="137"/>
        <v>8.8647608576140121E-3</v>
      </c>
      <c r="X850" s="6">
        <v>44638</v>
      </c>
      <c r="Y850" s="7">
        <v>1.2921</v>
      </c>
      <c r="Z850" s="9">
        <f t="shared" si="138"/>
        <v>3.6507689917662932E-3</v>
      </c>
      <c r="AA850" s="6">
        <v>44638</v>
      </c>
      <c r="AB850" s="7">
        <v>1.1231</v>
      </c>
      <c r="AC850" s="9">
        <f t="shared" si="139"/>
        <v>8.9118616879056212E-4</v>
      </c>
    </row>
    <row r="851" spans="1:29" x14ac:dyDescent="0.25">
      <c r="A851">
        <v>442.22</v>
      </c>
      <c r="B851">
        <f t="shared" si="130"/>
        <v>-1.3452314556608974E-2</v>
      </c>
      <c r="C851" s="6">
        <v>44645</v>
      </c>
      <c r="D851" s="7">
        <v>27577.17</v>
      </c>
      <c r="E851" s="9">
        <f t="shared" si="131"/>
        <v>1.534112793194909E-4</v>
      </c>
      <c r="F851" s="6">
        <v>44655</v>
      </c>
      <c r="G851" s="7">
        <v>2121.39</v>
      </c>
      <c r="H851" s="9">
        <f t="shared" si="132"/>
        <v>2.0556512368545131E-2</v>
      </c>
      <c r="I851" s="6">
        <v>44683</v>
      </c>
      <c r="J851" s="7">
        <v>2.6448</v>
      </c>
      <c r="K851" s="9">
        <f t="shared" si="133"/>
        <v>-1.1326679376471905E-2</v>
      </c>
      <c r="L851" s="6">
        <v>44638</v>
      </c>
      <c r="M851" s="7">
        <v>1.1605000000000001</v>
      </c>
      <c r="N851" s="9">
        <f t="shared" si="134"/>
        <v>6.8983357764950759E-4</v>
      </c>
      <c r="O851" s="6">
        <v>44679</v>
      </c>
      <c r="P851" s="7">
        <v>2.2183000000000002</v>
      </c>
      <c r="Q851" s="9">
        <f t="shared" si="135"/>
        <v>-4.4430482003410907E-3</v>
      </c>
      <c r="R851" s="6">
        <v>44679</v>
      </c>
      <c r="S851" s="7">
        <v>1.3026</v>
      </c>
      <c r="T851" s="9">
        <f t="shared" si="136"/>
        <v>1.9229290054610774E-3</v>
      </c>
      <c r="U851" s="6">
        <v>44641</v>
      </c>
      <c r="V851" s="7">
        <v>1.4629000000000001</v>
      </c>
      <c r="W851" s="9">
        <f t="shared" si="137"/>
        <v>-3.5419930522443098E-3</v>
      </c>
      <c r="X851" s="6">
        <v>44641</v>
      </c>
      <c r="Y851" s="7">
        <v>1.2903</v>
      </c>
      <c r="Z851" s="9">
        <f t="shared" si="138"/>
        <v>-1.3930810308799813E-3</v>
      </c>
      <c r="AA851" s="6">
        <v>44641</v>
      </c>
      <c r="AB851" s="7">
        <v>1.1224000000000001</v>
      </c>
      <c r="AC851" s="9">
        <f t="shared" si="139"/>
        <v>-6.2327486421505027E-4</v>
      </c>
    </row>
    <row r="852" spans="1:29" x14ac:dyDescent="0.25">
      <c r="A852">
        <v>437.52</v>
      </c>
      <c r="B852">
        <f t="shared" si="130"/>
        <v>-1.0628194111528301E-2</v>
      </c>
      <c r="C852" s="6">
        <v>44648</v>
      </c>
      <c r="D852" s="7">
        <v>27818.49</v>
      </c>
      <c r="E852" s="9">
        <f t="shared" si="131"/>
        <v>8.7507166253826402E-3</v>
      </c>
      <c r="F852" s="6">
        <v>44656</v>
      </c>
      <c r="G852" s="7">
        <v>2082.86</v>
      </c>
      <c r="H852" s="9">
        <f t="shared" si="132"/>
        <v>-1.8162619791740203E-2</v>
      </c>
      <c r="I852" s="6">
        <v>44684</v>
      </c>
      <c r="J852" s="7">
        <v>2.6514000000000002</v>
      </c>
      <c r="K852" s="9">
        <f t="shared" si="133"/>
        <v>2.4954627949183915E-3</v>
      </c>
      <c r="L852" s="6">
        <v>44641</v>
      </c>
      <c r="M852" s="7">
        <v>1.1608000000000001</v>
      </c>
      <c r="N852" s="9">
        <f t="shared" si="134"/>
        <v>2.5850926324857124E-4</v>
      </c>
      <c r="O852" s="6">
        <v>44680</v>
      </c>
      <c r="P852" s="7">
        <v>2.2210999999999999</v>
      </c>
      <c r="Q852" s="9">
        <f t="shared" si="135"/>
        <v>1.2622278321235592E-3</v>
      </c>
      <c r="R852" s="6">
        <v>44680</v>
      </c>
      <c r="S852" s="7">
        <v>1.3150999999999999</v>
      </c>
      <c r="T852" s="9">
        <f t="shared" si="136"/>
        <v>9.5961922309227357E-3</v>
      </c>
      <c r="U852" s="6">
        <v>44642</v>
      </c>
      <c r="V852" s="7">
        <v>1.4738</v>
      </c>
      <c r="W852" s="9">
        <f t="shared" si="137"/>
        <v>7.4509535853441175E-3</v>
      </c>
      <c r="X852" s="6">
        <v>44642</v>
      </c>
      <c r="Y852" s="7">
        <v>1.2936000000000001</v>
      </c>
      <c r="Z852" s="9">
        <f t="shared" si="138"/>
        <v>2.5575447570333107E-3</v>
      </c>
      <c r="AA852" s="6">
        <v>44642</v>
      </c>
      <c r="AB852" s="7">
        <v>1.1226</v>
      </c>
      <c r="AC852" s="9">
        <f t="shared" si="139"/>
        <v>1.7818959372770666E-4</v>
      </c>
    </row>
    <row r="853" spans="1:29" x14ac:dyDescent="0.25">
      <c r="A853">
        <v>439</v>
      </c>
      <c r="B853">
        <f t="shared" si="130"/>
        <v>3.3827025050283833E-3</v>
      </c>
      <c r="C853" s="6">
        <v>44649</v>
      </c>
      <c r="D853" s="7">
        <v>28095</v>
      </c>
      <c r="E853" s="9">
        <f t="shared" si="131"/>
        <v>9.9397918434824609E-3</v>
      </c>
      <c r="F853" s="6">
        <v>44657</v>
      </c>
      <c r="G853" s="7">
        <v>2040.74</v>
      </c>
      <c r="H853" s="9">
        <f t="shared" si="132"/>
        <v>-2.0222194482586501E-2</v>
      </c>
      <c r="I853" s="6">
        <v>44685</v>
      </c>
      <c r="J853" s="7">
        <v>2.6413000000000002</v>
      </c>
      <c r="K853" s="9">
        <f t="shared" si="133"/>
        <v>-3.8093082899600199E-3</v>
      </c>
      <c r="L853" s="6">
        <v>44642</v>
      </c>
      <c r="M853" s="7">
        <v>1.1611</v>
      </c>
      <c r="N853" s="9">
        <f t="shared" si="134"/>
        <v>2.584424534803299E-4</v>
      </c>
      <c r="O853" s="6">
        <v>44683</v>
      </c>
      <c r="P853" s="7">
        <v>2.2199</v>
      </c>
      <c r="Q853" s="9">
        <f t="shared" si="135"/>
        <v>-5.4027283778302097E-4</v>
      </c>
      <c r="R853" s="6">
        <v>44683</v>
      </c>
      <c r="S853" s="7">
        <v>1.3169</v>
      </c>
      <c r="T853" s="9">
        <f t="shared" si="136"/>
        <v>1.3687172078169143E-3</v>
      </c>
      <c r="U853" s="6">
        <v>44643</v>
      </c>
      <c r="V853" s="7">
        <v>1.4678</v>
      </c>
      <c r="W853" s="9">
        <f t="shared" si="137"/>
        <v>-4.0711086986022563E-3</v>
      </c>
      <c r="X853" s="6">
        <v>44643</v>
      </c>
      <c r="Y853" s="7">
        <v>1.2906</v>
      </c>
      <c r="Z853" s="9">
        <f t="shared" si="138"/>
        <v>-2.3191094619666925E-3</v>
      </c>
      <c r="AA853" s="6">
        <v>44643</v>
      </c>
      <c r="AB853" s="7">
        <v>1.1212</v>
      </c>
      <c r="AC853" s="9">
        <f t="shared" si="139"/>
        <v>-1.247104934972446E-3</v>
      </c>
    </row>
    <row r="854" spans="1:29" x14ac:dyDescent="0.25">
      <c r="A854">
        <v>437.56</v>
      </c>
      <c r="B854">
        <f t="shared" si="130"/>
        <v>-3.2801822323462364E-3</v>
      </c>
      <c r="C854" s="6">
        <v>44650</v>
      </c>
      <c r="D854" s="7">
        <v>27827.77</v>
      </c>
      <c r="E854" s="9">
        <f t="shared" si="131"/>
        <v>-9.5116568784481062E-3</v>
      </c>
      <c r="F854" s="6">
        <v>44658</v>
      </c>
      <c r="G854" s="7">
        <v>2041.78</v>
      </c>
      <c r="H854" s="9">
        <f t="shared" si="132"/>
        <v>5.0961905975281695E-4</v>
      </c>
      <c r="I854" s="6">
        <v>44686</v>
      </c>
      <c r="J854" s="7">
        <v>2.6124999999999998</v>
      </c>
      <c r="K854" s="9">
        <f t="shared" si="133"/>
        <v>-1.0903721652216855E-2</v>
      </c>
      <c r="L854" s="6">
        <v>44643</v>
      </c>
      <c r="M854" s="7">
        <v>1.1600999999999999</v>
      </c>
      <c r="N854" s="9">
        <f t="shared" si="134"/>
        <v>-8.6125226078728094E-4</v>
      </c>
      <c r="O854" s="6">
        <v>44684</v>
      </c>
      <c r="P854" s="7">
        <v>2.2193000000000001</v>
      </c>
      <c r="Q854" s="9">
        <f t="shared" si="135"/>
        <v>-2.7028244515515742E-4</v>
      </c>
      <c r="R854" s="6">
        <v>44684</v>
      </c>
      <c r="S854" s="7">
        <v>1.3153999999999999</v>
      </c>
      <c r="T854" s="9">
        <f t="shared" si="136"/>
        <v>-1.1390386513782799E-3</v>
      </c>
      <c r="U854" s="6">
        <v>44644</v>
      </c>
      <c r="V854" s="7">
        <v>1.4742</v>
      </c>
      <c r="W854" s="9">
        <f t="shared" si="137"/>
        <v>4.3602670663577883E-3</v>
      </c>
      <c r="X854" s="6">
        <v>44644</v>
      </c>
      <c r="Y854" s="7">
        <v>1.2923</v>
      </c>
      <c r="Z854" s="9">
        <f t="shared" si="138"/>
        <v>1.3172167983883736E-3</v>
      </c>
      <c r="AA854" s="6">
        <v>44644</v>
      </c>
      <c r="AB854" s="7">
        <v>1.121</v>
      </c>
      <c r="AC854" s="9">
        <f t="shared" si="139"/>
        <v>-1.7838030681410807E-4</v>
      </c>
    </row>
    <row r="855" spans="1:29" x14ac:dyDescent="0.25">
      <c r="A855">
        <v>430.62</v>
      </c>
      <c r="B855">
        <f t="shared" si="130"/>
        <v>-1.5860681963616414E-2</v>
      </c>
      <c r="C855" s="6">
        <v>44651</v>
      </c>
      <c r="D855" s="7">
        <v>27584.49</v>
      </c>
      <c r="E855" s="9">
        <f t="shared" si="131"/>
        <v>-8.7423462246525255E-3</v>
      </c>
      <c r="F855" s="6">
        <v>44659</v>
      </c>
      <c r="G855" s="7">
        <v>2016.15</v>
      </c>
      <c r="H855" s="9">
        <f t="shared" si="132"/>
        <v>-1.2552772580787295E-2</v>
      </c>
      <c r="I855" s="6">
        <v>44687</v>
      </c>
      <c r="J855" s="7">
        <v>2.5760999999999998</v>
      </c>
      <c r="K855" s="9">
        <f t="shared" si="133"/>
        <v>-1.3933014354066981E-2</v>
      </c>
      <c r="L855" s="6">
        <v>44644</v>
      </c>
      <c r="M855" s="7">
        <v>1.1606000000000001</v>
      </c>
      <c r="N855" s="9">
        <f t="shared" si="134"/>
        <v>4.3099732781671151E-4</v>
      </c>
      <c r="O855" s="6">
        <v>44685</v>
      </c>
      <c r="P855" s="7">
        <v>2.2170999999999998</v>
      </c>
      <c r="Q855" s="9">
        <f t="shared" si="135"/>
        <v>-9.9130356418699662E-4</v>
      </c>
      <c r="R855" s="6">
        <v>44685</v>
      </c>
      <c r="S855" s="7">
        <v>1.3177000000000001</v>
      </c>
      <c r="T855" s="9">
        <f t="shared" si="136"/>
        <v>1.7485175611982597E-3</v>
      </c>
      <c r="U855" s="6">
        <v>44645</v>
      </c>
      <c r="V855" s="7">
        <v>1.4706999999999999</v>
      </c>
      <c r="W855" s="9">
        <f t="shared" si="137"/>
        <v>-2.3741690408357473E-3</v>
      </c>
      <c r="X855" s="6">
        <v>44645</v>
      </c>
      <c r="Y855" s="7">
        <v>1.2909999999999999</v>
      </c>
      <c r="Z855" s="9">
        <f t="shared" si="138"/>
        <v>-1.0059583687998753E-3</v>
      </c>
      <c r="AA855" s="6">
        <v>44645</v>
      </c>
      <c r="AB855" s="7">
        <v>1.1205000000000001</v>
      </c>
      <c r="AC855" s="9">
        <f t="shared" si="139"/>
        <v>-4.4603033006239515E-4</v>
      </c>
    </row>
    <row r="856" spans="1:29" x14ac:dyDescent="0.25">
      <c r="A856">
        <v>429.03</v>
      </c>
      <c r="B856">
        <f t="shared" si="130"/>
        <v>-3.6923505643027075E-3</v>
      </c>
      <c r="C856" s="6">
        <v>44652</v>
      </c>
      <c r="D856" s="7">
        <v>27868.09</v>
      </c>
      <c r="E856" s="9">
        <f t="shared" si="131"/>
        <v>1.0281139872442759E-2</v>
      </c>
      <c r="F856" s="6">
        <v>44662</v>
      </c>
      <c r="G856" s="7">
        <v>1991.27</v>
      </c>
      <c r="H856" s="9">
        <f t="shared" si="132"/>
        <v>-1.2340351660342787E-2</v>
      </c>
      <c r="I856" s="6">
        <v>44690</v>
      </c>
      <c r="J856" s="7">
        <v>2.5724999999999998</v>
      </c>
      <c r="K856" s="9">
        <f t="shared" si="133"/>
        <v>-1.3974612786770886E-3</v>
      </c>
      <c r="L856" s="6">
        <v>44645</v>
      </c>
      <c r="M856" s="7">
        <v>1.1597999999999999</v>
      </c>
      <c r="N856" s="9">
        <f t="shared" si="134"/>
        <v>-6.8929863863530401E-4</v>
      </c>
      <c r="O856" s="6">
        <v>44686</v>
      </c>
      <c r="P856" s="7">
        <v>2.2147999999999999</v>
      </c>
      <c r="Q856" s="9">
        <f t="shared" si="135"/>
        <v>-1.0373911866852956E-3</v>
      </c>
      <c r="R856" s="6">
        <v>44686</v>
      </c>
      <c r="S856" s="7">
        <v>1.3218000000000001</v>
      </c>
      <c r="T856" s="9">
        <f t="shared" si="136"/>
        <v>3.1114821279502104E-3</v>
      </c>
      <c r="U856" s="6">
        <v>44648</v>
      </c>
      <c r="V856" s="7">
        <v>1.4710000000000001</v>
      </c>
      <c r="W856" s="9">
        <f t="shared" si="137"/>
        <v>2.0398449717834297E-4</v>
      </c>
      <c r="X856" s="6">
        <v>44648</v>
      </c>
      <c r="Y856" s="7">
        <v>1.2914000000000001</v>
      </c>
      <c r="Z856" s="9">
        <f t="shared" si="138"/>
        <v>3.0983733539905346E-4</v>
      </c>
      <c r="AA856" s="6">
        <v>44648</v>
      </c>
      <c r="AB856" s="7">
        <v>1.121</v>
      </c>
      <c r="AC856" s="9">
        <f t="shared" si="139"/>
        <v>4.4622936189196331E-4</v>
      </c>
    </row>
    <row r="857" spans="1:29" x14ac:dyDescent="0.25">
      <c r="A857">
        <v>434.11</v>
      </c>
      <c r="B857">
        <f t="shared" si="130"/>
        <v>1.1840663823042774E-2</v>
      </c>
      <c r="C857" s="6">
        <v>44655</v>
      </c>
      <c r="D857" s="7">
        <v>28277.82</v>
      </c>
      <c r="E857" s="9">
        <f t="shared" si="131"/>
        <v>1.4702478713108777E-2</v>
      </c>
      <c r="F857" s="6">
        <v>44663</v>
      </c>
      <c r="G857" s="7">
        <v>1981.98</v>
      </c>
      <c r="H857" s="9">
        <f t="shared" si="132"/>
        <v>-4.6653643152359866E-3</v>
      </c>
      <c r="I857" s="6">
        <v>44691</v>
      </c>
      <c r="J857" s="7">
        <v>2.5592000000000001</v>
      </c>
      <c r="K857" s="9">
        <f t="shared" si="133"/>
        <v>-5.1700680272107466E-3</v>
      </c>
      <c r="L857" s="6">
        <v>44648</v>
      </c>
      <c r="M857" s="7">
        <v>1.1604000000000001</v>
      </c>
      <c r="N857" s="9">
        <f t="shared" si="134"/>
        <v>5.1733057423707194E-4</v>
      </c>
      <c r="O857" s="6">
        <v>44687</v>
      </c>
      <c r="P857" s="7">
        <v>2.2124000000000001</v>
      </c>
      <c r="Q857" s="9">
        <f t="shared" si="135"/>
        <v>-1.0836192884232146E-3</v>
      </c>
      <c r="R857" s="6">
        <v>44687</v>
      </c>
      <c r="S857" s="7">
        <v>1.3214999999999999</v>
      </c>
      <c r="T857" s="9">
        <f t="shared" si="136"/>
        <v>-2.2696323195656604E-4</v>
      </c>
      <c r="U857" s="6">
        <v>44649</v>
      </c>
      <c r="V857" s="7">
        <v>1.4777</v>
      </c>
      <c r="W857" s="9">
        <f t="shared" si="137"/>
        <v>4.554724677090366E-3</v>
      </c>
      <c r="X857" s="6">
        <v>44649</v>
      </c>
      <c r="Y857" s="7">
        <v>1.2942</v>
      </c>
      <c r="Z857" s="9">
        <f t="shared" si="138"/>
        <v>2.1681895617159E-3</v>
      </c>
      <c r="AA857" s="6">
        <v>44649</v>
      </c>
      <c r="AB857" s="7">
        <v>1.1218999999999999</v>
      </c>
      <c r="AC857" s="9">
        <f t="shared" si="139"/>
        <v>8.0285459411231119E-4</v>
      </c>
    </row>
    <row r="858" spans="1:29" x14ac:dyDescent="0.25">
      <c r="A858">
        <v>428.82</v>
      </c>
      <c r="B858">
        <f t="shared" si="130"/>
        <v>-1.2185851512289559E-2</v>
      </c>
      <c r="C858" s="6">
        <v>44656</v>
      </c>
      <c r="D858" s="7">
        <v>28174.47</v>
      </c>
      <c r="E858" s="9">
        <f t="shared" si="131"/>
        <v>-3.6548079024478742E-3</v>
      </c>
      <c r="F858" s="6">
        <v>44664</v>
      </c>
      <c r="G858" s="7">
        <v>2021.7</v>
      </c>
      <c r="H858" s="9">
        <f t="shared" si="132"/>
        <v>2.0040565495110962E-2</v>
      </c>
      <c r="I858" s="6">
        <v>44692</v>
      </c>
      <c r="J858" s="7">
        <v>2.5752999999999999</v>
      </c>
      <c r="K858" s="9">
        <f t="shared" si="133"/>
        <v>6.2910284463894113E-3</v>
      </c>
      <c r="L858" s="6">
        <v>44649</v>
      </c>
      <c r="M858" s="7">
        <v>1.1603000000000001</v>
      </c>
      <c r="N858" s="9">
        <f t="shared" si="134"/>
        <v>-8.6177180282651653E-5</v>
      </c>
      <c r="O858" s="6">
        <v>44690</v>
      </c>
      <c r="P858" s="7">
        <v>2.2109000000000001</v>
      </c>
      <c r="Q858" s="9">
        <f t="shared" si="135"/>
        <v>-6.7799674561564674E-4</v>
      </c>
      <c r="R858" s="6">
        <v>44690</v>
      </c>
      <c r="S858" s="7">
        <v>1.3304</v>
      </c>
      <c r="T858" s="9">
        <f t="shared" si="136"/>
        <v>6.7347710934545068E-3</v>
      </c>
      <c r="U858" s="6">
        <v>44650</v>
      </c>
      <c r="V858" s="7">
        <v>1.4754</v>
      </c>
      <c r="W858" s="9">
        <f t="shared" si="137"/>
        <v>-1.5564728970697494E-3</v>
      </c>
      <c r="X858" s="6">
        <v>44650</v>
      </c>
      <c r="Y858" s="7">
        <v>1.2937000000000001</v>
      </c>
      <c r="Z858" s="9">
        <f t="shared" si="138"/>
        <v>-3.8633905115124782E-4</v>
      </c>
      <c r="AA858" s="6">
        <v>44650</v>
      </c>
      <c r="AB858" s="7">
        <v>1.1220000000000001</v>
      </c>
      <c r="AC858" s="9">
        <f t="shared" si="139"/>
        <v>8.9134503966673532E-5</v>
      </c>
    </row>
    <row r="859" spans="1:29" x14ac:dyDescent="0.25">
      <c r="A859">
        <v>435.62</v>
      </c>
      <c r="B859">
        <f t="shared" si="130"/>
        <v>1.5857469334452711E-2</v>
      </c>
      <c r="C859" s="6">
        <v>44657</v>
      </c>
      <c r="D859" s="7">
        <v>27686.71</v>
      </c>
      <c r="E859" s="9">
        <f t="shared" si="131"/>
        <v>-1.7312126900701309E-2</v>
      </c>
      <c r="F859" s="6">
        <v>44665</v>
      </c>
      <c r="G859" s="7">
        <v>1990.89</v>
      </c>
      <c r="H859" s="9">
        <f t="shared" si="132"/>
        <v>-1.5239649799673514E-2</v>
      </c>
      <c r="I859" s="6">
        <v>44693</v>
      </c>
      <c r="J859" s="7">
        <v>2.5181</v>
      </c>
      <c r="K859" s="9">
        <f t="shared" si="133"/>
        <v>-2.2211004543159989E-2</v>
      </c>
      <c r="L859" s="6">
        <v>44650</v>
      </c>
      <c r="M859" s="7">
        <v>1.1608000000000001</v>
      </c>
      <c r="N859" s="9">
        <f t="shared" si="134"/>
        <v>4.3092303714551832E-4</v>
      </c>
      <c r="O859" s="6">
        <v>44691</v>
      </c>
      <c r="P859" s="7">
        <v>2.2075999999999998</v>
      </c>
      <c r="Q859" s="9">
        <f t="shared" si="135"/>
        <v>-1.4926048215660149E-3</v>
      </c>
      <c r="R859" s="6">
        <v>44691</v>
      </c>
      <c r="S859" s="7">
        <v>1.3359000000000001</v>
      </c>
      <c r="T859" s="9">
        <f t="shared" si="136"/>
        <v>4.134095009019889E-3</v>
      </c>
      <c r="U859" s="6">
        <v>44651</v>
      </c>
      <c r="V859" s="7">
        <v>1.4637</v>
      </c>
      <c r="W859" s="9">
        <f t="shared" si="137"/>
        <v>-7.9300528670191422E-3</v>
      </c>
      <c r="X859" s="6">
        <v>44651</v>
      </c>
      <c r="Y859" s="7">
        <v>1.2899</v>
      </c>
      <c r="Z859" s="9">
        <f t="shared" si="138"/>
        <v>-2.9373115869212531E-3</v>
      </c>
      <c r="AA859" s="6">
        <v>44651</v>
      </c>
      <c r="AB859" s="7">
        <v>1.1216999999999999</v>
      </c>
      <c r="AC859" s="9">
        <f t="shared" si="139"/>
        <v>-2.6737967914455346E-4</v>
      </c>
    </row>
    <row r="860" spans="1:29" x14ac:dyDescent="0.25">
      <c r="A860">
        <v>435.19</v>
      </c>
      <c r="B860">
        <f t="shared" si="130"/>
        <v>-9.8709884761950047E-4</v>
      </c>
      <c r="C860" s="6">
        <v>44658</v>
      </c>
      <c r="D860" s="7">
        <v>27826.63</v>
      </c>
      <c r="E860" s="9">
        <f t="shared" si="131"/>
        <v>5.0536882135870202E-3</v>
      </c>
      <c r="F860" s="6">
        <v>44670</v>
      </c>
      <c r="G860" s="7">
        <v>2029.71</v>
      </c>
      <c r="H860" s="9">
        <f t="shared" si="132"/>
        <v>1.9498817111944875E-2</v>
      </c>
      <c r="I860" s="6">
        <v>44694</v>
      </c>
      <c r="J860" s="7">
        <v>2.5590000000000002</v>
      </c>
      <c r="K860" s="9">
        <f t="shared" si="133"/>
        <v>1.6242404987887756E-2</v>
      </c>
      <c r="L860" s="6">
        <v>44651</v>
      </c>
      <c r="M860" s="7">
        <v>1.1600999999999999</v>
      </c>
      <c r="N860" s="9">
        <f t="shared" si="134"/>
        <v>-6.0303239145429442E-4</v>
      </c>
      <c r="O860" s="6">
        <v>44692</v>
      </c>
      <c r="P860" s="7">
        <v>2.2105000000000001</v>
      </c>
      <c r="Q860" s="9">
        <f t="shared" si="135"/>
        <v>1.3136437760465423E-3</v>
      </c>
      <c r="R860" s="6">
        <v>44692</v>
      </c>
      <c r="S860" s="7">
        <v>1.3499000000000001</v>
      </c>
      <c r="T860" s="9">
        <f t="shared" si="136"/>
        <v>1.0479826334306469E-2</v>
      </c>
      <c r="U860" s="6">
        <v>44652</v>
      </c>
      <c r="V860" s="7">
        <v>1.4718</v>
      </c>
      <c r="W860" s="9">
        <f t="shared" si="137"/>
        <v>5.5339208854273394E-3</v>
      </c>
      <c r="X860" s="6">
        <v>44652</v>
      </c>
      <c r="Y860" s="7">
        <v>1.2925</v>
      </c>
      <c r="Z860" s="9">
        <f t="shared" si="138"/>
        <v>2.0156601286920968E-3</v>
      </c>
      <c r="AA860" s="6">
        <v>44652</v>
      </c>
      <c r="AB860" s="7">
        <v>1.1216999999999999</v>
      </c>
      <c r="AC860" s="9">
        <f t="shared" si="139"/>
        <v>0</v>
      </c>
    </row>
    <row r="861" spans="1:29" x14ac:dyDescent="0.25">
      <c r="A861">
        <v>428.36</v>
      </c>
      <c r="B861">
        <f t="shared" si="130"/>
        <v>-1.5694294446103964E-2</v>
      </c>
      <c r="C861" s="6">
        <v>44659</v>
      </c>
      <c r="D861" s="7">
        <v>27860.02</v>
      </c>
      <c r="E861" s="9">
        <f t="shared" si="131"/>
        <v>1.1999297076217786E-3</v>
      </c>
      <c r="F861" s="6">
        <v>44671</v>
      </c>
      <c r="G861" s="7">
        <v>2002.77</v>
      </c>
      <c r="H861" s="9">
        <f t="shared" si="132"/>
        <v>-1.3272832079459654E-2</v>
      </c>
      <c r="I861" s="6">
        <v>44697</v>
      </c>
      <c r="J861" s="7">
        <v>2.5676000000000001</v>
      </c>
      <c r="K861" s="9">
        <f t="shared" si="133"/>
        <v>3.3606877686596093E-3</v>
      </c>
      <c r="L861" s="6">
        <v>44652</v>
      </c>
      <c r="M861" s="7">
        <v>1.1604000000000001</v>
      </c>
      <c r="N861" s="9">
        <f t="shared" si="134"/>
        <v>2.5859839669010347E-4</v>
      </c>
      <c r="O861" s="6">
        <v>44693</v>
      </c>
      <c r="P861" s="7">
        <v>2.2029000000000001</v>
      </c>
      <c r="Q861" s="9">
        <f t="shared" si="135"/>
        <v>-3.4381361682877406E-3</v>
      </c>
      <c r="R861" s="6">
        <v>44693</v>
      </c>
      <c r="S861" s="7">
        <v>1.3396999999999999</v>
      </c>
      <c r="T861" s="9">
        <f t="shared" si="136"/>
        <v>-7.5561152677977687E-3</v>
      </c>
      <c r="U861" s="6">
        <v>44655</v>
      </c>
      <c r="V861" s="7">
        <v>1.4819</v>
      </c>
      <c r="W861" s="9">
        <f t="shared" si="137"/>
        <v>6.8623454273678474E-3</v>
      </c>
      <c r="X861" s="6">
        <v>44655</v>
      </c>
      <c r="Y861" s="7">
        <v>1.2962</v>
      </c>
      <c r="Z861" s="9">
        <f t="shared" si="138"/>
        <v>2.8626692456479976E-3</v>
      </c>
      <c r="AA861" s="6">
        <v>44655</v>
      </c>
      <c r="AB861" s="7">
        <v>1.1224000000000001</v>
      </c>
      <c r="AC861" s="9">
        <f t="shared" si="139"/>
        <v>6.2405277703498708E-4</v>
      </c>
    </row>
    <row r="862" spans="1:29" x14ac:dyDescent="0.25">
      <c r="A862">
        <v>416.21</v>
      </c>
      <c r="B862">
        <f t="shared" si="130"/>
        <v>-2.8363992903165641E-2</v>
      </c>
      <c r="C862" s="6">
        <v>44662</v>
      </c>
      <c r="D862" s="7">
        <v>27293.48</v>
      </c>
      <c r="E862" s="9">
        <f t="shared" si="131"/>
        <v>-2.0335233068748727E-2</v>
      </c>
      <c r="F862" s="6">
        <v>44672</v>
      </c>
      <c r="G862" s="7">
        <v>1954.25</v>
      </c>
      <c r="H862" s="9">
        <f t="shared" si="132"/>
        <v>-2.4226446371775082E-2</v>
      </c>
      <c r="I862" s="6">
        <v>44698</v>
      </c>
      <c r="J862" s="7">
        <v>2.5958999999999999</v>
      </c>
      <c r="K862" s="9">
        <f t="shared" si="133"/>
        <v>1.1021966038323637E-2</v>
      </c>
      <c r="L862" s="6">
        <v>44655</v>
      </c>
      <c r="M862" s="7">
        <v>1.1617</v>
      </c>
      <c r="N862" s="9">
        <f t="shared" si="134"/>
        <v>1.1203033436744715E-3</v>
      </c>
      <c r="O862" s="6">
        <v>44694</v>
      </c>
      <c r="P862" s="7">
        <v>2.2025999999999999</v>
      </c>
      <c r="Q862" s="9">
        <f t="shared" si="135"/>
        <v>-1.3618412093158519E-4</v>
      </c>
      <c r="R862" s="6">
        <v>44694</v>
      </c>
      <c r="S862" s="7">
        <v>1.3359000000000001</v>
      </c>
      <c r="T862" s="9">
        <f t="shared" si="136"/>
        <v>-2.8364559229676822E-3</v>
      </c>
      <c r="U862" s="6">
        <v>44656</v>
      </c>
      <c r="V862" s="7">
        <v>1.4762999999999999</v>
      </c>
      <c r="W862" s="9">
        <f t="shared" si="137"/>
        <v>-3.7789324515824611E-3</v>
      </c>
      <c r="X862" s="6">
        <v>44656</v>
      </c>
      <c r="Y862" s="7">
        <v>1.2942</v>
      </c>
      <c r="Z862" s="9">
        <f t="shared" si="138"/>
        <v>-1.5429717636167271E-3</v>
      </c>
      <c r="AA862" s="6">
        <v>44656</v>
      </c>
      <c r="AB862" s="7">
        <v>1.1218999999999999</v>
      </c>
      <c r="AC862" s="9">
        <f t="shared" si="139"/>
        <v>-4.4547398431946447E-4</v>
      </c>
    </row>
    <row r="863" spans="1:29" x14ac:dyDescent="0.25">
      <c r="A863">
        <v>418.41</v>
      </c>
      <c r="B863">
        <f t="shared" si="130"/>
        <v>5.2857932293795097E-3</v>
      </c>
      <c r="C863" s="6">
        <v>44663</v>
      </c>
      <c r="D863" s="7">
        <v>27175.97</v>
      </c>
      <c r="E863" s="9">
        <f t="shared" si="131"/>
        <v>-4.305423859471141E-3</v>
      </c>
      <c r="F863" s="6">
        <v>44673</v>
      </c>
      <c r="G863" s="7">
        <v>1914.38</v>
      </c>
      <c r="H863" s="9">
        <f t="shared" si="132"/>
        <v>-2.0401688627350589E-2</v>
      </c>
      <c r="I863" s="6">
        <v>44699</v>
      </c>
      <c r="J863" s="7">
        <v>2.6233</v>
      </c>
      <c r="K863" s="9">
        <f t="shared" si="133"/>
        <v>1.0555106128895602E-2</v>
      </c>
      <c r="L863" s="6">
        <v>44656</v>
      </c>
      <c r="M863" s="7">
        <v>1.1619999999999999</v>
      </c>
      <c r="N863" s="9">
        <f t="shared" si="134"/>
        <v>2.5824223121284927E-4</v>
      </c>
      <c r="O863" s="6">
        <v>44697</v>
      </c>
      <c r="P863" s="7">
        <v>2.2038000000000002</v>
      </c>
      <c r="Q863" s="9">
        <f t="shared" si="135"/>
        <v>5.4481067828943608E-4</v>
      </c>
      <c r="R863" s="6">
        <v>44697</v>
      </c>
      <c r="S863" s="7">
        <v>1.3368</v>
      </c>
      <c r="T863" s="9">
        <f t="shared" si="136"/>
        <v>6.7370312149105539E-4</v>
      </c>
      <c r="U863" s="6">
        <v>44657</v>
      </c>
      <c r="V863" s="7">
        <v>1.4632000000000001</v>
      </c>
      <c r="W863" s="9">
        <f t="shared" si="137"/>
        <v>-8.8735351893245891E-3</v>
      </c>
      <c r="X863" s="6">
        <v>44657</v>
      </c>
      <c r="Y863" s="7">
        <v>1.2898000000000001</v>
      </c>
      <c r="Z863" s="9">
        <f t="shared" si="138"/>
        <v>-3.3997836501313237E-3</v>
      </c>
      <c r="AA863" s="6">
        <v>44657</v>
      </c>
      <c r="AB863" s="7">
        <v>1.1215999999999999</v>
      </c>
      <c r="AC863" s="9">
        <f t="shared" si="139"/>
        <v>-2.6740351189942686E-4</v>
      </c>
    </row>
    <row r="864" spans="1:29" x14ac:dyDescent="0.25">
      <c r="A864">
        <v>406.62</v>
      </c>
      <c r="B864">
        <f t="shared" si="130"/>
        <v>-2.817810281781033E-2</v>
      </c>
      <c r="C864" s="6">
        <v>44664</v>
      </c>
      <c r="D864" s="7">
        <v>27462.83</v>
      </c>
      <c r="E864" s="9">
        <f t="shared" si="131"/>
        <v>1.0555648979594861E-2</v>
      </c>
      <c r="F864" s="6">
        <v>44676</v>
      </c>
      <c r="G864" s="7">
        <v>1962.66</v>
      </c>
      <c r="H864" s="9">
        <f t="shared" si="132"/>
        <v>2.5219653360356861E-2</v>
      </c>
      <c r="I864" s="6">
        <v>44700</v>
      </c>
      <c r="J864" s="7">
        <v>2.6046</v>
      </c>
      <c r="K864" s="9">
        <f t="shared" si="133"/>
        <v>-7.1284260282849614E-3</v>
      </c>
      <c r="L864" s="6">
        <v>44657</v>
      </c>
      <c r="M864" s="7">
        <v>1.1623000000000001</v>
      </c>
      <c r="N864" s="9">
        <f t="shared" si="134"/>
        <v>2.5817555938054132E-4</v>
      </c>
      <c r="O864" s="6">
        <v>44698</v>
      </c>
      <c r="P864" s="7">
        <v>2.2056</v>
      </c>
      <c r="Q864" s="9">
        <f t="shared" si="135"/>
        <v>8.1677103185398016E-4</v>
      </c>
      <c r="R864" s="6">
        <v>44698</v>
      </c>
      <c r="S864" s="7">
        <v>1.3453999999999999</v>
      </c>
      <c r="T864" s="9">
        <f t="shared" si="136"/>
        <v>6.433273488928741E-3</v>
      </c>
      <c r="U864" s="6">
        <v>44658</v>
      </c>
      <c r="V864" s="7">
        <v>1.4608000000000001</v>
      </c>
      <c r="W864" s="9">
        <f t="shared" si="137"/>
        <v>-1.6402405686167015E-3</v>
      </c>
      <c r="X864" s="6">
        <v>44658</v>
      </c>
      <c r="Y864" s="7">
        <v>1.288</v>
      </c>
      <c r="Z864" s="9">
        <f t="shared" si="138"/>
        <v>-1.395565203907601E-3</v>
      </c>
      <c r="AA864" s="6">
        <v>44658</v>
      </c>
      <c r="AB864" s="7">
        <v>1.1206</v>
      </c>
      <c r="AC864" s="9">
        <f t="shared" si="139"/>
        <v>-8.9158345221102887E-4</v>
      </c>
    </row>
    <row r="865" spans="1:29" x14ac:dyDescent="0.25">
      <c r="A865">
        <v>407.17</v>
      </c>
      <c r="B865">
        <f t="shared" si="130"/>
        <v>1.3526142344203712E-3</v>
      </c>
      <c r="C865" s="6">
        <v>44665</v>
      </c>
      <c r="D865" s="7">
        <v>27359.56</v>
      </c>
      <c r="E865" s="9">
        <f t="shared" si="131"/>
        <v>-3.7603553603179434E-3</v>
      </c>
      <c r="F865" s="6">
        <v>44677</v>
      </c>
      <c r="G865" s="7">
        <v>1898.27</v>
      </c>
      <c r="H865" s="9">
        <f t="shared" si="132"/>
        <v>-3.280751632987889E-2</v>
      </c>
      <c r="I865" s="6">
        <v>44701</v>
      </c>
      <c r="J865" s="7">
        <v>2.6238999999999999</v>
      </c>
      <c r="K865" s="9">
        <f t="shared" si="133"/>
        <v>7.4099669814942301E-3</v>
      </c>
      <c r="L865" s="6">
        <v>44658</v>
      </c>
      <c r="M865" s="7">
        <v>1.1617</v>
      </c>
      <c r="N865" s="9">
        <f t="shared" si="134"/>
        <v>-5.1621784393027269E-4</v>
      </c>
      <c r="O865" s="6">
        <v>44699</v>
      </c>
      <c r="P865" s="7">
        <v>2.2052999999999998</v>
      </c>
      <c r="Q865" s="9">
        <f t="shared" si="135"/>
        <v>-1.3601741022859493E-4</v>
      </c>
      <c r="R865" s="6">
        <v>44699</v>
      </c>
      <c r="S865" s="7">
        <v>1.3592</v>
      </c>
      <c r="T865" s="9">
        <f t="shared" si="136"/>
        <v>1.0257172588077922E-2</v>
      </c>
      <c r="U865" s="6">
        <v>44659</v>
      </c>
      <c r="V865" s="7">
        <v>1.4678</v>
      </c>
      <c r="W865" s="9">
        <f t="shared" si="137"/>
        <v>4.7918948521357436E-3</v>
      </c>
      <c r="X865" s="6">
        <v>44659</v>
      </c>
      <c r="Y865" s="7">
        <v>1.2904</v>
      </c>
      <c r="Z865" s="9">
        <f t="shared" si="138"/>
        <v>1.863354037267048E-3</v>
      </c>
      <c r="AA865" s="6">
        <v>44659</v>
      </c>
      <c r="AB865" s="7">
        <v>1.1207</v>
      </c>
      <c r="AC865" s="9">
        <f t="shared" si="139"/>
        <v>8.9237908263420474E-5</v>
      </c>
    </row>
    <row r="866" spans="1:29" x14ac:dyDescent="0.25">
      <c r="A866">
        <v>417.28</v>
      </c>
      <c r="B866">
        <f t="shared" si="130"/>
        <v>2.4829923619127038E-2</v>
      </c>
      <c r="C866" s="6">
        <v>44670</v>
      </c>
      <c r="D866" s="7">
        <v>27590.92</v>
      </c>
      <c r="E866" s="9">
        <f t="shared" si="131"/>
        <v>8.456276343625297E-3</v>
      </c>
      <c r="F866" s="6">
        <v>44678</v>
      </c>
      <c r="G866" s="7">
        <v>1930.55</v>
      </c>
      <c r="H866" s="9">
        <f t="shared" si="132"/>
        <v>1.700495714519008E-2</v>
      </c>
      <c r="I866" s="6">
        <v>44704</v>
      </c>
      <c r="J866" s="7">
        <v>2.657</v>
      </c>
      <c r="K866" s="9">
        <f t="shared" si="133"/>
        <v>1.2614810015625645E-2</v>
      </c>
      <c r="L866" s="6">
        <v>44659</v>
      </c>
      <c r="M866" s="7">
        <v>1.1615</v>
      </c>
      <c r="N866" s="9">
        <f t="shared" si="134"/>
        <v>-1.7216148747523284E-4</v>
      </c>
      <c r="O866" s="6">
        <v>44700</v>
      </c>
      <c r="P866" s="7">
        <v>2.2058</v>
      </c>
      <c r="Q866" s="9">
        <f t="shared" si="135"/>
        <v>2.267265224686741E-4</v>
      </c>
      <c r="R866" s="6">
        <v>44700</v>
      </c>
      <c r="S866" s="7">
        <v>1.3553999999999999</v>
      </c>
      <c r="T866" s="9">
        <f t="shared" si="136"/>
        <v>-2.7957622130665286E-3</v>
      </c>
      <c r="U866" s="6">
        <v>44662</v>
      </c>
      <c r="V866" s="7">
        <v>1.456</v>
      </c>
      <c r="W866" s="9">
        <f t="shared" si="137"/>
        <v>-8.0392424035972427E-3</v>
      </c>
      <c r="X866" s="6">
        <v>44662</v>
      </c>
      <c r="Y866" s="7">
        <v>1.2867</v>
      </c>
      <c r="Z866" s="9">
        <f t="shared" si="138"/>
        <v>-2.8673279603224091E-3</v>
      </c>
      <c r="AA866" s="6">
        <v>44662</v>
      </c>
      <c r="AB866" s="7">
        <v>1.1204000000000001</v>
      </c>
      <c r="AC866" s="9">
        <f t="shared" si="139"/>
        <v>-2.6768983670917009E-4</v>
      </c>
    </row>
    <row r="867" spans="1:29" x14ac:dyDescent="0.25">
      <c r="A867">
        <v>402.55</v>
      </c>
      <c r="B867">
        <f t="shared" si="130"/>
        <v>-3.5300038343558195E-2</v>
      </c>
      <c r="C867" s="6">
        <v>44671</v>
      </c>
      <c r="D867" s="7">
        <v>27412.52</v>
      </c>
      <c r="E867" s="9">
        <f t="shared" si="131"/>
        <v>-6.4658953017876107E-3</v>
      </c>
      <c r="F867" s="6">
        <v>44679</v>
      </c>
      <c r="G867" s="7">
        <v>1996.5</v>
      </c>
      <c r="H867" s="9">
        <f t="shared" si="132"/>
        <v>3.416124938489034E-2</v>
      </c>
      <c r="I867" s="6">
        <v>44705</v>
      </c>
      <c r="J867" s="7">
        <v>2.6377000000000002</v>
      </c>
      <c r="K867" s="9">
        <f t="shared" si="133"/>
        <v>-7.2638313887842957E-3</v>
      </c>
      <c r="L867" s="6">
        <v>44662</v>
      </c>
      <c r="M867" s="7">
        <v>1.1626000000000001</v>
      </c>
      <c r="N867" s="9">
        <f t="shared" si="134"/>
        <v>9.4705122686190347E-4</v>
      </c>
      <c r="O867" s="6">
        <v>44701</v>
      </c>
      <c r="P867" s="7">
        <v>2.2063999999999999</v>
      </c>
      <c r="Q867" s="9">
        <f t="shared" si="135"/>
        <v>2.720101550457584E-4</v>
      </c>
      <c r="R867" s="6">
        <v>44701</v>
      </c>
      <c r="S867" s="7">
        <v>1.3560000000000001</v>
      </c>
      <c r="T867" s="9">
        <f t="shared" si="136"/>
        <v>4.4267374944677291E-4</v>
      </c>
      <c r="U867" s="6">
        <v>44663</v>
      </c>
      <c r="V867" s="7">
        <v>1.4611000000000001</v>
      </c>
      <c r="W867" s="9">
        <f t="shared" si="137"/>
        <v>3.5027472527473244E-3</v>
      </c>
      <c r="X867" s="6">
        <v>44663</v>
      </c>
      <c r="Y867" s="7">
        <v>1.2909999999999999</v>
      </c>
      <c r="Z867" s="9">
        <f t="shared" si="138"/>
        <v>3.3418823346545198E-3</v>
      </c>
      <c r="AA867" s="6">
        <v>44663</v>
      </c>
      <c r="AB867" s="7">
        <v>1.1229</v>
      </c>
      <c r="AC867" s="9">
        <f t="shared" si="139"/>
        <v>2.2313459478757111E-3</v>
      </c>
    </row>
    <row r="868" spans="1:29" x14ac:dyDescent="0.25">
      <c r="A868">
        <v>404.72</v>
      </c>
      <c r="B868">
        <f t="shared" si="130"/>
        <v>5.3906347037635466E-3</v>
      </c>
      <c r="C868" s="6">
        <v>44672</v>
      </c>
      <c r="D868" s="7">
        <v>27056.06</v>
      </c>
      <c r="E868" s="9">
        <f t="shared" si="131"/>
        <v>-1.3003547284233596E-2</v>
      </c>
      <c r="F868" s="6">
        <v>44680</v>
      </c>
      <c r="G868" s="7">
        <v>1925.41</v>
      </c>
      <c r="H868" s="9">
        <f t="shared" si="132"/>
        <v>-3.5607312797395402E-2</v>
      </c>
      <c r="I868" s="6">
        <v>44706</v>
      </c>
      <c r="J868" s="7">
        <v>2.6274000000000002</v>
      </c>
      <c r="K868" s="9">
        <f t="shared" si="133"/>
        <v>-3.904917162679598E-3</v>
      </c>
      <c r="L868" s="6">
        <v>44663</v>
      </c>
      <c r="M868" s="7">
        <v>1.1637999999999999</v>
      </c>
      <c r="N868" s="9">
        <f t="shared" si="134"/>
        <v>1.0321692757611111E-3</v>
      </c>
      <c r="O868" s="6">
        <v>44704</v>
      </c>
      <c r="P868" s="7">
        <v>2.2077</v>
      </c>
      <c r="Q868" s="9">
        <f t="shared" si="135"/>
        <v>5.8919506889053611E-4</v>
      </c>
      <c r="R868" s="6">
        <v>44704</v>
      </c>
      <c r="S868" s="7">
        <v>1.3537999999999999</v>
      </c>
      <c r="T868" s="9">
        <f t="shared" si="136"/>
        <v>-1.6224188790561959E-3</v>
      </c>
      <c r="U868" s="6">
        <v>44664</v>
      </c>
      <c r="V868" s="7">
        <v>1.4668000000000001</v>
      </c>
      <c r="W868" s="9">
        <f t="shared" si="137"/>
        <v>3.9011703511053577E-3</v>
      </c>
      <c r="X868" s="6">
        <v>44664</v>
      </c>
      <c r="Y868" s="7">
        <v>1.2929999999999999</v>
      </c>
      <c r="Z868" s="9">
        <f t="shared" si="138"/>
        <v>1.5491866769945792E-3</v>
      </c>
      <c r="AA868" s="6">
        <v>44664</v>
      </c>
      <c r="AB868" s="7">
        <v>1.1236999999999999</v>
      </c>
      <c r="AC868" s="9">
        <f t="shared" si="139"/>
        <v>7.1244100097952795E-4</v>
      </c>
    </row>
    <row r="869" spans="1:29" x14ac:dyDescent="0.25">
      <c r="A869">
        <v>406.61</v>
      </c>
      <c r="B869">
        <f t="shared" si="130"/>
        <v>4.6698952362126565E-3</v>
      </c>
      <c r="C869" s="6">
        <v>44673</v>
      </c>
      <c r="D869" s="7">
        <v>26446.81</v>
      </c>
      <c r="E869" s="9">
        <f t="shared" si="131"/>
        <v>-2.2518060648889747E-2</v>
      </c>
      <c r="F869" s="6">
        <v>44683</v>
      </c>
      <c r="G869" s="7">
        <v>1964.95</v>
      </c>
      <c r="H869" s="9">
        <f t="shared" si="132"/>
        <v>2.053588586327066E-2</v>
      </c>
      <c r="I869" s="6">
        <v>44707</v>
      </c>
      <c r="J869" s="7">
        <v>2.6259999999999999</v>
      </c>
      <c r="K869" s="9">
        <f t="shared" si="133"/>
        <v>-5.3284615970171649E-4</v>
      </c>
      <c r="L869" s="6">
        <v>44664</v>
      </c>
      <c r="M869" s="7">
        <v>1.1642999999999999</v>
      </c>
      <c r="N869" s="9">
        <f t="shared" si="134"/>
        <v>4.2962708369130863E-4</v>
      </c>
      <c r="O869" s="6">
        <v>44705</v>
      </c>
      <c r="P869" s="7">
        <v>2.2075999999999998</v>
      </c>
      <c r="Q869" s="9">
        <f t="shared" si="135"/>
        <v>-4.529600942166555E-5</v>
      </c>
      <c r="R869" s="6">
        <v>44705</v>
      </c>
      <c r="S869" s="7">
        <v>1.3526</v>
      </c>
      <c r="T869" s="9">
        <f t="shared" si="136"/>
        <v>-8.8639385433584574E-4</v>
      </c>
      <c r="U869" s="6">
        <v>44665</v>
      </c>
      <c r="V869" s="7">
        <v>1.4635</v>
      </c>
      <c r="W869" s="9">
        <f t="shared" si="137"/>
        <v>-2.2497954731388603E-3</v>
      </c>
      <c r="X869" s="6">
        <v>44665</v>
      </c>
      <c r="Y869" s="7">
        <v>1.2922</v>
      </c>
      <c r="Z869" s="9">
        <f t="shared" si="138"/>
        <v>-6.1871616395971533E-4</v>
      </c>
      <c r="AA869" s="6">
        <v>44665</v>
      </c>
      <c r="AB869" s="7">
        <v>1.1235999999999999</v>
      </c>
      <c r="AC869" s="9">
        <f t="shared" si="139"/>
        <v>-8.8991723769679622E-5</v>
      </c>
    </row>
    <row r="870" spans="1:29" x14ac:dyDescent="0.25">
      <c r="A870">
        <v>418.53</v>
      </c>
      <c r="B870">
        <f t="shared" si="130"/>
        <v>2.9315560364968789E-2</v>
      </c>
      <c r="C870" s="6">
        <v>44676</v>
      </c>
      <c r="D870" s="7">
        <v>26542.37</v>
      </c>
      <c r="E870" s="9">
        <f t="shared" si="131"/>
        <v>3.6132902229039218E-3</v>
      </c>
      <c r="F870" s="6">
        <v>44684</v>
      </c>
      <c r="G870" s="7">
        <v>1956.01</v>
      </c>
      <c r="H870" s="9">
        <f t="shared" si="132"/>
        <v>-4.5497340899259796E-3</v>
      </c>
      <c r="I870" s="6">
        <v>44708</v>
      </c>
      <c r="J870" s="7">
        <v>2.6248999999999998</v>
      </c>
      <c r="K870" s="9">
        <f t="shared" si="133"/>
        <v>-4.1888804265045735E-4</v>
      </c>
      <c r="L870" s="6">
        <v>44665</v>
      </c>
      <c r="M870" s="7">
        <v>1.1644000000000001</v>
      </c>
      <c r="N870" s="9">
        <f t="shared" si="134"/>
        <v>8.5888516705497753E-5</v>
      </c>
      <c r="O870" s="6">
        <v>44706</v>
      </c>
      <c r="P870" s="7">
        <v>2.2080000000000002</v>
      </c>
      <c r="Q870" s="9">
        <f t="shared" si="135"/>
        <v>1.8119224497209642E-4</v>
      </c>
      <c r="R870" s="6">
        <v>44706</v>
      </c>
      <c r="S870" s="7">
        <v>1.3493999999999999</v>
      </c>
      <c r="T870" s="9">
        <f t="shared" si="136"/>
        <v>-2.3658139878752712E-3</v>
      </c>
      <c r="U870" s="6">
        <v>44670</v>
      </c>
      <c r="V870" s="7">
        <v>1.4636</v>
      </c>
      <c r="W870" s="9">
        <f t="shared" si="137"/>
        <v>6.8329347454724283E-5</v>
      </c>
      <c r="X870" s="6">
        <v>44670</v>
      </c>
      <c r="Y870" s="7">
        <v>1.2911999999999999</v>
      </c>
      <c r="Z870" s="9">
        <f t="shared" si="138"/>
        <v>-7.7387401331071963E-4</v>
      </c>
      <c r="AA870" s="6">
        <v>44670</v>
      </c>
      <c r="AB870" s="7">
        <v>1.1228</v>
      </c>
      <c r="AC870" s="9">
        <f t="shared" si="139"/>
        <v>-7.119971520113136E-4</v>
      </c>
    </row>
    <row r="871" spans="1:29" x14ac:dyDescent="0.25">
      <c r="A871">
        <v>403.33</v>
      </c>
      <c r="B871">
        <f t="shared" si="130"/>
        <v>-3.6317587747592743E-2</v>
      </c>
      <c r="C871" s="6">
        <v>44677</v>
      </c>
      <c r="D871" s="7">
        <v>25883.95</v>
      </c>
      <c r="E871" s="9">
        <f t="shared" si="131"/>
        <v>-2.4806375617550291E-2</v>
      </c>
      <c r="F871" s="6">
        <v>44685</v>
      </c>
      <c r="G871" s="7">
        <v>2004</v>
      </c>
      <c r="H871" s="9">
        <f t="shared" si="132"/>
        <v>2.4534639393459137E-2</v>
      </c>
      <c r="I871" s="6">
        <v>44711</v>
      </c>
      <c r="J871" s="7">
        <v>2.6560999999999999</v>
      </c>
      <c r="K871" s="9">
        <f t="shared" si="133"/>
        <v>1.1886167092079744E-2</v>
      </c>
      <c r="L871" s="6">
        <v>44670</v>
      </c>
      <c r="M871" s="7">
        <v>1.1649</v>
      </c>
      <c r="N871" s="9">
        <f t="shared" si="134"/>
        <v>4.2940570250768196E-4</v>
      </c>
      <c r="O871" s="6">
        <v>44707</v>
      </c>
      <c r="P871" s="7">
        <v>2.2069999999999999</v>
      </c>
      <c r="Q871" s="9">
        <f t="shared" si="135"/>
        <v>-4.5289855072478888E-4</v>
      </c>
      <c r="R871" s="6">
        <v>44707</v>
      </c>
      <c r="S871" s="7">
        <v>1.3513999999999999</v>
      </c>
      <c r="T871" s="9">
        <f t="shared" si="136"/>
        <v>1.4821402104639113E-3</v>
      </c>
      <c r="U871" s="6">
        <v>44671</v>
      </c>
      <c r="V871" s="7">
        <v>1.4642999999999999</v>
      </c>
      <c r="W871" s="9">
        <f t="shared" si="137"/>
        <v>4.7827275211801237E-4</v>
      </c>
      <c r="X871" s="6">
        <v>44671</v>
      </c>
      <c r="Y871" s="7">
        <v>1.2915000000000001</v>
      </c>
      <c r="Z871" s="9">
        <f t="shared" si="138"/>
        <v>2.3234200743509062E-4</v>
      </c>
      <c r="AA871" s="6">
        <v>44671</v>
      </c>
      <c r="AB871" s="7">
        <v>1.1229</v>
      </c>
      <c r="AC871" s="9">
        <f t="shared" si="139"/>
        <v>8.9063056644094211E-5</v>
      </c>
    </row>
    <row r="872" spans="1:29" x14ac:dyDescent="0.25">
      <c r="A872">
        <v>400.51</v>
      </c>
      <c r="B872">
        <f t="shared" si="130"/>
        <v>-6.991793320605939E-3</v>
      </c>
      <c r="C872" s="6">
        <v>44678</v>
      </c>
      <c r="D872" s="7">
        <v>26271.08</v>
      </c>
      <c r="E872" s="9">
        <f t="shared" si="131"/>
        <v>1.4956372578373896E-2</v>
      </c>
      <c r="F872" s="6">
        <v>44686</v>
      </c>
      <c r="G872" s="7">
        <v>1912.46</v>
      </c>
      <c r="H872" s="9">
        <f t="shared" si="132"/>
        <v>-4.5678642714570838E-2</v>
      </c>
      <c r="I872" s="6">
        <v>44712</v>
      </c>
      <c r="J872" s="7">
        <v>2.65</v>
      </c>
      <c r="K872" s="9">
        <f t="shared" si="133"/>
        <v>-2.2966002786039661E-3</v>
      </c>
      <c r="L872" s="6">
        <v>44671</v>
      </c>
      <c r="M872" s="7">
        <v>1.165</v>
      </c>
      <c r="N872" s="9">
        <f t="shared" si="134"/>
        <v>8.5844278478829921E-5</v>
      </c>
      <c r="O872" s="6">
        <v>44708</v>
      </c>
      <c r="P872" s="7">
        <v>2.2082000000000002</v>
      </c>
      <c r="Q872" s="9">
        <f t="shared" si="135"/>
        <v>5.4372451291359852E-4</v>
      </c>
      <c r="R872" s="6">
        <v>44708</v>
      </c>
      <c r="S872" s="7">
        <v>1.3537999999999999</v>
      </c>
      <c r="T872" s="9">
        <f t="shared" si="136"/>
        <v>1.7759360663015819E-3</v>
      </c>
      <c r="U872" s="6">
        <v>44672</v>
      </c>
      <c r="V872" s="7">
        <v>1.4563999999999999</v>
      </c>
      <c r="W872" s="9">
        <f t="shared" si="137"/>
        <v>-5.3950693163969258E-3</v>
      </c>
      <c r="X872" s="6">
        <v>44672</v>
      </c>
      <c r="Y872" s="7">
        <v>1.2894000000000001</v>
      </c>
      <c r="Z872" s="9">
        <f t="shared" si="138"/>
        <v>-1.6260162601625943E-3</v>
      </c>
      <c r="AA872" s="6">
        <v>44672</v>
      </c>
      <c r="AB872" s="7">
        <v>1.1228</v>
      </c>
      <c r="AC872" s="9">
        <f t="shared" si="139"/>
        <v>-8.9055125122440993E-5</v>
      </c>
    </row>
    <row r="873" spans="1:29" x14ac:dyDescent="0.25">
      <c r="A873">
        <v>386.85</v>
      </c>
      <c r="B873">
        <f t="shared" si="130"/>
        <v>-3.4106514194402061E-2</v>
      </c>
      <c r="C873" s="6">
        <v>44679</v>
      </c>
      <c r="D873" s="7">
        <v>26856.62</v>
      </c>
      <c r="E873" s="9">
        <f t="shared" si="131"/>
        <v>2.2288387078110119E-2</v>
      </c>
      <c r="F873" s="6">
        <v>44687</v>
      </c>
      <c r="G873" s="7">
        <v>1897.92</v>
      </c>
      <c r="H873" s="9">
        <f t="shared" si="132"/>
        <v>-7.6027733913388851E-3</v>
      </c>
      <c r="I873" s="6">
        <v>44713</v>
      </c>
      <c r="J873" s="7">
        <v>2.6652</v>
      </c>
      <c r="K873" s="9">
        <f t="shared" si="133"/>
        <v>5.7358490566038122E-3</v>
      </c>
      <c r="L873" s="6">
        <v>44672</v>
      </c>
      <c r="M873" s="7">
        <v>1.1651</v>
      </c>
      <c r="N873" s="9">
        <f t="shared" si="134"/>
        <v>8.5836909871235182E-5</v>
      </c>
      <c r="O873" s="6">
        <v>44711</v>
      </c>
      <c r="P873" s="7">
        <v>2.2101999999999999</v>
      </c>
      <c r="Q873" s="9">
        <f t="shared" si="135"/>
        <v>9.0571506204138199E-4</v>
      </c>
      <c r="R873" s="6">
        <v>44711</v>
      </c>
      <c r="S873" s="7">
        <v>1.3548</v>
      </c>
      <c r="T873" s="9">
        <f t="shared" si="136"/>
        <v>7.3866154528003547E-4</v>
      </c>
      <c r="U873" s="6">
        <v>44673</v>
      </c>
      <c r="V873" s="7">
        <v>1.4353</v>
      </c>
      <c r="W873" s="9">
        <f t="shared" si="137"/>
        <v>-1.4487778082944176E-2</v>
      </c>
      <c r="X873" s="6">
        <v>44673</v>
      </c>
      <c r="Y873" s="7">
        <v>1.2827999999999999</v>
      </c>
      <c r="Z873" s="9">
        <f t="shared" si="138"/>
        <v>-5.1186598417870023E-3</v>
      </c>
      <c r="AA873" s="6">
        <v>44673</v>
      </c>
      <c r="AB873" s="7">
        <v>1.1225000000000001</v>
      </c>
      <c r="AC873" s="9">
        <f t="shared" si="139"/>
        <v>-2.6718916993228263E-4</v>
      </c>
    </row>
    <row r="874" spans="1:29" x14ac:dyDescent="0.25">
      <c r="A874">
        <v>387.58</v>
      </c>
      <c r="B874">
        <f t="shared" si="130"/>
        <v>1.8870363189865873E-3</v>
      </c>
      <c r="C874" s="6">
        <v>44680</v>
      </c>
      <c r="D874" s="7">
        <v>26206.26</v>
      </c>
      <c r="E874" s="9">
        <f t="shared" si="131"/>
        <v>-2.4216003354107875E-2</v>
      </c>
      <c r="F874" s="6">
        <v>44691</v>
      </c>
      <c r="G874" s="7">
        <v>1828.55</v>
      </c>
      <c r="H874" s="9">
        <f t="shared" si="132"/>
        <v>-3.6550539538020628E-2</v>
      </c>
      <c r="I874" s="6">
        <v>44714</v>
      </c>
      <c r="J874" s="7">
        <v>2.6726000000000001</v>
      </c>
      <c r="K874" s="9">
        <f t="shared" si="133"/>
        <v>2.776527089899472E-3</v>
      </c>
      <c r="L874" s="6">
        <v>44673</v>
      </c>
      <c r="M874" s="7">
        <v>1.1657</v>
      </c>
      <c r="N874" s="9">
        <f t="shared" si="134"/>
        <v>5.1497725517117316E-4</v>
      </c>
      <c r="O874" s="6">
        <v>44712</v>
      </c>
      <c r="P874" s="7">
        <v>2.2084000000000001</v>
      </c>
      <c r="Q874" s="9">
        <f t="shared" si="135"/>
        <v>-8.1440593611428909E-4</v>
      </c>
      <c r="R874" s="6">
        <v>44712</v>
      </c>
      <c r="S874" s="7">
        <v>1.3499000000000001</v>
      </c>
      <c r="T874" s="9">
        <f t="shared" si="136"/>
        <v>-3.6167700029523949E-3</v>
      </c>
      <c r="U874" s="6">
        <v>44676</v>
      </c>
      <c r="V874" s="7">
        <v>1.4226000000000001</v>
      </c>
      <c r="W874" s="9">
        <f t="shared" si="137"/>
        <v>-8.8483243921131001E-3</v>
      </c>
      <c r="X874" s="6">
        <v>44676</v>
      </c>
      <c r="Y874" s="7">
        <v>1.2786999999999999</v>
      </c>
      <c r="Z874" s="9">
        <f t="shared" si="138"/>
        <v>-3.196133458060487E-3</v>
      </c>
      <c r="AA874" s="6">
        <v>44676</v>
      </c>
      <c r="AB874" s="7">
        <v>1.1227</v>
      </c>
      <c r="AC874" s="9">
        <f t="shared" si="139"/>
        <v>1.7817371937637236E-4</v>
      </c>
    </row>
    <row r="875" spans="1:29" x14ac:dyDescent="0.25">
      <c r="A875">
        <v>381.12</v>
      </c>
      <c r="B875">
        <f t="shared" si="130"/>
        <v>-1.666752670416425E-2</v>
      </c>
      <c r="C875" s="6">
        <v>44683</v>
      </c>
      <c r="D875" s="7">
        <v>26201.62</v>
      </c>
      <c r="E875" s="9">
        <f t="shared" si="131"/>
        <v>-1.7705693219862041E-4</v>
      </c>
      <c r="F875" s="6">
        <v>44692</v>
      </c>
      <c r="G875" s="7">
        <v>1789.58</v>
      </c>
      <c r="H875" s="9">
        <f t="shared" si="132"/>
        <v>-2.1311968499630872E-2</v>
      </c>
      <c r="I875" s="6">
        <v>44715</v>
      </c>
      <c r="J875" s="7">
        <v>2.6613000000000002</v>
      </c>
      <c r="K875" s="9">
        <f t="shared" si="133"/>
        <v>-4.2280924942003535E-3</v>
      </c>
      <c r="L875" s="6">
        <v>44676</v>
      </c>
      <c r="M875" s="7">
        <v>1.1657999999999999</v>
      </c>
      <c r="N875" s="9">
        <f t="shared" si="134"/>
        <v>8.5785365016718707E-5</v>
      </c>
      <c r="O875" s="6">
        <v>44713</v>
      </c>
      <c r="P875" s="7">
        <v>2.2086999999999999</v>
      </c>
      <c r="Q875" s="9">
        <f t="shared" si="135"/>
        <v>1.3584495562386564E-4</v>
      </c>
      <c r="R875" s="6">
        <v>44713</v>
      </c>
      <c r="S875" s="7">
        <v>1.3494999999999999</v>
      </c>
      <c r="T875" s="9">
        <f t="shared" si="136"/>
        <v>-2.963182457961167E-4</v>
      </c>
      <c r="U875" s="6">
        <v>44677</v>
      </c>
      <c r="V875" s="7">
        <v>1.4117</v>
      </c>
      <c r="W875" s="9">
        <f t="shared" si="137"/>
        <v>-7.6620272740054347E-3</v>
      </c>
      <c r="X875" s="6">
        <v>44677</v>
      </c>
      <c r="Y875" s="7">
        <v>1.2747999999999999</v>
      </c>
      <c r="Z875" s="9">
        <f t="shared" si="138"/>
        <v>-3.0499726284507816E-3</v>
      </c>
      <c r="AA875" s="6">
        <v>44677</v>
      </c>
      <c r="AB875" s="7">
        <v>1.1223000000000001</v>
      </c>
      <c r="AC875" s="9">
        <f t="shared" si="139"/>
        <v>-3.5628395831473761E-4</v>
      </c>
    </row>
    <row r="876" spans="1:29" x14ac:dyDescent="0.25">
      <c r="A876">
        <v>381.03</v>
      </c>
      <c r="B876">
        <f t="shared" si="130"/>
        <v>-2.3614609571796766E-4</v>
      </c>
      <c r="C876" s="6">
        <v>44684</v>
      </c>
      <c r="D876" s="7">
        <v>26145.82</v>
      </c>
      <c r="E876" s="9">
        <f t="shared" si="131"/>
        <v>-2.1296393123783671E-3</v>
      </c>
      <c r="F876" s="6">
        <v>44693</v>
      </c>
      <c r="G876" s="7">
        <v>1792.72</v>
      </c>
      <c r="H876" s="9">
        <f t="shared" si="132"/>
        <v>1.7546016383733056E-3</v>
      </c>
      <c r="I876" s="6">
        <v>44718</v>
      </c>
      <c r="J876" s="7">
        <v>2.6959</v>
      </c>
      <c r="K876" s="9">
        <f t="shared" si="133"/>
        <v>1.3001164844248953E-2</v>
      </c>
      <c r="L876" s="6">
        <v>44677</v>
      </c>
      <c r="M876" s="7">
        <v>1.1652</v>
      </c>
      <c r="N876" s="9">
        <f t="shared" si="134"/>
        <v>-5.1466803911471432E-4</v>
      </c>
      <c r="O876" s="6">
        <v>44714</v>
      </c>
      <c r="P876" s="7">
        <v>2.2084000000000001</v>
      </c>
      <c r="Q876" s="9">
        <f t="shared" si="135"/>
        <v>-1.3582650427841939E-4</v>
      </c>
      <c r="R876" s="6">
        <v>44714</v>
      </c>
      <c r="S876" s="7">
        <v>1.3492</v>
      </c>
      <c r="T876" s="9">
        <f t="shared" si="136"/>
        <v>-2.2230455724339901E-4</v>
      </c>
      <c r="U876" s="6">
        <v>44678</v>
      </c>
      <c r="V876" s="7">
        <v>1.4182999999999999</v>
      </c>
      <c r="W876" s="9">
        <f t="shared" si="137"/>
        <v>4.6752142806544871E-3</v>
      </c>
      <c r="X876" s="6">
        <v>44678</v>
      </c>
      <c r="Y876" s="7">
        <v>1.2770999999999999</v>
      </c>
      <c r="Z876" s="9">
        <f t="shared" si="138"/>
        <v>1.8042045811107381E-3</v>
      </c>
      <c r="AA876" s="6">
        <v>44678</v>
      </c>
      <c r="AB876" s="7">
        <v>1.1228</v>
      </c>
      <c r="AC876" s="9">
        <f t="shared" si="139"/>
        <v>4.455136772698431E-4</v>
      </c>
    </row>
    <row r="877" spans="1:29" x14ac:dyDescent="0.25">
      <c r="A877">
        <v>390.88</v>
      </c>
      <c r="B877">
        <f t="shared" si="130"/>
        <v>2.585098286224188E-2</v>
      </c>
      <c r="C877" s="6">
        <v>44685</v>
      </c>
      <c r="D877" s="7">
        <v>26589.89</v>
      </c>
      <c r="E877" s="9">
        <f t="shared" si="131"/>
        <v>1.6984359258956104E-2</v>
      </c>
      <c r="F877" s="6">
        <v>44694</v>
      </c>
      <c r="G877" s="7">
        <v>1858.48</v>
      </c>
      <c r="H877" s="9">
        <f t="shared" si="132"/>
        <v>3.6681690392253108E-2</v>
      </c>
      <c r="I877" s="6">
        <v>44719</v>
      </c>
      <c r="J877" s="7">
        <v>2.6850000000000001</v>
      </c>
      <c r="K877" s="9">
        <f t="shared" si="133"/>
        <v>-4.0431766756926849E-3</v>
      </c>
      <c r="L877" s="6">
        <v>44678</v>
      </c>
      <c r="M877" s="7">
        <v>1.1651</v>
      </c>
      <c r="N877" s="9">
        <f t="shared" si="134"/>
        <v>-8.5822176450385328E-5</v>
      </c>
      <c r="O877" s="6">
        <v>44715</v>
      </c>
      <c r="P877" s="7">
        <v>2.2090000000000001</v>
      </c>
      <c r="Q877" s="9">
        <f t="shared" si="135"/>
        <v>2.716899112479324E-4</v>
      </c>
      <c r="R877" s="6">
        <v>44715</v>
      </c>
      <c r="S877" s="7">
        <v>1.349</v>
      </c>
      <c r="T877" s="9">
        <f t="shared" si="136"/>
        <v>-1.4823599169876814E-4</v>
      </c>
      <c r="U877" s="6">
        <v>44679</v>
      </c>
      <c r="V877" s="7">
        <v>1.4319</v>
      </c>
      <c r="W877" s="9">
        <f t="shared" si="137"/>
        <v>9.5889445110343766E-3</v>
      </c>
      <c r="X877" s="6">
        <v>44679</v>
      </c>
      <c r="Y877" s="7">
        <v>1.2798</v>
      </c>
      <c r="Z877" s="9">
        <f t="shared" si="138"/>
        <v>2.1141649048626943E-3</v>
      </c>
      <c r="AA877" s="6">
        <v>44679</v>
      </c>
      <c r="AB877" s="7">
        <v>1.1214999999999999</v>
      </c>
      <c r="AC877" s="9">
        <f t="shared" si="139"/>
        <v>-1.1578197363734226E-3</v>
      </c>
    </row>
    <row r="878" spans="1:29" x14ac:dyDescent="0.25">
      <c r="A878">
        <v>389.08</v>
      </c>
      <c r="B878">
        <f t="shared" si="130"/>
        <v>-4.6049938600082156E-3</v>
      </c>
      <c r="C878" s="6">
        <v>44686</v>
      </c>
      <c r="D878" s="7">
        <v>25774.61</v>
      </c>
      <c r="E878" s="9">
        <f t="shared" si="131"/>
        <v>-3.0661277651016942E-2</v>
      </c>
      <c r="F878" s="6">
        <v>44697</v>
      </c>
      <c r="G878" s="7">
        <v>1820.17</v>
      </c>
      <c r="H878" s="9">
        <f t="shared" si="132"/>
        <v>-2.0613619732254285E-2</v>
      </c>
      <c r="I878" s="6">
        <v>44720</v>
      </c>
      <c r="J878" s="7">
        <v>2.6602000000000001</v>
      </c>
      <c r="K878" s="9">
        <f t="shared" si="133"/>
        <v>-9.2364990689012792E-3</v>
      </c>
      <c r="L878" s="6">
        <v>44679</v>
      </c>
      <c r="M878" s="7">
        <v>1.1612</v>
      </c>
      <c r="N878" s="9">
        <f t="shared" si="134"/>
        <v>-3.3473521586130069E-3</v>
      </c>
      <c r="O878" s="6">
        <v>44718</v>
      </c>
      <c r="P878" s="7">
        <v>2.2094</v>
      </c>
      <c r="Q878" s="9">
        <f t="shared" si="135"/>
        <v>1.8107741059300857E-4</v>
      </c>
      <c r="R878" s="6">
        <v>44718</v>
      </c>
      <c r="S878" s="7">
        <v>1.3509</v>
      </c>
      <c r="T878" s="9">
        <f t="shared" si="136"/>
        <v>1.4084507042253615E-3</v>
      </c>
      <c r="U878" s="6">
        <v>44680</v>
      </c>
      <c r="V878" s="7">
        <v>1.4331</v>
      </c>
      <c r="W878" s="9">
        <f t="shared" si="137"/>
        <v>8.3804734967531948E-4</v>
      </c>
      <c r="X878" s="6">
        <v>44680</v>
      </c>
      <c r="Y878" s="7">
        <v>1.2813000000000001</v>
      </c>
      <c r="Z878" s="9">
        <f t="shared" si="138"/>
        <v>1.1720581340834949E-3</v>
      </c>
      <c r="AA878" s="6">
        <v>44680</v>
      </c>
      <c r="AB878" s="7">
        <v>1.1217999999999999</v>
      </c>
      <c r="AC878" s="9">
        <f t="shared" si="139"/>
        <v>2.6749888542128129E-4</v>
      </c>
    </row>
    <row r="879" spans="1:29" x14ac:dyDescent="0.25">
      <c r="A879">
        <v>397.01</v>
      </c>
      <c r="B879">
        <f t="shared" si="130"/>
        <v>2.0381412562969072E-2</v>
      </c>
      <c r="C879" s="6">
        <v>44687</v>
      </c>
      <c r="D879" s="7">
        <v>25226.75</v>
      </c>
      <c r="E879" s="9">
        <f t="shared" si="131"/>
        <v>-2.1255801736670334E-2</v>
      </c>
      <c r="F879" s="6">
        <v>44698</v>
      </c>
      <c r="G879" s="7">
        <v>1851.14</v>
      </c>
      <c r="H879" s="9">
        <f t="shared" si="132"/>
        <v>1.7014894213177905E-2</v>
      </c>
      <c r="I879" s="6">
        <v>44721</v>
      </c>
      <c r="J879" s="7">
        <v>2.6440000000000001</v>
      </c>
      <c r="K879" s="9">
        <f t="shared" si="133"/>
        <v>-6.0897676866400992E-3</v>
      </c>
      <c r="L879" s="6">
        <v>44680</v>
      </c>
      <c r="M879" s="7">
        <v>1.1629</v>
      </c>
      <c r="N879" s="9">
        <f t="shared" si="134"/>
        <v>1.4640027557699233E-3</v>
      </c>
      <c r="O879" s="6">
        <v>44719</v>
      </c>
      <c r="P879" s="7">
        <v>2.206</v>
      </c>
      <c r="Q879" s="9">
        <f t="shared" si="135"/>
        <v>-1.5388793337558022E-3</v>
      </c>
      <c r="R879" s="6">
        <v>44719</v>
      </c>
      <c r="S879" s="7">
        <v>1.3496999999999999</v>
      </c>
      <c r="T879" s="9">
        <f t="shared" si="136"/>
        <v>-8.8829669109489226E-4</v>
      </c>
      <c r="U879" s="6">
        <v>44683</v>
      </c>
      <c r="V879" s="7">
        <v>1.4249000000000001</v>
      </c>
      <c r="W879" s="9">
        <f t="shared" si="137"/>
        <v>-5.7218616984160107E-3</v>
      </c>
      <c r="X879" s="6">
        <v>44683</v>
      </c>
      <c r="Y879" s="7">
        <v>1.2779</v>
      </c>
      <c r="Z879" s="9">
        <f t="shared" si="138"/>
        <v>-2.6535549832202212E-3</v>
      </c>
      <c r="AA879" s="6">
        <v>44683</v>
      </c>
      <c r="AB879" s="7">
        <v>1.1213</v>
      </c>
      <c r="AC879" s="9">
        <f t="shared" si="139"/>
        <v>-4.4571224817253072E-4</v>
      </c>
    </row>
    <row r="880" spans="1:29" x14ac:dyDescent="0.25">
      <c r="A880">
        <v>381.29</v>
      </c>
      <c r="B880">
        <f t="shared" si="130"/>
        <v>-3.9595979950127126E-2</v>
      </c>
      <c r="C880" s="6">
        <v>44690</v>
      </c>
      <c r="D880" s="7">
        <v>24398.240000000002</v>
      </c>
      <c r="E880" s="9">
        <f t="shared" si="131"/>
        <v>-3.2842518358488448E-2</v>
      </c>
      <c r="F880" s="6">
        <v>44699</v>
      </c>
      <c r="G880" s="7">
        <v>1777.63</v>
      </c>
      <c r="H880" s="9">
        <f t="shared" si="132"/>
        <v>-3.9710664779541251E-2</v>
      </c>
      <c r="I880" s="6">
        <v>44722</v>
      </c>
      <c r="J880" s="7">
        <v>2.5937000000000001</v>
      </c>
      <c r="K880" s="9">
        <f t="shared" si="133"/>
        <v>-1.9024205748865358E-2</v>
      </c>
      <c r="L880" s="6">
        <v>44683</v>
      </c>
      <c r="M880" s="7">
        <v>1.1626000000000001</v>
      </c>
      <c r="N880" s="9">
        <f t="shared" si="134"/>
        <v>-2.5797575027944531E-4</v>
      </c>
      <c r="O880" s="6">
        <v>44720</v>
      </c>
      <c r="P880" s="7">
        <v>2.2038000000000002</v>
      </c>
      <c r="Q880" s="9">
        <f t="shared" si="135"/>
        <v>-9.9728014505882034E-4</v>
      </c>
      <c r="R880" s="6">
        <v>44720</v>
      </c>
      <c r="S880" s="7">
        <v>1.3448</v>
      </c>
      <c r="T880" s="9">
        <f t="shared" si="136"/>
        <v>-3.6304363932725086E-3</v>
      </c>
      <c r="U880" s="6">
        <v>44684</v>
      </c>
      <c r="V880" s="7">
        <v>1.4297</v>
      </c>
      <c r="W880" s="9">
        <f t="shared" si="137"/>
        <v>3.3686574496455297E-3</v>
      </c>
      <c r="X880" s="6">
        <v>44684</v>
      </c>
      <c r="Y880" s="7">
        <v>1.2796000000000001</v>
      </c>
      <c r="Z880" s="9">
        <f t="shared" si="138"/>
        <v>1.3303075358009507E-3</v>
      </c>
      <c r="AA880" s="6">
        <v>44684</v>
      </c>
      <c r="AB880" s="7">
        <v>1.1213</v>
      </c>
      <c r="AC880" s="9">
        <f t="shared" si="139"/>
        <v>0</v>
      </c>
    </row>
    <row r="881" spans="1:29" x14ac:dyDescent="0.25">
      <c r="A881">
        <v>379.68</v>
      </c>
      <c r="B881">
        <f t="shared" si="130"/>
        <v>-4.2225078024601057E-3</v>
      </c>
      <c r="C881" s="6">
        <v>44691</v>
      </c>
      <c r="D881" s="7">
        <v>24546.51</v>
      </c>
      <c r="E881" s="9">
        <f t="shared" si="131"/>
        <v>6.0770776908497005E-3</v>
      </c>
      <c r="F881" s="6">
        <v>44700</v>
      </c>
      <c r="G881" s="7">
        <v>1775.25</v>
      </c>
      <c r="H881" s="9">
        <f t="shared" si="132"/>
        <v>-1.338861292845029E-3</v>
      </c>
      <c r="I881" s="6">
        <v>44725</v>
      </c>
      <c r="J881" s="7">
        <v>2.5407999999999999</v>
      </c>
      <c r="K881" s="9">
        <f t="shared" si="133"/>
        <v>-2.0395573890581088E-2</v>
      </c>
      <c r="L881" s="6">
        <v>44684</v>
      </c>
      <c r="M881" s="7">
        <v>1.1625000000000001</v>
      </c>
      <c r="N881" s="9">
        <f t="shared" si="134"/>
        <v>-8.6014106313425924E-5</v>
      </c>
      <c r="O881" s="6">
        <v>44721</v>
      </c>
      <c r="P881" s="7">
        <v>2.2021000000000002</v>
      </c>
      <c r="Q881" s="9">
        <f t="shared" si="135"/>
        <v>-7.7139486341774876E-4</v>
      </c>
      <c r="R881" s="6">
        <v>44721</v>
      </c>
      <c r="S881" s="7">
        <v>1.3408</v>
      </c>
      <c r="T881" s="9">
        <f t="shared" si="136"/>
        <v>-2.9744199881023229E-3</v>
      </c>
      <c r="U881" s="6">
        <v>44685</v>
      </c>
      <c r="V881" s="7">
        <v>1.4319</v>
      </c>
      <c r="W881" s="9">
        <f t="shared" si="137"/>
        <v>1.5387843603553051E-3</v>
      </c>
      <c r="X881" s="6">
        <v>44685</v>
      </c>
      <c r="Y881" s="7">
        <v>1.2797000000000001</v>
      </c>
      <c r="Z881" s="9">
        <f t="shared" si="138"/>
        <v>7.8149421694270852E-5</v>
      </c>
      <c r="AA881" s="6">
        <v>44685</v>
      </c>
      <c r="AB881" s="7">
        <v>1.121</v>
      </c>
      <c r="AC881" s="9">
        <f t="shared" si="139"/>
        <v>-2.6754659769906978E-4</v>
      </c>
    </row>
    <row r="882" spans="1:29" x14ac:dyDescent="0.25">
      <c r="A882">
        <v>379.74</v>
      </c>
      <c r="B882">
        <f t="shared" si="130"/>
        <v>1.5802781289507551E-4</v>
      </c>
      <c r="C882" s="6">
        <v>44692</v>
      </c>
      <c r="D882" s="7">
        <v>24374.12</v>
      </c>
      <c r="E882" s="9">
        <f t="shared" si="131"/>
        <v>-7.0229943075410485E-3</v>
      </c>
      <c r="F882" s="6">
        <v>44701</v>
      </c>
      <c r="G882" s="7">
        <v>1778.47</v>
      </c>
      <c r="H882" s="9">
        <f t="shared" si="132"/>
        <v>1.8138290381636542E-3</v>
      </c>
      <c r="I882" s="6">
        <v>44726</v>
      </c>
      <c r="J882" s="7">
        <v>2.5341999999999998</v>
      </c>
      <c r="K882" s="9">
        <f t="shared" si="133"/>
        <v>-2.597607052896789E-3</v>
      </c>
      <c r="L882" s="6">
        <v>44685</v>
      </c>
      <c r="M882" s="7">
        <v>1.1617999999999999</v>
      </c>
      <c r="N882" s="9">
        <f t="shared" si="134"/>
        <v>-6.0215053763453322E-4</v>
      </c>
      <c r="O882" s="6">
        <v>44722</v>
      </c>
      <c r="P882" s="7">
        <v>2.2018</v>
      </c>
      <c r="Q882" s="9">
        <f t="shared" si="135"/>
        <v>-1.3623359520466326E-4</v>
      </c>
      <c r="R882" s="6">
        <v>44722</v>
      </c>
      <c r="S882" s="7">
        <v>1.3358000000000001</v>
      </c>
      <c r="T882" s="9">
        <f t="shared" si="136"/>
        <v>-3.729116945107319E-3</v>
      </c>
      <c r="U882" s="6">
        <v>44686</v>
      </c>
      <c r="V882" s="7">
        <v>1.4169</v>
      </c>
      <c r="W882" s="9">
        <f t="shared" si="137"/>
        <v>-1.047559187094064E-2</v>
      </c>
      <c r="X882" s="6">
        <v>44686</v>
      </c>
      <c r="Y882" s="7">
        <v>1.2756000000000001</v>
      </c>
      <c r="Z882" s="9">
        <f t="shared" si="138"/>
        <v>-3.2038759084160292E-3</v>
      </c>
      <c r="AA882" s="6">
        <v>44686</v>
      </c>
      <c r="AB882" s="7">
        <v>1.1207</v>
      </c>
      <c r="AC882" s="9">
        <f t="shared" si="139"/>
        <v>-2.676181980374371E-4</v>
      </c>
    </row>
    <row r="883" spans="1:29" x14ac:dyDescent="0.25">
      <c r="A883">
        <v>386.29</v>
      </c>
      <c r="B883">
        <f t="shared" si="130"/>
        <v>1.7248643808921924E-2</v>
      </c>
      <c r="C883" s="6">
        <v>44693</v>
      </c>
      <c r="D883" s="7">
        <v>24544.38</v>
      </c>
      <c r="E883" s="9">
        <f t="shared" si="131"/>
        <v>6.9852778274662655E-3</v>
      </c>
      <c r="F883" s="6">
        <v>44704</v>
      </c>
      <c r="G883" s="7">
        <v>1787.05</v>
      </c>
      <c r="H883" s="9">
        <f t="shared" si="132"/>
        <v>4.8243715103431194E-3</v>
      </c>
      <c r="I883" s="6">
        <v>44727</v>
      </c>
      <c r="J883" s="7">
        <v>2.5487000000000002</v>
      </c>
      <c r="K883" s="9">
        <f t="shared" si="133"/>
        <v>5.7217267776814781E-3</v>
      </c>
      <c r="L883" s="6">
        <v>44686</v>
      </c>
      <c r="M883" s="7">
        <v>1.1620999999999999</v>
      </c>
      <c r="N883" s="9">
        <f t="shared" si="134"/>
        <v>2.5822000344290496E-4</v>
      </c>
      <c r="O883" s="6">
        <v>44725</v>
      </c>
      <c r="P883" s="7">
        <v>2.1977000000000002</v>
      </c>
      <c r="Q883" s="9">
        <f t="shared" si="135"/>
        <v>-1.8621128167861615E-3</v>
      </c>
      <c r="R883" s="6">
        <v>44725</v>
      </c>
      <c r="S883" s="7">
        <v>1.3244</v>
      </c>
      <c r="T883" s="9">
        <f t="shared" si="136"/>
        <v>-8.5342117083396282E-3</v>
      </c>
      <c r="U883" s="6">
        <v>44687</v>
      </c>
      <c r="V883" s="7">
        <v>1.401</v>
      </c>
      <c r="W883" s="9">
        <f t="shared" si="137"/>
        <v>-1.1221681134871922E-2</v>
      </c>
      <c r="X883" s="6">
        <v>44687</v>
      </c>
      <c r="Y883" s="7">
        <v>1.2697000000000001</v>
      </c>
      <c r="Z883" s="9">
        <f t="shared" si="138"/>
        <v>-4.6252743806836126E-3</v>
      </c>
      <c r="AA883" s="6">
        <v>44687</v>
      </c>
      <c r="AB883" s="7">
        <v>1.1195999999999999</v>
      </c>
      <c r="AC883" s="9">
        <f t="shared" si="139"/>
        <v>-9.8152940126715522E-4</v>
      </c>
    </row>
    <row r="884" spans="1:29" x14ac:dyDescent="0.25">
      <c r="A884">
        <v>382.56</v>
      </c>
      <c r="B884">
        <f t="shared" si="130"/>
        <v>-9.6559579590463594E-3</v>
      </c>
      <c r="C884" s="6">
        <v>44694</v>
      </c>
      <c r="D884" s="7">
        <v>25281.43</v>
      </c>
      <c r="E884" s="9">
        <f t="shared" si="131"/>
        <v>3.0029277578003569E-2</v>
      </c>
      <c r="F884" s="6">
        <v>44705</v>
      </c>
      <c r="G884" s="7">
        <v>1729.05</v>
      </c>
      <c r="H884" s="9">
        <f t="shared" si="132"/>
        <v>-3.2455723119106911E-2</v>
      </c>
      <c r="I884" s="6">
        <v>44728</v>
      </c>
      <c r="J884" s="7">
        <v>2.5291999999999999</v>
      </c>
      <c r="K884" s="9">
        <f t="shared" si="133"/>
        <v>-7.6509593125908479E-3</v>
      </c>
      <c r="L884" s="6">
        <v>44687</v>
      </c>
      <c r="M884" s="7">
        <v>1.1552</v>
      </c>
      <c r="N884" s="9">
        <f t="shared" si="134"/>
        <v>-5.9375268909731575E-3</v>
      </c>
      <c r="O884" s="6">
        <v>44726</v>
      </c>
      <c r="P884" s="7">
        <v>2.1932</v>
      </c>
      <c r="Q884" s="9">
        <f t="shared" si="135"/>
        <v>-2.0475952131774901E-3</v>
      </c>
      <c r="R884" s="6">
        <v>44726</v>
      </c>
      <c r="S884" s="7">
        <v>1.3152999999999999</v>
      </c>
      <c r="T884" s="9">
        <f t="shared" si="136"/>
        <v>-6.8710359408034639E-3</v>
      </c>
      <c r="U884" s="6">
        <v>44690</v>
      </c>
      <c r="V884" s="7">
        <v>1.3911</v>
      </c>
      <c r="W884" s="9">
        <f t="shared" si="137"/>
        <v>-7.0663811563169308E-3</v>
      </c>
      <c r="X884" s="6">
        <v>44690</v>
      </c>
      <c r="Y884" s="7">
        <v>1.2666999999999999</v>
      </c>
      <c r="Z884" s="9">
        <f t="shared" si="138"/>
        <v>-2.3627628573679718E-3</v>
      </c>
      <c r="AA884" s="6">
        <v>44690</v>
      </c>
      <c r="AB884" s="7">
        <v>1.1193</v>
      </c>
      <c r="AC884" s="9">
        <f t="shared" si="139"/>
        <v>-2.6795284030007769E-4</v>
      </c>
    </row>
    <row r="885" spans="1:29" x14ac:dyDescent="0.25">
      <c r="A885">
        <v>386.44</v>
      </c>
      <c r="B885">
        <f t="shared" si="130"/>
        <v>1.0142199916352979E-2</v>
      </c>
      <c r="C885" s="6">
        <v>44697</v>
      </c>
      <c r="D885" s="7">
        <v>25067.1</v>
      </c>
      <c r="E885" s="9">
        <f t="shared" si="131"/>
        <v>-8.4777641138179972E-3</v>
      </c>
      <c r="F885" s="6">
        <v>44706</v>
      </c>
      <c r="G885" s="7">
        <v>1766.63</v>
      </c>
      <c r="H885" s="9">
        <f t="shared" si="132"/>
        <v>2.1734478470836677E-2</v>
      </c>
      <c r="I885" s="6">
        <v>44729</v>
      </c>
      <c r="J885" s="7">
        <v>2.5234999999999999</v>
      </c>
      <c r="K885" s="9">
        <f t="shared" si="133"/>
        <v>-2.2536770520322786E-3</v>
      </c>
      <c r="L885" s="6">
        <v>44690</v>
      </c>
      <c r="M885" s="7">
        <v>1.1563000000000001</v>
      </c>
      <c r="N885" s="9">
        <f t="shared" si="134"/>
        <v>9.5221606648208175E-4</v>
      </c>
      <c r="O885" s="6">
        <v>44727</v>
      </c>
      <c r="P885" s="7">
        <v>2.1877</v>
      </c>
      <c r="Q885" s="9">
        <f t="shared" si="135"/>
        <v>-2.5077512310779045E-3</v>
      </c>
      <c r="R885" s="6">
        <v>44727</v>
      </c>
      <c r="S885" s="7">
        <v>1.3069</v>
      </c>
      <c r="T885" s="9">
        <f t="shared" si="136"/>
        <v>-6.386375731772192E-3</v>
      </c>
      <c r="U885" s="6">
        <v>44691</v>
      </c>
      <c r="V885" s="7">
        <v>1.3776999999999999</v>
      </c>
      <c r="W885" s="9">
        <f t="shared" si="137"/>
        <v>-9.6326647976422101E-3</v>
      </c>
      <c r="X885" s="6">
        <v>44691</v>
      </c>
      <c r="Y885" s="7">
        <v>1.2612000000000001</v>
      </c>
      <c r="Z885" s="9">
        <f t="shared" si="138"/>
        <v>-4.3419910002367081E-3</v>
      </c>
      <c r="AA885" s="6">
        <v>44691</v>
      </c>
      <c r="AB885" s="7">
        <v>1.1183000000000001</v>
      </c>
      <c r="AC885" s="9">
        <f t="shared" si="139"/>
        <v>-8.9341552756177069E-4</v>
      </c>
    </row>
    <row r="886" spans="1:29" x14ac:dyDescent="0.25">
      <c r="A886">
        <v>394.22</v>
      </c>
      <c r="B886">
        <f t="shared" si="130"/>
        <v>2.0132491460511409E-2</v>
      </c>
      <c r="C886" s="6">
        <v>44698</v>
      </c>
      <c r="D886" s="7">
        <v>25307.75</v>
      </c>
      <c r="E886" s="9">
        <f t="shared" si="131"/>
        <v>9.6002329746959752E-3</v>
      </c>
      <c r="F886" s="6">
        <v>44708</v>
      </c>
      <c r="G886" s="7">
        <v>1864.29</v>
      </c>
      <c r="H886" s="9">
        <f t="shared" si="132"/>
        <v>5.5280392611922045E-2</v>
      </c>
      <c r="I886" s="6">
        <v>44732</v>
      </c>
      <c r="J886" s="7">
        <v>2.5573999999999999</v>
      </c>
      <c r="K886" s="9">
        <f t="shared" si="133"/>
        <v>1.3433723003764629E-2</v>
      </c>
      <c r="L886" s="6">
        <v>44691</v>
      </c>
      <c r="M886" s="7">
        <v>1.1552</v>
      </c>
      <c r="N886" s="9">
        <f t="shared" si="134"/>
        <v>-9.5131021361247149E-4</v>
      </c>
      <c r="O886" s="6">
        <v>44728</v>
      </c>
      <c r="P886" s="7">
        <v>2.1816</v>
      </c>
      <c r="Q886" s="9">
        <f t="shared" si="135"/>
        <v>-2.788316496777435E-3</v>
      </c>
      <c r="R886" s="6">
        <v>44728</v>
      </c>
      <c r="S886" s="7">
        <v>1.2995000000000001</v>
      </c>
      <c r="T886" s="9">
        <f t="shared" si="136"/>
        <v>-5.6622541893028167E-3</v>
      </c>
      <c r="U886" s="6">
        <v>44692</v>
      </c>
      <c r="V886" s="7">
        <v>1.3895</v>
      </c>
      <c r="W886" s="9">
        <f t="shared" si="137"/>
        <v>8.5649996370763103E-3</v>
      </c>
      <c r="X886" s="6">
        <v>44692</v>
      </c>
      <c r="Y886" s="7">
        <v>1.2669999999999999</v>
      </c>
      <c r="Z886" s="9">
        <f t="shared" si="138"/>
        <v>4.5987947986043491E-3</v>
      </c>
      <c r="AA886" s="6">
        <v>44692</v>
      </c>
      <c r="AB886" s="7">
        <v>1.1200000000000001</v>
      </c>
      <c r="AC886" s="9">
        <f t="shared" si="139"/>
        <v>1.5201645354556332E-3</v>
      </c>
    </row>
    <row r="887" spans="1:29" x14ac:dyDescent="0.25">
      <c r="A887">
        <v>404.16</v>
      </c>
      <c r="B887">
        <f t="shared" si="130"/>
        <v>2.5214347318756016E-2</v>
      </c>
      <c r="C887" s="6">
        <v>44699</v>
      </c>
      <c r="D887" s="7">
        <v>24523.759999999998</v>
      </c>
      <c r="E887" s="9">
        <f t="shared" si="131"/>
        <v>-3.0978257648348891E-2</v>
      </c>
      <c r="F887" s="6">
        <v>44711</v>
      </c>
      <c r="G887" s="7">
        <v>1858.02</v>
      </c>
      <c r="H887" s="9">
        <f t="shared" si="132"/>
        <v>-3.3632106592858309E-3</v>
      </c>
      <c r="I887" s="6">
        <v>44733</v>
      </c>
      <c r="J887" s="7">
        <v>2.5813999999999999</v>
      </c>
      <c r="K887" s="9">
        <f t="shared" si="133"/>
        <v>9.384531164463918E-3</v>
      </c>
      <c r="L887" s="6">
        <v>44692</v>
      </c>
      <c r="M887" s="7">
        <v>1.1571</v>
      </c>
      <c r="N887" s="9">
        <f t="shared" si="134"/>
        <v>1.6447368421052741E-3</v>
      </c>
      <c r="O887" s="6">
        <v>44729</v>
      </c>
      <c r="P887" s="7">
        <v>2.1819000000000002</v>
      </c>
      <c r="Q887" s="9">
        <f t="shared" si="135"/>
        <v>1.3751375137522416E-4</v>
      </c>
      <c r="R887" s="6">
        <v>44729</v>
      </c>
      <c r="S887" s="7">
        <v>1.2974000000000001</v>
      </c>
      <c r="T887" s="9">
        <f t="shared" si="136"/>
        <v>-1.6160061562139213E-3</v>
      </c>
      <c r="U887" s="6">
        <v>44693</v>
      </c>
      <c r="V887" s="7">
        <v>1.3689</v>
      </c>
      <c r="W887" s="9">
        <f t="shared" si="137"/>
        <v>-1.4825476790212273E-2</v>
      </c>
      <c r="X887" s="6">
        <v>44693</v>
      </c>
      <c r="Y887" s="7">
        <v>1.2577</v>
      </c>
      <c r="Z887" s="9">
        <f t="shared" si="138"/>
        <v>-7.3401736385160735E-3</v>
      </c>
      <c r="AA887" s="6">
        <v>44693</v>
      </c>
      <c r="AB887" s="7">
        <v>1.1173999999999999</v>
      </c>
      <c r="AC887" s="9">
        <f t="shared" si="139"/>
        <v>-2.321428571428712E-3</v>
      </c>
    </row>
    <row r="888" spans="1:29" x14ac:dyDescent="0.25">
      <c r="A888">
        <v>404.45</v>
      </c>
      <c r="B888">
        <f t="shared" si="130"/>
        <v>7.1753760886768508E-4</v>
      </c>
      <c r="C888" s="6">
        <v>44700</v>
      </c>
      <c r="D888" s="7">
        <v>24291.83</v>
      </c>
      <c r="E888" s="9">
        <f t="shared" si="131"/>
        <v>-9.4573589041809514E-3</v>
      </c>
      <c r="F888" s="6">
        <v>44712</v>
      </c>
      <c r="G888" s="7">
        <v>1851.64</v>
      </c>
      <c r="H888" s="9">
        <f t="shared" si="132"/>
        <v>-3.4337628227897881E-3</v>
      </c>
      <c r="I888" s="6">
        <v>44734</v>
      </c>
      <c r="J888" s="7">
        <v>2.5436000000000001</v>
      </c>
      <c r="K888" s="9">
        <f t="shared" si="133"/>
        <v>-1.4643216859068659E-2</v>
      </c>
      <c r="L888" s="6">
        <v>44693</v>
      </c>
      <c r="M888" s="7">
        <v>1.1527000000000001</v>
      </c>
      <c r="N888" s="9">
        <f t="shared" si="134"/>
        <v>-3.8026099732088492E-3</v>
      </c>
      <c r="O888" s="6">
        <v>44732</v>
      </c>
      <c r="P888" s="7">
        <v>2.1815000000000002</v>
      </c>
      <c r="Q888" s="9">
        <f t="shared" si="135"/>
        <v>-1.8332645859111597E-4</v>
      </c>
      <c r="R888" s="6">
        <v>44732</v>
      </c>
      <c r="S888" s="7">
        <v>1.2997000000000001</v>
      </c>
      <c r="T888" s="9">
        <f t="shared" si="136"/>
        <v>1.7727763218744941E-3</v>
      </c>
      <c r="U888" s="6">
        <v>44694</v>
      </c>
      <c r="V888" s="7">
        <v>1.3895</v>
      </c>
      <c r="W888" s="9">
        <f t="shared" si="137"/>
        <v>1.5048579151143219E-2</v>
      </c>
      <c r="X888" s="6">
        <v>44694</v>
      </c>
      <c r="Y888" s="7">
        <v>1.2645999999999999</v>
      </c>
      <c r="Z888" s="9">
        <f t="shared" si="138"/>
        <v>5.4862049773395137E-3</v>
      </c>
      <c r="AA888" s="6">
        <v>44694</v>
      </c>
      <c r="AB888" s="7">
        <v>1.1177999999999999</v>
      </c>
      <c r="AC888" s="9">
        <f t="shared" si="139"/>
        <v>3.5797386790760335E-4</v>
      </c>
    </row>
    <row r="889" spans="1:29" x14ac:dyDescent="0.25">
      <c r="A889">
        <v>401.72</v>
      </c>
      <c r="B889">
        <f t="shared" si="130"/>
        <v>-6.7499072814932908E-3</v>
      </c>
      <c r="C889" s="6">
        <v>44701</v>
      </c>
      <c r="D889" s="7">
        <v>24590.42</v>
      </c>
      <c r="E889" s="9">
        <f t="shared" si="131"/>
        <v>1.2291786991757989E-2</v>
      </c>
      <c r="F889" s="6">
        <v>44713</v>
      </c>
      <c r="G889" s="7">
        <v>1852.58</v>
      </c>
      <c r="H889" s="9">
        <f t="shared" si="132"/>
        <v>5.0765807608381061E-4</v>
      </c>
      <c r="I889" s="6">
        <v>44735</v>
      </c>
      <c r="J889" s="7">
        <v>2.5133000000000001</v>
      </c>
      <c r="K889" s="9">
        <f t="shared" si="133"/>
        <v>-1.1912250353829215E-2</v>
      </c>
      <c r="L889" s="6">
        <v>44694</v>
      </c>
      <c r="M889" s="7">
        <v>1.1520999999999999</v>
      </c>
      <c r="N889" s="9">
        <f t="shared" si="134"/>
        <v>-5.2051704693342239E-4</v>
      </c>
      <c r="O889" s="6">
        <v>44733</v>
      </c>
      <c r="P889" s="7">
        <v>2.1831</v>
      </c>
      <c r="Q889" s="9">
        <f t="shared" si="135"/>
        <v>7.3344029337603649E-4</v>
      </c>
      <c r="R889" s="6">
        <v>44733</v>
      </c>
      <c r="S889" s="7">
        <v>1.2999000000000001</v>
      </c>
      <c r="T889" s="9">
        <f t="shared" si="136"/>
        <v>1.5388166499959833E-4</v>
      </c>
      <c r="U889" s="6">
        <v>44697</v>
      </c>
      <c r="V889" s="7">
        <v>1.3888</v>
      </c>
      <c r="W889" s="9">
        <f t="shared" si="137"/>
        <v>-5.0377833753143073E-4</v>
      </c>
      <c r="X889" s="6">
        <v>44697</v>
      </c>
      <c r="Y889" s="7">
        <v>1.2648999999999999</v>
      </c>
      <c r="Z889" s="9">
        <f t="shared" si="138"/>
        <v>2.3722916337179105E-4</v>
      </c>
      <c r="AA889" s="6">
        <v>44697</v>
      </c>
      <c r="AB889" s="7">
        <v>1.1180000000000001</v>
      </c>
      <c r="AC889" s="9">
        <f t="shared" si="139"/>
        <v>1.7892288423707286E-4</v>
      </c>
    </row>
    <row r="890" spans="1:29" x14ac:dyDescent="0.25">
      <c r="A890">
        <v>398.86</v>
      </c>
      <c r="B890">
        <f t="shared" si="130"/>
        <v>-7.1193866374589599E-3</v>
      </c>
      <c r="C890" s="6">
        <v>44704</v>
      </c>
      <c r="D890" s="7">
        <v>24788.98</v>
      </c>
      <c r="E890" s="9">
        <f t="shared" si="131"/>
        <v>8.0746892489026757E-3</v>
      </c>
      <c r="F890" s="6">
        <v>44714</v>
      </c>
      <c r="G890" s="7">
        <v>1909.54</v>
      </c>
      <c r="H890" s="9">
        <f t="shared" si="132"/>
        <v>3.0746310550691488E-2</v>
      </c>
      <c r="I890" s="6">
        <v>44736</v>
      </c>
      <c r="J890" s="7">
        <v>2.5327000000000002</v>
      </c>
      <c r="K890" s="9">
        <f t="shared" si="133"/>
        <v>7.7189352643934599E-3</v>
      </c>
      <c r="L890" s="6">
        <v>44697</v>
      </c>
      <c r="M890" s="7">
        <v>1.1528</v>
      </c>
      <c r="N890" s="9">
        <f t="shared" si="134"/>
        <v>6.0758614703597348E-4</v>
      </c>
      <c r="O890" s="6">
        <v>44734</v>
      </c>
      <c r="P890" s="7">
        <v>2.1852</v>
      </c>
      <c r="Q890" s="9">
        <f t="shared" si="135"/>
        <v>9.6193486326782594E-4</v>
      </c>
      <c r="R890" s="6">
        <v>44734</v>
      </c>
      <c r="S890" s="7">
        <v>1.2954000000000001</v>
      </c>
      <c r="T890" s="9">
        <f t="shared" si="136"/>
        <v>-3.4618047542118225E-3</v>
      </c>
      <c r="U890" s="6">
        <v>44698</v>
      </c>
      <c r="V890" s="7">
        <v>1.4044000000000001</v>
      </c>
      <c r="W890" s="9">
        <f t="shared" si="137"/>
        <v>1.1232718894009258E-2</v>
      </c>
      <c r="X890" s="6">
        <v>44698</v>
      </c>
      <c r="Y890" s="7">
        <v>1.2707999999999999</v>
      </c>
      <c r="Z890" s="9">
        <f t="shared" si="138"/>
        <v>4.6644003478535983E-3</v>
      </c>
      <c r="AA890" s="6">
        <v>44698</v>
      </c>
      <c r="AB890" s="7">
        <v>1.1189</v>
      </c>
      <c r="AC890" s="9">
        <f t="shared" si="139"/>
        <v>8.0500894454373952E-4</v>
      </c>
    </row>
    <row r="891" spans="1:29" x14ac:dyDescent="0.25">
      <c r="A891">
        <v>406.86</v>
      </c>
      <c r="B891">
        <f t="shared" si="130"/>
        <v>2.005716291430577E-2</v>
      </c>
      <c r="C891" s="6">
        <v>44705</v>
      </c>
      <c r="D891" s="7">
        <v>24357.33</v>
      </c>
      <c r="E891" s="9">
        <f t="shared" si="131"/>
        <v>-1.7412979477170815E-2</v>
      </c>
      <c r="F891" s="6">
        <v>44715</v>
      </c>
      <c r="G891" s="7">
        <v>1867.97</v>
      </c>
      <c r="H891" s="9">
        <f t="shared" si="132"/>
        <v>-2.176964085591291E-2</v>
      </c>
      <c r="I891" s="6">
        <v>44739</v>
      </c>
      <c r="J891" s="7">
        <v>2.524</v>
      </c>
      <c r="K891" s="9">
        <f t="shared" si="133"/>
        <v>-3.435069293639259E-3</v>
      </c>
      <c r="L891" s="6">
        <v>44698</v>
      </c>
      <c r="M891" s="7">
        <v>1.1532</v>
      </c>
      <c r="N891" s="9">
        <f t="shared" si="134"/>
        <v>3.4698126301175913E-4</v>
      </c>
      <c r="O891" s="6">
        <v>44735</v>
      </c>
      <c r="P891" s="7">
        <v>2.1894999999999998</v>
      </c>
      <c r="Q891" s="9">
        <f t="shared" si="135"/>
        <v>1.967783269265856E-3</v>
      </c>
      <c r="R891" s="6">
        <v>44735</v>
      </c>
      <c r="S891" s="7">
        <v>1.2830999999999999</v>
      </c>
      <c r="T891" s="9">
        <f t="shared" si="136"/>
        <v>-9.4951366373322507E-3</v>
      </c>
      <c r="U891" s="6">
        <v>44699</v>
      </c>
      <c r="V891" s="7">
        <v>1.3915</v>
      </c>
      <c r="W891" s="9">
        <f t="shared" si="137"/>
        <v>-9.18541726003997E-3</v>
      </c>
      <c r="X891" s="6">
        <v>44699</v>
      </c>
      <c r="Y891" s="7">
        <v>1.2668999999999999</v>
      </c>
      <c r="Z891" s="9">
        <f t="shared" si="138"/>
        <v>-3.0689329556185196E-3</v>
      </c>
      <c r="AA891" s="6">
        <v>44699</v>
      </c>
      <c r="AB891" s="7">
        <v>1.1187</v>
      </c>
      <c r="AC891" s="9">
        <f t="shared" si="139"/>
        <v>-1.7874698364463132E-4</v>
      </c>
    </row>
    <row r="892" spans="1:29" x14ac:dyDescent="0.25">
      <c r="A892">
        <v>400.11</v>
      </c>
      <c r="B892">
        <f t="shared" si="130"/>
        <v>-1.659047338150715E-2</v>
      </c>
      <c r="C892" s="6">
        <v>44706</v>
      </c>
      <c r="D892" s="7">
        <v>24606.84</v>
      </c>
      <c r="E892" s="9">
        <f t="shared" si="131"/>
        <v>1.0243733611196234E-2</v>
      </c>
      <c r="F892" s="6">
        <v>44719</v>
      </c>
      <c r="G892" s="7">
        <v>1895.48</v>
      </c>
      <c r="H892" s="9">
        <f t="shared" si="132"/>
        <v>1.472721724652965E-2</v>
      </c>
      <c r="I892" s="6">
        <v>44740</v>
      </c>
      <c r="J892" s="7">
        <v>2.5589</v>
      </c>
      <c r="K892" s="9">
        <f t="shared" si="133"/>
        <v>1.3827258320126755E-2</v>
      </c>
      <c r="L892" s="6">
        <v>44699</v>
      </c>
      <c r="M892" s="7">
        <v>1.1527000000000001</v>
      </c>
      <c r="N892" s="9">
        <f t="shared" si="134"/>
        <v>-4.335761359694285E-4</v>
      </c>
      <c r="O892" s="6">
        <v>44736</v>
      </c>
      <c r="P892" s="7">
        <v>2.1901999999999999</v>
      </c>
      <c r="Q892" s="9">
        <f t="shared" si="135"/>
        <v>3.1970769582102994E-4</v>
      </c>
      <c r="R892" s="6">
        <v>44736</v>
      </c>
      <c r="S892" s="7">
        <v>1.2748999999999999</v>
      </c>
      <c r="T892" s="9">
        <f t="shared" si="136"/>
        <v>-6.3907723482191457E-3</v>
      </c>
      <c r="U892" s="6">
        <v>44700</v>
      </c>
      <c r="V892" s="7">
        <v>1.3874</v>
      </c>
      <c r="W892" s="9">
        <f t="shared" si="137"/>
        <v>-2.9464606539705302E-3</v>
      </c>
      <c r="X892" s="6">
        <v>44700</v>
      </c>
      <c r="Y892" s="7">
        <v>1.2655000000000001</v>
      </c>
      <c r="Z892" s="9">
        <f t="shared" si="138"/>
        <v>-1.1050595942851415E-3</v>
      </c>
      <c r="AA892" s="6">
        <v>44700</v>
      </c>
      <c r="AB892" s="7">
        <v>1.1186</v>
      </c>
      <c r="AC892" s="9">
        <f t="shared" si="139"/>
        <v>-8.9389469920433519E-5</v>
      </c>
    </row>
    <row r="893" spans="1:29" x14ac:dyDescent="0.25">
      <c r="A893">
        <v>401.43</v>
      </c>
      <c r="B893">
        <f t="shared" si="130"/>
        <v>3.2990927494938719E-3</v>
      </c>
      <c r="C893" s="6">
        <v>44707</v>
      </c>
      <c r="D893" s="7">
        <v>25000.55</v>
      </c>
      <c r="E893" s="9">
        <f t="shared" si="131"/>
        <v>1.6000022757899801E-2</v>
      </c>
      <c r="F893" s="6">
        <v>44720</v>
      </c>
      <c r="G893" s="7">
        <v>1869.8</v>
      </c>
      <c r="H893" s="9">
        <f t="shared" si="132"/>
        <v>-1.3548019499018751E-2</v>
      </c>
      <c r="I893" s="6">
        <v>44741</v>
      </c>
      <c r="J893" s="7">
        <v>2.5495000000000001</v>
      </c>
      <c r="K893" s="9">
        <f t="shared" si="133"/>
        <v>-3.6734534370236639E-3</v>
      </c>
      <c r="L893" s="6">
        <v>44700</v>
      </c>
      <c r="M893" s="7">
        <v>1.1520999999999999</v>
      </c>
      <c r="N893" s="9">
        <f t="shared" si="134"/>
        <v>-5.2051704693342239E-4</v>
      </c>
      <c r="O893" s="6">
        <v>44739</v>
      </c>
      <c r="P893" s="7">
        <v>2.1898</v>
      </c>
      <c r="Q893" s="9">
        <f t="shared" si="135"/>
        <v>-1.8263172313028763E-4</v>
      </c>
      <c r="R893" s="6">
        <v>44739</v>
      </c>
      <c r="S893" s="7">
        <v>1.2678</v>
      </c>
      <c r="T893" s="9">
        <f t="shared" si="136"/>
        <v>-5.5690642403324843E-3</v>
      </c>
      <c r="U893" s="6">
        <v>44701</v>
      </c>
      <c r="V893" s="7">
        <v>1.395</v>
      </c>
      <c r="W893" s="9">
        <f t="shared" si="137"/>
        <v>5.477872279083214E-3</v>
      </c>
      <c r="X893" s="6">
        <v>44701</v>
      </c>
      <c r="Y893" s="7">
        <v>1.2684</v>
      </c>
      <c r="Z893" s="9">
        <f t="shared" si="138"/>
        <v>2.2915843540101954E-3</v>
      </c>
      <c r="AA893" s="6">
        <v>44701</v>
      </c>
      <c r="AB893" s="7">
        <v>1.1189</v>
      </c>
      <c r="AC893" s="9">
        <f t="shared" si="139"/>
        <v>2.6819238333628372E-4</v>
      </c>
    </row>
    <row r="894" spans="1:29" x14ac:dyDescent="0.25">
      <c r="A894">
        <v>405.26</v>
      </c>
      <c r="B894">
        <f t="shared" si="130"/>
        <v>9.5408913135540049E-3</v>
      </c>
      <c r="C894" s="6">
        <v>44708</v>
      </c>
      <c r="D894" s="7">
        <v>25763.73</v>
      </c>
      <c r="E894" s="9">
        <f t="shared" si="131"/>
        <v>3.0526528416374852E-2</v>
      </c>
      <c r="F894" s="6">
        <v>44721</v>
      </c>
      <c r="G894" s="7">
        <v>1834.07</v>
      </c>
      <c r="H894" s="9">
        <f t="shared" si="132"/>
        <v>-1.9108995614504236E-2</v>
      </c>
      <c r="I894" s="6">
        <v>44742</v>
      </c>
      <c r="J894" s="7">
        <v>2.4952999999999999</v>
      </c>
      <c r="K894" s="9">
        <f t="shared" si="133"/>
        <v>-2.125907040596205E-2</v>
      </c>
      <c r="L894" s="6">
        <v>44701</v>
      </c>
      <c r="M894" s="7">
        <v>1.1514</v>
      </c>
      <c r="N894" s="9">
        <f t="shared" si="134"/>
        <v>-6.0758614703578071E-4</v>
      </c>
      <c r="O894" s="6">
        <v>44740</v>
      </c>
      <c r="P894" s="7">
        <v>2.1890999999999998</v>
      </c>
      <c r="Q894" s="9">
        <f t="shared" si="135"/>
        <v>-3.1966389624629873E-4</v>
      </c>
      <c r="R894" s="6">
        <v>44740</v>
      </c>
      <c r="S894" s="7">
        <v>1.2634000000000001</v>
      </c>
      <c r="T894" s="9">
        <f t="shared" si="136"/>
        <v>-3.4705789556712095E-3</v>
      </c>
      <c r="U894" s="6">
        <v>44704</v>
      </c>
      <c r="V894" s="7">
        <v>1.4026000000000001</v>
      </c>
      <c r="W894" s="9">
        <f t="shared" si="137"/>
        <v>5.4480286738351619E-3</v>
      </c>
      <c r="X894" s="6">
        <v>44704</v>
      </c>
      <c r="Y894" s="7">
        <v>1.2714000000000001</v>
      </c>
      <c r="Z894" s="9">
        <f t="shared" si="138"/>
        <v>2.3651844843898722E-3</v>
      </c>
      <c r="AA894" s="6">
        <v>44704</v>
      </c>
      <c r="AB894" s="7">
        <v>1.1194</v>
      </c>
      <c r="AC894" s="9">
        <f t="shared" si="139"/>
        <v>4.4686745911157828E-4</v>
      </c>
    </row>
    <row r="895" spans="1:29" x14ac:dyDescent="0.25">
      <c r="A895">
        <v>401.15</v>
      </c>
      <c r="B895">
        <f t="shared" si="130"/>
        <v>-1.0141637467304974E-2</v>
      </c>
      <c r="C895" s="6">
        <v>44712</v>
      </c>
      <c r="D895" s="7">
        <v>25676.02</v>
      </c>
      <c r="E895" s="9">
        <f t="shared" si="131"/>
        <v>-3.40439835380976E-3</v>
      </c>
      <c r="F895" s="6">
        <v>44722</v>
      </c>
      <c r="G895" s="7">
        <v>1781.9</v>
      </c>
      <c r="H895" s="9">
        <f t="shared" si="132"/>
        <v>-2.8444933944723947E-2</v>
      </c>
      <c r="I895" s="6">
        <v>44743</v>
      </c>
      <c r="J895" s="7">
        <v>2.4777999999999998</v>
      </c>
      <c r="K895" s="9">
        <f t="shared" si="133"/>
        <v>-7.0131847874003415E-3</v>
      </c>
      <c r="L895" s="6">
        <v>44704</v>
      </c>
      <c r="M895" s="7">
        <v>1.1516</v>
      </c>
      <c r="N895" s="9">
        <f t="shared" si="134"/>
        <v>1.737015806843651E-4</v>
      </c>
      <c r="O895" s="6">
        <v>44741</v>
      </c>
      <c r="P895" s="7">
        <v>2.1924000000000001</v>
      </c>
      <c r="Q895" s="9">
        <f t="shared" si="135"/>
        <v>1.5074688228040305E-3</v>
      </c>
      <c r="R895" s="6">
        <v>44741</v>
      </c>
      <c r="S895" s="7">
        <v>1.2605999999999999</v>
      </c>
      <c r="T895" s="9">
        <f t="shared" si="136"/>
        <v>-2.2162418869717711E-3</v>
      </c>
      <c r="U895" s="6">
        <v>44705</v>
      </c>
      <c r="V895" s="7">
        <v>1.3907</v>
      </c>
      <c r="W895" s="9">
        <f t="shared" si="137"/>
        <v>-8.4842435476971487E-3</v>
      </c>
      <c r="X895" s="6">
        <v>44705</v>
      </c>
      <c r="Y895" s="7">
        <v>1.2673000000000001</v>
      </c>
      <c r="Z895" s="9">
        <f t="shared" si="138"/>
        <v>-3.2247915683498445E-3</v>
      </c>
      <c r="AA895" s="6">
        <v>44705</v>
      </c>
      <c r="AB895" s="7">
        <v>1.1191</v>
      </c>
      <c r="AC895" s="9">
        <f t="shared" si="139"/>
        <v>-2.6800071466854294E-4</v>
      </c>
    </row>
    <row r="896" spans="1:29" x14ac:dyDescent="0.25">
      <c r="A896">
        <v>391.54</v>
      </c>
      <c r="B896">
        <f t="shared" si="130"/>
        <v>-2.3956126137354997E-2</v>
      </c>
      <c r="C896" s="6">
        <v>44713</v>
      </c>
      <c r="D896" s="7">
        <v>25397.200000000001</v>
      </c>
      <c r="E896" s="9">
        <f t="shared" si="131"/>
        <v>-1.0859159636111816E-2</v>
      </c>
      <c r="F896" s="6">
        <v>44725</v>
      </c>
      <c r="G896" s="7">
        <v>1707.01</v>
      </c>
      <c r="H896" s="9">
        <f t="shared" si="132"/>
        <v>-4.2028172175767493E-2</v>
      </c>
      <c r="I896" s="6">
        <v>44746</v>
      </c>
      <c r="J896" s="7">
        <v>2.4559000000000002</v>
      </c>
      <c r="K896" s="9">
        <f t="shared" si="133"/>
        <v>-8.8384857534908341E-3</v>
      </c>
      <c r="L896" s="6">
        <v>44705</v>
      </c>
      <c r="M896" s="7">
        <v>1.1515</v>
      </c>
      <c r="N896" s="9">
        <f t="shared" si="134"/>
        <v>-8.683570684264414E-5</v>
      </c>
      <c r="O896" s="6">
        <v>44742</v>
      </c>
      <c r="P896" s="7">
        <v>2.1934</v>
      </c>
      <c r="Q896" s="9">
        <f t="shared" si="135"/>
        <v>4.5612114577626793E-4</v>
      </c>
      <c r="R896" s="6">
        <v>44742</v>
      </c>
      <c r="S896" s="7">
        <v>1.2575000000000001</v>
      </c>
      <c r="T896" s="9">
        <f t="shared" si="136"/>
        <v>-2.4591464382039351E-3</v>
      </c>
      <c r="U896" s="6">
        <v>44706</v>
      </c>
      <c r="V896" s="7">
        <v>1.3959999999999999</v>
      </c>
      <c r="W896" s="9">
        <f t="shared" si="137"/>
        <v>3.8110304163369961E-3</v>
      </c>
      <c r="X896" s="6">
        <v>44706</v>
      </c>
      <c r="Y896" s="7">
        <v>1.2692000000000001</v>
      </c>
      <c r="Z896" s="9">
        <f t="shared" si="138"/>
        <v>1.4992503748126036E-3</v>
      </c>
      <c r="AA896" s="6">
        <v>44706</v>
      </c>
      <c r="AB896" s="7">
        <v>1.1194</v>
      </c>
      <c r="AC896" s="9">
        <f t="shared" si="139"/>
        <v>2.6807255830575189E-4</v>
      </c>
    </row>
    <row r="897" spans="1:29" x14ac:dyDescent="0.25">
      <c r="A897">
        <v>379.81</v>
      </c>
      <c r="B897">
        <f t="shared" si="130"/>
        <v>-2.9958624916994477E-2</v>
      </c>
      <c r="C897" s="6">
        <v>44714</v>
      </c>
      <c r="D897" s="7">
        <v>25869.61</v>
      </c>
      <c r="E897" s="9">
        <f t="shared" si="131"/>
        <v>1.8600869387176533E-2</v>
      </c>
      <c r="F897" s="6">
        <v>44726</v>
      </c>
      <c r="G897" s="7">
        <v>1703.55</v>
      </c>
      <c r="H897" s="9">
        <f t="shared" si="132"/>
        <v>-2.0269359874869135E-3</v>
      </c>
      <c r="I897" s="6">
        <v>44749</v>
      </c>
      <c r="J897" s="7">
        <v>2.4537</v>
      </c>
      <c r="K897" s="9">
        <f t="shared" si="133"/>
        <v>-8.9580194633340183E-4</v>
      </c>
      <c r="L897" s="6">
        <v>44706</v>
      </c>
      <c r="M897" s="7">
        <v>1.1515</v>
      </c>
      <c r="N897" s="9">
        <f t="shared" si="134"/>
        <v>0</v>
      </c>
      <c r="O897" s="6">
        <v>44743</v>
      </c>
      <c r="P897" s="7">
        <v>2.1983999999999999</v>
      </c>
      <c r="Q897" s="9">
        <f t="shared" si="135"/>
        <v>2.2795659706391419E-3</v>
      </c>
      <c r="R897" s="6">
        <v>44743</v>
      </c>
      <c r="S897" s="7">
        <v>1.2628999999999999</v>
      </c>
      <c r="T897" s="9">
        <f t="shared" si="136"/>
        <v>4.2942345924452084E-3</v>
      </c>
      <c r="U897" s="6">
        <v>44707</v>
      </c>
      <c r="V897" s="7">
        <v>1.4019999999999999</v>
      </c>
      <c r="W897" s="9">
        <f t="shared" si="137"/>
        <v>4.2979942693409786E-3</v>
      </c>
      <c r="X897" s="6">
        <v>44707</v>
      </c>
      <c r="Y897" s="7">
        <v>1.2712000000000001</v>
      </c>
      <c r="Z897" s="9">
        <f t="shared" si="138"/>
        <v>1.5757957768673192E-3</v>
      </c>
      <c r="AA897" s="6">
        <v>44707</v>
      </c>
      <c r="AB897" s="7">
        <v>1.1195999999999999</v>
      </c>
      <c r="AC897" s="9">
        <f t="shared" si="139"/>
        <v>1.7866714311236197E-4</v>
      </c>
    </row>
    <row r="898" spans="1:29" x14ac:dyDescent="0.25">
      <c r="A898">
        <v>364.76</v>
      </c>
      <c r="B898">
        <f t="shared" si="130"/>
        <v>-3.962507569574264E-2</v>
      </c>
      <c r="C898" s="6">
        <v>44715</v>
      </c>
      <c r="D898" s="7">
        <v>25481.67</v>
      </c>
      <c r="E898" s="9">
        <f t="shared" si="131"/>
        <v>-1.4995974040582843E-2</v>
      </c>
      <c r="F898" s="6">
        <v>44727</v>
      </c>
      <c r="G898" s="7">
        <v>1747.2</v>
      </c>
      <c r="H898" s="9">
        <f t="shared" si="132"/>
        <v>2.5622963810865599E-2</v>
      </c>
      <c r="I898" s="6">
        <v>44750</v>
      </c>
      <c r="J898" s="7">
        <v>2.4725000000000001</v>
      </c>
      <c r="K898" s="9">
        <f t="shared" si="133"/>
        <v>7.6618983575824874E-3</v>
      </c>
      <c r="L898" s="6">
        <v>44707</v>
      </c>
      <c r="M898" s="7">
        <v>1.1515</v>
      </c>
      <c r="N898" s="9">
        <f t="shared" si="134"/>
        <v>0</v>
      </c>
      <c r="O898" s="6">
        <v>44746</v>
      </c>
      <c r="P898" s="7">
        <v>2.2004999999999999</v>
      </c>
      <c r="Q898" s="9">
        <f t="shared" si="135"/>
        <v>9.5524017467248491E-4</v>
      </c>
      <c r="R898" s="6">
        <v>44746</v>
      </c>
      <c r="S898" s="7">
        <v>1.26</v>
      </c>
      <c r="T898" s="9">
        <f t="shared" si="136"/>
        <v>-2.2963021616912685E-3</v>
      </c>
      <c r="U898" s="6">
        <v>44708</v>
      </c>
      <c r="V898" s="7">
        <v>1.4202999999999999</v>
      </c>
      <c r="W898" s="9">
        <f t="shared" si="137"/>
        <v>1.3052781740370887E-2</v>
      </c>
      <c r="X898" s="6">
        <v>44708</v>
      </c>
      <c r="Y898" s="7">
        <v>1.2779</v>
      </c>
      <c r="Z898" s="9">
        <f t="shared" si="138"/>
        <v>5.2706104468218436E-3</v>
      </c>
      <c r="AA898" s="6">
        <v>44708</v>
      </c>
      <c r="AB898" s="7">
        <v>1.1204000000000001</v>
      </c>
      <c r="AC898" s="9">
        <f t="shared" si="139"/>
        <v>7.1454090746707213E-4</v>
      </c>
    </row>
    <row r="899" spans="1:29" x14ac:dyDescent="0.25">
      <c r="A899">
        <v>363.38</v>
      </c>
      <c r="B899">
        <f t="shared" si="130"/>
        <v>-3.7833095734181254E-3</v>
      </c>
      <c r="C899" s="6">
        <v>44718</v>
      </c>
      <c r="D899" s="7">
        <v>25676.91</v>
      </c>
      <c r="E899" s="9">
        <f t="shared" si="131"/>
        <v>7.6619781984462402E-3</v>
      </c>
      <c r="F899" s="6">
        <v>44728</v>
      </c>
      <c r="G899" s="7">
        <v>1650.47</v>
      </c>
      <c r="H899" s="9">
        <f t="shared" si="132"/>
        <v>-5.5362866300366312E-2</v>
      </c>
      <c r="I899" s="6">
        <v>44753</v>
      </c>
      <c r="J899" s="7">
        <v>2.4386000000000001</v>
      </c>
      <c r="K899" s="9">
        <f t="shared" si="133"/>
        <v>-1.3710819009100117E-2</v>
      </c>
      <c r="L899" s="6">
        <v>44708</v>
      </c>
      <c r="M899" s="7">
        <v>1.1527000000000001</v>
      </c>
      <c r="N899" s="9">
        <f t="shared" si="134"/>
        <v>1.0421189752497523E-3</v>
      </c>
      <c r="O899" s="6">
        <v>44749</v>
      </c>
      <c r="P899" s="7">
        <v>2.1995</v>
      </c>
      <c r="Q899" s="9">
        <f t="shared" si="135"/>
        <v>-4.5444217223353326E-4</v>
      </c>
      <c r="R899" s="6">
        <v>44749</v>
      </c>
      <c r="S899" s="7">
        <v>1.2317</v>
      </c>
      <c r="T899" s="9">
        <f t="shared" si="136"/>
        <v>-2.2460317460317455E-2</v>
      </c>
      <c r="U899" s="6">
        <v>44711</v>
      </c>
      <c r="V899" s="7">
        <v>1.4302999999999999</v>
      </c>
      <c r="W899" s="9">
        <f t="shared" si="137"/>
        <v>7.0407660353446521E-3</v>
      </c>
      <c r="X899" s="6">
        <v>44711</v>
      </c>
      <c r="Y899" s="7">
        <v>1.2819</v>
      </c>
      <c r="Z899" s="9">
        <f t="shared" si="138"/>
        <v>3.1301353783551164E-3</v>
      </c>
      <c r="AA899" s="6">
        <v>44711</v>
      </c>
      <c r="AB899" s="7">
        <v>1.1211</v>
      </c>
      <c r="AC899" s="9">
        <f t="shared" si="139"/>
        <v>6.2477686540514355E-4</v>
      </c>
    </row>
    <row r="900" spans="1:29" x14ac:dyDescent="0.25">
      <c r="A900">
        <v>368.7</v>
      </c>
      <c r="B900">
        <f t="shared" ref="B900:B963" si="140">(A900-A899)/A899</f>
        <v>1.4640321426605738E-2</v>
      </c>
      <c r="C900" s="6">
        <v>44719</v>
      </c>
      <c r="D900" s="7">
        <v>25810.639999999999</v>
      </c>
      <c r="E900" s="9">
        <f t="shared" ref="E900:E963" si="141">(D900-D899)/D899</f>
        <v>5.208181202488912E-3</v>
      </c>
      <c r="F900" s="6">
        <v>44729</v>
      </c>
      <c r="G900" s="7">
        <v>1684.37</v>
      </c>
      <c r="H900" s="9">
        <f t="shared" ref="H900:H963" si="142">(G900-G899)/G899</f>
        <v>2.0539603870412586E-2</v>
      </c>
      <c r="I900" s="6">
        <v>44754</v>
      </c>
      <c r="J900" s="7">
        <v>2.4043999999999999</v>
      </c>
      <c r="K900" s="9">
        <f t="shared" ref="K900:K963" si="143">(J900-J899)/J899</f>
        <v>-1.4024440252604046E-2</v>
      </c>
      <c r="L900" s="6">
        <v>44711</v>
      </c>
      <c r="M900" s="7">
        <v>1.1536999999999999</v>
      </c>
      <c r="N900" s="9">
        <f t="shared" ref="N900:N963" si="144">(M900-M899)/M899</f>
        <v>8.6752841155538288E-4</v>
      </c>
      <c r="O900" s="6">
        <v>44750</v>
      </c>
      <c r="P900" s="7">
        <v>2.1972999999999998</v>
      </c>
      <c r="Q900" s="9">
        <f t="shared" ref="Q900:Q963" si="145">(P900-P899)/P899</f>
        <v>-1.000227324391999E-3</v>
      </c>
      <c r="R900" s="6">
        <v>44750</v>
      </c>
      <c r="S900" s="7">
        <v>1.2248000000000001</v>
      </c>
      <c r="T900" s="9">
        <f t="shared" ref="T900:T963" si="146">(S900-S899)/S899</f>
        <v>-5.6020134773077102E-3</v>
      </c>
      <c r="U900" s="6">
        <v>44712</v>
      </c>
      <c r="V900" s="7">
        <v>1.4273</v>
      </c>
      <c r="W900" s="9">
        <f t="shared" ref="W900:W963" si="147">(V900-V899)/V899</f>
        <v>-2.0974620708941426E-3</v>
      </c>
      <c r="X900" s="6">
        <v>44712</v>
      </c>
      <c r="Y900" s="7">
        <v>1.2803</v>
      </c>
      <c r="Z900" s="9">
        <f t="shared" ref="Z900:Z963" si="148">(Y900-Y899)/Y899</f>
        <v>-1.2481472813792385E-3</v>
      </c>
      <c r="AA900" s="6">
        <v>44712</v>
      </c>
      <c r="AB900" s="7">
        <v>1.1205000000000001</v>
      </c>
      <c r="AC900" s="9">
        <f t="shared" ref="AC900:AC963" si="149">(AB900-AB899)/AB899</f>
        <v>-5.3518865400047631E-4</v>
      </c>
    </row>
    <row r="901" spans="1:29" x14ac:dyDescent="0.25">
      <c r="A901">
        <v>356.41</v>
      </c>
      <c r="B901">
        <f t="shared" si="140"/>
        <v>-3.3333333333333236E-2</v>
      </c>
      <c r="C901" s="6">
        <v>44720</v>
      </c>
      <c r="D901" s="7">
        <v>25623.16</v>
      </c>
      <c r="E901" s="9">
        <f t="shared" si="141"/>
        <v>-7.26367110617945E-3</v>
      </c>
      <c r="F901" s="6">
        <v>44732</v>
      </c>
      <c r="G901" s="7">
        <v>1671.23</v>
      </c>
      <c r="H901" s="9">
        <f t="shared" si="142"/>
        <v>-7.801136329903687E-3</v>
      </c>
      <c r="I901" s="6">
        <v>44755</v>
      </c>
      <c r="J901" s="7">
        <v>2.3856000000000002</v>
      </c>
      <c r="K901" s="9">
        <f t="shared" si="143"/>
        <v>-7.8189985027448464E-3</v>
      </c>
      <c r="L901" s="6">
        <v>44712</v>
      </c>
      <c r="M901" s="7">
        <v>1.1525000000000001</v>
      </c>
      <c r="N901" s="9">
        <f t="shared" si="144"/>
        <v>-1.040131750021555E-3</v>
      </c>
      <c r="O901" s="6">
        <v>44753</v>
      </c>
      <c r="P901" s="7">
        <v>2.198</v>
      </c>
      <c r="Q901" s="9">
        <f t="shared" si="145"/>
        <v>3.1857279388346833E-4</v>
      </c>
      <c r="R901" s="6">
        <v>44753</v>
      </c>
      <c r="S901" s="7">
        <v>1.2182999999999999</v>
      </c>
      <c r="T901" s="9">
        <f t="shared" si="146"/>
        <v>-5.3069888961464499E-3</v>
      </c>
      <c r="U901" s="6">
        <v>44713</v>
      </c>
      <c r="V901" s="7">
        <v>1.4238</v>
      </c>
      <c r="W901" s="9">
        <f t="shared" si="147"/>
        <v>-2.4521824423737537E-3</v>
      </c>
      <c r="X901" s="6">
        <v>44713</v>
      </c>
      <c r="Y901" s="7">
        <v>1.2789999999999999</v>
      </c>
      <c r="Z901" s="9">
        <f t="shared" si="148"/>
        <v>-1.0153870186675614E-3</v>
      </c>
      <c r="AA901" s="6">
        <v>44713</v>
      </c>
      <c r="AB901" s="7">
        <v>1.1203000000000001</v>
      </c>
      <c r="AC901" s="9">
        <f t="shared" si="149"/>
        <v>-1.7849174475678532E-4</v>
      </c>
    </row>
    <row r="902" spans="1:29" x14ac:dyDescent="0.25">
      <c r="A902">
        <v>357.21</v>
      </c>
      <c r="B902">
        <f t="shared" si="140"/>
        <v>2.244605931371046E-3</v>
      </c>
      <c r="C902" s="6">
        <v>44721</v>
      </c>
      <c r="D902" s="7">
        <v>25296.720000000001</v>
      </c>
      <c r="E902" s="9">
        <f t="shared" si="141"/>
        <v>-1.2740036748004488E-2</v>
      </c>
      <c r="F902" s="6">
        <v>44733</v>
      </c>
      <c r="G902" s="7">
        <v>1705.11</v>
      </c>
      <c r="H902" s="9">
        <f t="shared" si="142"/>
        <v>2.0272493911669777E-2</v>
      </c>
      <c r="I902" s="6">
        <v>44756</v>
      </c>
      <c r="J902" s="7">
        <v>2.3824999999999998</v>
      </c>
      <c r="K902" s="9">
        <f t="shared" si="143"/>
        <v>-1.2994634473509072E-3</v>
      </c>
      <c r="L902" s="6">
        <v>44713</v>
      </c>
      <c r="M902" s="7">
        <v>1.1525000000000001</v>
      </c>
      <c r="N902" s="9">
        <f t="shared" si="144"/>
        <v>0</v>
      </c>
      <c r="O902" s="6">
        <v>44754</v>
      </c>
      <c r="P902" s="7">
        <v>2.198</v>
      </c>
      <c r="Q902" s="9">
        <f t="shared" si="145"/>
        <v>0</v>
      </c>
      <c r="R902" s="6">
        <v>44754</v>
      </c>
      <c r="S902" s="7">
        <v>1.1955</v>
      </c>
      <c r="T902" s="9">
        <f t="shared" si="146"/>
        <v>-1.8714602314700759E-2</v>
      </c>
      <c r="U902" s="6">
        <v>44714</v>
      </c>
      <c r="V902" s="7">
        <v>1.4322999999999999</v>
      </c>
      <c r="W902" s="9">
        <f t="shared" si="147"/>
        <v>5.9699395982581492E-3</v>
      </c>
      <c r="X902" s="6">
        <v>44714</v>
      </c>
      <c r="Y902" s="7">
        <v>1.2818000000000001</v>
      </c>
      <c r="Z902" s="9">
        <f t="shared" si="148"/>
        <v>2.1892103205630462E-3</v>
      </c>
      <c r="AA902" s="6">
        <v>44714</v>
      </c>
      <c r="AB902" s="7">
        <v>1.1206</v>
      </c>
      <c r="AC902" s="9">
        <f t="shared" si="149"/>
        <v>2.6778541462105411E-4</v>
      </c>
    </row>
    <row r="903" spans="1:29" x14ac:dyDescent="0.25">
      <c r="A903">
        <v>357.61</v>
      </c>
      <c r="B903">
        <f t="shared" si="140"/>
        <v>1.1197894795779348E-3</v>
      </c>
      <c r="C903" s="6">
        <v>44722</v>
      </c>
      <c r="D903" s="7">
        <v>24721.16</v>
      </c>
      <c r="E903" s="9">
        <f t="shared" si="141"/>
        <v>-2.2752356827288333E-2</v>
      </c>
      <c r="F903" s="6">
        <v>44734</v>
      </c>
      <c r="G903" s="7">
        <v>1702.68</v>
      </c>
      <c r="H903" s="9">
        <f t="shared" si="142"/>
        <v>-1.4251279976070965E-3</v>
      </c>
      <c r="I903" s="6">
        <v>44757</v>
      </c>
      <c r="J903" s="7">
        <v>2.4097</v>
      </c>
      <c r="K903" s="9">
        <f t="shared" si="143"/>
        <v>1.141657922350477E-2</v>
      </c>
      <c r="L903" s="6">
        <v>44714</v>
      </c>
      <c r="M903" s="7">
        <v>1.1523000000000001</v>
      </c>
      <c r="N903" s="9">
        <f t="shared" si="144"/>
        <v>-1.7353579175703076E-4</v>
      </c>
      <c r="O903" s="6">
        <v>44755</v>
      </c>
      <c r="P903" s="7">
        <v>2.1960999999999999</v>
      </c>
      <c r="Q903" s="9">
        <f t="shared" si="145"/>
        <v>-8.6442220200182564E-4</v>
      </c>
      <c r="R903" s="6">
        <v>44755</v>
      </c>
      <c r="S903" s="7">
        <v>1.1821999999999999</v>
      </c>
      <c r="T903" s="9">
        <f t="shared" si="146"/>
        <v>-1.1125052279381088E-2</v>
      </c>
      <c r="U903" s="6">
        <v>44715</v>
      </c>
      <c r="V903" s="7">
        <v>1.4263999999999999</v>
      </c>
      <c r="W903" s="9">
        <f t="shared" si="147"/>
        <v>-4.1192487607344943E-3</v>
      </c>
      <c r="X903" s="6">
        <v>44715</v>
      </c>
      <c r="Y903" s="7">
        <v>1.2802</v>
      </c>
      <c r="Z903" s="9">
        <f t="shared" si="148"/>
        <v>-1.2482446559526025E-3</v>
      </c>
      <c r="AA903" s="6">
        <v>44715</v>
      </c>
      <c r="AB903" s="7">
        <v>1.1207</v>
      </c>
      <c r="AC903" s="9">
        <f t="shared" si="149"/>
        <v>8.9237908263420474E-5</v>
      </c>
    </row>
    <row r="904" spans="1:29" x14ac:dyDescent="0.25">
      <c r="A904">
        <v>365.99</v>
      </c>
      <c r="B904">
        <f t="shared" si="140"/>
        <v>2.3433349179273498E-2</v>
      </c>
      <c r="C904" s="6">
        <v>44725</v>
      </c>
      <c r="D904" s="7">
        <v>23991.65</v>
      </c>
      <c r="E904" s="9">
        <f t="shared" si="141"/>
        <v>-2.9509537578333637E-2</v>
      </c>
      <c r="F904" s="6">
        <v>44736</v>
      </c>
      <c r="G904" s="7">
        <v>1810.14</v>
      </c>
      <c r="H904" s="9">
        <f t="shared" si="142"/>
        <v>6.3112270068362841E-2</v>
      </c>
      <c r="I904" s="6">
        <v>44760</v>
      </c>
      <c r="J904" s="7">
        <v>2.4516</v>
      </c>
      <c r="K904" s="9">
        <f t="shared" si="143"/>
        <v>1.7388056604556605E-2</v>
      </c>
      <c r="L904" s="6">
        <v>44715</v>
      </c>
      <c r="M904" s="7">
        <v>1.1524000000000001</v>
      </c>
      <c r="N904" s="9">
        <f t="shared" si="144"/>
        <v>8.678295582746592E-5</v>
      </c>
      <c r="O904" s="6">
        <v>44756</v>
      </c>
      <c r="P904" s="7">
        <v>2.1956000000000002</v>
      </c>
      <c r="Q904" s="9">
        <f t="shared" si="145"/>
        <v>-2.2767633532158049E-4</v>
      </c>
      <c r="R904" s="6">
        <v>44756</v>
      </c>
      <c r="S904" s="7">
        <v>1.1887000000000001</v>
      </c>
      <c r="T904" s="9">
        <f t="shared" si="146"/>
        <v>5.49822365082065E-3</v>
      </c>
      <c r="U904" s="6">
        <v>44718</v>
      </c>
      <c r="V904" s="7">
        <v>1.4315</v>
      </c>
      <c r="W904" s="9">
        <f t="shared" si="147"/>
        <v>3.5754346606843134E-3</v>
      </c>
      <c r="X904" s="6">
        <v>44718</v>
      </c>
      <c r="Y904" s="7">
        <v>1.282</v>
      </c>
      <c r="Z904" s="9">
        <f t="shared" si="148"/>
        <v>1.4060303077644304E-3</v>
      </c>
      <c r="AA904" s="6">
        <v>44718</v>
      </c>
      <c r="AB904" s="7">
        <v>1.1209</v>
      </c>
      <c r="AC904" s="9">
        <f t="shared" si="149"/>
        <v>1.7845989113944675E-4</v>
      </c>
    </row>
    <row r="905" spans="1:29" x14ac:dyDescent="0.25">
      <c r="A905">
        <v>365.35</v>
      </c>
      <c r="B905">
        <f t="shared" si="140"/>
        <v>-1.7486816579687597E-3</v>
      </c>
      <c r="C905" s="6">
        <v>44726</v>
      </c>
      <c r="D905" s="7">
        <v>23814.91</v>
      </c>
      <c r="E905" s="9">
        <f t="shared" si="141"/>
        <v>-7.3667296746993891E-3</v>
      </c>
      <c r="F905" s="6">
        <v>44739</v>
      </c>
      <c r="G905" s="7">
        <v>1785.8</v>
      </c>
      <c r="H905" s="9">
        <f t="shared" si="142"/>
        <v>-1.3446473753411419E-2</v>
      </c>
      <c r="I905" s="6">
        <v>44761</v>
      </c>
      <c r="J905" s="7">
        <v>2.4679000000000002</v>
      </c>
      <c r="K905" s="9">
        <f t="shared" si="143"/>
        <v>6.6487192037853662E-3</v>
      </c>
      <c r="L905" s="6">
        <v>44718</v>
      </c>
      <c r="M905" s="7">
        <v>1.1532</v>
      </c>
      <c r="N905" s="9">
        <f t="shared" si="144"/>
        <v>6.9420340159659128E-4</v>
      </c>
      <c r="O905" s="6">
        <v>44757</v>
      </c>
      <c r="P905" s="7">
        <v>2.1957</v>
      </c>
      <c r="Q905" s="9">
        <f t="shared" si="145"/>
        <v>4.5545636727895308E-5</v>
      </c>
      <c r="R905" s="6">
        <v>44757</v>
      </c>
      <c r="S905" s="7">
        <v>1.2035</v>
      </c>
      <c r="T905" s="9">
        <f t="shared" si="146"/>
        <v>1.2450576259779527E-2</v>
      </c>
      <c r="U905" s="6">
        <v>44719</v>
      </c>
      <c r="V905" s="7">
        <v>1.4361999999999999</v>
      </c>
      <c r="W905" s="9">
        <f t="shared" si="147"/>
        <v>3.283269297939173E-3</v>
      </c>
      <c r="X905" s="6">
        <v>44719</v>
      </c>
      <c r="Y905" s="7">
        <v>1.2835000000000001</v>
      </c>
      <c r="Z905" s="9">
        <f t="shared" si="148"/>
        <v>1.1700468018721192E-3</v>
      </c>
      <c r="AA905" s="6">
        <v>44719</v>
      </c>
      <c r="AB905" s="7">
        <v>1.1207</v>
      </c>
      <c r="AC905" s="9">
        <f t="shared" si="149"/>
        <v>-1.7842804888926574E-4</v>
      </c>
    </row>
    <row r="906" spans="1:29" x14ac:dyDescent="0.25">
      <c r="A906">
        <v>368.84</v>
      </c>
      <c r="B906">
        <f t="shared" si="140"/>
        <v>9.5524839195290871E-3</v>
      </c>
      <c r="C906" s="6">
        <v>44727</v>
      </c>
      <c r="D906" s="7">
        <v>24232.66</v>
      </c>
      <c r="E906" s="9">
        <f t="shared" si="141"/>
        <v>1.7541531754686455E-2</v>
      </c>
      <c r="F906" s="6">
        <v>44740</v>
      </c>
      <c r="G906" s="7">
        <v>1745.71</v>
      </c>
      <c r="H906" s="9">
        <f t="shared" si="142"/>
        <v>-2.2449322432523195E-2</v>
      </c>
      <c r="I906" s="6">
        <v>44762</v>
      </c>
      <c r="J906" s="7">
        <v>2.4647000000000001</v>
      </c>
      <c r="K906" s="9">
        <f t="shared" si="143"/>
        <v>-1.2966489728109289E-3</v>
      </c>
      <c r="L906" s="6">
        <v>44719</v>
      </c>
      <c r="M906" s="7">
        <v>1.1527000000000001</v>
      </c>
      <c r="N906" s="9">
        <f t="shared" si="144"/>
        <v>-4.335761359694285E-4</v>
      </c>
      <c r="O906" s="6">
        <v>44760</v>
      </c>
      <c r="P906" s="7">
        <v>2.1966999999999999</v>
      </c>
      <c r="Q906" s="9">
        <f t="shared" si="145"/>
        <v>4.5543562417447276E-4</v>
      </c>
      <c r="R906" s="6">
        <v>44760</v>
      </c>
      <c r="S906" s="7">
        <v>1.2068000000000001</v>
      </c>
      <c r="T906" s="9">
        <f t="shared" si="146"/>
        <v>2.7420024927296057E-3</v>
      </c>
      <c r="U906" s="6">
        <v>44720</v>
      </c>
      <c r="V906" s="7">
        <v>1.4301999999999999</v>
      </c>
      <c r="W906" s="9">
        <f t="shared" si="147"/>
        <v>-4.1776911293691724E-3</v>
      </c>
      <c r="X906" s="6">
        <v>44720</v>
      </c>
      <c r="Y906" s="7">
        <v>1.2813000000000001</v>
      </c>
      <c r="Z906" s="9">
        <f t="shared" si="148"/>
        <v>-1.7140631086871676E-3</v>
      </c>
      <c r="AA906" s="6">
        <v>44720</v>
      </c>
      <c r="AB906" s="7">
        <v>1.1198999999999999</v>
      </c>
      <c r="AC906" s="9">
        <f t="shared" si="149"/>
        <v>-7.1383956455798507E-4</v>
      </c>
    </row>
    <row r="907" spans="1:29" x14ac:dyDescent="0.25">
      <c r="A907">
        <v>380.16</v>
      </c>
      <c r="B907">
        <f t="shared" si="140"/>
        <v>3.0690814445288067E-2</v>
      </c>
      <c r="C907" s="6">
        <v>44728</v>
      </c>
      <c r="D907" s="7">
        <v>23384.62</v>
      </c>
      <c r="E907" s="9">
        <f t="shared" si="141"/>
        <v>-3.4995745411358095E-2</v>
      </c>
      <c r="F907" s="6">
        <v>44741</v>
      </c>
      <c r="G907" s="7">
        <v>1736.38</v>
      </c>
      <c r="H907" s="9">
        <f t="shared" si="142"/>
        <v>-5.3445303057208394E-3</v>
      </c>
      <c r="I907" s="6">
        <v>44763</v>
      </c>
      <c r="J907" s="7">
        <v>2.4691000000000001</v>
      </c>
      <c r="K907" s="9">
        <f t="shared" si="143"/>
        <v>1.7852071245993261E-3</v>
      </c>
      <c r="L907" s="6">
        <v>44720</v>
      </c>
      <c r="M907" s="7">
        <v>1.1524000000000001</v>
      </c>
      <c r="N907" s="9">
        <f t="shared" si="144"/>
        <v>-2.6025852346661486E-4</v>
      </c>
      <c r="O907" s="6">
        <v>44761</v>
      </c>
      <c r="P907" s="7">
        <v>2.1977000000000002</v>
      </c>
      <c r="Q907" s="9">
        <f t="shared" si="145"/>
        <v>4.5522829699109303E-4</v>
      </c>
      <c r="R907" s="6">
        <v>44761</v>
      </c>
      <c r="S907" s="7">
        <v>1.1999</v>
      </c>
      <c r="T907" s="9">
        <f t="shared" si="146"/>
        <v>-5.717600265164176E-3</v>
      </c>
      <c r="U907" s="6">
        <v>44721</v>
      </c>
      <c r="V907" s="7">
        <v>1.4157</v>
      </c>
      <c r="W907" s="9">
        <f t="shared" si="147"/>
        <v>-1.0138442175919422E-2</v>
      </c>
      <c r="X907" s="6">
        <v>44721</v>
      </c>
      <c r="Y907" s="7">
        <v>1.2762</v>
      </c>
      <c r="Z907" s="9">
        <f t="shared" si="148"/>
        <v>-3.9803324748303318E-3</v>
      </c>
      <c r="AA907" s="6">
        <v>44721</v>
      </c>
      <c r="AB907" s="7">
        <v>1.119</v>
      </c>
      <c r="AC907" s="9">
        <f t="shared" si="149"/>
        <v>-8.0364318242691401E-4</v>
      </c>
    </row>
    <row r="908" spans="1:29" x14ac:dyDescent="0.25">
      <c r="A908">
        <v>379.21</v>
      </c>
      <c r="B908">
        <f t="shared" si="140"/>
        <v>-2.498947811447931E-3</v>
      </c>
      <c r="C908" s="6">
        <v>44729</v>
      </c>
      <c r="D908" s="7">
        <v>23577.64</v>
      </c>
      <c r="E908" s="9">
        <f t="shared" si="141"/>
        <v>8.2541431077349323E-3</v>
      </c>
      <c r="F908" s="6">
        <v>44742</v>
      </c>
      <c r="G908" s="7">
        <v>1712.75</v>
      </c>
      <c r="H908" s="9">
        <f t="shared" si="142"/>
        <v>-1.3608772273350365E-2</v>
      </c>
      <c r="I908" s="6">
        <v>44764</v>
      </c>
      <c r="J908" s="7">
        <v>2.4826999999999999</v>
      </c>
      <c r="K908" s="9">
        <f t="shared" si="143"/>
        <v>5.5080798671580068E-3</v>
      </c>
      <c r="L908" s="6">
        <v>44721</v>
      </c>
      <c r="M908" s="7">
        <v>1.1516999999999999</v>
      </c>
      <c r="N908" s="9">
        <f t="shared" si="144"/>
        <v>-6.0742797639721006E-4</v>
      </c>
      <c r="O908" s="6">
        <v>44762</v>
      </c>
      <c r="P908" s="7">
        <v>2.1983999999999999</v>
      </c>
      <c r="Q908" s="9">
        <f t="shared" si="145"/>
        <v>3.1851481093857253E-4</v>
      </c>
      <c r="R908" s="6">
        <v>44762</v>
      </c>
      <c r="S908" s="7">
        <v>1.1981999999999999</v>
      </c>
      <c r="T908" s="9">
        <f t="shared" si="146"/>
        <v>-1.4167847320610341E-3</v>
      </c>
      <c r="U908" s="6">
        <v>44722</v>
      </c>
      <c r="V908" s="7">
        <v>1.3968</v>
      </c>
      <c r="W908" s="9">
        <f t="shared" si="147"/>
        <v>-1.3350286077558747E-2</v>
      </c>
      <c r="X908" s="6">
        <v>44722</v>
      </c>
      <c r="Y908" s="7">
        <v>1.2695000000000001</v>
      </c>
      <c r="Z908" s="9">
        <f t="shared" si="148"/>
        <v>-5.2499608211878457E-3</v>
      </c>
      <c r="AA908" s="6">
        <v>44722</v>
      </c>
      <c r="AB908" s="7">
        <v>1.1183000000000001</v>
      </c>
      <c r="AC908" s="9">
        <f t="shared" si="149"/>
        <v>-6.255585344056505E-4</v>
      </c>
    </row>
    <row r="909" spans="1:29" x14ac:dyDescent="0.25">
      <c r="A909">
        <v>371.59</v>
      </c>
      <c r="B909">
        <f t="shared" si="140"/>
        <v>-2.0094406793069817E-2</v>
      </c>
      <c r="C909" s="6">
        <v>44733</v>
      </c>
      <c r="D909" s="7">
        <v>23960.38</v>
      </c>
      <c r="E909" s="9">
        <f t="shared" si="141"/>
        <v>1.6233176857395466E-2</v>
      </c>
      <c r="F909" s="6">
        <v>44743</v>
      </c>
      <c r="G909" s="7">
        <v>1726.93</v>
      </c>
      <c r="H909" s="9">
        <f t="shared" si="142"/>
        <v>8.2790833454970455E-3</v>
      </c>
      <c r="I909" s="6">
        <v>44767</v>
      </c>
      <c r="J909" s="7">
        <v>2.4834999999999998</v>
      </c>
      <c r="K909" s="9">
        <f t="shared" si="143"/>
        <v>3.2222983042651628E-4</v>
      </c>
      <c r="L909" s="6">
        <v>44722</v>
      </c>
      <c r="M909" s="7">
        <v>1.1515</v>
      </c>
      <c r="N909" s="9">
        <f t="shared" si="144"/>
        <v>-1.7365633411476773E-4</v>
      </c>
      <c r="O909" s="6">
        <v>44763</v>
      </c>
      <c r="P909" s="7">
        <v>2.1989999999999998</v>
      </c>
      <c r="Q909" s="9">
        <f t="shared" si="145"/>
        <v>2.7292576419210969E-4</v>
      </c>
      <c r="R909" s="6">
        <v>44763</v>
      </c>
      <c r="S909" s="7">
        <v>1.2037</v>
      </c>
      <c r="T909" s="9">
        <f t="shared" si="146"/>
        <v>4.5902186613253721E-3</v>
      </c>
      <c r="U909" s="6">
        <v>44725</v>
      </c>
      <c r="V909" s="7">
        <v>1.3660000000000001</v>
      </c>
      <c r="W909" s="9">
        <f t="shared" si="147"/>
        <v>-2.2050400916380254E-2</v>
      </c>
      <c r="X909" s="6">
        <v>44725</v>
      </c>
      <c r="Y909" s="7">
        <v>1.2577</v>
      </c>
      <c r="Z909" s="9">
        <f t="shared" si="148"/>
        <v>-9.2949980307207806E-3</v>
      </c>
      <c r="AA909" s="6">
        <v>44725</v>
      </c>
      <c r="AB909" s="7">
        <v>1.1164000000000001</v>
      </c>
      <c r="AC909" s="9">
        <f t="shared" si="149"/>
        <v>-1.699007421979802E-3</v>
      </c>
    </row>
    <row r="910" spans="1:29" x14ac:dyDescent="0.25">
      <c r="A910">
        <v>371.19</v>
      </c>
      <c r="B910">
        <f t="shared" si="140"/>
        <v>-1.07645523291794E-3</v>
      </c>
      <c r="C910" s="6">
        <v>44734</v>
      </c>
      <c r="D910" s="7">
        <v>23936.959999999999</v>
      </c>
      <c r="E910" s="9">
        <f t="shared" si="141"/>
        <v>-9.7744693531579604E-4</v>
      </c>
      <c r="F910" s="6">
        <v>44746</v>
      </c>
      <c r="G910" s="7">
        <v>1721.35</v>
      </c>
      <c r="H910" s="9">
        <f t="shared" si="142"/>
        <v>-3.2311674474357122E-3</v>
      </c>
      <c r="I910" s="6">
        <v>44768</v>
      </c>
      <c r="J910" s="7">
        <v>2.4603999999999999</v>
      </c>
      <c r="K910" s="9">
        <f t="shared" si="143"/>
        <v>-9.3013891685121402E-3</v>
      </c>
      <c r="L910" s="6">
        <v>44725</v>
      </c>
      <c r="M910" s="7">
        <v>1.1496</v>
      </c>
      <c r="N910" s="9">
        <f t="shared" si="144"/>
        <v>-1.6500217108119954E-3</v>
      </c>
      <c r="O910" s="6">
        <v>44764</v>
      </c>
      <c r="P910" s="7">
        <v>2.2012999999999998</v>
      </c>
      <c r="Q910" s="9">
        <f t="shared" si="145"/>
        <v>1.0459299681673346E-3</v>
      </c>
      <c r="R910" s="6">
        <v>44764</v>
      </c>
      <c r="S910" s="7">
        <v>1.2149000000000001</v>
      </c>
      <c r="T910" s="9">
        <f t="shared" si="146"/>
        <v>9.304644014289357E-3</v>
      </c>
      <c r="U910" s="6">
        <v>44726</v>
      </c>
      <c r="V910" s="7">
        <v>1.3606</v>
      </c>
      <c r="W910" s="9">
        <f t="shared" si="147"/>
        <v>-3.9531478770132291E-3</v>
      </c>
      <c r="X910" s="6">
        <v>44726</v>
      </c>
      <c r="Y910" s="7">
        <v>1.2546999999999999</v>
      </c>
      <c r="Z910" s="9">
        <f t="shared" si="148"/>
        <v>-2.3853065118868678E-3</v>
      </c>
      <c r="AA910" s="6">
        <v>44726</v>
      </c>
      <c r="AB910" s="7">
        <v>1.1153999999999999</v>
      </c>
      <c r="AC910" s="9">
        <f t="shared" si="149"/>
        <v>-8.9573629523478308E-4</v>
      </c>
    </row>
    <row r="911" spans="1:29" x14ac:dyDescent="0.25">
      <c r="A911">
        <v>367.57</v>
      </c>
      <c r="B911">
        <f t="shared" si="140"/>
        <v>-9.7524178991891062E-3</v>
      </c>
      <c r="C911" s="6">
        <v>44735</v>
      </c>
      <c r="D911" s="7">
        <v>24410.09</v>
      </c>
      <c r="E911" s="9">
        <f t="shared" si="141"/>
        <v>1.9765667820809369E-2</v>
      </c>
      <c r="F911" s="6">
        <v>44747</v>
      </c>
      <c r="G911" s="7">
        <v>1777.29</v>
      </c>
      <c r="H911" s="9">
        <f t="shared" si="142"/>
        <v>3.24977488599065E-2</v>
      </c>
      <c r="I911" s="6">
        <v>44769</v>
      </c>
      <c r="J911" s="7">
        <v>2.4550000000000001</v>
      </c>
      <c r="K911" s="9">
        <f t="shared" si="143"/>
        <v>-2.1947650788489066E-3</v>
      </c>
      <c r="L911" s="6">
        <v>44726</v>
      </c>
      <c r="M911" s="7">
        <v>1.1473</v>
      </c>
      <c r="N911" s="9">
        <f t="shared" si="144"/>
        <v>-2.000695894224051E-3</v>
      </c>
      <c r="O911" s="6">
        <v>44767</v>
      </c>
      <c r="P911" s="7">
        <v>2.2048999999999999</v>
      </c>
      <c r="Q911" s="9">
        <f t="shared" si="145"/>
        <v>1.6353972652523726E-3</v>
      </c>
      <c r="R911" s="6">
        <v>44767</v>
      </c>
      <c r="S911" s="7">
        <v>1.2257</v>
      </c>
      <c r="T911" s="9">
        <f t="shared" si="146"/>
        <v>8.8896205449007486E-3</v>
      </c>
      <c r="U911" s="6">
        <v>44727</v>
      </c>
      <c r="V911" s="7">
        <v>1.3671</v>
      </c>
      <c r="W911" s="9">
        <f t="shared" si="147"/>
        <v>4.7773041305306119E-3</v>
      </c>
      <c r="X911" s="6">
        <v>44727</v>
      </c>
      <c r="Y911" s="7">
        <v>1.2557</v>
      </c>
      <c r="Z911" s="9">
        <f t="shared" si="148"/>
        <v>7.9700326771348692E-4</v>
      </c>
      <c r="AA911" s="6">
        <v>44727</v>
      </c>
      <c r="AB911" s="7">
        <v>1.1146</v>
      </c>
      <c r="AC911" s="9">
        <f t="shared" si="149"/>
        <v>-7.1723148646217678E-4</v>
      </c>
    </row>
    <row r="912" spans="1:29" x14ac:dyDescent="0.25">
      <c r="A912">
        <v>371.4</v>
      </c>
      <c r="B912">
        <f t="shared" si="140"/>
        <v>1.0419783986723575E-2</v>
      </c>
      <c r="C912" s="6">
        <v>44736</v>
      </c>
      <c r="D912" s="7">
        <v>25040.98</v>
      </c>
      <c r="E912" s="9">
        <f t="shared" si="141"/>
        <v>2.584545980780896E-2</v>
      </c>
      <c r="F912" s="6">
        <v>44748</v>
      </c>
      <c r="G912" s="7">
        <v>1792.45</v>
      </c>
      <c r="H912" s="9">
        <f t="shared" si="142"/>
        <v>8.5298403749529232E-3</v>
      </c>
      <c r="I912" s="6">
        <v>44770</v>
      </c>
      <c r="J912" s="7">
        <v>2.4662000000000002</v>
      </c>
      <c r="K912" s="9">
        <f t="shared" si="143"/>
        <v>4.5621181262729526E-3</v>
      </c>
      <c r="L912" s="6">
        <v>44727</v>
      </c>
      <c r="M912" s="7">
        <v>1.1453</v>
      </c>
      <c r="N912" s="9">
        <f t="shared" si="144"/>
        <v>-1.7432232197332883E-3</v>
      </c>
      <c r="O912" s="6">
        <v>44768</v>
      </c>
      <c r="P912" s="7">
        <v>2.2067999999999999</v>
      </c>
      <c r="Q912" s="9">
        <f t="shared" si="145"/>
        <v>8.6171708467504781E-4</v>
      </c>
      <c r="R912" s="6">
        <v>44768</v>
      </c>
      <c r="S912" s="7">
        <v>1.2237</v>
      </c>
      <c r="T912" s="9">
        <f t="shared" si="146"/>
        <v>-1.6317206494248198E-3</v>
      </c>
      <c r="U912" s="6">
        <v>44728</v>
      </c>
      <c r="V912" s="7">
        <v>1.3492</v>
      </c>
      <c r="W912" s="9">
        <f t="shared" si="147"/>
        <v>-1.3093409406773482E-2</v>
      </c>
      <c r="X912" s="6">
        <v>44728</v>
      </c>
      <c r="Y912" s="7">
        <v>1.2484</v>
      </c>
      <c r="Z912" s="9">
        <f t="shared" si="148"/>
        <v>-5.8134904833957828E-3</v>
      </c>
      <c r="AA912" s="6">
        <v>44728</v>
      </c>
      <c r="AB912" s="7">
        <v>1.1127</v>
      </c>
      <c r="AC912" s="9">
        <f t="shared" si="149"/>
        <v>-1.7046474071415868E-3</v>
      </c>
    </row>
    <row r="913" spans="1:29" x14ac:dyDescent="0.25">
      <c r="A913">
        <v>371.56</v>
      </c>
      <c r="B913">
        <f t="shared" si="140"/>
        <v>4.3080236941309916E-4</v>
      </c>
      <c r="C913" s="6">
        <v>44739</v>
      </c>
      <c r="D913" s="7">
        <v>24987.439999999999</v>
      </c>
      <c r="E913" s="9">
        <f t="shared" si="141"/>
        <v>-2.1380952342919834E-3</v>
      </c>
      <c r="F913" s="6">
        <v>44749</v>
      </c>
      <c r="G913" s="7">
        <v>1842.9</v>
      </c>
      <c r="H913" s="9">
        <f t="shared" si="142"/>
        <v>2.8145833914474627E-2</v>
      </c>
      <c r="I913" s="6">
        <v>44771</v>
      </c>
      <c r="J913" s="7">
        <v>2.4988999999999999</v>
      </c>
      <c r="K913" s="9">
        <f t="shared" si="143"/>
        <v>1.3259265266401641E-2</v>
      </c>
      <c r="L913" s="6">
        <v>44728</v>
      </c>
      <c r="M913" s="7">
        <v>1.1433</v>
      </c>
      <c r="N913" s="9">
        <f t="shared" si="144"/>
        <v>-1.7462673535318272E-3</v>
      </c>
      <c r="O913" s="6">
        <v>44769</v>
      </c>
      <c r="P913" s="7">
        <v>2.2080000000000002</v>
      </c>
      <c r="Q913" s="9">
        <f t="shared" si="145"/>
        <v>5.4377379010345835E-4</v>
      </c>
      <c r="R913" s="6">
        <v>44769</v>
      </c>
      <c r="S913" s="7">
        <v>1.2176</v>
      </c>
      <c r="T913" s="9">
        <f t="shared" si="146"/>
        <v>-4.9848819155021611E-3</v>
      </c>
      <c r="U913" s="6">
        <v>44729</v>
      </c>
      <c r="V913" s="7">
        <v>1.3472</v>
      </c>
      <c r="W913" s="9">
        <f t="shared" si="147"/>
        <v>-1.482359916987846E-3</v>
      </c>
      <c r="X913" s="6">
        <v>44729</v>
      </c>
      <c r="Y913" s="7">
        <v>1.2478</v>
      </c>
      <c r="Z913" s="9">
        <f t="shared" si="148"/>
        <v>-4.806151874398702E-4</v>
      </c>
      <c r="AA913" s="6">
        <v>44729</v>
      </c>
      <c r="AB913" s="7">
        <v>1.1125</v>
      </c>
      <c r="AC913" s="9">
        <f t="shared" si="149"/>
        <v>-1.7974296755637455E-4</v>
      </c>
    </row>
    <row r="914" spans="1:29" x14ac:dyDescent="0.25">
      <c r="A914">
        <v>372.32</v>
      </c>
      <c r="B914">
        <f t="shared" si="140"/>
        <v>2.0454300785875523E-3</v>
      </c>
      <c r="C914" s="6">
        <v>44740</v>
      </c>
      <c r="D914" s="7">
        <v>24647.9</v>
      </c>
      <c r="E914" s="9">
        <f t="shared" si="141"/>
        <v>-1.3588426825637091E-2</v>
      </c>
      <c r="F914" s="6">
        <v>44750</v>
      </c>
      <c r="G914" s="7">
        <v>1838.18</v>
      </c>
      <c r="H914" s="9">
        <f t="shared" si="142"/>
        <v>-2.5611807477345636E-3</v>
      </c>
      <c r="I914" s="6">
        <v>44774</v>
      </c>
      <c r="J914" s="7">
        <v>2.5</v>
      </c>
      <c r="K914" s="9">
        <f t="shared" si="143"/>
        <v>4.4019368522153784E-4</v>
      </c>
      <c r="L914" s="6">
        <v>44729</v>
      </c>
      <c r="M914" s="7">
        <v>1.1425000000000001</v>
      </c>
      <c r="N914" s="9">
        <f t="shared" si="144"/>
        <v>-6.997288550685838E-4</v>
      </c>
      <c r="O914" s="6">
        <v>44770</v>
      </c>
      <c r="P914" s="7">
        <v>2.2109000000000001</v>
      </c>
      <c r="Q914" s="9">
        <f t="shared" si="145"/>
        <v>1.313405797101405E-3</v>
      </c>
      <c r="R914" s="6">
        <v>44770</v>
      </c>
      <c r="S914" s="7">
        <v>1.218</v>
      </c>
      <c r="T914" s="9">
        <f t="shared" si="146"/>
        <v>3.2851511169510177E-4</v>
      </c>
      <c r="U914" s="6">
        <v>44732</v>
      </c>
      <c r="V914" s="7">
        <v>1.3495999999999999</v>
      </c>
      <c r="W914" s="9">
        <f t="shared" si="147"/>
        <v>1.7814726840854793E-3</v>
      </c>
      <c r="X914" s="6">
        <v>44732</v>
      </c>
      <c r="Y914" s="7">
        <v>1.2493000000000001</v>
      </c>
      <c r="Z914" s="9">
        <f t="shared" si="148"/>
        <v>1.2021157236737111E-3</v>
      </c>
      <c r="AA914" s="6">
        <v>44732</v>
      </c>
      <c r="AB914" s="7">
        <v>1.113</v>
      </c>
      <c r="AC914" s="9">
        <f t="shared" si="149"/>
        <v>4.4943820224714148E-4</v>
      </c>
    </row>
    <row r="915" spans="1:29" x14ac:dyDescent="0.25">
      <c r="A915">
        <v>373.13</v>
      </c>
      <c r="B915">
        <f t="shared" si="140"/>
        <v>2.1755479157713857E-3</v>
      </c>
      <c r="C915" s="6">
        <v>44741</v>
      </c>
      <c r="D915" s="7">
        <v>24732.78</v>
      </c>
      <c r="E915" s="9">
        <f t="shared" si="141"/>
        <v>3.443701086096478E-3</v>
      </c>
      <c r="F915" s="6">
        <v>44753</v>
      </c>
      <c r="G915" s="7">
        <v>1815.46</v>
      </c>
      <c r="H915" s="9">
        <f t="shared" si="142"/>
        <v>-1.2360051790357868E-2</v>
      </c>
      <c r="I915" s="6">
        <v>44775</v>
      </c>
      <c r="J915" s="7">
        <v>2.4918999999999998</v>
      </c>
      <c r="K915" s="9">
        <f t="shared" si="143"/>
        <v>-3.2400000000000874E-3</v>
      </c>
      <c r="L915" s="6">
        <v>44732</v>
      </c>
      <c r="M915" s="7">
        <v>1.1433</v>
      </c>
      <c r="N915" s="9">
        <f t="shared" si="144"/>
        <v>7.0021881838066679E-4</v>
      </c>
      <c r="O915" s="6">
        <v>44771</v>
      </c>
      <c r="P915" s="7">
        <v>2.2138</v>
      </c>
      <c r="Q915" s="9">
        <f t="shared" si="145"/>
        <v>1.3116830250123942E-3</v>
      </c>
      <c r="R915" s="6">
        <v>44771</v>
      </c>
      <c r="S915" s="7">
        <v>1.2076</v>
      </c>
      <c r="T915" s="9">
        <f t="shared" si="146"/>
        <v>-8.5385878489326484E-3</v>
      </c>
      <c r="U915" s="6">
        <v>44733</v>
      </c>
      <c r="V915" s="7">
        <v>1.3589</v>
      </c>
      <c r="W915" s="9">
        <f t="shared" si="147"/>
        <v>6.8909306461174321E-3</v>
      </c>
      <c r="X915" s="6">
        <v>44733</v>
      </c>
      <c r="Y915" s="7">
        <v>1.2526999999999999</v>
      </c>
      <c r="Z915" s="9">
        <f t="shared" si="148"/>
        <v>2.7215240534698209E-3</v>
      </c>
      <c r="AA915" s="6">
        <v>44733</v>
      </c>
      <c r="AB915" s="7">
        <v>1.1135999999999999</v>
      </c>
      <c r="AC915" s="9">
        <f t="shared" si="149"/>
        <v>5.3908355795142312E-4</v>
      </c>
    </row>
    <row r="916" spans="1:29" x14ac:dyDescent="0.25">
      <c r="A916">
        <v>379.26</v>
      </c>
      <c r="B916">
        <f t="shared" si="140"/>
        <v>1.6428590571650619E-2</v>
      </c>
      <c r="C916" s="6">
        <v>44742</v>
      </c>
      <c r="D916" s="7">
        <v>24589.15</v>
      </c>
      <c r="E916" s="9">
        <f t="shared" si="141"/>
        <v>-5.8072727772614883E-3</v>
      </c>
      <c r="F916" s="6">
        <v>44754</v>
      </c>
      <c r="G916" s="7">
        <v>1785.06</v>
      </c>
      <c r="H916" s="9">
        <f t="shared" si="142"/>
        <v>-1.6745067365846723E-2</v>
      </c>
      <c r="I916" s="6">
        <v>44776</v>
      </c>
      <c r="J916" s="7">
        <v>2.5206</v>
      </c>
      <c r="K916" s="9">
        <f t="shared" si="143"/>
        <v>1.1517316104177604E-2</v>
      </c>
      <c r="L916" s="6">
        <v>44733</v>
      </c>
      <c r="M916" s="7">
        <v>1.1435999999999999</v>
      </c>
      <c r="N916" s="9">
        <f t="shared" si="144"/>
        <v>2.6239832065071893E-4</v>
      </c>
      <c r="O916" s="6">
        <v>44774</v>
      </c>
      <c r="P916" s="7">
        <v>2.2178</v>
      </c>
      <c r="Q916" s="9">
        <f t="shared" si="145"/>
        <v>1.806847953744694E-3</v>
      </c>
      <c r="R916" s="6">
        <v>44774</v>
      </c>
      <c r="S916" s="7">
        <v>1.21</v>
      </c>
      <c r="T916" s="9">
        <f t="shared" si="146"/>
        <v>1.9874130506789978E-3</v>
      </c>
      <c r="U916" s="6">
        <v>44734</v>
      </c>
      <c r="V916" s="7">
        <v>1.3488</v>
      </c>
      <c r="W916" s="9">
        <f t="shared" si="147"/>
        <v>-7.4324821546839339E-3</v>
      </c>
      <c r="X916" s="6">
        <v>44734</v>
      </c>
      <c r="Y916" s="7">
        <v>1.2491000000000001</v>
      </c>
      <c r="Z916" s="9">
        <f t="shared" si="148"/>
        <v>-2.8737926079666527E-3</v>
      </c>
      <c r="AA916" s="6">
        <v>44734</v>
      </c>
      <c r="AB916" s="7">
        <v>1.1134999999999999</v>
      </c>
      <c r="AC916" s="9">
        <f t="shared" si="149"/>
        <v>-8.9798850574702763E-5</v>
      </c>
    </row>
    <row r="917" spans="1:29" x14ac:dyDescent="0.25">
      <c r="A917">
        <v>379.01</v>
      </c>
      <c r="B917">
        <f t="shared" si="140"/>
        <v>-6.5917840004218748E-4</v>
      </c>
      <c r="C917" s="6">
        <v>44743</v>
      </c>
      <c r="D917" s="7">
        <v>24814.11</v>
      </c>
      <c r="E917" s="9">
        <f t="shared" si="141"/>
        <v>9.1487505668150018E-3</v>
      </c>
      <c r="F917" s="6">
        <v>44755</v>
      </c>
      <c r="G917" s="7">
        <v>1769.91</v>
      </c>
      <c r="H917" s="9">
        <f t="shared" si="142"/>
        <v>-8.4871096769855714E-3</v>
      </c>
      <c r="I917" s="6">
        <v>44777</v>
      </c>
      <c r="J917" s="7">
        <v>2.5261</v>
      </c>
      <c r="K917" s="9">
        <f t="shared" si="143"/>
        <v>2.1820201539316277E-3</v>
      </c>
      <c r="L917" s="6">
        <v>44734</v>
      </c>
      <c r="M917" s="7">
        <v>1.1427</v>
      </c>
      <c r="N917" s="9">
        <f t="shared" si="144"/>
        <v>-7.8698845750253669E-4</v>
      </c>
      <c r="O917" s="6">
        <v>44775</v>
      </c>
      <c r="P917" s="7">
        <v>2.2185999999999999</v>
      </c>
      <c r="Q917" s="9">
        <f t="shared" si="145"/>
        <v>3.6071782847863285E-4</v>
      </c>
      <c r="R917" s="6">
        <v>44775</v>
      </c>
      <c r="S917" s="7">
        <v>1.2093</v>
      </c>
      <c r="T917" s="9">
        <f t="shared" si="146"/>
        <v>-5.7851239669415115E-4</v>
      </c>
      <c r="U917" s="6">
        <v>44735</v>
      </c>
      <c r="V917" s="7">
        <v>1.3461000000000001</v>
      </c>
      <c r="W917" s="9">
        <f t="shared" si="147"/>
        <v>-2.0017793594305491E-3</v>
      </c>
      <c r="X917" s="6">
        <v>44735</v>
      </c>
      <c r="Y917" s="7">
        <v>1.2481</v>
      </c>
      <c r="Z917" s="9">
        <f t="shared" si="148"/>
        <v>-8.0057641501890303E-4</v>
      </c>
      <c r="AA917" s="6">
        <v>44735</v>
      </c>
      <c r="AB917" s="7">
        <v>1.1138999999999999</v>
      </c>
      <c r="AC917" s="9">
        <f t="shared" si="149"/>
        <v>3.5922766052982126E-4</v>
      </c>
    </row>
    <row r="918" spans="1:29" x14ac:dyDescent="0.25">
      <c r="A918">
        <v>374.29</v>
      </c>
      <c r="B918">
        <f t="shared" si="140"/>
        <v>-1.2453497269201263E-2</v>
      </c>
      <c r="C918" s="6">
        <v>44747</v>
      </c>
      <c r="D918" s="7">
        <v>25172.78</v>
      </c>
      <c r="E918" s="9">
        <f t="shared" si="141"/>
        <v>1.4454276216233354E-2</v>
      </c>
      <c r="F918" s="6">
        <v>44756</v>
      </c>
      <c r="G918" s="7">
        <v>1795.08</v>
      </c>
      <c r="H918" s="9">
        <f t="shared" si="142"/>
        <v>1.4221062087902686E-2</v>
      </c>
      <c r="I918" s="6">
        <v>44778</v>
      </c>
      <c r="J918" s="7">
        <v>2.5306000000000002</v>
      </c>
      <c r="K918" s="9">
        <f t="shared" si="143"/>
        <v>1.7814021614346901E-3</v>
      </c>
      <c r="L918" s="6">
        <v>44735</v>
      </c>
      <c r="M918" s="7">
        <v>1.1435</v>
      </c>
      <c r="N918" s="9">
        <f t="shared" si="144"/>
        <v>7.0009626323611789E-4</v>
      </c>
      <c r="O918" s="6">
        <v>44776</v>
      </c>
      <c r="P918" s="7">
        <v>2.2185000000000001</v>
      </c>
      <c r="Q918" s="9">
        <f t="shared" si="145"/>
        <v>-4.5073469755596747E-5</v>
      </c>
      <c r="R918" s="6">
        <v>44776</v>
      </c>
      <c r="S918" s="7">
        <v>1.2062999999999999</v>
      </c>
      <c r="T918" s="9">
        <f t="shared" si="146"/>
        <v>-2.4807740014885582E-3</v>
      </c>
      <c r="U918" s="6">
        <v>44736</v>
      </c>
      <c r="V918" s="7">
        <v>1.3636999999999999</v>
      </c>
      <c r="W918" s="9">
        <f t="shared" si="147"/>
        <v>1.3074808706633859E-2</v>
      </c>
      <c r="X918" s="6">
        <v>44736</v>
      </c>
      <c r="Y918" s="7">
        <v>1.2542</v>
      </c>
      <c r="Z918" s="9">
        <f t="shared" si="148"/>
        <v>4.8874288919157072E-3</v>
      </c>
      <c r="AA918" s="6">
        <v>44736</v>
      </c>
      <c r="AB918" s="7">
        <v>1.1144000000000001</v>
      </c>
      <c r="AC918" s="9">
        <f t="shared" si="149"/>
        <v>4.4887332794700334E-4</v>
      </c>
    </row>
    <row r="919" spans="1:29" x14ac:dyDescent="0.25">
      <c r="A919">
        <v>370.79</v>
      </c>
      <c r="B919">
        <f t="shared" si="140"/>
        <v>-9.3510379652141391E-3</v>
      </c>
      <c r="C919" s="6">
        <v>44748</v>
      </c>
      <c r="D919" s="7">
        <v>25569.93</v>
      </c>
      <c r="E919" s="9">
        <f t="shared" si="141"/>
        <v>1.5776962258439532E-2</v>
      </c>
      <c r="F919" s="6">
        <v>44757</v>
      </c>
      <c r="G919" s="7">
        <v>1815.19</v>
      </c>
      <c r="H919" s="9">
        <f t="shared" si="142"/>
        <v>1.1202843327316961E-2</v>
      </c>
      <c r="I919" s="6">
        <v>44781</v>
      </c>
      <c r="J919" s="7">
        <v>2.5560999999999998</v>
      </c>
      <c r="K919" s="9">
        <f t="shared" si="143"/>
        <v>1.0076661661265958E-2</v>
      </c>
      <c r="L919" s="6">
        <v>44736</v>
      </c>
      <c r="M919" s="7">
        <v>1.1435999999999999</v>
      </c>
      <c r="N919" s="9">
        <f t="shared" si="144"/>
        <v>8.7450808919972887E-5</v>
      </c>
      <c r="O919" s="6">
        <v>44777</v>
      </c>
      <c r="P919" s="7">
        <v>2.2187000000000001</v>
      </c>
      <c r="Q919" s="9">
        <f t="shared" si="145"/>
        <v>9.0151002929897655E-5</v>
      </c>
      <c r="R919" s="6">
        <v>44777</v>
      </c>
      <c r="S919" s="7">
        <v>1.202</v>
      </c>
      <c r="T919" s="9">
        <f t="shared" si="146"/>
        <v>-3.5646190831467883E-3</v>
      </c>
      <c r="U919" s="6">
        <v>44739</v>
      </c>
      <c r="V919" s="7">
        <v>1.3677999999999999</v>
      </c>
      <c r="W919" s="9">
        <f t="shared" si="147"/>
        <v>3.0065263621030965E-3</v>
      </c>
      <c r="X919" s="6">
        <v>44739</v>
      </c>
      <c r="Y919" s="7">
        <v>1.2556</v>
      </c>
      <c r="Z919" s="9">
        <f t="shared" si="148"/>
        <v>1.1162494020093029E-3</v>
      </c>
      <c r="AA919" s="6">
        <v>44739</v>
      </c>
      <c r="AB919" s="7">
        <v>1.1145</v>
      </c>
      <c r="AC919" s="9">
        <f t="shared" si="149"/>
        <v>8.9734386216788387E-5</v>
      </c>
    </row>
    <row r="920" spans="1:29" x14ac:dyDescent="0.25">
      <c r="A920">
        <v>369.15</v>
      </c>
      <c r="B920">
        <f t="shared" si="140"/>
        <v>-4.422988753742127E-3</v>
      </c>
      <c r="C920" s="6">
        <v>44749</v>
      </c>
      <c r="D920" s="7">
        <v>26013.31</v>
      </c>
      <c r="E920" s="9">
        <f t="shared" si="141"/>
        <v>1.7339898857759915E-2</v>
      </c>
      <c r="F920" s="6">
        <v>44760</v>
      </c>
      <c r="G920" s="7">
        <v>1790.42</v>
      </c>
      <c r="H920" s="9">
        <f t="shared" si="142"/>
        <v>-1.36459544179948E-2</v>
      </c>
      <c r="I920" s="6">
        <v>44782</v>
      </c>
      <c r="J920" s="7">
        <v>2.5491000000000001</v>
      </c>
      <c r="K920" s="9">
        <f t="shared" si="143"/>
        <v>-2.7385470052031118E-3</v>
      </c>
      <c r="L920" s="6">
        <v>44739</v>
      </c>
      <c r="M920" s="7">
        <v>1.1442000000000001</v>
      </c>
      <c r="N920" s="9">
        <f t="shared" si="144"/>
        <v>5.2465897166855194E-4</v>
      </c>
      <c r="O920" s="6">
        <v>44778</v>
      </c>
      <c r="P920" s="7">
        <v>2.2198000000000002</v>
      </c>
      <c r="Q920" s="9">
        <f t="shared" si="145"/>
        <v>4.9578582052557847E-4</v>
      </c>
      <c r="R920" s="6">
        <v>44778</v>
      </c>
      <c r="S920" s="7">
        <v>1.2005999999999999</v>
      </c>
      <c r="T920" s="9">
        <f t="shared" si="146"/>
        <v>-1.164725457570772E-3</v>
      </c>
      <c r="U920" s="6">
        <v>44740</v>
      </c>
      <c r="V920" s="7">
        <v>1.3693</v>
      </c>
      <c r="W920" s="9">
        <f t="shared" si="147"/>
        <v>1.0966515572452529E-3</v>
      </c>
      <c r="X920" s="6">
        <v>44740</v>
      </c>
      <c r="Y920" s="7">
        <v>1.2562</v>
      </c>
      <c r="Z920" s="9">
        <f t="shared" si="148"/>
        <v>4.7785919082505088E-4</v>
      </c>
      <c r="AA920" s="6">
        <v>44740</v>
      </c>
      <c r="AB920" s="7">
        <v>1.1144000000000001</v>
      </c>
      <c r="AC920" s="9">
        <f t="shared" si="149"/>
        <v>-8.9726334679218463E-5</v>
      </c>
    </row>
    <row r="921" spans="1:29" x14ac:dyDescent="0.25">
      <c r="A921">
        <v>367.38</v>
      </c>
      <c r="B921">
        <f t="shared" si="140"/>
        <v>-4.7947988622510686E-3</v>
      </c>
      <c r="C921" s="6">
        <v>44750</v>
      </c>
      <c r="D921" s="7">
        <v>26013.94</v>
      </c>
      <c r="E921" s="9">
        <f t="shared" si="141"/>
        <v>2.4218371287520911E-5</v>
      </c>
      <c r="F921" s="6">
        <v>44761</v>
      </c>
      <c r="G921" s="7">
        <v>1842.3</v>
      </c>
      <c r="H921" s="9">
        <f t="shared" si="142"/>
        <v>2.897644128193378E-2</v>
      </c>
      <c r="I921" s="6">
        <v>44783</v>
      </c>
      <c r="J921" s="7">
        <v>2.5575000000000001</v>
      </c>
      <c r="K921" s="9">
        <f t="shared" si="143"/>
        <v>3.2952806873013858E-3</v>
      </c>
      <c r="L921" s="6">
        <v>44740</v>
      </c>
      <c r="M921" s="7">
        <v>1.1439999999999999</v>
      </c>
      <c r="N921" s="9">
        <f t="shared" si="144"/>
        <v>-1.7479461632599196E-4</v>
      </c>
      <c r="O921" s="6">
        <v>44781</v>
      </c>
      <c r="P921" s="7">
        <v>2.2227000000000001</v>
      </c>
      <c r="Q921" s="9">
        <f t="shared" si="145"/>
        <v>1.3064240021623129E-3</v>
      </c>
      <c r="R921" s="6">
        <v>44781</v>
      </c>
      <c r="S921" s="7">
        <v>1.1996</v>
      </c>
      <c r="T921" s="9">
        <f t="shared" si="146"/>
        <v>-8.3291687489579378E-4</v>
      </c>
      <c r="U921" s="6">
        <v>44741</v>
      </c>
      <c r="V921" s="7">
        <v>1.3608</v>
      </c>
      <c r="W921" s="9">
        <f t="shared" si="147"/>
        <v>-6.2075513035857385E-3</v>
      </c>
      <c r="X921" s="6">
        <v>44741</v>
      </c>
      <c r="Y921" s="7">
        <v>1.2534000000000001</v>
      </c>
      <c r="Z921" s="9">
        <f t="shared" si="148"/>
        <v>-2.2289444355993583E-3</v>
      </c>
      <c r="AA921" s="6">
        <v>44741</v>
      </c>
      <c r="AB921" s="7">
        <v>1.1146</v>
      </c>
      <c r="AC921" s="9">
        <f t="shared" si="149"/>
        <v>1.7946877243357677E-4</v>
      </c>
    </row>
    <row r="922" spans="1:29" x14ac:dyDescent="0.25">
      <c r="A922">
        <v>374.52</v>
      </c>
      <c r="B922">
        <f t="shared" si="140"/>
        <v>1.9434917524089462E-2</v>
      </c>
      <c r="C922" s="6">
        <v>44753</v>
      </c>
      <c r="D922" s="7">
        <v>25928.32</v>
      </c>
      <c r="E922" s="9">
        <f t="shared" si="141"/>
        <v>-3.2913122733426383E-3</v>
      </c>
      <c r="F922" s="6">
        <v>44762</v>
      </c>
      <c r="G922" s="7">
        <v>1884.29</v>
      </c>
      <c r="H922" s="9">
        <f t="shared" si="142"/>
        <v>2.2792161971448739E-2</v>
      </c>
      <c r="I922" s="6">
        <v>44784</v>
      </c>
      <c r="J922" s="7">
        <v>2.5834999999999999</v>
      </c>
      <c r="K922" s="9">
        <f t="shared" si="143"/>
        <v>1.0166177908113314E-2</v>
      </c>
      <c r="L922" s="6">
        <v>44741</v>
      </c>
      <c r="M922" s="7">
        <v>1.1448</v>
      </c>
      <c r="N922" s="9">
        <f t="shared" si="144"/>
        <v>6.9930069930081639E-4</v>
      </c>
      <c r="O922" s="6">
        <v>44782</v>
      </c>
      <c r="P922" s="7">
        <v>2.2216</v>
      </c>
      <c r="Q922" s="9">
        <f t="shared" si="145"/>
        <v>-4.9489359787650193E-4</v>
      </c>
      <c r="R922" s="6">
        <v>44782</v>
      </c>
      <c r="S922" s="7">
        <v>1.2017</v>
      </c>
      <c r="T922" s="9">
        <f t="shared" si="146"/>
        <v>1.7505835278426064E-3</v>
      </c>
      <c r="U922" s="6">
        <v>44742</v>
      </c>
      <c r="V922" s="7">
        <v>1.3492</v>
      </c>
      <c r="W922" s="9">
        <f t="shared" si="147"/>
        <v>-8.5243974132863422E-3</v>
      </c>
      <c r="X922" s="6">
        <v>44742</v>
      </c>
      <c r="Y922" s="7">
        <v>1.2486999999999999</v>
      </c>
      <c r="Z922" s="9">
        <f t="shared" si="148"/>
        <v>-3.7498005425244522E-3</v>
      </c>
      <c r="AA922" s="6">
        <v>44742</v>
      </c>
      <c r="AB922" s="7">
        <v>1.1142000000000001</v>
      </c>
      <c r="AC922" s="9">
        <f t="shared" si="149"/>
        <v>-3.5887313834555529E-4</v>
      </c>
    </row>
    <row r="923" spans="1:29" x14ac:dyDescent="0.25">
      <c r="A923">
        <v>372.13</v>
      </c>
      <c r="B923">
        <f t="shared" si="140"/>
        <v>-6.3815016554522761E-3</v>
      </c>
      <c r="C923" s="6">
        <v>44754</v>
      </c>
      <c r="D923" s="7">
        <v>25719.5</v>
      </c>
      <c r="E923" s="9">
        <f t="shared" si="141"/>
        <v>-8.0537420087379245E-3</v>
      </c>
      <c r="F923" s="6">
        <v>44763</v>
      </c>
      <c r="G923" s="7">
        <v>1919.77</v>
      </c>
      <c r="H923" s="9">
        <f t="shared" si="142"/>
        <v>1.8829373397937693E-2</v>
      </c>
      <c r="I923" s="6">
        <v>44785</v>
      </c>
      <c r="J923" s="7">
        <v>2.5903999999999998</v>
      </c>
      <c r="K923" s="9">
        <f t="shared" si="143"/>
        <v>2.6707954325527025E-3</v>
      </c>
      <c r="L923" s="6">
        <v>44742</v>
      </c>
      <c r="M923" s="7">
        <v>1.1435999999999999</v>
      </c>
      <c r="N923" s="9">
        <f t="shared" si="144"/>
        <v>-1.0482180293501834E-3</v>
      </c>
      <c r="O923" s="6">
        <v>44783</v>
      </c>
      <c r="P923" s="7">
        <v>2.2229000000000001</v>
      </c>
      <c r="Q923" s="9">
        <f t="shared" si="145"/>
        <v>5.85163845876881E-4</v>
      </c>
      <c r="R923" s="6">
        <v>44783</v>
      </c>
      <c r="S923" s="7">
        <v>1.2047000000000001</v>
      </c>
      <c r="T923" s="9">
        <f t="shared" si="146"/>
        <v>2.4964633435966663E-3</v>
      </c>
      <c r="U923" s="6">
        <v>44743</v>
      </c>
      <c r="V923" s="7">
        <v>1.3472999999999999</v>
      </c>
      <c r="W923" s="9">
        <f t="shared" si="147"/>
        <v>-1.4082419211384619E-3</v>
      </c>
      <c r="X923" s="6">
        <v>44743</v>
      </c>
      <c r="Y923" s="7">
        <v>1.2491000000000001</v>
      </c>
      <c r="Z923" s="9">
        <f t="shared" si="148"/>
        <v>3.2033314647247381E-4</v>
      </c>
      <c r="AA923" s="6">
        <v>44743</v>
      </c>
      <c r="AB923" s="7">
        <v>1.1153</v>
      </c>
      <c r="AC923" s="9">
        <f t="shared" si="149"/>
        <v>9.8725542990475571E-4</v>
      </c>
    </row>
    <row r="924" spans="1:29" x14ac:dyDescent="0.25">
      <c r="A924">
        <v>382.38</v>
      </c>
      <c r="B924">
        <f t="shared" si="140"/>
        <v>2.7544137801305997E-2</v>
      </c>
      <c r="C924" s="6">
        <v>44755</v>
      </c>
      <c r="D924" s="7">
        <v>25410.66</v>
      </c>
      <c r="E924" s="9">
        <f t="shared" si="141"/>
        <v>-1.2008009486965149E-2</v>
      </c>
      <c r="F924" s="6">
        <v>44764</v>
      </c>
      <c r="G924" s="7">
        <v>1880.38</v>
      </c>
      <c r="H924" s="9">
        <f t="shared" si="142"/>
        <v>-2.0518082895346772E-2</v>
      </c>
      <c r="I924" s="6">
        <v>44788</v>
      </c>
      <c r="J924" s="7">
        <v>2.5764999999999998</v>
      </c>
      <c r="K924" s="9">
        <f t="shared" si="143"/>
        <v>-5.3659666460778351E-3</v>
      </c>
      <c r="L924" s="6">
        <v>44743</v>
      </c>
      <c r="M924" s="7">
        <v>1.1444000000000001</v>
      </c>
      <c r="N924" s="9">
        <f t="shared" si="144"/>
        <v>6.9954529555800449E-4</v>
      </c>
      <c r="O924" s="6">
        <v>44784</v>
      </c>
      <c r="P924" s="7">
        <v>2.226</v>
      </c>
      <c r="Q924" s="9">
        <f t="shared" si="145"/>
        <v>1.3945746547302535E-3</v>
      </c>
      <c r="R924" s="6">
        <v>44784</v>
      </c>
      <c r="S924" s="7">
        <v>1.2170000000000001</v>
      </c>
      <c r="T924" s="9">
        <f t="shared" si="146"/>
        <v>1.0210010791068296E-2</v>
      </c>
      <c r="U924" s="6">
        <v>44746</v>
      </c>
      <c r="V924" s="7">
        <v>1.3496999999999999</v>
      </c>
      <c r="W924" s="9">
        <f t="shared" si="147"/>
        <v>1.7813404586951367E-3</v>
      </c>
      <c r="X924" s="6">
        <v>44746</v>
      </c>
      <c r="Y924" s="7">
        <v>1.2502</v>
      </c>
      <c r="Z924" s="9">
        <f t="shared" si="148"/>
        <v>8.8063405652059781E-4</v>
      </c>
      <c r="AA924" s="6">
        <v>44746</v>
      </c>
      <c r="AB924" s="7">
        <v>1.1154999999999999</v>
      </c>
      <c r="AC924" s="9">
        <f t="shared" si="149"/>
        <v>1.7932394871333094E-4</v>
      </c>
    </row>
    <row r="925" spans="1:29" x14ac:dyDescent="0.25">
      <c r="A925">
        <v>385.01</v>
      </c>
      <c r="B925">
        <f t="shared" si="140"/>
        <v>6.8779747894764254E-3</v>
      </c>
      <c r="C925" s="6">
        <v>44756</v>
      </c>
      <c r="D925" s="7">
        <v>25517.86</v>
      </c>
      <c r="E925" s="9">
        <f t="shared" si="141"/>
        <v>4.2187019148656798E-3</v>
      </c>
      <c r="F925" s="6">
        <v>44767</v>
      </c>
      <c r="G925" s="7">
        <v>1874.79</v>
      </c>
      <c r="H925" s="9">
        <f t="shared" si="142"/>
        <v>-2.9728033695317676E-3</v>
      </c>
      <c r="I925" s="6">
        <v>44789</v>
      </c>
      <c r="J925" s="7">
        <v>2.5796999999999999</v>
      </c>
      <c r="K925" s="9">
        <f t="shared" si="143"/>
        <v>1.2419949543955335E-3</v>
      </c>
      <c r="L925" s="6">
        <v>44746</v>
      </c>
      <c r="M925" s="7">
        <v>1.1451</v>
      </c>
      <c r="N925" s="9">
        <f t="shared" si="144"/>
        <v>6.1167423977623455E-4</v>
      </c>
      <c r="O925" s="6">
        <v>44785</v>
      </c>
      <c r="P925" s="7">
        <v>2.2290999999999999</v>
      </c>
      <c r="Q925" s="9">
        <f t="shared" si="145"/>
        <v>1.3926325247079429E-3</v>
      </c>
      <c r="R925" s="6">
        <v>44785</v>
      </c>
      <c r="S925" s="7">
        <v>1.2341</v>
      </c>
      <c r="T925" s="9">
        <f t="shared" si="146"/>
        <v>1.4050944946589887E-2</v>
      </c>
      <c r="U925" s="6">
        <v>44749</v>
      </c>
      <c r="V925" s="7">
        <v>1.3622000000000001</v>
      </c>
      <c r="W925" s="9">
        <f t="shared" si="147"/>
        <v>9.2613173297771204E-3</v>
      </c>
      <c r="X925" s="6">
        <v>44749</v>
      </c>
      <c r="Y925" s="7">
        <v>1.254</v>
      </c>
      <c r="Z925" s="9">
        <f t="shared" si="148"/>
        <v>3.0395136778115705E-3</v>
      </c>
      <c r="AA925" s="6">
        <v>44749</v>
      </c>
      <c r="AB925" s="7">
        <v>1.1161000000000001</v>
      </c>
      <c r="AC925" s="9">
        <f t="shared" si="149"/>
        <v>5.3787539220094668E-4</v>
      </c>
    </row>
    <row r="926" spans="1:29" x14ac:dyDescent="0.25">
      <c r="A926">
        <v>388.9</v>
      </c>
      <c r="B926">
        <f t="shared" si="140"/>
        <v>1.0103633671852644E-2</v>
      </c>
      <c r="C926" s="6">
        <v>44757</v>
      </c>
      <c r="D926" s="7">
        <v>25882.799999999999</v>
      </c>
      <c r="E926" s="9">
        <f t="shared" si="141"/>
        <v>1.4301355991450642E-2</v>
      </c>
      <c r="F926" s="6">
        <v>44768</v>
      </c>
      <c r="G926" s="7">
        <v>1845.47</v>
      </c>
      <c r="H926" s="9">
        <f t="shared" si="142"/>
        <v>-1.5639084910843315E-2</v>
      </c>
      <c r="I926" s="6">
        <v>44790</v>
      </c>
      <c r="J926" s="7">
        <v>2.5465</v>
      </c>
      <c r="K926" s="9">
        <f t="shared" si="143"/>
        <v>-1.2869713532581269E-2</v>
      </c>
      <c r="L926" s="6">
        <v>44749</v>
      </c>
      <c r="M926" s="7">
        <v>1.145</v>
      </c>
      <c r="N926" s="9">
        <f t="shared" si="144"/>
        <v>-8.7328617587973967E-5</v>
      </c>
      <c r="O926" s="6">
        <v>44788</v>
      </c>
      <c r="P926" s="7">
        <v>2.2315</v>
      </c>
      <c r="Q926" s="9">
        <f t="shared" si="145"/>
        <v>1.0766677134270244E-3</v>
      </c>
      <c r="R926" s="6">
        <v>44788</v>
      </c>
      <c r="S926" s="7">
        <v>1.2439</v>
      </c>
      <c r="T926" s="9">
        <f t="shared" si="146"/>
        <v>7.9410096426545916E-3</v>
      </c>
      <c r="U926" s="6">
        <v>44750</v>
      </c>
      <c r="V926" s="7">
        <v>1.3623000000000001</v>
      </c>
      <c r="W926" s="9">
        <f t="shared" si="147"/>
        <v>7.341065922771177E-5</v>
      </c>
      <c r="X926" s="6">
        <v>44750</v>
      </c>
      <c r="Y926" s="7">
        <v>1.2524</v>
      </c>
      <c r="Z926" s="9">
        <f t="shared" si="148"/>
        <v>-1.2759170653907862E-3</v>
      </c>
      <c r="AA926" s="6">
        <v>44750</v>
      </c>
      <c r="AB926" s="7">
        <v>1.1147</v>
      </c>
      <c r="AC926" s="9">
        <f t="shared" si="149"/>
        <v>-1.2543678881821233E-3</v>
      </c>
    </row>
    <row r="927" spans="1:29" x14ac:dyDescent="0.25">
      <c r="A927">
        <v>385.08</v>
      </c>
      <c r="B927">
        <f t="shared" si="140"/>
        <v>-9.822576497814331E-3</v>
      </c>
      <c r="C927" s="6">
        <v>44760</v>
      </c>
      <c r="D927" s="7">
        <v>25570.54</v>
      </c>
      <c r="E927" s="9">
        <f t="shared" si="141"/>
        <v>-1.2064382524301791E-2</v>
      </c>
      <c r="F927" s="6">
        <v>44769</v>
      </c>
      <c r="G927" s="7">
        <v>1914.4</v>
      </c>
      <c r="H927" s="9">
        <f t="shared" si="142"/>
        <v>3.7350918736148549E-2</v>
      </c>
      <c r="I927" s="6">
        <v>44791</v>
      </c>
      <c r="J927" s="7">
        <v>2.5003000000000002</v>
      </c>
      <c r="K927" s="9">
        <f t="shared" si="143"/>
        <v>-1.814254859611223E-2</v>
      </c>
      <c r="L927" s="6">
        <v>44750</v>
      </c>
      <c r="M927" s="7">
        <v>1.1448</v>
      </c>
      <c r="N927" s="9">
        <f t="shared" si="144"/>
        <v>-1.746724890829502E-4</v>
      </c>
      <c r="O927" s="6">
        <v>44789</v>
      </c>
      <c r="P927" s="7">
        <v>2.2332000000000001</v>
      </c>
      <c r="Q927" s="9">
        <f t="shared" si="145"/>
        <v>7.618194039883642E-4</v>
      </c>
      <c r="R927" s="6">
        <v>44789</v>
      </c>
      <c r="S927" s="7">
        <v>1.2419</v>
      </c>
      <c r="T927" s="9">
        <f t="shared" si="146"/>
        <v>-1.6078462898946875E-3</v>
      </c>
      <c r="U927" s="6">
        <v>44753</v>
      </c>
      <c r="V927" s="7">
        <v>1.3496999999999999</v>
      </c>
      <c r="W927" s="9">
        <f t="shared" si="147"/>
        <v>-9.2490640828012671E-3</v>
      </c>
      <c r="X927" s="6">
        <v>44753</v>
      </c>
      <c r="Y927" s="7">
        <v>1.2478</v>
      </c>
      <c r="Z927" s="9">
        <f t="shared" si="148"/>
        <v>-3.6729479399552362E-3</v>
      </c>
      <c r="AA927" s="6">
        <v>44753</v>
      </c>
      <c r="AB927" s="7">
        <v>1.1142000000000001</v>
      </c>
      <c r="AC927" s="9">
        <f t="shared" si="149"/>
        <v>-4.4855117968955316E-4</v>
      </c>
    </row>
    <row r="928" spans="1:29" x14ac:dyDescent="0.25">
      <c r="A928">
        <v>385.52</v>
      </c>
      <c r="B928">
        <f t="shared" si="140"/>
        <v>1.1426197153838104E-3</v>
      </c>
      <c r="C928" s="6">
        <v>44761</v>
      </c>
      <c r="D928" s="7">
        <v>26160.71</v>
      </c>
      <c r="E928" s="9">
        <f t="shared" si="141"/>
        <v>2.308007574341403E-2</v>
      </c>
      <c r="F928" s="6">
        <v>44770</v>
      </c>
      <c r="G928" s="7">
        <v>1952.2</v>
      </c>
      <c r="H928" s="9">
        <f t="shared" si="142"/>
        <v>1.9745089845382341E-2</v>
      </c>
      <c r="I928" s="6">
        <v>44792</v>
      </c>
      <c r="J928" s="7">
        <v>2.5261999999999998</v>
      </c>
      <c r="K928" s="9">
        <f t="shared" si="143"/>
        <v>1.0358756949165935E-2</v>
      </c>
      <c r="L928" s="6">
        <v>44753</v>
      </c>
      <c r="M928" s="7">
        <v>1.1451</v>
      </c>
      <c r="N928" s="9">
        <f t="shared" si="144"/>
        <v>2.6205450733749733E-4</v>
      </c>
      <c r="O928" s="6">
        <v>44790</v>
      </c>
      <c r="P928" s="7">
        <v>2.2307000000000001</v>
      </c>
      <c r="Q928" s="9">
        <f t="shared" si="145"/>
        <v>-1.1194698190936533E-3</v>
      </c>
      <c r="R928" s="6">
        <v>44790</v>
      </c>
      <c r="S928" s="7">
        <v>1.2398</v>
      </c>
      <c r="T928" s="9">
        <f t="shared" si="146"/>
        <v>-1.6909574039777686E-3</v>
      </c>
      <c r="U928" s="6">
        <v>44754</v>
      </c>
      <c r="V928" s="7">
        <v>1.3427</v>
      </c>
      <c r="W928" s="9">
        <f t="shared" si="147"/>
        <v>-5.1863377046750354E-3</v>
      </c>
      <c r="X928" s="6">
        <v>44754</v>
      </c>
      <c r="Y928" s="7">
        <v>1.2444999999999999</v>
      </c>
      <c r="Z928" s="9">
        <f t="shared" si="148"/>
        <v>-2.6446545920821292E-3</v>
      </c>
      <c r="AA928" s="6">
        <v>44754</v>
      </c>
      <c r="AB928" s="7">
        <v>1.1133</v>
      </c>
      <c r="AC928" s="9">
        <f t="shared" si="149"/>
        <v>-8.0775444264954489E-4</v>
      </c>
    </row>
    <row r="929" spans="1:29" x14ac:dyDescent="0.25">
      <c r="A929">
        <v>380.82</v>
      </c>
      <c r="B929">
        <f t="shared" si="140"/>
        <v>-1.2191326001245043E-2</v>
      </c>
      <c r="C929" s="6">
        <v>44762</v>
      </c>
      <c r="D929" s="7">
        <v>26399.06</v>
      </c>
      <c r="E929" s="9">
        <f t="shared" si="141"/>
        <v>9.1109912536778311E-3</v>
      </c>
      <c r="F929" s="6">
        <v>44771</v>
      </c>
      <c r="G929" s="7">
        <v>1983.37</v>
      </c>
      <c r="H929" s="9">
        <f t="shared" si="142"/>
        <v>1.5966601782604162E-2</v>
      </c>
      <c r="I929" s="6">
        <v>44795</v>
      </c>
      <c r="J929" s="7">
        <v>2.4929000000000001</v>
      </c>
      <c r="K929" s="9">
        <f t="shared" si="143"/>
        <v>-1.3181854168315915E-2</v>
      </c>
      <c r="L929" s="6">
        <v>44754</v>
      </c>
      <c r="M929" s="7">
        <v>1.1455</v>
      </c>
      <c r="N929" s="9">
        <f t="shared" si="144"/>
        <v>3.4931447035189587E-4</v>
      </c>
      <c r="O929" s="6">
        <v>44791</v>
      </c>
      <c r="P929" s="7">
        <v>2.2305999999999999</v>
      </c>
      <c r="Q929" s="9">
        <f t="shared" si="145"/>
        <v>-4.4828977451118944E-5</v>
      </c>
      <c r="R929" s="6">
        <v>44791</v>
      </c>
      <c r="S929" s="7">
        <v>1.2406999999999999</v>
      </c>
      <c r="T929" s="9">
        <f t="shared" si="146"/>
        <v>7.2592353605412238E-4</v>
      </c>
      <c r="U929" s="6">
        <v>44755</v>
      </c>
      <c r="V929" s="7">
        <v>1.3335999999999999</v>
      </c>
      <c r="W929" s="9">
        <f t="shared" si="147"/>
        <v>-6.7773888433753692E-3</v>
      </c>
      <c r="X929" s="6">
        <v>44755</v>
      </c>
      <c r="Y929" s="7">
        <v>1.2396</v>
      </c>
      <c r="Z929" s="9">
        <f t="shared" si="148"/>
        <v>-3.9373242265969503E-3</v>
      </c>
      <c r="AA929" s="6">
        <v>44755</v>
      </c>
      <c r="AB929" s="7">
        <v>1.1113999999999999</v>
      </c>
      <c r="AC929" s="9">
        <f t="shared" si="149"/>
        <v>-1.706637923291128E-3</v>
      </c>
    </row>
    <row r="930" spans="1:29" x14ac:dyDescent="0.25">
      <c r="A930">
        <v>390.8</v>
      </c>
      <c r="B930">
        <f t="shared" si="140"/>
        <v>2.620660679586161E-2</v>
      </c>
      <c r="C930" s="6">
        <v>44763</v>
      </c>
      <c r="D930" s="7">
        <v>26854.1</v>
      </c>
      <c r="E930" s="9">
        <f t="shared" si="141"/>
        <v>1.723697737722469E-2</v>
      </c>
      <c r="F930" s="6">
        <v>44774</v>
      </c>
      <c r="G930" s="7">
        <v>1973.8</v>
      </c>
      <c r="H930" s="9">
        <f t="shared" si="142"/>
        <v>-4.8251208801181507E-3</v>
      </c>
      <c r="I930" s="6">
        <v>44796</v>
      </c>
      <c r="J930" s="7">
        <v>2.4866999999999999</v>
      </c>
      <c r="K930" s="9">
        <f t="shared" si="143"/>
        <v>-2.4870632596575093E-3</v>
      </c>
      <c r="L930" s="6">
        <v>44755</v>
      </c>
      <c r="M930" s="7">
        <v>1.1439999999999999</v>
      </c>
      <c r="N930" s="9">
        <f t="shared" si="144"/>
        <v>-1.309471846355353E-3</v>
      </c>
      <c r="O930" s="6">
        <v>44792</v>
      </c>
      <c r="P930" s="7">
        <v>2.2296999999999998</v>
      </c>
      <c r="Q930" s="9">
        <f t="shared" si="145"/>
        <v>-4.0347888460509412E-4</v>
      </c>
      <c r="R930" s="6">
        <v>44792</v>
      </c>
      <c r="S930" s="7">
        <v>1.2386999999999999</v>
      </c>
      <c r="T930" s="9">
        <f t="shared" si="146"/>
        <v>-1.6119932296284371E-3</v>
      </c>
      <c r="U930" s="6">
        <v>44756</v>
      </c>
      <c r="V930" s="7">
        <v>1.3252999999999999</v>
      </c>
      <c r="W930" s="9">
        <f t="shared" si="147"/>
        <v>-6.2237552489501913E-3</v>
      </c>
      <c r="X930" s="6">
        <v>44756</v>
      </c>
      <c r="Y930" s="7">
        <v>1.2366999999999999</v>
      </c>
      <c r="Z930" s="9">
        <f t="shared" si="148"/>
        <v>-2.3394643433366606E-3</v>
      </c>
      <c r="AA930" s="6">
        <v>44756</v>
      </c>
      <c r="AB930" s="7">
        <v>1.1112</v>
      </c>
      <c r="AC930" s="9">
        <f t="shared" si="149"/>
        <v>-1.7995321216481732E-4</v>
      </c>
    </row>
    <row r="931" spans="1:29" x14ac:dyDescent="0.25">
      <c r="A931">
        <v>395.55</v>
      </c>
      <c r="B931">
        <f t="shared" si="140"/>
        <v>1.2154554759467757E-2</v>
      </c>
      <c r="C931" s="6">
        <v>44764</v>
      </c>
      <c r="D931" s="7">
        <v>26558.71</v>
      </c>
      <c r="E931" s="9">
        <f t="shared" si="141"/>
        <v>-1.0999810084865978E-2</v>
      </c>
      <c r="F931" s="6">
        <v>44775</v>
      </c>
      <c r="G931" s="7">
        <v>1983.42</v>
      </c>
      <c r="H931" s="9">
        <f t="shared" si="142"/>
        <v>4.8738474009525374E-3</v>
      </c>
      <c r="I931" s="6">
        <v>44797</v>
      </c>
      <c r="J931" s="7">
        <v>2.4666999999999999</v>
      </c>
      <c r="K931" s="9">
        <f t="shared" si="143"/>
        <v>-8.0427876301926316E-3</v>
      </c>
      <c r="L931" s="6">
        <v>44756</v>
      </c>
      <c r="M931" s="7">
        <v>1.1442000000000001</v>
      </c>
      <c r="N931" s="9">
        <f t="shared" si="144"/>
        <v>1.7482517482534968E-4</v>
      </c>
      <c r="O931" s="6">
        <v>44795</v>
      </c>
      <c r="P931" s="7">
        <v>2.2303999999999999</v>
      </c>
      <c r="Q931" s="9">
        <f t="shared" si="145"/>
        <v>3.1394357985385705E-4</v>
      </c>
      <c r="R931" s="6">
        <v>44795</v>
      </c>
      <c r="S931" s="7">
        <v>1.2352000000000001</v>
      </c>
      <c r="T931" s="9">
        <f t="shared" si="146"/>
        <v>-2.8255429078871694E-3</v>
      </c>
      <c r="U931" s="6">
        <v>44757</v>
      </c>
      <c r="V931" s="7">
        <v>1.3364</v>
      </c>
      <c r="W931" s="9">
        <f t="shared" si="147"/>
        <v>8.3754621595111371E-3</v>
      </c>
      <c r="X931" s="6">
        <v>44757</v>
      </c>
      <c r="Y931" s="7">
        <v>1.2417</v>
      </c>
      <c r="Z931" s="9">
        <f t="shared" si="148"/>
        <v>4.0430177084176564E-3</v>
      </c>
      <c r="AA931" s="6">
        <v>44757</v>
      </c>
      <c r="AB931" s="7">
        <v>1.1127</v>
      </c>
      <c r="AC931" s="9">
        <f t="shared" si="149"/>
        <v>1.3498920086393599E-3</v>
      </c>
    </row>
    <row r="932" spans="1:29" x14ac:dyDescent="0.25">
      <c r="A932">
        <v>401.32</v>
      </c>
      <c r="B932">
        <f t="shared" si="140"/>
        <v>1.4587283529263004E-2</v>
      </c>
      <c r="C932" s="6">
        <v>44767</v>
      </c>
      <c r="D932" s="7">
        <v>26534.35</v>
      </c>
      <c r="E932" s="9">
        <f t="shared" si="141"/>
        <v>-9.1721322308201657E-4</v>
      </c>
      <c r="F932" s="6">
        <v>44776</v>
      </c>
      <c r="G932" s="7">
        <v>2040.61</v>
      </c>
      <c r="H932" s="9">
        <f t="shared" si="142"/>
        <v>2.8834034143045761E-2</v>
      </c>
      <c r="I932" s="6">
        <v>44798</v>
      </c>
      <c r="J932" s="7">
        <v>2.4780000000000002</v>
      </c>
      <c r="K932" s="9">
        <f t="shared" si="143"/>
        <v>4.5810191754166738E-3</v>
      </c>
      <c r="L932" s="6">
        <v>44757</v>
      </c>
      <c r="M932" s="7">
        <v>1.1464000000000001</v>
      </c>
      <c r="N932" s="9">
        <f t="shared" si="144"/>
        <v>1.922740779583971E-3</v>
      </c>
      <c r="O932" s="6">
        <v>44796</v>
      </c>
      <c r="P932" s="7">
        <v>2.2282999999999999</v>
      </c>
      <c r="Q932" s="9">
        <f t="shared" si="145"/>
        <v>-9.4153515064561996E-4</v>
      </c>
      <c r="R932" s="6">
        <v>44796</v>
      </c>
      <c r="S932" s="7">
        <v>1.2318</v>
      </c>
      <c r="T932" s="9">
        <f t="shared" si="146"/>
        <v>-2.7525906735751857E-3</v>
      </c>
      <c r="U932" s="6">
        <v>44760</v>
      </c>
      <c r="V932" s="7">
        <v>1.3452</v>
      </c>
      <c r="W932" s="9">
        <f t="shared" si="147"/>
        <v>6.5848548338820105E-3</v>
      </c>
      <c r="X932" s="6">
        <v>44760</v>
      </c>
      <c r="Y932" s="7">
        <v>1.2456</v>
      </c>
      <c r="Z932" s="9">
        <f t="shared" si="148"/>
        <v>3.1408552790529228E-3</v>
      </c>
      <c r="AA932" s="6">
        <v>44760</v>
      </c>
      <c r="AB932" s="7">
        <v>1.1135999999999999</v>
      </c>
      <c r="AC932" s="9">
        <f t="shared" si="149"/>
        <v>8.0884335400368548E-4</v>
      </c>
    </row>
    <row r="933" spans="1:29" x14ac:dyDescent="0.25">
      <c r="A933">
        <v>400.32</v>
      </c>
      <c r="B933">
        <f t="shared" si="140"/>
        <v>-2.4917771354530053E-3</v>
      </c>
      <c r="C933" s="6">
        <v>44768</v>
      </c>
      <c r="D933" s="7">
        <v>26451.75</v>
      </c>
      <c r="E933" s="9">
        <f t="shared" si="141"/>
        <v>-3.1129460491777093E-3</v>
      </c>
      <c r="F933" s="6">
        <v>44777</v>
      </c>
      <c r="G933" s="7">
        <v>2034.43</v>
      </c>
      <c r="H933" s="9">
        <f t="shared" si="142"/>
        <v>-3.0285061819749176E-3</v>
      </c>
      <c r="I933" s="6">
        <v>44799</v>
      </c>
      <c r="J933" s="7">
        <v>2.4636999999999998</v>
      </c>
      <c r="K933" s="9">
        <f t="shared" si="143"/>
        <v>-5.7707828894271278E-3</v>
      </c>
      <c r="L933" s="6">
        <v>44760</v>
      </c>
      <c r="M933" s="7">
        <v>1.1472</v>
      </c>
      <c r="N933" s="9">
        <f t="shared" si="144"/>
        <v>6.9783670621066977E-4</v>
      </c>
      <c r="O933" s="6">
        <v>44797</v>
      </c>
      <c r="P933" s="7">
        <v>2.2275999999999998</v>
      </c>
      <c r="Q933" s="9">
        <f t="shared" si="145"/>
        <v>-3.1414082484411659E-4</v>
      </c>
      <c r="R933" s="6">
        <v>44797</v>
      </c>
      <c r="S933" s="7">
        <v>1.2306999999999999</v>
      </c>
      <c r="T933" s="9">
        <f t="shared" si="146"/>
        <v>-8.930021107323436E-4</v>
      </c>
      <c r="U933" s="6">
        <v>44761</v>
      </c>
      <c r="V933" s="7">
        <v>1.3546</v>
      </c>
      <c r="W933" s="9">
        <f t="shared" si="147"/>
        <v>6.9878085043116826E-3</v>
      </c>
      <c r="X933" s="6">
        <v>44761</v>
      </c>
      <c r="Y933" s="7">
        <v>1.2491000000000001</v>
      </c>
      <c r="Z933" s="9">
        <f t="shared" si="148"/>
        <v>2.8098908156712096E-3</v>
      </c>
      <c r="AA933" s="6">
        <v>44761</v>
      </c>
      <c r="AB933" s="7">
        <v>1.1141000000000001</v>
      </c>
      <c r="AC933" s="9">
        <f t="shared" si="149"/>
        <v>4.4899425287371321E-4</v>
      </c>
    </row>
    <row r="934" spans="1:29" x14ac:dyDescent="0.25">
      <c r="A934">
        <v>397.81</v>
      </c>
      <c r="B934">
        <f t="shared" si="140"/>
        <v>-6.269984012789746E-3</v>
      </c>
      <c r="C934" s="6">
        <v>44769</v>
      </c>
      <c r="D934" s="7">
        <v>27165.82</v>
      </c>
      <c r="E934" s="9">
        <f t="shared" si="141"/>
        <v>2.6995189354201508E-2</v>
      </c>
      <c r="F934" s="6">
        <v>44778</v>
      </c>
      <c r="G934" s="7">
        <v>2038.27</v>
      </c>
      <c r="H934" s="9">
        <f t="shared" si="142"/>
        <v>1.8875065743229889E-3</v>
      </c>
      <c r="I934" s="6">
        <v>44802</v>
      </c>
      <c r="J934" s="7">
        <v>2.4177</v>
      </c>
      <c r="K934" s="9">
        <f t="shared" si="143"/>
        <v>-1.8671104436416699E-2</v>
      </c>
      <c r="L934" s="6">
        <v>44761</v>
      </c>
      <c r="M934" s="7">
        <v>1.1476</v>
      </c>
      <c r="N934" s="9">
        <f t="shared" si="144"/>
        <v>3.4867503486746509E-4</v>
      </c>
      <c r="O934" s="6">
        <v>44798</v>
      </c>
      <c r="P934" s="7">
        <v>2.2269000000000001</v>
      </c>
      <c r="Q934" s="9">
        <f t="shared" si="145"/>
        <v>-3.1423954031230961E-4</v>
      </c>
      <c r="R934" s="6">
        <v>44798</v>
      </c>
      <c r="S934" s="7">
        <v>1.2313000000000001</v>
      </c>
      <c r="T934" s="9">
        <f t="shared" si="146"/>
        <v>4.87527423417694E-4</v>
      </c>
      <c r="U934" s="6">
        <v>44762</v>
      </c>
      <c r="V934" s="7">
        <v>1.3569</v>
      </c>
      <c r="W934" s="9">
        <f t="shared" si="147"/>
        <v>1.6979182046360317E-3</v>
      </c>
      <c r="X934" s="6">
        <v>44762</v>
      </c>
      <c r="Y934" s="7">
        <v>1.2498</v>
      </c>
      <c r="Z934" s="9">
        <f t="shared" si="148"/>
        <v>5.6040349051310768E-4</v>
      </c>
      <c r="AA934" s="6">
        <v>44762</v>
      </c>
      <c r="AB934" s="7">
        <v>1.1141000000000001</v>
      </c>
      <c r="AC934" s="9">
        <f t="shared" si="149"/>
        <v>0</v>
      </c>
    </row>
    <row r="935" spans="1:29" x14ac:dyDescent="0.25">
      <c r="A935">
        <v>404.04</v>
      </c>
      <c r="B935">
        <f t="shared" si="140"/>
        <v>1.5660742565546414E-2</v>
      </c>
      <c r="C935" s="6">
        <v>44770</v>
      </c>
      <c r="D935" s="7">
        <v>27747.23</v>
      </c>
      <c r="E935" s="9">
        <f t="shared" si="141"/>
        <v>2.1402262107309843E-2</v>
      </c>
      <c r="F935" s="6">
        <v>44781</v>
      </c>
      <c r="G935" s="7">
        <v>2022.16</v>
      </c>
      <c r="H935" s="9">
        <f t="shared" si="142"/>
        <v>-7.903761523252513E-3</v>
      </c>
      <c r="I935" s="6">
        <v>44803</v>
      </c>
      <c r="J935" s="7">
        <v>2.4161999999999999</v>
      </c>
      <c r="K935" s="9">
        <f t="shared" si="143"/>
        <v>-6.2042437026928773E-4</v>
      </c>
      <c r="L935" s="6">
        <v>44762</v>
      </c>
      <c r="M935" s="7">
        <v>1.1480999999999999</v>
      </c>
      <c r="N935" s="9">
        <f t="shared" si="144"/>
        <v>4.3569187870333301E-4</v>
      </c>
      <c r="O935" s="6">
        <v>44799</v>
      </c>
      <c r="P935" s="7">
        <v>2.2256</v>
      </c>
      <c r="Q935" s="9">
        <f t="shared" si="145"/>
        <v>-5.8377116170464714E-4</v>
      </c>
      <c r="R935" s="6">
        <v>44799</v>
      </c>
      <c r="S935" s="7">
        <v>1.2304999999999999</v>
      </c>
      <c r="T935" s="9">
        <f t="shared" si="146"/>
        <v>-6.497198083327653E-4</v>
      </c>
      <c r="U935" s="6">
        <v>44763</v>
      </c>
      <c r="V935" s="7">
        <v>1.3621000000000001</v>
      </c>
      <c r="W935" s="9">
        <f t="shared" si="147"/>
        <v>3.8322647210554156E-3</v>
      </c>
      <c r="X935" s="6">
        <v>44763</v>
      </c>
      <c r="Y935" s="7">
        <v>1.252</v>
      </c>
      <c r="Z935" s="9">
        <f t="shared" si="148"/>
        <v>1.7602816450631939E-3</v>
      </c>
      <c r="AA935" s="6">
        <v>44763</v>
      </c>
      <c r="AB935" s="7">
        <v>1.1147</v>
      </c>
      <c r="AC935" s="9">
        <f t="shared" si="149"/>
        <v>5.3855129701098098E-4</v>
      </c>
    </row>
    <row r="936" spans="1:29" x14ac:dyDescent="0.25">
      <c r="A936">
        <v>404.02</v>
      </c>
      <c r="B936">
        <f t="shared" si="140"/>
        <v>-4.9500049500145164E-5</v>
      </c>
      <c r="C936" s="6">
        <v>44771</v>
      </c>
      <c r="D936" s="7">
        <v>28040.05</v>
      </c>
      <c r="E936" s="9">
        <f t="shared" si="141"/>
        <v>1.0553125483156326E-2</v>
      </c>
      <c r="F936" s="6">
        <v>44782</v>
      </c>
      <c r="G936" s="7">
        <v>1988.28</v>
      </c>
      <c r="H936" s="9">
        <f t="shared" si="142"/>
        <v>-1.6754361672666904E-2</v>
      </c>
      <c r="I936" s="6">
        <v>44804</v>
      </c>
      <c r="J936" s="7">
        <v>2.4047000000000001</v>
      </c>
      <c r="K936" s="9">
        <f t="shared" si="143"/>
        <v>-4.7595397731975183E-3</v>
      </c>
      <c r="L936" s="6">
        <v>44763</v>
      </c>
      <c r="M936" s="7">
        <v>1.1486000000000001</v>
      </c>
      <c r="N936" s="9">
        <f t="shared" si="144"/>
        <v>4.3550213396060188E-4</v>
      </c>
      <c r="O936" s="6">
        <v>44802</v>
      </c>
      <c r="P936" s="7">
        <v>2.2221000000000002</v>
      </c>
      <c r="Q936" s="9">
        <f t="shared" si="145"/>
        <v>-1.5726096333572234E-3</v>
      </c>
      <c r="R936" s="6">
        <v>44802</v>
      </c>
      <c r="S936" s="7">
        <v>1.2250000000000001</v>
      </c>
      <c r="T936" s="9">
        <f t="shared" si="146"/>
        <v>-4.4697277529458261E-3</v>
      </c>
      <c r="U936" s="6">
        <v>44764</v>
      </c>
      <c r="V936" s="7">
        <v>1.3642000000000001</v>
      </c>
      <c r="W936" s="9">
        <f t="shared" si="147"/>
        <v>1.5417370237133768E-3</v>
      </c>
      <c r="X936" s="6">
        <v>44764</v>
      </c>
      <c r="Y936" s="7">
        <v>1.2535000000000001</v>
      </c>
      <c r="Z936" s="9">
        <f t="shared" si="148"/>
        <v>1.1980830670926972E-3</v>
      </c>
      <c r="AA936" s="6">
        <v>44764</v>
      </c>
      <c r="AB936" s="7">
        <v>1.1156999999999999</v>
      </c>
      <c r="AC936" s="9">
        <f t="shared" si="149"/>
        <v>8.9710235937910633E-4</v>
      </c>
    </row>
    <row r="937" spans="1:29" x14ac:dyDescent="0.25">
      <c r="A937">
        <v>403.51</v>
      </c>
      <c r="B937">
        <f t="shared" si="140"/>
        <v>-1.2623137468441932E-3</v>
      </c>
      <c r="C937" s="6">
        <v>44774</v>
      </c>
      <c r="D937" s="7">
        <v>27769.200000000001</v>
      </c>
      <c r="E937" s="9">
        <f t="shared" si="141"/>
        <v>-9.6593978969366518E-3</v>
      </c>
      <c r="F937" s="6">
        <v>44783</v>
      </c>
      <c r="G937" s="7">
        <v>2017.96</v>
      </c>
      <c r="H937" s="9">
        <f t="shared" si="142"/>
        <v>1.4927475003520664E-2</v>
      </c>
      <c r="I937" s="6">
        <v>44805</v>
      </c>
      <c r="J937" s="7">
        <v>2.3601999999999999</v>
      </c>
      <c r="K937" s="9">
        <f t="shared" si="143"/>
        <v>-1.8505426872375018E-2</v>
      </c>
      <c r="L937" s="6">
        <v>44764</v>
      </c>
      <c r="M937" s="7">
        <v>1.1498999999999999</v>
      </c>
      <c r="N937" s="9">
        <f t="shared" si="144"/>
        <v>1.1318126414764556E-3</v>
      </c>
      <c r="O937" s="6">
        <v>44803</v>
      </c>
      <c r="P937" s="7">
        <v>2.2248999999999999</v>
      </c>
      <c r="Q937" s="9">
        <f t="shared" si="145"/>
        <v>1.2600693038115707E-3</v>
      </c>
      <c r="R937" s="6">
        <v>44803</v>
      </c>
      <c r="S937" s="7">
        <v>1.2083999999999999</v>
      </c>
      <c r="T937" s="9">
        <f t="shared" si="146"/>
        <v>-1.3551020408163403E-2</v>
      </c>
      <c r="U937" s="6">
        <v>44767</v>
      </c>
      <c r="V937" s="7">
        <v>1.3633999999999999</v>
      </c>
      <c r="W937" s="9">
        <f t="shared" si="147"/>
        <v>-5.8642427796520586E-4</v>
      </c>
      <c r="X937" s="6">
        <v>44767</v>
      </c>
      <c r="Y937" s="7">
        <v>1.2544999999999999</v>
      </c>
      <c r="Z937" s="9">
        <f t="shared" si="148"/>
        <v>7.9776625448734731E-4</v>
      </c>
      <c r="AA937" s="6">
        <v>44767</v>
      </c>
      <c r="AB937" s="7">
        <v>1.1168</v>
      </c>
      <c r="AC937" s="9">
        <f t="shared" si="149"/>
        <v>9.8592811687738717E-4</v>
      </c>
    </row>
    <row r="938" spans="1:29" x14ac:dyDescent="0.25">
      <c r="A938">
        <v>403.33</v>
      </c>
      <c r="B938">
        <f t="shared" si="140"/>
        <v>-4.4608559886993339E-4</v>
      </c>
      <c r="C938" s="6">
        <v>44775</v>
      </c>
      <c r="D938" s="7">
        <v>27748.54</v>
      </c>
      <c r="E938" s="9">
        <f t="shared" si="141"/>
        <v>-7.4398974403295213E-4</v>
      </c>
      <c r="F938" s="6">
        <v>44784</v>
      </c>
      <c r="G938" s="7">
        <v>2010.1</v>
      </c>
      <c r="H938" s="9">
        <f t="shared" si="142"/>
        <v>-3.8950226961882929E-3</v>
      </c>
      <c r="I938" s="6">
        <v>44806</v>
      </c>
      <c r="J938" s="7">
        <v>2.3795000000000002</v>
      </c>
      <c r="K938" s="9">
        <f t="shared" si="143"/>
        <v>8.1772731124482318E-3</v>
      </c>
      <c r="L938" s="6">
        <v>44767</v>
      </c>
      <c r="M938" s="7">
        <v>1.1518999999999999</v>
      </c>
      <c r="N938" s="9">
        <f t="shared" si="144"/>
        <v>1.739281676667538E-3</v>
      </c>
      <c r="O938" s="6">
        <v>44804</v>
      </c>
      <c r="P938" s="7">
        <v>2.2222</v>
      </c>
      <c r="Q938" s="9">
        <f t="shared" si="145"/>
        <v>-1.2135376870870264E-3</v>
      </c>
      <c r="R938" s="6">
        <v>44804</v>
      </c>
      <c r="S938" s="7">
        <v>1.1977</v>
      </c>
      <c r="T938" s="9">
        <f t="shared" si="146"/>
        <v>-8.8546838795100398E-3</v>
      </c>
      <c r="U938" s="6">
        <v>44768</v>
      </c>
      <c r="V938" s="7">
        <v>1.3644000000000001</v>
      </c>
      <c r="W938" s="9">
        <f t="shared" si="147"/>
        <v>7.3346046648093874E-4</v>
      </c>
      <c r="X938" s="6">
        <v>44768</v>
      </c>
      <c r="Y938" s="7">
        <v>1.2551000000000001</v>
      </c>
      <c r="Z938" s="9">
        <f t="shared" si="148"/>
        <v>4.7827819848557672E-4</v>
      </c>
      <c r="AA938" s="6">
        <v>44768</v>
      </c>
      <c r="AB938" s="7">
        <v>1.1173999999999999</v>
      </c>
      <c r="AC938" s="9">
        <f t="shared" si="149"/>
        <v>5.3724928366756259E-4</v>
      </c>
    </row>
    <row r="939" spans="1:29" x14ac:dyDescent="0.25">
      <c r="A939">
        <v>401.2</v>
      </c>
      <c r="B939">
        <f t="shared" si="140"/>
        <v>-5.2810353804576783E-3</v>
      </c>
      <c r="C939" s="6">
        <v>44776</v>
      </c>
      <c r="D939" s="7">
        <v>28035.67</v>
      </c>
      <c r="E939" s="9">
        <f t="shared" si="141"/>
        <v>1.0347571439794576E-2</v>
      </c>
      <c r="F939" s="6">
        <v>44785</v>
      </c>
      <c r="G939" s="7">
        <v>2066.94</v>
      </c>
      <c r="H939" s="9">
        <f t="shared" si="142"/>
        <v>2.8277200139296625E-2</v>
      </c>
      <c r="I939" s="6">
        <v>44809</v>
      </c>
      <c r="J939" s="7">
        <v>2.3654999999999999</v>
      </c>
      <c r="K939" s="9">
        <f t="shared" si="143"/>
        <v>-5.8835889892835608E-3</v>
      </c>
      <c r="L939" s="6">
        <v>44768</v>
      </c>
      <c r="M939" s="7">
        <v>1.1531</v>
      </c>
      <c r="N939" s="9">
        <f t="shared" si="144"/>
        <v>1.0417570969703013E-3</v>
      </c>
      <c r="O939" s="6">
        <v>44805</v>
      </c>
      <c r="P939" s="7">
        <v>2.2221000000000002</v>
      </c>
      <c r="Q939" s="9">
        <f t="shared" si="145"/>
        <v>-4.5000450004395166E-5</v>
      </c>
      <c r="R939" s="6">
        <v>44805</v>
      </c>
      <c r="S939" s="7">
        <v>1.1966000000000001</v>
      </c>
      <c r="T939" s="9">
        <f t="shared" si="146"/>
        <v>-9.1842698505458702E-4</v>
      </c>
      <c r="U939" s="6">
        <v>44769</v>
      </c>
      <c r="V939" s="7">
        <v>1.3715999999999999</v>
      </c>
      <c r="W939" s="9">
        <f t="shared" si="147"/>
        <v>5.2770448548811735E-3</v>
      </c>
      <c r="X939" s="6">
        <v>44769</v>
      </c>
      <c r="Y939" s="7">
        <v>1.2578</v>
      </c>
      <c r="Z939" s="9">
        <f t="shared" si="148"/>
        <v>2.1512230101186553E-3</v>
      </c>
      <c r="AA939" s="6">
        <v>44769</v>
      </c>
      <c r="AB939" s="7">
        <v>1.1176999999999999</v>
      </c>
      <c r="AC939" s="9">
        <f t="shared" si="149"/>
        <v>2.6848040093070251E-4</v>
      </c>
    </row>
    <row r="940" spans="1:29" x14ac:dyDescent="0.25">
      <c r="A940">
        <v>410.34</v>
      </c>
      <c r="B940">
        <f t="shared" si="140"/>
        <v>2.2781655034895279E-2</v>
      </c>
      <c r="C940" s="6">
        <v>44777</v>
      </c>
      <c r="D940" s="7">
        <v>28015.18</v>
      </c>
      <c r="E940" s="9">
        <f t="shared" si="141"/>
        <v>-7.3085465765569235E-4</v>
      </c>
      <c r="F940" s="6">
        <v>44789</v>
      </c>
      <c r="G940" s="7">
        <v>2105</v>
      </c>
      <c r="H940" s="9">
        <f t="shared" si="142"/>
        <v>1.8413693672772284E-2</v>
      </c>
      <c r="I940" s="6">
        <v>44810</v>
      </c>
      <c r="J940" s="7">
        <v>2.3546999999999998</v>
      </c>
      <c r="K940" s="9">
        <f t="shared" si="143"/>
        <v>-4.5656309448320201E-3</v>
      </c>
      <c r="L940" s="6">
        <v>44769</v>
      </c>
      <c r="M940" s="7">
        <v>1.1529</v>
      </c>
      <c r="N940" s="9">
        <f t="shared" si="144"/>
        <v>-1.7344549475325469E-4</v>
      </c>
      <c r="O940" s="6">
        <v>44806</v>
      </c>
      <c r="P940" s="7">
        <v>2.2229999999999999</v>
      </c>
      <c r="Q940" s="9">
        <f t="shared" si="145"/>
        <v>4.0502227622504783E-4</v>
      </c>
      <c r="R940" s="6">
        <v>44806</v>
      </c>
      <c r="S940" s="7">
        <v>1.1990000000000001</v>
      </c>
      <c r="T940" s="9">
        <f t="shared" si="146"/>
        <v>2.0056827678421843E-3</v>
      </c>
      <c r="U940" s="6">
        <v>44770</v>
      </c>
      <c r="V940" s="7">
        <v>1.3834</v>
      </c>
      <c r="W940" s="9">
        <f t="shared" si="147"/>
        <v>8.6030912802566584E-3</v>
      </c>
      <c r="X940" s="6">
        <v>44770</v>
      </c>
      <c r="Y940" s="7">
        <v>1.2626999999999999</v>
      </c>
      <c r="Z940" s="9">
        <f t="shared" si="148"/>
        <v>3.8956908888534776E-3</v>
      </c>
      <c r="AA940" s="6">
        <v>44770</v>
      </c>
      <c r="AB940" s="7">
        <v>1.1189</v>
      </c>
      <c r="AC940" s="9">
        <f t="shared" si="149"/>
        <v>1.0736333542096179E-3</v>
      </c>
    </row>
    <row r="941" spans="1:29" x14ac:dyDescent="0.25">
      <c r="A941">
        <v>410.06</v>
      </c>
      <c r="B941">
        <f t="shared" si="140"/>
        <v>-6.823609689525095E-4</v>
      </c>
      <c r="C941" s="6">
        <v>44778</v>
      </c>
      <c r="D941" s="7">
        <v>27938.14</v>
      </c>
      <c r="E941" s="9">
        <f t="shared" si="141"/>
        <v>-2.7499377123402697E-3</v>
      </c>
      <c r="F941" s="6">
        <v>44790</v>
      </c>
      <c r="G941" s="7">
        <v>2081.7399999999998</v>
      </c>
      <c r="H941" s="9">
        <f t="shared" si="142"/>
        <v>-1.1049881235154498E-2</v>
      </c>
      <c r="I941" s="6">
        <v>44811</v>
      </c>
      <c r="J941" s="7">
        <v>2.3645999999999998</v>
      </c>
      <c r="K941" s="9">
        <f t="shared" si="143"/>
        <v>4.2043572429608959E-3</v>
      </c>
      <c r="L941" s="6">
        <v>44770</v>
      </c>
      <c r="M941" s="7">
        <v>1.1545000000000001</v>
      </c>
      <c r="N941" s="9">
        <f t="shared" si="144"/>
        <v>1.3878046664932307E-3</v>
      </c>
      <c r="O941" s="6">
        <v>44809</v>
      </c>
      <c r="P941" s="7">
        <v>2.2262</v>
      </c>
      <c r="Q941" s="9">
        <f t="shared" si="145"/>
        <v>1.439496176338323E-3</v>
      </c>
      <c r="R941" s="6">
        <v>44809</v>
      </c>
      <c r="S941" s="7">
        <v>1.1984999999999999</v>
      </c>
      <c r="T941" s="9">
        <f t="shared" si="146"/>
        <v>-4.1701417848220764E-4</v>
      </c>
      <c r="U941" s="6">
        <v>44771</v>
      </c>
      <c r="V941" s="7">
        <v>1.3913</v>
      </c>
      <c r="W941" s="9">
        <f t="shared" si="147"/>
        <v>5.7105681653896326E-3</v>
      </c>
      <c r="X941" s="6">
        <v>44771</v>
      </c>
      <c r="Y941" s="7">
        <v>1.2659</v>
      </c>
      <c r="Z941" s="9">
        <f t="shared" si="148"/>
        <v>2.5342519996832914E-3</v>
      </c>
      <c r="AA941" s="6">
        <v>44771</v>
      </c>
      <c r="AB941" s="7">
        <v>1.1192</v>
      </c>
      <c r="AC941" s="9">
        <f t="shared" si="149"/>
        <v>2.6812047546694696E-4</v>
      </c>
    </row>
    <row r="942" spans="1:29" x14ac:dyDescent="0.25">
      <c r="A942">
        <v>417.12</v>
      </c>
      <c r="B942">
        <f t="shared" si="140"/>
        <v>1.721699263522412E-2</v>
      </c>
      <c r="C942" s="6">
        <v>44781</v>
      </c>
      <c r="D942" s="7">
        <v>27829.279999999999</v>
      </c>
      <c r="E942" s="9">
        <f t="shared" si="141"/>
        <v>-3.8964655485297368E-3</v>
      </c>
      <c r="F942" s="6">
        <v>44791</v>
      </c>
      <c r="G942" s="7">
        <v>2101.04</v>
      </c>
      <c r="H942" s="9">
        <f t="shared" si="142"/>
        <v>9.271090530037461E-3</v>
      </c>
      <c r="I942" s="6">
        <v>44812</v>
      </c>
      <c r="J942" s="7">
        <v>2.3839000000000001</v>
      </c>
      <c r="K942" s="9">
        <f t="shared" si="143"/>
        <v>8.1620570075278346E-3</v>
      </c>
      <c r="L942" s="6">
        <v>44771</v>
      </c>
      <c r="M942" s="7">
        <v>1.1557999999999999</v>
      </c>
      <c r="N942" s="9">
        <f t="shared" si="144"/>
        <v>1.1260285838023878E-3</v>
      </c>
      <c r="O942" s="6">
        <v>44810</v>
      </c>
      <c r="P942" s="7">
        <v>2.2275999999999998</v>
      </c>
      <c r="Q942" s="9">
        <f t="shared" si="145"/>
        <v>6.2887431497612339E-4</v>
      </c>
      <c r="R942" s="6">
        <v>44810</v>
      </c>
      <c r="S942" s="7">
        <v>1.2002999999999999</v>
      </c>
      <c r="T942" s="9">
        <f t="shared" si="146"/>
        <v>1.5018773466833743E-3</v>
      </c>
      <c r="U942" s="6">
        <v>44774</v>
      </c>
      <c r="V942" s="7">
        <v>1.3898999999999999</v>
      </c>
      <c r="W942" s="9">
        <f t="shared" si="147"/>
        <v>-1.0062531445411255E-3</v>
      </c>
      <c r="X942" s="6">
        <v>44774</v>
      </c>
      <c r="Y942" s="7">
        <v>1.2652000000000001</v>
      </c>
      <c r="Z942" s="9">
        <f t="shared" si="148"/>
        <v>-5.5296626905752659E-4</v>
      </c>
      <c r="AA942" s="6">
        <v>44774</v>
      </c>
      <c r="AB942" s="7">
        <v>1.1194999999999999</v>
      </c>
      <c r="AC942" s="9">
        <f t="shared" si="149"/>
        <v>2.6804860614721852E-4</v>
      </c>
    </row>
    <row r="943" spans="1:29" x14ac:dyDescent="0.25">
      <c r="A943">
        <v>418.48</v>
      </c>
      <c r="B943">
        <f t="shared" si="140"/>
        <v>3.2604526275412677E-3</v>
      </c>
      <c r="C943" s="6">
        <v>44782</v>
      </c>
      <c r="D943" s="7">
        <v>27619.23</v>
      </c>
      <c r="E943" s="9">
        <f t="shared" si="141"/>
        <v>-7.5478057642885217E-3</v>
      </c>
      <c r="F943" s="6">
        <v>44792</v>
      </c>
      <c r="G943" s="7">
        <v>2074.19</v>
      </c>
      <c r="H943" s="9">
        <f t="shared" si="142"/>
        <v>-1.2779385447207055E-2</v>
      </c>
      <c r="I943" s="6">
        <v>44813</v>
      </c>
      <c r="J943" s="7">
        <v>2.4247000000000001</v>
      </c>
      <c r="K943" s="9">
        <f t="shared" si="143"/>
        <v>1.7114811862913689E-2</v>
      </c>
      <c r="L943" s="6">
        <v>44774</v>
      </c>
      <c r="M943" s="7">
        <v>1.1578999999999999</v>
      </c>
      <c r="N943" s="9">
        <f t="shared" si="144"/>
        <v>1.8169233431389435E-3</v>
      </c>
      <c r="O943" s="6">
        <v>44811</v>
      </c>
      <c r="P943" s="7">
        <v>2.2273999999999998</v>
      </c>
      <c r="Q943" s="9">
        <f t="shared" si="145"/>
        <v>-8.9782725803545522E-5</v>
      </c>
      <c r="R943" s="6">
        <v>44811</v>
      </c>
      <c r="S943" s="7">
        <v>1.1972</v>
      </c>
      <c r="T943" s="9">
        <f t="shared" si="146"/>
        <v>-2.5826876614178794E-3</v>
      </c>
      <c r="U943" s="6">
        <v>44775</v>
      </c>
      <c r="V943" s="7">
        <v>1.3825000000000001</v>
      </c>
      <c r="W943" s="9">
        <f t="shared" si="147"/>
        <v>-5.3241240377004473E-3</v>
      </c>
      <c r="X943" s="6">
        <v>44775</v>
      </c>
      <c r="Y943" s="7">
        <v>1.2625</v>
      </c>
      <c r="Z943" s="9">
        <f t="shared" si="148"/>
        <v>-2.1340499525767834E-3</v>
      </c>
      <c r="AA943" s="6">
        <v>44775</v>
      </c>
      <c r="AB943" s="7">
        <v>1.1193</v>
      </c>
      <c r="AC943" s="9">
        <f t="shared" si="149"/>
        <v>-1.7865118356407144E-4</v>
      </c>
    </row>
    <row r="944" spans="1:29" x14ac:dyDescent="0.25">
      <c r="A944">
        <v>419.29</v>
      </c>
      <c r="B944">
        <f t="shared" si="140"/>
        <v>1.9355763716306688E-3</v>
      </c>
      <c r="C944" s="6">
        <v>44783</v>
      </c>
      <c r="D944" s="7">
        <v>27968.799999999999</v>
      </c>
      <c r="E944" s="9">
        <f t="shared" si="141"/>
        <v>1.2656761249317947E-2</v>
      </c>
      <c r="F944" s="6">
        <v>44795</v>
      </c>
      <c r="G944" s="7">
        <v>2035.79</v>
      </c>
      <c r="H944" s="9">
        <f t="shared" si="142"/>
        <v>-1.8513250955794834E-2</v>
      </c>
      <c r="I944" s="6">
        <v>44816</v>
      </c>
      <c r="J944" s="7">
        <v>2.4666000000000001</v>
      </c>
      <c r="K944" s="9">
        <f t="shared" si="143"/>
        <v>1.7280488307831916E-2</v>
      </c>
      <c r="L944" s="6">
        <v>44775</v>
      </c>
      <c r="M944" s="7">
        <v>1.1579999999999999</v>
      </c>
      <c r="N944" s="9">
        <f t="shared" si="144"/>
        <v>8.636324380342775E-5</v>
      </c>
      <c r="O944" s="6">
        <v>44812</v>
      </c>
      <c r="P944" s="7">
        <v>2.2262</v>
      </c>
      <c r="Q944" s="9">
        <f t="shared" si="145"/>
        <v>-5.3874472479117713E-4</v>
      </c>
      <c r="R944" s="6">
        <v>44812</v>
      </c>
      <c r="S944" s="7">
        <v>1.1995</v>
      </c>
      <c r="T944" s="9">
        <f t="shared" si="146"/>
        <v>1.9211493484797601E-3</v>
      </c>
      <c r="U944" s="6">
        <v>44776</v>
      </c>
      <c r="V944" s="7">
        <v>1.3895</v>
      </c>
      <c r="W944" s="9">
        <f t="shared" si="147"/>
        <v>5.0632911392404301E-3</v>
      </c>
      <c r="X944" s="6">
        <v>44776</v>
      </c>
      <c r="Y944" s="7">
        <v>1.2652000000000001</v>
      </c>
      <c r="Z944" s="9">
        <f t="shared" si="148"/>
        <v>2.138613861386255E-3</v>
      </c>
      <c r="AA944" s="6">
        <v>44776</v>
      </c>
      <c r="AB944" s="7">
        <v>1.1196999999999999</v>
      </c>
      <c r="AC944" s="9">
        <f t="shared" si="149"/>
        <v>3.5736621102470825E-4</v>
      </c>
    </row>
    <row r="945" spans="1:29" x14ac:dyDescent="0.25">
      <c r="A945">
        <v>415.95</v>
      </c>
      <c r="B945">
        <f t="shared" si="140"/>
        <v>-7.9658470271173447E-3</v>
      </c>
      <c r="C945" s="6">
        <v>44784</v>
      </c>
      <c r="D945" s="7">
        <v>27936.17</v>
      </c>
      <c r="E945" s="9">
        <f t="shared" si="141"/>
        <v>-1.1666571322330962E-3</v>
      </c>
      <c r="F945" s="6">
        <v>44796</v>
      </c>
      <c r="G945" s="7">
        <v>2032.94</v>
      </c>
      <c r="H945" s="9">
        <f t="shared" si="142"/>
        <v>-1.3999479317610899E-3</v>
      </c>
      <c r="I945" s="6">
        <v>44817</v>
      </c>
      <c r="J945" s="7">
        <v>2.4563000000000001</v>
      </c>
      <c r="K945" s="9">
        <f t="shared" si="143"/>
        <v>-4.1757885348252559E-3</v>
      </c>
      <c r="L945" s="6">
        <v>44776</v>
      </c>
      <c r="M945" s="7">
        <v>1.1586000000000001</v>
      </c>
      <c r="N945" s="9">
        <f t="shared" si="144"/>
        <v>5.1813471502604148E-4</v>
      </c>
      <c r="O945" s="6">
        <v>44813</v>
      </c>
      <c r="P945" s="7">
        <v>2.2271999999999998</v>
      </c>
      <c r="Q945" s="9">
        <f t="shared" si="145"/>
        <v>4.4919593926865954E-4</v>
      </c>
      <c r="R945" s="6">
        <v>44813</v>
      </c>
      <c r="S945" s="7">
        <v>1.2031000000000001</v>
      </c>
      <c r="T945" s="9">
        <f t="shared" si="146"/>
        <v>3.0012505210504775E-3</v>
      </c>
      <c r="U945" s="6">
        <v>44777</v>
      </c>
      <c r="V945" s="7">
        <v>1.3960999999999999</v>
      </c>
      <c r="W945" s="9">
        <f t="shared" si="147"/>
        <v>4.7499100395825399E-3</v>
      </c>
      <c r="X945" s="6">
        <v>44777</v>
      </c>
      <c r="Y945" s="7">
        <v>1.2676000000000001</v>
      </c>
      <c r="Z945" s="9">
        <f t="shared" si="148"/>
        <v>1.8969332911792267E-3</v>
      </c>
      <c r="AA945" s="6">
        <v>44777</v>
      </c>
      <c r="AB945" s="7">
        <v>1.1200000000000001</v>
      </c>
      <c r="AC945" s="9">
        <f t="shared" si="149"/>
        <v>2.6792890952950701E-4</v>
      </c>
    </row>
    <row r="946" spans="1:29" x14ac:dyDescent="0.25">
      <c r="A946">
        <v>416.91</v>
      </c>
      <c r="B946">
        <f t="shared" si="140"/>
        <v>2.3079697078976715E-3</v>
      </c>
      <c r="C946" s="6">
        <v>44785</v>
      </c>
      <c r="D946" s="7">
        <v>28526.92</v>
      </c>
      <c r="E946" s="9">
        <f t="shared" si="141"/>
        <v>2.114642057232613E-2</v>
      </c>
      <c r="F946" s="6">
        <v>44797</v>
      </c>
      <c r="G946" s="7">
        <v>2045.05</v>
      </c>
      <c r="H946" s="9">
        <f t="shared" si="142"/>
        <v>5.9568900213483426E-3</v>
      </c>
      <c r="I946" s="6">
        <v>44818</v>
      </c>
      <c r="J946" s="7">
        <v>2.4359000000000002</v>
      </c>
      <c r="K946" s="9">
        <f t="shared" si="143"/>
        <v>-8.3051744493750652E-3</v>
      </c>
      <c r="L946" s="6">
        <v>44777</v>
      </c>
      <c r="M946" s="7">
        <v>1.1584000000000001</v>
      </c>
      <c r="N946" s="9">
        <f t="shared" si="144"/>
        <v>-1.7262213015706711E-4</v>
      </c>
      <c r="O946" s="6">
        <v>44816</v>
      </c>
      <c r="P946" s="7">
        <v>2.2317</v>
      </c>
      <c r="Q946" s="9">
        <f t="shared" si="145"/>
        <v>2.0204741379311114E-3</v>
      </c>
      <c r="R946" s="6">
        <v>44816</v>
      </c>
      <c r="S946" s="7">
        <v>1.2203999999999999</v>
      </c>
      <c r="T946" s="9">
        <f t="shared" si="146"/>
        <v>1.4379519574432608E-2</v>
      </c>
      <c r="U946" s="6">
        <v>44778</v>
      </c>
      <c r="V946" s="7">
        <v>1.3933</v>
      </c>
      <c r="W946" s="9">
        <f t="shared" si="147"/>
        <v>-2.0055869923357307E-3</v>
      </c>
      <c r="X946" s="6">
        <v>44778</v>
      </c>
      <c r="Y946" s="7">
        <v>1.2667999999999999</v>
      </c>
      <c r="Z946" s="9">
        <f t="shared" si="148"/>
        <v>-6.3111391606195479E-4</v>
      </c>
      <c r="AA946" s="6">
        <v>44778</v>
      </c>
      <c r="AB946" s="7">
        <v>1.1202000000000001</v>
      </c>
      <c r="AC946" s="9">
        <f t="shared" si="149"/>
        <v>1.7857142857140889E-4</v>
      </c>
    </row>
    <row r="947" spans="1:29" x14ac:dyDescent="0.25">
      <c r="A947">
        <v>411.18</v>
      </c>
      <c r="B947">
        <f t="shared" si="140"/>
        <v>-1.3743973519464676E-2</v>
      </c>
      <c r="C947" s="6">
        <v>44788</v>
      </c>
      <c r="D947" s="7">
        <v>28745.83</v>
      </c>
      <c r="E947" s="9">
        <f t="shared" si="141"/>
        <v>7.6738042522642999E-3</v>
      </c>
      <c r="F947" s="6">
        <v>44798</v>
      </c>
      <c r="G947" s="7">
        <v>2091.3200000000002</v>
      </c>
      <c r="H947" s="9">
        <f t="shared" si="142"/>
        <v>2.2625363683039638E-2</v>
      </c>
      <c r="I947" s="6">
        <v>44819</v>
      </c>
      <c r="J947" s="7">
        <v>2.4371999999999998</v>
      </c>
      <c r="K947" s="9">
        <f t="shared" si="143"/>
        <v>5.3368364875390397E-4</v>
      </c>
      <c r="L947" s="6">
        <v>44778</v>
      </c>
      <c r="M947" s="7">
        <v>1.1572</v>
      </c>
      <c r="N947" s="9">
        <f t="shared" si="144"/>
        <v>-1.0359116022100223E-3</v>
      </c>
      <c r="O947" s="6">
        <v>44817</v>
      </c>
      <c r="P947" s="7">
        <v>2.2326000000000001</v>
      </c>
      <c r="Q947" s="9">
        <f t="shared" si="145"/>
        <v>4.0328001075418872E-4</v>
      </c>
      <c r="R947" s="6">
        <v>44817</v>
      </c>
      <c r="S947" s="7">
        <v>1.2270000000000001</v>
      </c>
      <c r="T947" s="9">
        <f t="shared" si="146"/>
        <v>5.408062930186956E-3</v>
      </c>
      <c r="U947" s="6">
        <v>44781</v>
      </c>
      <c r="V947" s="7">
        <v>1.4009</v>
      </c>
      <c r="W947" s="9">
        <f t="shared" si="147"/>
        <v>5.4546759491854238E-3</v>
      </c>
      <c r="X947" s="6">
        <v>44781</v>
      </c>
      <c r="Y947" s="7">
        <v>1.2702</v>
      </c>
      <c r="Z947" s="9">
        <f t="shared" si="148"/>
        <v>2.6839280075782049E-3</v>
      </c>
      <c r="AA947" s="6">
        <v>44781</v>
      </c>
      <c r="AB947" s="7">
        <v>1.1212</v>
      </c>
      <c r="AC947" s="9">
        <f t="shared" si="149"/>
        <v>8.926977325476609E-4</v>
      </c>
    </row>
    <row r="948" spans="1:29" x14ac:dyDescent="0.25">
      <c r="A948">
        <v>402.58</v>
      </c>
      <c r="B948">
        <f t="shared" si="140"/>
        <v>-2.0915414173841195E-2</v>
      </c>
      <c r="C948" s="6">
        <v>44789</v>
      </c>
      <c r="D948" s="7">
        <v>28699.08</v>
      </c>
      <c r="E948" s="9">
        <f t="shared" si="141"/>
        <v>-1.6263228440438141E-3</v>
      </c>
      <c r="F948" s="6">
        <v>44799</v>
      </c>
      <c r="G948" s="7">
        <v>2003.87</v>
      </c>
      <c r="H948" s="9">
        <f t="shared" si="142"/>
        <v>-4.1815695350305195E-2</v>
      </c>
      <c r="I948" s="6">
        <v>44820</v>
      </c>
      <c r="J948" s="7">
        <v>2.3936999999999999</v>
      </c>
      <c r="K948" s="9">
        <f t="shared" si="143"/>
        <v>-1.7848350566223484E-2</v>
      </c>
      <c r="L948" s="6">
        <v>44781</v>
      </c>
      <c r="M948" s="7">
        <v>1.1578999999999999</v>
      </c>
      <c r="N948" s="9">
        <f t="shared" si="144"/>
        <v>6.049083995851391E-4</v>
      </c>
      <c r="O948" s="6">
        <v>44818</v>
      </c>
      <c r="P948" s="7">
        <v>2.2313999999999998</v>
      </c>
      <c r="Q948" s="9">
        <f t="shared" si="145"/>
        <v>-5.3748992206410101E-4</v>
      </c>
      <c r="R948" s="6">
        <v>44818</v>
      </c>
      <c r="S948" s="7">
        <v>1.2251000000000001</v>
      </c>
      <c r="T948" s="9">
        <f t="shared" si="146"/>
        <v>-1.5484922575387226E-3</v>
      </c>
      <c r="U948" s="6">
        <v>44782</v>
      </c>
      <c r="V948" s="7">
        <v>1.3947000000000001</v>
      </c>
      <c r="W948" s="9">
        <f t="shared" si="147"/>
        <v>-4.4257263187950481E-3</v>
      </c>
      <c r="X948" s="6">
        <v>44782</v>
      </c>
      <c r="Y948" s="7">
        <v>1.2679</v>
      </c>
      <c r="Z948" s="9">
        <f t="shared" si="148"/>
        <v>-1.8107384663832221E-3</v>
      </c>
      <c r="AA948" s="6">
        <v>44782</v>
      </c>
      <c r="AB948" s="7">
        <v>1.1208</v>
      </c>
      <c r="AC948" s="9">
        <f t="shared" si="149"/>
        <v>-3.5676061362821613E-4</v>
      </c>
    </row>
    <row r="949" spans="1:29" x14ac:dyDescent="0.25">
      <c r="A949">
        <v>401.8</v>
      </c>
      <c r="B949">
        <f t="shared" si="140"/>
        <v>-1.9375031049728569E-3</v>
      </c>
      <c r="C949" s="6">
        <v>44790</v>
      </c>
      <c r="D949" s="7">
        <v>28528.49</v>
      </c>
      <c r="E949" s="9">
        <f t="shared" si="141"/>
        <v>-5.9440929813778052E-3</v>
      </c>
      <c r="F949" s="6">
        <v>44802</v>
      </c>
      <c r="G949" s="7">
        <v>1975.91</v>
      </c>
      <c r="H949" s="9">
        <f t="shared" si="142"/>
        <v>-1.3953000943174861E-2</v>
      </c>
      <c r="I949" s="6">
        <v>44823</v>
      </c>
      <c r="J949" s="7">
        <v>2.4033000000000002</v>
      </c>
      <c r="K949" s="9">
        <f t="shared" si="143"/>
        <v>4.0105276350421003E-3</v>
      </c>
      <c r="L949" s="6">
        <v>44782</v>
      </c>
      <c r="M949" s="7">
        <v>1.1578999999999999</v>
      </c>
      <c r="N949" s="9">
        <f t="shared" si="144"/>
        <v>0</v>
      </c>
      <c r="O949" s="6">
        <v>44819</v>
      </c>
      <c r="P949" s="7">
        <v>2.2311999999999999</v>
      </c>
      <c r="Q949" s="9">
        <f t="shared" si="145"/>
        <v>-8.9629828807017109E-5</v>
      </c>
      <c r="R949" s="6">
        <v>44819</v>
      </c>
      <c r="S949" s="7">
        <v>1.2245999999999999</v>
      </c>
      <c r="T949" s="9">
        <f t="shared" si="146"/>
        <v>-4.0812994857576277E-4</v>
      </c>
      <c r="U949" s="6">
        <v>44783</v>
      </c>
      <c r="V949" s="7">
        <v>1.4028</v>
      </c>
      <c r="W949" s="9">
        <f t="shared" si="147"/>
        <v>5.8077005807700552E-3</v>
      </c>
      <c r="X949" s="6">
        <v>44783</v>
      </c>
      <c r="Y949" s="7">
        <v>1.2709999999999999</v>
      </c>
      <c r="Z949" s="9">
        <f t="shared" si="148"/>
        <v>2.4449877750610306E-3</v>
      </c>
      <c r="AA949" s="6">
        <v>44783</v>
      </c>
      <c r="AB949" s="7">
        <v>1.1214</v>
      </c>
      <c r="AC949" s="9">
        <f t="shared" si="149"/>
        <v>5.3533190578152563E-4</v>
      </c>
    </row>
    <row r="950" spans="1:29" x14ac:dyDescent="0.25">
      <c r="A950">
        <v>403.03</v>
      </c>
      <c r="B950">
        <f t="shared" si="140"/>
        <v>3.0612244897958219E-3</v>
      </c>
      <c r="C950" s="6">
        <v>44791</v>
      </c>
      <c r="D950" s="7">
        <v>28661.68</v>
      </c>
      <c r="E950" s="9">
        <f t="shared" si="141"/>
        <v>4.6686663051566588E-3</v>
      </c>
      <c r="F950" s="6">
        <v>44803</v>
      </c>
      <c r="G950" s="7">
        <v>1959.43</v>
      </c>
      <c r="H950" s="9">
        <f t="shared" si="142"/>
        <v>-8.3404608509496971E-3</v>
      </c>
      <c r="I950" s="6">
        <v>44824</v>
      </c>
      <c r="J950" s="7">
        <v>2.3788</v>
      </c>
      <c r="K950" s="9">
        <f t="shared" si="143"/>
        <v>-1.0194316148629047E-2</v>
      </c>
      <c r="L950" s="6">
        <v>44783</v>
      </c>
      <c r="M950" s="7">
        <v>1.1577</v>
      </c>
      <c r="N950" s="9">
        <f t="shared" si="144"/>
        <v>-1.727264876068555E-4</v>
      </c>
      <c r="O950" s="6">
        <v>44820</v>
      </c>
      <c r="P950" s="7">
        <v>2.2301000000000002</v>
      </c>
      <c r="Q950" s="9">
        <f t="shared" si="145"/>
        <v>-4.930082466832453E-4</v>
      </c>
      <c r="R950" s="6">
        <v>44820</v>
      </c>
      <c r="S950" s="7">
        <v>1.2263999999999999</v>
      </c>
      <c r="T950" s="9">
        <f t="shared" si="146"/>
        <v>1.469867711905948E-3</v>
      </c>
      <c r="U950" s="6">
        <v>44784</v>
      </c>
      <c r="V950" s="7">
        <v>1.4075</v>
      </c>
      <c r="W950" s="9">
        <f t="shared" si="147"/>
        <v>3.3504419731964115E-3</v>
      </c>
      <c r="X950" s="6">
        <v>44784</v>
      </c>
      <c r="Y950" s="7">
        <v>1.274</v>
      </c>
      <c r="Z950" s="9">
        <f t="shared" si="148"/>
        <v>2.3603461841070921E-3</v>
      </c>
      <c r="AA950" s="6">
        <v>44784</v>
      </c>
      <c r="AB950" s="7">
        <v>1.1224000000000001</v>
      </c>
      <c r="AC950" s="9">
        <f t="shared" si="149"/>
        <v>8.9174246477627243E-4</v>
      </c>
    </row>
    <row r="951" spans="1:29" x14ac:dyDescent="0.25">
      <c r="A951">
        <v>408.88</v>
      </c>
      <c r="B951">
        <f t="shared" si="140"/>
        <v>1.4515048507555327E-2</v>
      </c>
      <c r="C951" s="6">
        <v>44792</v>
      </c>
      <c r="D951" s="7">
        <v>28374.05</v>
      </c>
      <c r="E951" s="9">
        <f t="shared" si="141"/>
        <v>-1.0035350335360698E-2</v>
      </c>
      <c r="F951" s="6">
        <v>44804</v>
      </c>
      <c r="G951" s="7">
        <v>1931.86</v>
      </c>
      <c r="H951" s="9">
        <f t="shared" si="142"/>
        <v>-1.4070418438015221E-2</v>
      </c>
      <c r="I951" s="6">
        <v>44825</v>
      </c>
      <c r="J951" s="7">
        <v>2.3561000000000001</v>
      </c>
      <c r="K951" s="9">
        <f t="shared" si="143"/>
        <v>-9.5426265343870609E-3</v>
      </c>
      <c r="L951" s="6">
        <v>44784</v>
      </c>
      <c r="M951" s="7">
        <v>1.1585000000000001</v>
      </c>
      <c r="N951" s="9">
        <f t="shared" si="144"/>
        <v>6.9102530880205061E-4</v>
      </c>
      <c r="O951" s="6">
        <v>44823</v>
      </c>
      <c r="P951" s="7">
        <v>2.2303000000000002</v>
      </c>
      <c r="Q951" s="9">
        <f t="shared" si="145"/>
        <v>8.9682077036894292E-5</v>
      </c>
      <c r="R951" s="6">
        <v>44823</v>
      </c>
      <c r="S951" s="7">
        <v>1.2274</v>
      </c>
      <c r="T951" s="9">
        <f t="shared" si="146"/>
        <v>8.1539465101118061E-4</v>
      </c>
      <c r="U951" s="6">
        <v>44785</v>
      </c>
      <c r="V951" s="7">
        <v>1.4156</v>
      </c>
      <c r="W951" s="9">
        <f t="shared" si="147"/>
        <v>5.7548845470692693E-3</v>
      </c>
      <c r="X951" s="6">
        <v>44785</v>
      </c>
      <c r="Y951" s="7">
        <v>1.2778</v>
      </c>
      <c r="Z951" s="9">
        <f t="shared" si="148"/>
        <v>2.9827315541601455E-3</v>
      </c>
      <c r="AA951" s="6">
        <v>44785</v>
      </c>
      <c r="AB951" s="7">
        <v>1.1238999999999999</v>
      </c>
      <c r="AC951" s="9">
        <f t="shared" si="149"/>
        <v>1.3364219529578001E-3</v>
      </c>
    </row>
    <row r="952" spans="1:29" x14ac:dyDescent="0.25">
      <c r="A952">
        <v>395.24</v>
      </c>
      <c r="B952">
        <f t="shared" si="140"/>
        <v>-3.3359420856975117E-2</v>
      </c>
      <c r="C952" s="6">
        <v>44795</v>
      </c>
      <c r="D952" s="7">
        <v>27993.81</v>
      </c>
      <c r="E952" s="9">
        <f t="shared" si="141"/>
        <v>-1.3400977301442621E-2</v>
      </c>
      <c r="F952" s="6">
        <v>44805</v>
      </c>
      <c r="G952" s="7">
        <v>1924.89</v>
      </c>
      <c r="H952" s="9">
        <f t="shared" si="142"/>
        <v>-3.6079218991023161E-3</v>
      </c>
      <c r="I952" s="6">
        <v>44826</v>
      </c>
      <c r="J952" s="7">
        <v>2.3582000000000001</v>
      </c>
      <c r="K952" s="9">
        <f t="shared" si="143"/>
        <v>8.9130342515172988E-4</v>
      </c>
      <c r="L952" s="6">
        <v>44785</v>
      </c>
      <c r="M952" s="7">
        <v>1.1604000000000001</v>
      </c>
      <c r="N952" s="9">
        <f t="shared" si="144"/>
        <v>1.6400517911092038E-3</v>
      </c>
      <c r="O952" s="6">
        <v>44824</v>
      </c>
      <c r="P952" s="7">
        <v>2.2311000000000001</v>
      </c>
      <c r="Q952" s="9">
        <f t="shared" si="145"/>
        <v>3.5869613953275876E-4</v>
      </c>
      <c r="R952" s="6">
        <v>44824</v>
      </c>
      <c r="S952" s="7">
        <v>1.2272000000000001</v>
      </c>
      <c r="T952" s="9">
        <f t="shared" si="146"/>
        <v>-1.6294606485251585E-4</v>
      </c>
      <c r="U952" s="6">
        <v>44788</v>
      </c>
      <c r="V952" s="7">
        <v>1.421</v>
      </c>
      <c r="W952" s="9">
        <f t="shared" si="147"/>
        <v>3.8146369030800167E-3</v>
      </c>
      <c r="X952" s="6">
        <v>44788</v>
      </c>
      <c r="Y952" s="7">
        <v>1.2803</v>
      </c>
      <c r="Z952" s="9">
        <f t="shared" si="148"/>
        <v>1.956487713257119E-3</v>
      </c>
      <c r="AA952" s="6">
        <v>44788</v>
      </c>
      <c r="AB952" s="7">
        <v>1.125</v>
      </c>
      <c r="AC952" s="9">
        <f t="shared" si="149"/>
        <v>9.7873476287934952E-4</v>
      </c>
    </row>
    <row r="953" spans="1:29" x14ac:dyDescent="0.25">
      <c r="A953">
        <v>392.52</v>
      </c>
      <c r="B953">
        <f t="shared" si="140"/>
        <v>-6.8818945450865986E-3</v>
      </c>
      <c r="C953" s="6">
        <v>44796</v>
      </c>
      <c r="D953" s="7">
        <v>27865.87</v>
      </c>
      <c r="E953" s="9">
        <f t="shared" si="141"/>
        <v>-4.57029607616835E-3</v>
      </c>
      <c r="F953" s="6">
        <v>44806</v>
      </c>
      <c r="G953" s="7">
        <v>1898.29</v>
      </c>
      <c r="H953" s="9">
        <f t="shared" si="142"/>
        <v>-1.3818971473694671E-2</v>
      </c>
      <c r="I953" s="6">
        <v>44827</v>
      </c>
      <c r="J953" s="7">
        <v>2.2974999999999999</v>
      </c>
      <c r="K953" s="9">
        <f t="shared" si="143"/>
        <v>-2.5739971164447543E-2</v>
      </c>
      <c r="L953" s="6">
        <v>44788</v>
      </c>
      <c r="M953" s="7">
        <v>1.1620999999999999</v>
      </c>
      <c r="N953" s="9">
        <f t="shared" si="144"/>
        <v>1.4650120648050781E-3</v>
      </c>
      <c r="O953" s="6">
        <v>44825</v>
      </c>
      <c r="P953" s="7">
        <v>2.2355999999999998</v>
      </c>
      <c r="Q953" s="9">
        <f t="shared" si="145"/>
        <v>2.0169423154496554E-3</v>
      </c>
      <c r="R953" s="6">
        <v>44825</v>
      </c>
      <c r="S953" s="7">
        <v>1.2238</v>
      </c>
      <c r="T953" s="9">
        <f t="shared" si="146"/>
        <v>-2.7705345501956237E-3</v>
      </c>
      <c r="U953" s="6">
        <v>44789</v>
      </c>
      <c r="V953" s="7">
        <v>1.4276</v>
      </c>
      <c r="W953" s="9">
        <f t="shared" si="147"/>
        <v>4.6446164672765229E-3</v>
      </c>
      <c r="X953" s="6">
        <v>44789</v>
      </c>
      <c r="Y953" s="7">
        <v>1.2831999999999999</v>
      </c>
      <c r="Z953" s="9">
        <f t="shared" si="148"/>
        <v>2.265094118565885E-3</v>
      </c>
      <c r="AA953" s="6">
        <v>44789</v>
      </c>
      <c r="AB953" s="7">
        <v>1.1258999999999999</v>
      </c>
      <c r="AC953" s="9">
        <f t="shared" si="149"/>
        <v>7.9999999999991189E-4</v>
      </c>
    </row>
    <row r="954" spans="1:29" x14ac:dyDescent="0.25">
      <c r="A954">
        <v>388.1</v>
      </c>
      <c r="B954">
        <f t="shared" si="140"/>
        <v>-1.1260572709670741E-2</v>
      </c>
      <c r="C954" s="6">
        <v>44797</v>
      </c>
      <c r="D954" s="7">
        <v>27998.99</v>
      </c>
      <c r="E954" s="9">
        <f t="shared" si="141"/>
        <v>4.7771700650294652E-3</v>
      </c>
      <c r="F954" s="6">
        <v>44809</v>
      </c>
      <c r="G954" s="7">
        <v>1919.02</v>
      </c>
      <c r="H954" s="9">
        <f t="shared" si="142"/>
        <v>1.0920354634960949E-2</v>
      </c>
      <c r="I954" s="6">
        <v>44830</v>
      </c>
      <c r="J954" s="7">
        <v>2.2595999999999998</v>
      </c>
      <c r="K954" s="9">
        <f t="shared" si="143"/>
        <v>-1.6496191512513622E-2</v>
      </c>
      <c r="L954" s="6">
        <v>44789</v>
      </c>
      <c r="M954" s="7">
        <v>1.1629</v>
      </c>
      <c r="N954" s="9">
        <f t="shared" si="144"/>
        <v>6.8840891489556323E-4</v>
      </c>
      <c r="O954" s="6">
        <v>44826</v>
      </c>
      <c r="P954" s="7">
        <v>2.2351000000000001</v>
      </c>
      <c r="Q954" s="9">
        <f t="shared" si="145"/>
        <v>-2.2365360529599343E-4</v>
      </c>
      <c r="R954" s="6">
        <v>44826</v>
      </c>
      <c r="S954" s="7">
        <v>1.2202999999999999</v>
      </c>
      <c r="T954" s="9">
        <f t="shared" si="146"/>
        <v>-2.8599444353653038E-3</v>
      </c>
      <c r="U954" s="6">
        <v>44790</v>
      </c>
      <c r="V954" s="7">
        <v>1.4169</v>
      </c>
      <c r="W954" s="9">
        <f t="shared" si="147"/>
        <v>-7.4950966657326501E-3</v>
      </c>
      <c r="X954" s="6">
        <v>44790</v>
      </c>
      <c r="Y954" s="7">
        <v>1.2787999999999999</v>
      </c>
      <c r="Z954" s="9">
        <f t="shared" si="148"/>
        <v>-3.4289276807979736E-3</v>
      </c>
      <c r="AA954" s="6">
        <v>44790</v>
      </c>
      <c r="AB954" s="7">
        <v>1.1248</v>
      </c>
      <c r="AC954" s="9">
        <f t="shared" si="149"/>
        <v>-9.7699618083300368E-4</v>
      </c>
    </row>
    <row r="955" spans="1:29" x14ac:dyDescent="0.25">
      <c r="A955">
        <v>385.1</v>
      </c>
      <c r="B955">
        <f t="shared" si="140"/>
        <v>-7.7299665034784842E-3</v>
      </c>
      <c r="C955" s="6">
        <v>44798</v>
      </c>
      <c r="D955" s="7">
        <v>28384.17</v>
      </c>
      <c r="E955" s="9">
        <f t="shared" si="141"/>
        <v>1.3756924803358859E-2</v>
      </c>
      <c r="F955" s="6">
        <v>44810</v>
      </c>
      <c r="G955" s="7">
        <v>1912.14</v>
      </c>
      <c r="H955" s="9">
        <f t="shared" si="142"/>
        <v>-3.585163260414108E-3</v>
      </c>
      <c r="I955" s="6">
        <v>44831</v>
      </c>
      <c r="J955" s="7">
        <v>2.2717000000000001</v>
      </c>
      <c r="K955" s="9">
        <f t="shared" si="143"/>
        <v>5.3549300761197658E-3</v>
      </c>
      <c r="L955" s="6">
        <v>44790</v>
      </c>
      <c r="M955" s="7">
        <v>1.1619999999999999</v>
      </c>
      <c r="N955" s="9">
        <f t="shared" si="144"/>
        <v>-7.7392725083852692E-4</v>
      </c>
      <c r="O955" s="6">
        <v>44827</v>
      </c>
      <c r="P955" s="7">
        <v>2.2347000000000001</v>
      </c>
      <c r="Q955" s="9">
        <f t="shared" si="145"/>
        <v>-1.7896290993689586E-4</v>
      </c>
      <c r="R955" s="6">
        <v>44827</v>
      </c>
      <c r="S955" s="7">
        <v>1.2175</v>
      </c>
      <c r="T955" s="9">
        <f t="shared" si="146"/>
        <v>-2.2945177415388952E-3</v>
      </c>
      <c r="U955" s="6">
        <v>44791</v>
      </c>
      <c r="V955" s="7">
        <v>1.4159999999999999</v>
      </c>
      <c r="W955" s="9">
        <f t="shared" si="147"/>
        <v>-6.3518949820038316E-4</v>
      </c>
      <c r="X955" s="6">
        <v>44791</v>
      </c>
      <c r="Y955" s="7">
        <v>1.2784</v>
      </c>
      <c r="Z955" s="9">
        <f t="shared" si="148"/>
        <v>-3.1279324366590241E-4</v>
      </c>
      <c r="AA955" s="6">
        <v>44791</v>
      </c>
      <c r="AB955" s="7">
        <v>1.1246</v>
      </c>
      <c r="AC955" s="9">
        <f t="shared" si="149"/>
        <v>-1.7780938833568454E-4</v>
      </c>
    </row>
    <row r="956" spans="1:29" x14ac:dyDescent="0.25">
      <c r="A956">
        <v>385.61</v>
      </c>
      <c r="B956">
        <f t="shared" si="140"/>
        <v>1.3243313425084157E-3</v>
      </c>
      <c r="C956" s="6">
        <v>44799</v>
      </c>
      <c r="D956" s="7">
        <v>27407.919999999998</v>
      </c>
      <c r="E956" s="9">
        <f t="shared" si="141"/>
        <v>-3.4394171117210756E-2</v>
      </c>
      <c r="F956" s="6">
        <v>44811</v>
      </c>
      <c r="G956" s="7">
        <v>1946.42</v>
      </c>
      <c r="H956" s="9">
        <f t="shared" si="142"/>
        <v>1.7927557605614635E-2</v>
      </c>
      <c r="I956" s="6">
        <v>44833</v>
      </c>
      <c r="J956" s="7">
        <v>2.181</v>
      </c>
      <c r="K956" s="9">
        <f t="shared" si="143"/>
        <v>-3.9926046573051016E-2</v>
      </c>
      <c r="L956" s="6">
        <v>44791</v>
      </c>
      <c r="M956" s="7">
        <v>1.1623000000000001</v>
      </c>
      <c r="N956" s="9">
        <f t="shared" si="144"/>
        <v>2.5817555938054132E-4</v>
      </c>
      <c r="O956" s="6">
        <v>44830</v>
      </c>
      <c r="P956" s="7">
        <v>2.2275999999999998</v>
      </c>
      <c r="Q956" s="9">
        <f t="shared" si="145"/>
        <v>-3.177160245223219E-3</v>
      </c>
      <c r="R956" s="6">
        <v>44830</v>
      </c>
      <c r="S956" s="7">
        <v>1.2115</v>
      </c>
      <c r="T956" s="9">
        <f t="shared" si="146"/>
        <v>-4.928131416837787E-3</v>
      </c>
      <c r="U956" s="6">
        <v>44792</v>
      </c>
      <c r="V956" s="7">
        <v>1.4084000000000001</v>
      </c>
      <c r="W956" s="9">
        <f t="shared" si="147"/>
        <v>-5.3672316384179583E-3</v>
      </c>
      <c r="X956" s="6">
        <v>44792</v>
      </c>
      <c r="Y956" s="7">
        <v>1.2756000000000001</v>
      </c>
      <c r="Z956" s="9">
        <f t="shared" si="148"/>
        <v>-2.1902377972464909E-3</v>
      </c>
      <c r="AA956" s="6">
        <v>44792</v>
      </c>
      <c r="AB956" s="7">
        <v>1.1242000000000001</v>
      </c>
      <c r="AC956" s="9">
        <f t="shared" si="149"/>
        <v>-3.5568202027383596E-4</v>
      </c>
    </row>
    <row r="957" spans="1:29" x14ac:dyDescent="0.25">
      <c r="A957">
        <v>381.96</v>
      </c>
      <c r="B957">
        <f t="shared" si="140"/>
        <v>-9.465522159695117E-3</v>
      </c>
      <c r="C957" s="6">
        <v>44802</v>
      </c>
      <c r="D957" s="7">
        <v>27178.98</v>
      </c>
      <c r="E957" s="9">
        <f t="shared" si="141"/>
        <v>-8.3530599914184919E-3</v>
      </c>
      <c r="F957" s="6">
        <v>44812</v>
      </c>
      <c r="G957" s="7">
        <v>1958</v>
      </c>
      <c r="H957" s="9">
        <f t="shared" si="142"/>
        <v>5.94938399728729E-3</v>
      </c>
      <c r="I957" s="6">
        <v>44834</v>
      </c>
      <c r="J957" s="7">
        <v>2.1796000000000002</v>
      </c>
      <c r="K957" s="9">
        <f t="shared" si="143"/>
        <v>-6.4190738193482149E-4</v>
      </c>
      <c r="L957" s="6">
        <v>44792</v>
      </c>
      <c r="M957" s="7">
        <v>1.1617</v>
      </c>
      <c r="N957" s="9">
        <f t="shared" si="144"/>
        <v>-5.1621784393027269E-4</v>
      </c>
      <c r="O957" s="6">
        <v>44831</v>
      </c>
      <c r="P957" s="7">
        <v>2.2286000000000001</v>
      </c>
      <c r="Q957" s="9">
        <f t="shared" si="145"/>
        <v>4.4891362901792694E-4</v>
      </c>
      <c r="R957" s="6">
        <v>44831</v>
      </c>
      <c r="S957" s="7">
        <v>1.2087000000000001</v>
      </c>
      <c r="T957" s="9">
        <f t="shared" si="146"/>
        <v>-2.3111844820469778E-3</v>
      </c>
      <c r="U957" s="6">
        <v>44795</v>
      </c>
      <c r="V957" s="7">
        <v>1.3976999999999999</v>
      </c>
      <c r="W957" s="9">
        <f t="shared" si="147"/>
        <v>-7.5972735018461747E-3</v>
      </c>
      <c r="X957" s="6">
        <v>44795</v>
      </c>
      <c r="Y957" s="7">
        <v>1.272</v>
      </c>
      <c r="Z957" s="9">
        <f t="shared" si="148"/>
        <v>-2.8222013170273183E-3</v>
      </c>
      <c r="AA957" s="6">
        <v>44795</v>
      </c>
      <c r="AB957" s="7">
        <v>1.1240000000000001</v>
      </c>
      <c r="AC957" s="9">
        <f t="shared" si="149"/>
        <v>-1.7790428749330899E-4</v>
      </c>
    </row>
    <row r="958" spans="1:29" x14ac:dyDescent="0.25">
      <c r="A958">
        <v>381.92</v>
      </c>
      <c r="B958">
        <f t="shared" si="140"/>
        <v>-1.0472300764468432E-4</v>
      </c>
      <c r="C958" s="6">
        <v>44803</v>
      </c>
      <c r="D958" s="7">
        <v>26996.84</v>
      </c>
      <c r="E958" s="9">
        <f t="shared" si="141"/>
        <v>-6.7015024110544039E-3</v>
      </c>
      <c r="F958" s="6">
        <v>44813</v>
      </c>
      <c r="G958" s="7">
        <v>1988.26</v>
      </c>
      <c r="H958" s="9">
        <f t="shared" si="142"/>
        <v>1.545454545454545E-2</v>
      </c>
      <c r="I958" s="6">
        <v>44837</v>
      </c>
      <c r="J958" s="7">
        <v>2.1871</v>
      </c>
      <c r="K958" s="9">
        <f t="shared" si="143"/>
        <v>3.4409983483207193E-3</v>
      </c>
      <c r="L958" s="6">
        <v>44795</v>
      </c>
      <c r="M958" s="7">
        <v>1.1623000000000001</v>
      </c>
      <c r="N958" s="9">
        <f t="shared" si="144"/>
        <v>5.1648446242588968E-4</v>
      </c>
      <c r="O958" s="6">
        <v>44833</v>
      </c>
      <c r="P958" s="7">
        <v>2.2235999999999998</v>
      </c>
      <c r="Q958" s="9">
        <f t="shared" si="145"/>
        <v>-2.2435609799875875E-3</v>
      </c>
      <c r="R958" s="6">
        <v>44833</v>
      </c>
      <c r="S958" s="7">
        <v>1.1947000000000001</v>
      </c>
      <c r="T958" s="9">
        <f t="shared" si="146"/>
        <v>-1.1582692148589403E-2</v>
      </c>
      <c r="U958" s="6">
        <v>44796</v>
      </c>
      <c r="V958" s="7">
        <v>1.4009</v>
      </c>
      <c r="W958" s="9">
        <f t="shared" si="147"/>
        <v>2.2894755670029993E-3</v>
      </c>
      <c r="X958" s="6">
        <v>44796</v>
      </c>
      <c r="Y958" s="7">
        <v>1.2729999999999999</v>
      </c>
      <c r="Z958" s="9">
        <f t="shared" si="148"/>
        <v>7.8616352201249203E-4</v>
      </c>
      <c r="AA958" s="6">
        <v>44796</v>
      </c>
      <c r="AB958" s="7">
        <v>1.1238999999999999</v>
      </c>
      <c r="AC958" s="9">
        <f t="shared" si="149"/>
        <v>-8.8967971530436846E-5</v>
      </c>
    </row>
    <row r="959" spans="1:29" x14ac:dyDescent="0.25">
      <c r="A959">
        <v>380.29</v>
      </c>
      <c r="B959">
        <f t="shared" si="140"/>
        <v>-4.2679095098449816E-3</v>
      </c>
      <c r="C959" s="6">
        <v>44804</v>
      </c>
      <c r="D959" s="7">
        <v>26661.29</v>
      </c>
      <c r="E959" s="9">
        <f t="shared" si="141"/>
        <v>-1.2429232458317317E-2</v>
      </c>
      <c r="F959" s="6">
        <v>44816</v>
      </c>
      <c r="G959" s="7">
        <v>1990.44</v>
      </c>
      <c r="H959" s="9">
        <f t="shared" si="142"/>
        <v>1.0964360797883898E-3</v>
      </c>
      <c r="I959" s="6">
        <v>44838</v>
      </c>
      <c r="J959" s="7">
        <v>2.2776999999999998</v>
      </c>
      <c r="K959" s="9">
        <f t="shared" si="143"/>
        <v>4.142471766265822E-2</v>
      </c>
      <c r="L959" s="6">
        <v>44796</v>
      </c>
      <c r="M959" s="7">
        <v>1.1618999999999999</v>
      </c>
      <c r="N959" s="9">
        <f t="shared" si="144"/>
        <v>-3.4414522928691212E-4</v>
      </c>
      <c r="O959" s="6">
        <v>44834</v>
      </c>
      <c r="P959" s="7">
        <v>2.2208000000000001</v>
      </c>
      <c r="Q959" s="9">
        <f t="shared" si="145"/>
        <v>-1.2592192840437542E-3</v>
      </c>
      <c r="R959" s="6">
        <v>44834</v>
      </c>
      <c r="S959" s="7">
        <v>1.1962999999999999</v>
      </c>
      <c r="T959" s="9">
        <f t="shared" si="146"/>
        <v>1.3392483468651743E-3</v>
      </c>
      <c r="U959" s="6">
        <v>44797</v>
      </c>
      <c r="V959" s="7">
        <v>1.3996999999999999</v>
      </c>
      <c r="W959" s="9">
        <f t="shared" si="147"/>
        <v>-8.5659219073459195E-4</v>
      </c>
      <c r="X959" s="6">
        <v>44797</v>
      </c>
      <c r="Y959" s="7">
        <v>1.2726999999999999</v>
      </c>
      <c r="Z959" s="9">
        <f t="shared" si="148"/>
        <v>-2.3566378633147446E-4</v>
      </c>
      <c r="AA959" s="6">
        <v>44797</v>
      </c>
      <c r="AB959" s="7">
        <v>1.1234999999999999</v>
      </c>
      <c r="AC959" s="9">
        <f t="shared" si="149"/>
        <v>-3.5590355013787349E-4</v>
      </c>
    </row>
    <row r="960" spans="1:29" x14ac:dyDescent="0.25">
      <c r="A960">
        <v>387.04</v>
      </c>
      <c r="B960">
        <f t="shared" si="140"/>
        <v>1.7749612138105129E-2</v>
      </c>
      <c r="C960" s="6">
        <v>44805</v>
      </c>
      <c r="D960" s="7">
        <v>26635.98</v>
      </c>
      <c r="E960" s="9">
        <f t="shared" si="141"/>
        <v>-9.4931640592039275E-4</v>
      </c>
      <c r="F960" s="6">
        <v>44817</v>
      </c>
      <c r="G960" s="7">
        <v>1921.14</v>
      </c>
      <c r="H960" s="9">
        <f t="shared" si="142"/>
        <v>-3.4816422499547812E-2</v>
      </c>
      <c r="I960" s="6">
        <v>44839</v>
      </c>
      <c r="J960" s="7">
        <v>2.2549000000000001</v>
      </c>
      <c r="K960" s="9">
        <f t="shared" si="143"/>
        <v>-1.0010097905782021E-2</v>
      </c>
      <c r="L960" s="6">
        <v>44797</v>
      </c>
      <c r="M960" s="7">
        <v>1.1628000000000001</v>
      </c>
      <c r="N960" s="9">
        <f t="shared" si="144"/>
        <v>7.7459333849739479E-4</v>
      </c>
      <c r="O960" s="6">
        <v>44837</v>
      </c>
      <c r="P960" s="7">
        <v>2.2237</v>
      </c>
      <c r="Q960" s="9">
        <f t="shared" si="145"/>
        <v>1.3058357348702731E-3</v>
      </c>
      <c r="R960" s="6">
        <v>44837</v>
      </c>
      <c r="S960" s="7">
        <v>1.1978</v>
      </c>
      <c r="T960" s="9">
        <f t="shared" si="146"/>
        <v>1.2538660871019452E-3</v>
      </c>
      <c r="U960" s="6">
        <v>44798</v>
      </c>
      <c r="V960" s="7">
        <v>1.4097999999999999</v>
      </c>
      <c r="W960" s="9">
        <f t="shared" si="147"/>
        <v>7.2158319639922825E-3</v>
      </c>
      <c r="X960" s="6">
        <v>44798</v>
      </c>
      <c r="Y960" s="7">
        <v>1.2762</v>
      </c>
      <c r="Z960" s="9">
        <f t="shared" si="148"/>
        <v>2.750058929834257E-3</v>
      </c>
      <c r="AA960" s="6">
        <v>44798</v>
      </c>
      <c r="AB960" s="7">
        <v>1.1237999999999999</v>
      </c>
      <c r="AC960" s="9">
        <f t="shared" si="149"/>
        <v>2.6702269692920961E-4</v>
      </c>
    </row>
    <row r="961" spans="1:29" x14ac:dyDescent="0.25">
      <c r="A961">
        <v>390.01</v>
      </c>
      <c r="B961">
        <f t="shared" si="140"/>
        <v>7.6736254650681332E-3</v>
      </c>
      <c r="C961" s="6">
        <v>44806</v>
      </c>
      <c r="D961" s="7">
        <v>26392.59</v>
      </c>
      <c r="E961" s="9">
        <f t="shared" si="141"/>
        <v>-9.1376401393903819E-3</v>
      </c>
      <c r="F961" s="6">
        <v>44818</v>
      </c>
      <c r="G961" s="7">
        <v>1928.94</v>
      </c>
      <c r="H961" s="9">
        <f t="shared" si="142"/>
        <v>4.060089321965059E-3</v>
      </c>
      <c r="I961" s="6">
        <v>44840</v>
      </c>
      <c r="J961" s="7">
        <v>2.2427999999999999</v>
      </c>
      <c r="K961" s="9">
        <f t="shared" si="143"/>
        <v>-5.3660916226884658E-3</v>
      </c>
      <c r="L961" s="6">
        <v>44798</v>
      </c>
      <c r="M961" s="7">
        <v>1.1631</v>
      </c>
      <c r="N961" s="9">
        <f t="shared" si="144"/>
        <v>2.5799793601648344E-4</v>
      </c>
      <c r="O961" s="6">
        <v>44838</v>
      </c>
      <c r="P961" s="7">
        <v>2.2254</v>
      </c>
      <c r="Q961" s="9">
        <f t="shared" si="145"/>
        <v>7.6449161307731923E-4</v>
      </c>
      <c r="R961" s="6">
        <v>44838</v>
      </c>
      <c r="S961" s="7">
        <v>1.2019</v>
      </c>
      <c r="T961" s="9">
        <f t="shared" si="146"/>
        <v>3.4229420604441414E-3</v>
      </c>
      <c r="U961" s="6">
        <v>44799</v>
      </c>
      <c r="V961" s="7">
        <v>1.3959999999999999</v>
      </c>
      <c r="W961" s="9">
        <f t="shared" si="147"/>
        <v>-9.7886224996453653E-3</v>
      </c>
      <c r="X961" s="6">
        <v>44799</v>
      </c>
      <c r="Y961" s="7">
        <v>1.2718</v>
      </c>
      <c r="Z961" s="9">
        <f t="shared" si="148"/>
        <v>-3.4477354646606797E-3</v>
      </c>
      <c r="AA961" s="6">
        <v>44799</v>
      </c>
      <c r="AB961" s="7">
        <v>1.1231</v>
      </c>
      <c r="AC961" s="9">
        <f t="shared" si="149"/>
        <v>-6.2288663463242833E-4</v>
      </c>
    </row>
    <row r="962" spans="1:29" x14ac:dyDescent="0.25">
      <c r="A962">
        <v>396.47</v>
      </c>
      <c r="B962">
        <f t="shared" si="140"/>
        <v>1.6563677854414083E-2</v>
      </c>
      <c r="C962" s="6">
        <v>44810</v>
      </c>
      <c r="D962" s="7">
        <v>26543.47</v>
      </c>
      <c r="E962" s="9">
        <f t="shared" si="141"/>
        <v>5.7167561046491087E-3</v>
      </c>
      <c r="F962" s="6">
        <v>44819</v>
      </c>
      <c r="G962" s="7">
        <v>1892.98</v>
      </c>
      <c r="H962" s="9">
        <f t="shared" si="142"/>
        <v>-1.864236316318809E-2</v>
      </c>
      <c r="I962" s="6">
        <v>44841</v>
      </c>
      <c r="J962" s="7">
        <v>2.2355</v>
      </c>
      <c r="K962" s="9">
        <f t="shared" si="143"/>
        <v>-3.2548599964329688E-3</v>
      </c>
      <c r="L962" s="6">
        <v>44799</v>
      </c>
      <c r="M962" s="7">
        <v>1.1635</v>
      </c>
      <c r="N962" s="9">
        <f t="shared" si="144"/>
        <v>3.439085203335534E-4</v>
      </c>
      <c r="O962" s="6">
        <v>44839</v>
      </c>
      <c r="P962" s="7">
        <v>2.2214999999999998</v>
      </c>
      <c r="Q962" s="9">
        <f t="shared" si="145"/>
        <v>-1.7524939336749513E-3</v>
      </c>
      <c r="R962" s="6">
        <v>44839</v>
      </c>
      <c r="S962" s="7">
        <v>1.1966000000000001</v>
      </c>
      <c r="T962" s="9">
        <f t="shared" si="146"/>
        <v>-4.4096846659454703E-3</v>
      </c>
      <c r="U962" s="6">
        <v>44802</v>
      </c>
      <c r="V962" s="7">
        <v>1.3817999999999999</v>
      </c>
      <c r="W962" s="9">
        <f t="shared" si="147"/>
        <v>-1.0171919770773632E-2</v>
      </c>
      <c r="X962" s="6">
        <v>44802</v>
      </c>
      <c r="Y962" s="7">
        <v>1.2663</v>
      </c>
      <c r="Z962" s="9">
        <f t="shared" si="148"/>
        <v>-4.3245793363736913E-3</v>
      </c>
      <c r="AA962" s="6">
        <v>44802</v>
      </c>
      <c r="AB962" s="7">
        <v>1.1223000000000001</v>
      </c>
      <c r="AC962" s="9">
        <f t="shared" si="149"/>
        <v>-7.1231413053148593E-4</v>
      </c>
    </row>
    <row r="963" spans="1:29" x14ac:dyDescent="0.25">
      <c r="A963">
        <v>400.93</v>
      </c>
      <c r="B963">
        <f t="shared" si="140"/>
        <v>1.1249274850556107E-2</v>
      </c>
      <c r="C963" s="6">
        <v>44811</v>
      </c>
      <c r="D963" s="7">
        <v>26864.82</v>
      </c>
      <c r="E963" s="9">
        <f t="shared" si="141"/>
        <v>1.2106555774358006E-2</v>
      </c>
      <c r="F963" s="6">
        <v>44820</v>
      </c>
      <c r="G963" s="7">
        <v>1869.01</v>
      </c>
      <c r="H963" s="9">
        <f t="shared" si="142"/>
        <v>-1.2662574353664607E-2</v>
      </c>
      <c r="I963" s="6">
        <v>44844</v>
      </c>
      <c r="J963" s="7">
        <v>2.2063000000000001</v>
      </c>
      <c r="K963" s="9">
        <f t="shared" si="143"/>
        <v>-1.3061954819950745E-2</v>
      </c>
      <c r="L963" s="6">
        <v>44802</v>
      </c>
      <c r="M963" s="7">
        <v>1.1620999999999999</v>
      </c>
      <c r="N963" s="9">
        <f t="shared" si="144"/>
        <v>-1.2032660077353399E-3</v>
      </c>
      <c r="O963" s="6">
        <v>44840</v>
      </c>
      <c r="P963" s="7">
        <v>2.2225000000000001</v>
      </c>
      <c r="Q963" s="9">
        <f t="shared" si="145"/>
        <v>4.5014629754685305E-4</v>
      </c>
      <c r="R963" s="6">
        <v>44840</v>
      </c>
      <c r="S963" s="7">
        <v>1.1920999999999999</v>
      </c>
      <c r="T963" s="9">
        <f t="shared" si="146"/>
        <v>-3.7606551897043038E-3</v>
      </c>
      <c r="U963" s="6">
        <v>44803</v>
      </c>
      <c r="V963" s="7">
        <v>1.3737999999999999</v>
      </c>
      <c r="W963" s="9">
        <f t="shared" si="147"/>
        <v>-5.7895498624981959E-3</v>
      </c>
      <c r="X963" s="6">
        <v>44803</v>
      </c>
      <c r="Y963" s="7">
        <v>1.2637</v>
      </c>
      <c r="Z963" s="9">
        <f t="shared" si="148"/>
        <v>-2.053225933822898E-3</v>
      </c>
      <c r="AA963" s="6">
        <v>44803</v>
      </c>
      <c r="AB963" s="7">
        <v>1.1217999999999999</v>
      </c>
      <c r="AC963" s="9">
        <f t="shared" si="149"/>
        <v>-4.4551367727004091E-4</v>
      </c>
    </row>
    <row r="964" spans="1:29" x14ac:dyDescent="0.25">
      <c r="A964">
        <v>383.81</v>
      </c>
      <c r="B964">
        <f t="shared" ref="B964:B1027" si="150">(A964-A963)/A963</f>
        <v>-4.2700720824084014E-2</v>
      </c>
      <c r="C964" s="6">
        <v>44812</v>
      </c>
      <c r="D964" s="7">
        <v>27024.33</v>
      </c>
      <c r="E964" s="9">
        <f t="shared" ref="E964:E1027" si="151">(D964-D963)/D963</f>
        <v>5.9375048855716149E-3</v>
      </c>
      <c r="F964" s="6">
        <v>44823</v>
      </c>
      <c r="G964" s="7">
        <v>1880.83</v>
      </c>
      <c r="H964" s="9">
        <f t="shared" ref="H964:H1027" si="152">(G964-G963)/G963</f>
        <v>6.3242037228264892E-3</v>
      </c>
      <c r="I964" s="6">
        <v>44845</v>
      </c>
      <c r="J964" s="7">
        <v>2.1886000000000001</v>
      </c>
      <c r="K964" s="9">
        <f t="shared" ref="K964:K1027" si="153">(J964-J963)/J963</f>
        <v>-8.022481076916126E-3</v>
      </c>
      <c r="L964" s="6">
        <v>44803</v>
      </c>
      <c r="M964" s="7">
        <v>1.1623000000000001</v>
      </c>
      <c r="N964" s="9">
        <f t="shared" ref="N964:N1027" si="154">(M964-M963)/M963</f>
        <v>1.7210222872403411E-4</v>
      </c>
      <c r="O964" s="6">
        <v>44841</v>
      </c>
      <c r="P964" s="7">
        <v>2.2221000000000002</v>
      </c>
      <c r="Q964" s="9">
        <f t="shared" ref="Q964:Q1027" si="155">(P964-P963)/P963</f>
        <v>-1.7997750281212866E-4</v>
      </c>
      <c r="R964" s="6">
        <v>44841</v>
      </c>
      <c r="S964" s="7">
        <v>1.1907000000000001</v>
      </c>
      <c r="T964" s="9">
        <f t="shared" ref="T964:T1027" si="156">(S964-S963)/S963</f>
        <v>-1.1743981209628772E-3</v>
      </c>
      <c r="U964" s="6">
        <v>44804</v>
      </c>
      <c r="V964" s="7">
        <v>1.3688</v>
      </c>
      <c r="W964" s="9">
        <f t="shared" ref="W964:W1027" si="157">(V964-V963)/V963</f>
        <v>-3.6395399621487069E-3</v>
      </c>
      <c r="X964" s="6">
        <v>44804</v>
      </c>
      <c r="Y964" s="7">
        <v>1.2611000000000001</v>
      </c>
      <c r="Z964" s="9">
        <f t="shared" ref="Z964:Z1027" si="158">(Y964-Y963)/Y963</f>
        <v>-2.0574503442272181E-3</v>
      </c>
      <c r="AA964" s="6">
        <v>44804</v>
      </c>
      <c r="AB964" s="7">
        <v>1.1213</v>
      </c>
      <c r="AC964" s="9">
        <f t="shared" ref="AC964:AC1027" si="159">(AB964-AB963)/AB963</f>
        <v>-4.4571224817253072E-4</v>
      </c>
    </row>
    <row r="965" spans="1:29" x14ac:dyDescent="0.25">
      <c r="A965">
        <v>385.16</v>
      </c>
      <c r="B965">
        <f t="shared" si="150"/>
        <v>3.5173653630703283E-3</v>
      </c>
      <c r="C965" s="6">
        <v>44813</v>
      </c>
      <c r="D965" s="7">
        <v>27265.81</v>
      </c>
      <c r="E965" s="9">
        <f t="shared" si="151"/>
        <v>8.9356516886819962E-3</v>
      </c>
      <c r="F965" s="6">
        <v>44824</v>
      </c>
      <c r="G965" s="7">
        <v>1866.79</v>
      </c>
      <c r="H965" s="9">
        <f t="shared" si="152"/>
        <v>-7.4647894812396465E-3</v>
      </c>
      <c r="I965" s="6">
        <v>44846</v>
      </c>
      <c r="J965" s="7">
        <v>2.2023999999999999</v>
      </c>
      <c r="K965" s="9">
        <f t="shared" si="153"/>
        <v>6.305400712784342E-3</v>
      </c>
      <c r="L965" s="6">
        <v>44804</v>
      </c>
      <c r="M965" s="7">
        <v>1.1606000000000001</v>
      </c>
      <c r="N965" s="9">
        <f t="shared" si="154"/>
        <v>-1.4626172244687557E-3</v>
      </c>
      <c r="O965" s="6">
        <v>44844</v>
      </c>
      <c r="P965" s="7">
        <v>2.2248000000000001</v>
      </c>
      <c r="Q965" s="9">
        <f t="shared" si="155"/>
        <v>1.2150668286755432E-3</v>
      </c>
      <c r="R965" s="6">
        <v>44844</v>
      </c>
      <c r="S965" s="7">
        <v>1.1858</v>
      </c>
      <c r="T965" s="9">
        <f t="shared" si="156"/>
        <v>-4.1152263374486658E-3</v>
      </c>
      <c r="U965" s="6">
        <v>44805</v>
      </c>
      <c r="V965" s="7">
        <v>1.3511</v>
      </c>
      <c r="W965" s="9">
        <f t="shared" si="157"/>
        <v>-1.2931034482758657E-2</v>
      </c>
      <c r="X965" s="6">
        <v>44805</v>
      </c>
      <c r="Y965" s="7">
        <v>1.2546999999999999</v>
      </c>
      <c r="Z965" s="9">
        <f t="shared" si="158"/>
        <v>-5.0749345809215632E-3</v>
      </c>
      <c r="AA965" s="6">
        <v>44805</v>
      </c>
      <c r="AB965" s="7">
        <v>1.1207</v>
      </c>
      <c r="AC965" s="9">
        <f t="shared" si="159"/>
        <v>-5.3509319539813956E-4</v>
      </c>
    </row>
    <row r="966" spans="1:29" x14ac:dyDescent="0.25">
      <c r="A966">
        <v>380.89</v>
      </c>
      <c r="B966">
        <f t="shared" si="150"/>
        <v>-1.1086301796656034E-2</v>
      </c>
      <c r="C966" s="6">
        <v>44816</v>
      </c>
      <c r="D966" s="7">
        <v>27416.02</v>
      </c>
      <c r="E966" s="9">
        <f t="shared" si="151"/>
        <v>5.5090972907094679E-3</v>
      </c>
      <c r="F966" s="6">
        <v>44825</v>
      </c>
      <c r="G966" s="7">
        <v>1864.19</v>
      </c>
      <c r="H966" s="9">
        <f t="shared" si="152"/>
        <v>-1.3927651208758935E-3</v>
      </c>
      <c r="I966" s="6">
        <v>44847</v>
      </c>
      <c r="J966" s="7">
        <v>2.1840000000000002</v>
      </c>
      <c r="K966" s="9">
        <f t="shared" si="153"/>
        <v>-8.3545223392661426E-3</v>
      </c>
      <c r="L966" s="6">
        <v>44805</v>
      </c>
      <c r="M966" s="7">
        <v>1.1599999999999999</v>
      </c>
      <c r="N966" s="9">
        <f t="shared" si="154"/>
        <v>-5.1697397897652582E-4</v>
      </c>
      <c r="O966" s="6">
        <v>44845</v>
      </c>
      <c r="P966" s="7">
        <v>2.2206000000000001</v>
      </c>
      <c r="Q966" s="9">
        <f t="shared" si="155"/>
        <v>-1.8878101402373163E-3</v>
      </c>
      <c r="R966" s="6">
        <v>44845</v>
      </c>
      <c r="S966" s="7">
        <v>1.1826000000000001</v>
      </c>
      <c r="T966" s="9">
        <f t="shared" si="156"/>
        <v>-2.698600101197394E-3</v>
      </c>
      <c r="U966" s="6">
        <v>44806</v>
      </c>
      <c r="V966" s="7">
        <v>1.3569</v>
      </c>
      <c r="W966" s="9">
        <f t="shared" si="157"/>
        <v>4.2927984605136763E-3</v>
      </c>
      <c r="X966" s="6">
        <v>44806</v>
      </c>
      <c r="Y966" s="7">
        <v>1.2571000000000001</v>
      </c>
      <c r="Z966" s="9">
        <f t="shared" si="158"/>
        <v>1.9128078425122976E-3</v>
      </c>
      <c r="AA966" s="6">
        <v>44806</v>
      </c>
      <c r="AB966" s="7">
        <v>1.121</v>
      </c>
      <c r="AC966" s="9">
        <f t="shared" si="159"/>
        <v>2.6768983670917009E-4</v>
      </c>
    </row>
    <row r="967" spans="1:29" x14ac:dyDescent="0.25">
      <c r="A967">
        <v>377.65</v>
      </c>
      <c r="B967">
        <f t="shared" si="150"/>
        <v>-8.5063929218409749E-3</v>
      </c>
      <c r="C967" s="6">
        <v>44817</v>
      </c>
      <c r="D967" s="7">
        <v>26606.52</v>
      </c>
      <c r="E967" s="9">
        <f t="shared" si="151"/>
        <v>-2.9526532297539904E-2</v>
      </c>
      <c r="F967" s="6">
        <v>44826</v>
      </c>
      <c r="G967" s="7">
        <v>1835.47</v>
      </c>
      <c r="H967" s="9">
        <f t="shared" si="152"/>
        <v>-1.5406154952016709E-2</v>
      </c>
      <c r="I967" s="6">
        <v>44848</v>
      </c>
      <c r="J967" s="7">
        <v>2.2263000000000002</v>
      </c>
      <c r="K967" s="9">
        <f t="shared" si="153"/>
        <v>1.9368131868131869E-2</v>
      </c>
      <c r="L967" s="6">
        <v>44806</v>
      </c>
      <c r="M967" s="7">
        <v>1.1608000000000001</v>
      </c>
      <c r="N967" s="9">
        <f t="shared" si="154"/>
        <v>6.8965517241390863E-4</v>
      </c>
      <c r="O967" s="6">
        <v>44846</v>
      </c>
      <c r="P967" s="7">
        <v>2.2176</v>
      </c>
      <c r="Q967" s="9">
        <f t="shared" si="155"/>
        <v>-1.3509862199406078E-3</v>
      </c>
      <c r="R967" s="6">
        <v>44846</v>
      </c>
      <c r="S967" s="7">
        <v>1.1774</v>
      </c>
      <c r="T967" s="9">
        <f t="shared" si="156"/>
        <v>-4.3970911550821013E-3</v>
      </c>
      <c r="U967" s="6">
        <v>44809</v>
      </c>
      <c r="V967" s="7">
        <v>1.3588</v>
      </c>
      <c r="W967" s="9">
        <f t="shared" si="157"/>
        <v>1.4002505711548476E-3</v>
      </c>
      <c r="X967" s="6">
        <v>44809</v>
      </c>
      <c r="Y967" s="7">
        <v>1.2584</v>
      </c>
      <c r="Z967" s="9">
        <f t="shared" si="158"/>
        <v>1.0341261633918198E-3</v>
      </c>
      <c r="AA967" s="6">
        <v>44809</v>
      </c>
      <c r="AB967" s="7">
        <v>1.1216999999999999</v>
      </c>
      <c r="AC967" s="9">
        <f t="shared" si="159"/>
        <v>6.244424620873532E-4</v>
      </c>
    </row>
    <row r="968" spans="1:29" x14ac:dyDescent="0.25">
      <c r="A968">
        <v>380.19</v>
      </c>
      <c r="B968">
        <f t="shared" si="150"/>
        <v>6.7258043161658168E-3</v>
      </c>
      <c r="C968" s="6">
        <v>44818</v>
      </c>
      <c r="D968" s="7">
        <v>26562.880000000001</v>
      </c>
      <c r="E968" s="9">
        <f t="shared" si="151"/>
        <v>-1.6401994699043474E-3</v>
      </c>
      <c r="F968" s="6">
        <v>44827</v>
      </c>
      <c r="G968" s="7">
        <v>1822.63</v>
      </c>
      <c r="H968" s="9">
        <f t="shared" si="152"/>
        <v>-6.9954834456569257E-3</v>
      </c>
      <c r="I968" s="6">
        <v>44851</v>
      </c>
      <c r="J968" s="7">
        <v>2.2418</v>
      </c>
      <c r="K968" s="9">
        <f t="shared" si="153"/>
        <v>6.9622243183757116E-3</v>
      </c>
      <c r="L968" s="6">
        <v>44809</v>
      </c>
      <c r="M968" s="7">
        <v>1.1623000000000001</v>
      </c>
      <c r="N968" s="9">
        <f t="shared" si="154"/>
        <v>1.2922122674018407E-3</v>
      </c>
      <c r="O968" s="6">
        <v>44847</v>
      </c>
      <c r="P968" s="7">
        <v>2.2185999999999999</v>
      </c>
      <c r="Q968" s="9">
        <f t="shared" si="155"/>
        <v>4.5093795093790128E-4</v>
      </c>
      <c r="R968" s="6">
        <v>44847</v>
      </c>
      <c r="S968" s="7">
        <v>1.1778</v>
      </c>
      <c r="T968" s="9">
        <f t="shared" si="156"/>
        <v>3.3973161202646165E-4</v>
      </c>
      <c r="U968" s="6">
        <v>44810</v>
      </c>
      <c r="V968" s="7">
        <v>1.3548</v>
      </c>
      <c r="W968" s="9">
        <f t="shared" si="157"/>
        <v>-2.9437739181630879E-3</v>
      </c>
      <c r="X968" s="6">
        <v>44810</v>
      </c>
      <c r="Y968" s="7">
        <v>1.2585</v>
      </c>
      <c r="Z968" s="9">
        <f t="shared" si="158"/>
        <v>7.9465988556888894E-5</v>
      </c>
      <c r="AA968" s="6">
        <v>44810</v>
      </c>
      <c r="AB968" s="7">
        <v>1.1226</v>
      </c>
      <c r="AC968" s="9">
        <f t="shared" si="159"/>
        <v>8.023535704734982E-4</v>
      </c>
    </row>
    <row r="969" spans="1:29" x14ac:dyDescent="0.25">
      <c r="A969">
        <v>375.71</v>
      </c>
      <c r="B969">
        <f t="shared" si="150"/>
        <v>-1.1783581893263942E-2</v>
      </c>
      <c r="C969" s="6">
        <v>44819</v>
      </c>
      <c r="D969" s="7">
        <v>26248.080000000002</v>
      </c>
      <c r="E969" s="9">
        <f t="shared" si="151"/>
        <v>-1.1851124576853084E-2</v>
      </c>
      <c r="F969" s="6">
        <v>44830</v>
      </c>
      <c r="G969" s="7">
        <v>1819.21</v>
      </c>
      <c r="H969" s="9">
        <f t="shared" si="152"/>
        <v>-1.8764093644898156E-3</v>
      </c>
      <c r="I969" s="6">
        <v>44852</v>
      </c>
      <c r="J969" s="7">
        <v>2.2791000000000001</v>
      </c>
      <c r="K969" s="9">
        <f t="shared" si="153"/>
        <v>1.6638415558925913E-2</v>
      </c>
      <c r="L969" s="6">
        <v>44810</v>
      </c>
      <c r="M969" s="7">
        <v>1.1626000000000001</v>
      </c>
      <c r="N969" s="9">
        <f t="shared" si="154"/>
        <v>2.5810892196504083E-4</v>
      </c>
      <c r="O969" s="6">
        <v>44848</v>
      </c>
      <c r="P969" s="7">
        <v>2.2208999999999999</v>
      </c>
      <c r="Q969" s="9">
        <f t="shared" si="155"/>
        <v>1.0366898043811272E-3</v>
      </c>
      <c r="R969" s="6">
        <v>44848</v>
      </c>
      <c r="S969" s="7">
        <v>1.1786000000000001</v>
      </c>
      <c r="T969" s="9">
        <f t="shared" si="156"/>
        <v>6.7923246731205124E-4</v>
      </c>
      <c r="U969" s="6">
        <v>44811</v>
      </c>
      <c r="V969" s="7">
        <v>1.3581000000000001</v>
      </c>
      <c r="W969" s="9">
        <f t="shared" si="157"/>
        <v>2.4357838795394751E-3</v>
      </c>
      <c r="X969" s="6">
        <v>44811</v>
      </c>
      <c r="Y969" s="7">
        <v>1.2593000000000001</v>
      </c>
      <c r="Z969" s="9">
        <f t="shared" si="158"/>
        <v>6.3567739372279218E-4</v>
      </c>
      <c r="AA969" s="6">
        <v>44811</v>
      </c>
      <c r="AB969" s="7">
        <v>1.1228</v>
      </c>
      <c r="AC969" s="9">
        <f t="shared" si="159"/>
        <v>1.7815784785317831E-4</v>
      </c>
    </row>
    <row r="970" spans="1:29" x14ac:dyDescent="0.25">
      <c r="A970">
        <v>369.29</v>
      </c>
      <c r="B970">
        <f t="shared" si="150"/>
        <v>-1.7087647387612679E-2</v>
      </c>
      <c r="C970" s="6">
        <v>44820</v>
      </c>
      <c r="D970" s="7">
        <v>25837.35</v>
      </c>
      <c r="E970" s="9">
        <f t="shared" si="151"/>
        <v>-1.5648001682408891E-2</v>
      </c>
      <c r="F970" s="6">
        <v>44831</v>
      </c>
      <c r="G970" s="7">
        <v>1836.24</v>
      </c>
      <c r="H970" s="9">
        <f t="shared" si="152"/>
        <v>9.3612062378724686E-3</v>
      </c>
      <c r="I970" s="6">
        <v>44853</v>
      </c>
      <c r="J970" s="7">
        <v>2.2382</v>
      </c>
      <c r="K970" s="9">
        <f t="shared" si="153"/>
        <v>-1.7945680312404087E-2</v>
      </c>
      <c r="L970" s="6">
        <v>44811</v>
      </c>
      <c r="M970" s="7">
        <v>1.1626000000000001</v>
      </c>
      <c r="N970" s="9">
        <f t="shared" si="154"/>
        <v>0</v>
      </c>
      <c r="O970" s="6">
        <v>44851</v>
      </c>
      <c r="P970" s="7">
        <v>2.2222</v>
      </c>
      <c r="Q970" s="9">
        <f t="shared" si="155"/>
        <v>5.8534828222796113E-4</v>
      </c>
      <c r="R970" s="6">
        <v>44851</v>
      </c>
      <c r="S970" s="7">
        <v>1.179</v>
      </c>
      <c r="T970" s="9">
        <f t="shared" si="156"/>
        <v>3.3938571186149325E-4</v>
      </c>
      <c r="U970" s="6">
        <v>44812</v>
      </c>
      <c r="V970" s="7">
        <v>1.3613999999999999</v>
      </c>
      <c r="W970" s="9">
        <f t="shared" si="157"/>
        <v>2.4298652529267787E-3</v>
      </c>
      <c r="X970" s="6">
        <v>44812</v>
      </c>
      <c r="Y970" s="7">
        <v>1.2609999999999999</v>
      </c>
      <c r="Z970" s="9">
        <f t="shared" si="158"/>
        <v>1.3499563249422795E-3</v>
      </c>
      <c r="AA970" s="6">
        <v>44812</v>
      </c>
      <c r="AB970" s="7">
        <v>1.1227</v>
      </c>
      <c r="AC970" s="9">
        <f t="shared" si="159"/>
        <v>-8.9063056644094211E-5</v>
      </c>
    </row>
    <row r="971" spans="1:29" x14ac:dyDescent="0.25">
      <c r="A971">
        <v>365.73</v>
      </c>
      <c r="B971">
        <f t="shared" si="150"/>
        <v>-9.6401202307129959E-3</v>
      </c>
      <c r="C971" s="6">
        <v>44823</v>
      </c>
      <c r="D971" s="7">
        <v>25935.439999999999</v>
      </c>
      <c r="E971" s="9">
        <f t="shared" si="151"/>
        <v>3.7964419725707221E-3</v>
      </c>
      <c r="F971" s="6">
        <v>44832</v>
      </c>
      <c r="G971" s="7">
        <v>1868.8</v>
      </c>
      <c r="H971" s="9">
        <f t="shared" si="152"/>
        <v>1.7731886899315964E-2</v>
      </c>
      <c r="I971" s="6">
        <v>44854</v>
      </c>
      <c r="J971" s="7">
        <v>2.2673999999999999</v>
      </c>
      <c r="K971" s="9">
        <f t="shared" si="153"/>
        <v>1.3046197837547981E-2</v>
      </c>
      <c r="L971" s="6">
        <v>44812</v>
      </c>
      <c r="M971" s="7">
        <v>1.1616</v>
      </c>
      <c r="N971" s="9">
        <f t="shared" si="154"/>
        <v>-8.6014106313445028E-4</v>
      </c>
      <c r="O971" s="6">
        <v>44852</v>
      </c>
      <c r="P971" s="7">
        <v>2.2223000000000002</v>
      </c>
      <c r="Q971" s="9">
        <f t="shared" si="155"/>
        <v>4.5000450004595012E-5</v>
      </c>
      <c r="R971" s="6">
        <v>44852</v>
      </c>
      <c r="S971" s="7">
        <v>1.18</v>
      </c>
      <c r="T971" s="9">
        <f t="shared" si="156"/>
        <v>8.481764206954112E-4</v>
      </c>
      <c r="U971" s="6">
        <v>44813</v>
      </c>
      <c r="V971" s="7">
        <v>1.3794</v>
      </c>
      <c r="W971" s="9">
        <f t="shared" si="157"/>
        <v>1.3221683561040119E-2</v>
      </c>
      <c r="X971" s="6">
        <v>44813</v>
      </c>
      <c r="Y971" s="7">
        <v>1.2675000000000001</v>
      </c>
      <c r="Z971" s="9">
        <f t="shared" si="158"/>
        <v>5.1546391752578689E-3</v>
      </c>
      <c r="AA971" s="6">
        <v>44813</v>
      </c>
      <c r="AB971" s="7">
        <v>1.1232</v>
      </c>
      <c r="AC971" s="9">
        <f t="shared" si="159"/>
        <v>4.4535494789342203E-4</v>
      </c>
    </row>
    <row r="972" spans="1:29" x14ac:dyDescent="0.25">
      <c r="A972">
        <v>359.09</v>
      </c>
      <c r="B972">
        <f t="shared" si="150"/>
        <v>-1.8155469882153618E-2</v>
      </c>
      <c r="C972" s="6">
        <v>44824</v>
      </c>
      <c r="D972" s="7">
        <v>25615.49</v>
      </c>
      <c r="E972" s="9">
        <f t="shared" si="151"/>
        <v>-1.233640146455958E-2</v>
      </c>
      <c r="F972" s="6">
        <v>44833</v>
      </c>
      <c r="G972" s="7">
        <v>1791.3</v>
      </c>
      <c r="H972" s="9">
        <f t="shared" si="152"/>
        <v>-4.1470462328767124E-2</v>
      </c>
      <c r="I972" s="6">
        <v>44855</v>
      </c>
      <c r="J972" s="7">
        <v>2.2498999999999998</v>
      </c>
      <c r="K972" s="9">
        <f t="shared" si="153"/>
        <v>-7.7180912057863947E-3</v>
      </c>
      <c r="L972" s="6">
        <v>44813</v>
      </c>
      <c r="M972" s="7">
        <v>1.1624000000000001</v>
      </c>
      <c r="N972" s="9">
        <f t="shared" si="154"/>
        <v>6.8870523415989499E-4</v>
      </c>
      <c r="O972" s="6">
        <v>44853</v>
      </c>
      <c r="P972" s="7">
        <v>2.2193000000000001</v>
      </c>
      <c r="Q972" s="9">
        <f t="shared" si="155"/>
        <v>-1.3499527516537431E-3</v>
      </c>
      <c r="R972" s="6">
        <v>44853</v>
      </c>
      <c r="S972" s="7">
        <v>1.1797</v>
      </c>
      <c r="T972" s="9">
        <f t="shared" si="156"/>
        <v>-2.5423728813556525E-4</v>
      </c>
      <c r="U972" s="6">
        <v>44816</v>
      </c>
      <c r="V972" s="7">
        <v>1.391</v>
      </c>
      <c r="W972" s="9">
        <f t="shared" si="157"/>
        <v>8.4094533855299802E-3</v>
      </c>
      <c r="X972" s="6">
        <v>44816</v>
      </c>
      <c r="Y972" s="7">
        <v>1.2728999999999999</v>
      </c>
      <c r="Z972" s="9">
        <f t="shared" si="158"/>
        <v>4.2603550295856798E-3</v>
      </c>
      <c r="AA972" s="6">
        <v>44816</v>
      </c>
      <c r="AB972" s="7">
        <v>1.1245000000000001</v>
      </c>
      <c r="AC972" s="9">
        <f t="shared" si="159"/>
        <v>1.1574074074074776E-3</v>
      </c>
    </row>
    <row r="973" spans="1:29" x14ac:dyDescent="0.25">
      <c r="A973">
        <v>355.21</v>
      </c>
      <c r="B973">
        <f t="shared" si="150"/>
        <v>-1.0805090645799091E-2</v>
      </c>
      <c r="C973" s="6">
        <v>44825</v>
      </c>
      <c r="D973" s="7">
        <v>25639.29</v>
      </c>
      <c r="E973" s="9">
        <f t="shared" si="151"/>
        <v>9.2912530660156298E-4</v>
      </c>
      <c r="F973" s="6">
        <v>44834</v>
      </c>
      <c r="G973" s="7">
        <v>1763.65</v>
      </c>
      <c r="H973" s="9">
        <f t="shared" si="152"/>
        <v>-1.5435717076983121E-2</v>
      </c>
      <c r="I973" s="6">
        <v>44858</v>
      </c>
      <c r="J973" s="7">
        <v>2.2605</v>
      </c>
      <c r="K973" s="9">
        <f t="shared" si="153"/>
        <v>4.7113205031335467E-3</v>
      </c>
      <c r="L973" s="6">
        <v>44816</v>
      </c>
      <c r="M973" s="7">
        <v>1.1639999999999999</v>
      </c>
      <c r="N973" s="9">
        <f t="shared" si="154"/>
        <v>1.3764624913969578E-3</v>
      </c>
      <c r="O973" s="6">
        <v>44854</v>
      </c>
      <c r="P973" s="7">
        <v>2.2181999999999999</v>
      </c>
      <c r="Q973" s="9">
        <f t="shared" si="155"/>
        <v>-4.9565178209349831E-4</v>
      </c>
      <c r="R973" s="6">
        <v>44854</v>
      </c>
      <c r="S973" s="7">
        <v>1.1797</v>
      </c>
      <c r="T973" s="9">
        <f t="shared" si="156"/>
        <v>0</v>
      </c>
      <c r="U973" s="6">
        <v>44817</v>
      </c>
      <c r="V973" s="7">
        <v>1.371</v>
      </c>
      <c r="W973" s="9">
        <f t="shared" si="157"/>
        <v>-1.4378145219266726E-2</v>
      </c>
      <c r="X973" s="6">
        <v>44817</v>
      </c>
      <c r="Y973" s="7">
        <v>1.2667999999999999</v>
      </c>
      <c r="Z973" s="9">
        <f t="shared" si="158"/>
        <v>-4.7922067719380901E-3</v>
      </c>
      <c r="AA973" s="6">
        <v>44817</v>
      </c>
      <c r="AB973" s="7">
        <v>1.1244000000000001</v>
      </c>
      <c r="AC973" s="9">
        <f t="shared" si="159"/>
        <v>-8.8928412627824798E-5</v>
      </c>
    </row>
    <row r="974" spans="1:29" x14ac:dyDescent="0.25">
      <c r="A974">
        <v>354.52</v>
      </c>
      <c r="B974">
        <f t="shared" si="150"/>
        <v>-1.9425128797049571E-3</v>
      </c>
      <c r="C974" s="6">
        <v>44826</v>
      </c>
      <c r="D974" s="7">
        <v>25344</v>
      </c>
      <c r="E974" s="9">
        <f t="shared" si="151"/>
        <v>-1.1517089591794502E-2</v>
      </c>
      <c r="F974" s="6">
        <v>44837</v>
      </c>
      <c r="G974" s="7">
        <v>1803.77</v>
      </c>
      <c r="H974" s="9">
        <f t="shared" si="152"/>
        <v>2.2748277719502105E-2</v>
      </c>
      <c r="I974" s="6">
        <v>44859</v>
      </c>
      <c r="J974" s="7">
        <v>2.2717000000000001</v>
      </c>
      <c r="K974" s="9">
        <f t="shared" si="153"/>
        <v>4.9546560495466047E-3</v>
      </c>
      <c r="L974" s="6">
        <v>44817</v>
      </c>
      <c r="M974" s="7">
        <v>1.1640999999999999</v>
      </c>
      <c r="N974" s="9">
        <f t="shared" si="154"/>
        <v>8.5910652920952746E-5</v>
      </c>
      <c r="O974" s="6">
        <v>44855</v>
      </c>
      <c r="P974" s="7">
        <v>2.2143000000000002</v>
      </c>
      <c r="Q974" s="9">
        <f t="shared" si="155"/>
        <v>-1.7581823099809722E-3</v>
      </c>
      <c r="R974" s="6">
        <v>44855</v>
      </c>
      <c r="S974" s="7">
        <v>1.1758999999999999</v>
      </c>
      <c r="T974" s="9">
        <f t="shared" si="156"/>
        <v>-3.2211579215054892E-3</v>
      </c>
      <c r="U974" s="6">
        <v>44818</v>
      </c>
      <c r="V974" s="7">
        <v>1.3695999999999999</v>
      </c>
      <c r="W974" s="9">
        <f t="shared" si="157"/>
        <v>-1.0211524434719679E-3</v>
      </c>
      <c r="X974" s="6">
        <v>44818</v>
      </c>
      <c r="Y974" s="7">
        <v>1.2656000000000001</v>
      </c>
      <c r="Z974" s="9">
        <f t="shared" si="158"/>
        <v>-9.4726870855688973E-4</v>
      </c>
      <c r="AA974" s="6">
        <v>44818</v>
      </c>
      <c r="AB974" s="7">
        <v>1.1243000000000001</v>
      </c>
      <c r="AC974" s="9">
        <f t="shared" si="159"/>
        <v>-8.8936321593729081E-5</v>
      </c>
    </row>
    <row r="975" spans="1:29" x14ac:dyDescent="0.25">
      <c r="A975">
        <v>361.74</v>
      </c>
      <c r="B975">
        <f t="shared" si="150"/>
        <v>2.0365564707209828E-2</v>
      </c>
      <c r="C975" s="6">
        <v>44827</v>
      </c>
      <c r="D975" s="7">
        <v>25234.46</v>
      </c>
      <c r="E975" s="9">
        <f t="shared" si="151"/>
        <v>-4.3221275252525596E-3</v>
      </c>
      <c r="F975" s="6">
        <v>44838</v>
      </c>
      <c r="G975" s="7">
        <v>1849.57</v>
      </c>
      <c r="H975" s="9">
        <f t="shared" si="152"/>
        <v>2.5391263852930227E-2</v>
      </c>
      <c r="I975" s="6">
        <v>44860</v>
      </c>
      <c r="J975" s="7">
        <v>2.3144999999999998</v>
      </c>
      <c r="K975" s="9">
        <f t="shared" si="153"/>
        <v>1.8840515913192642E-2</v>
      </c>
      <c r="L975" s="6">
        <v>44818</v>
      </c>
      <c r="M975" s="7">
        <v>1.1635</v>
      </c>
      <c r="N975" s="9">
        <f t="shared" si="154"/>
        <v>-5.1541963748813154E-4</v>
      </c>
      <c r="O975" s="6">
        <v>44858</v>
      </c>
      <c r="P975" s="7">
        <v>2.2174</v>
      </c>
      <c r="Q975" s="9">
        <f t="shared" si="155"/>
        <v>1.3999909678001536E-3</v>
      </c>
      <c r="R975" s="6">
        <v>44858</v>
      </c>
      <c r="S975" s="7">
        <v>1.1759999999999999</v>
      </c>
      <c r="T975" s="9">
        <f t="shared" si="156"/>
        <v>8.5041245003817487E-5</v>
      </c>
      <c r="U975" s="6">
        <v>44819</v>
      </c>
      <c r="V975" s="7">
        <v>1.3622000000000001</v>
      </c>
      <c r="W975" s="9">
        <f t="shared" si="157"/>
        <v>-5.4030373831774614E-3</v>
      </c>
      <c r="X975" s="6">
        <v>44819</v>
      </c>
      <c r="Y975" s="7">
        <v>1.2630999999999999</v>
      </c>
      <c r="Z975" s="9">
        <f t="shared" si="158"/>
        <v>-1.9753476611885025E-3</v>
      </c>
      <c r="AA975" s="6">
        <v>44819</v>
      </c>
      <c r="AB975" s="7">
        <v>1.1241000000000001</v>
      </c>
      <c r="AC975" s="9">
        <f t="shared" si="159"/>
        <v>-1.7788846393309432E-4</v>
      </c>
    </row>
    <row r="976" spans="1:29" x14ac:dyDescent="0.25">
      <c r="A976">
        <v>354.26</v>
      </c>
      <c r="B976">
        <f t="shared" si="150"/>
        <v>-2.067783490905075E-2</v>
      </c>
      <c r="C976" s="6">
        <v>44830</v>
      </c>
      <c r="D976" s="7">
        <v>25161.34</v>
      </c>
      <c r="E976" s="9">
        <f t="shared" si="151"/>
        <v>-2.8976249145017956E-3</v>
      </c>
      <c r="F976" s="6">
        <v>44839</v>
      </c>
      <c r="G976" s="7">
        <v>1859.66</v>
      </c>
      <c r="H976" s="9">
        <f t="shared" si="152"/>
        <v>5.4553220478274116E-3</v>
      </c>
      <c r="I976" s="6">
        <v>44861</v>
      </c>
      <c r="J976" s="7">
        <v>2.3249</v>
      </c>
      <c r="K976" s="9">
        <f t="shared" si="153"/>
        <v>4.493411103910213E-3</v>
      </c>
      <c r="L976" s="6">
        <v>44819</v>
      </c>
      <c r="M976" s="7">
        <v>1.1634</v>
      </c>
      <c r="N976" s="9">
        <f t="shared" si="154"/>
        <v>-8.5947571981082068E-5</v>
      </c>
      <c r="O976" s="6">
        <v>44859</v>
      </c>
      <c r="P976" s="7">
        <v>2.2176999999999998</v>
      </c>
      <c r="Q976" s="9">
        <f t="shared" si="155"/>
        <v>1.3529358708385718E-4</v>
      </c>
      <c r="R976" s="6">
        <v>44859</v>
      </c>
      <c r="S976" s="7">
        <v>1.1769000000000001</v>
      </c>
      <c r="T976" s="9">
        <f t="shared" si="156"/>
        <v>7.6530612244908418E-4</v>
      </c>
      <c r="U976" s="6">
        <v>44820</v>
      </c>
      <c r="V976" s="7">
        <v>1.3486</v>
      </c>
      <c r="W976" s="9">
        <f t="shared" si="157"/>
        <v>-9.9838496549699424E-3</v>
      </c>
      <c r="X976" s="6">
        <v>44820</v>
      </c>
      <c r="Y976" s="7">
        <v>1.2577</v>
      </c>
      <c r="Z976" s="9">
        <f t="shared" si="158"/>
        <v>-4.2751959464807617E-3</v>
      </c>
      <c r="AA976" s="6">
        <v>44820</v>
      </c>
      <c r="AB976" s="7">
        <v>1.1236999999999999</v>
      </c>
      <c r="AC976" s="9">
        <f t="shared" si="159"/>
        <v>-3.5584022773790406E-4</v>
      </c>
    </row>
    <row r="977" spans="1:29" x14ac:dyDescent="0.25">
      <c r="A977">
        <v>349.23</v>
      </c>
      <c r="B977">
        <f t="shared" si="150"/>
        <v>-1.4198611189521744E-2</v>
      </c>
      <c r="C977" s="6">
        <v>44831</v>
      </c>
      <c r="D977" s="7">
        <v>25213.7</v>
      </c>
      <c r="E977" s="9">
        <f t="shared" si="151"/>
        <v>2.080970250392093E-3</v>
      </c>
      <c r="F977" s="6">
        <v>44840</v>
      </c>
      <c r="G977" s="7">
        <v>1851.89</v>
      </c>
      <c r="H977" s="9">
        <f t="shared" si="152"/>
        <v>-4.1781831087402974E-3</v>
      </c>
      <c r="I977" s="6">
        <v>44865</v>
      </c>
      <c r="J977" s="7">
        <v>2.3488000000000002</v>
      </c>
      <c r="K977" s="9">
        <f t="shared" si="153"/>
        <v>1.0280012043528863E-2</v>
      </c>
      <c r="L977" s="6">
        <v>44820</v>
      </c>
      <c r="M977" s="7">
        <v>1.1621999999999999</v>
      </c>
      <c r="N977" s="9">
        <f t="shared" si="154"/>
        <v>-1.0314595152141051E-3</v>
      </c>
      <c r="O977" s="6">
        <v>44860</v>
      </c>
      <c r="P977" s="7">
        <v>2.2202000000000002</v>
      </c>
      <c r="Q977" s="9">
        <f t="shared" si="155"/>
        <v>1.127294043378451E-3</v>
      </c>
      <c r="R977" s="6">
        <v>44860</v>
      </c>
      <c r="S977" s="7">
        <v>1.1838</v>
      </c>
      <c r="T977" s="9">
        <f t="shared" si="156"/>
        <v>5.8628600560794511E-3</v>
      </c>
      <c r="U977" s="6">
        <v>44823</v>
      </c>
      <c r="V977" s="7">
        <v>1.3492</v>
      </c>
      <c r="W977" s="9">
        <f t="shared" si="157"/>
        <v>4.449058282663013E-4</v>
      </c>
      <c r="X977" s="6">
        <v>44823</v>
      </c>
      <c r="Y977" s="7">
        <v>1.2584</v>
      </c>
      <c r="Z977" s="9">
        <f t="shared" si="158"/>
        <v>5.5657151944018678E-4</v>
      </c>
      <c r="AA977" s="6">
        <v>44823</v>
      </c>
      <c r="AB977" s="7">
        <v>1.1237999999999999</v>
      </c>
      <c r="AC977" s="9">
        <f t="shared" si="159"/>
        <v>8.8991723769679622E-5</v>
      </c>
    </row>
    <row r="978" spans="1:29" x14ac:dyDescent="0.25">
      <c r="A978">
        <v>358.34</v>
      </c>
      <c r="B978">
        <f t="shared" si="150"/>
        <v>2.6085960541763181E-2</v>
      </c>
      <c r="C978" s="6">
        <v>44832</v>
      </c>
      <c r="D978" s="7">
        <v>25490.45</v>
      </c>
      <c r="E978" s="9">
        <f t="shared" si="151"/>
        <v>1.0976175650539191E-2</v>
      </c>
      <c r="F978" s="6">
        <v>44841</v>
      </c>
      <c r="G978" s="7">
        <v>1781.65</v>
      </c>
      <c r="H978" s="9">
        <f t="shared" si="152"/>
        <v>-3.7928818666335476E-2</v>
      </c>
      <c r="I978" s="6">
        <v>44866</v>
      </c>
      <c r="J978" s="7">
        <v>2.355</v>
      </c>
      <c r="K978" s="9">
        <f t="shared" si="153"/>
        <v>2.6396457765666555E-3</v>
      </c>
      <c r="L978" s="6">
        <v>44823</v>
      </c>
      <c r="M978" s="7">
        <v>1.1625000000000001</v>
      </c>
      <c r="N978" s="9">
        <f t="shared" si="154"/>
        <v>2.5813113061451474E-4</v>
      </c>
      <c r="O978" s="6">
        <v>44861</v>
      </c>
      <c r="P978" s="7">
        <v>2.2212000000000001</v>
      </c>
      <c r="Q978" s="9">
        <f t="shared" si="155"/>
        <v>4.504098729843662E-4</v>
      </c>
      <c r="R978" s="6">
        <v>44861</v>
      </c>
      <c r="S978" s="7">
        <v>1.1818</v>
      </c>
      <c r="T978" s="9">
        <f t="shared" si="156"/>
        <v>-1.6894745734076719E-3</v>
      </c>
      <c r="U978" s="6">
        <v>44824</v>
      </c>
      <c r="V978" s="7">
        <v>1.3444</v>
      </c>
      <c r="W978" s="9">
        <f t="shared" si="157"/>
        <v>-3.5576638007707648E-3</v>
      </c>
      <c r="X978" s="6">
        <v>44824</v>
      </c>
      <c r="Y978" s="7">
        <v>1.2566999999999999</v>
      </c>
      <c r="Z978" s="9">
        <f t="shared" si="158"/>
        <v>-1.3509218054672876E-3</v>
      </c>
      <c r="AA978" s="6">
        <v>44824</v>
      </c>
      <c r="AB978" s="7">
        <v>1.1236999999999999</v>
      </c>
      <c r="AC978" s="9">
        <f t="shared" si="159"/>
        <v>-8.8983804947489765E-5</v>
      </c>
    </row>
    <row r="979" spans="1:29" x14ac:dyDescent="0.25">
      <c r="A979">
        <v>369.63</v>
      </c>
      <c r="B979">
        <f t="shared" si="150"/>
        <v>3.1506390578779991E-2</v>
      </c>
      <c r="C979" s="6">
        <v>44833</v>
      </c>
      <c r="D979" s="7">
        <v>24743.77</v>
      </c>
      <c r="E979" s="9">
        <f t="shared" si="151"/>
        <v>-2.9292538970477188E-2</v>
      </c>
      <c r="F979" s="6">
        <v>44844</v>
      </c>
      <c r="G979" s="7">
        <v>1766.25</v>
      </c>
      <c r="H979" s="9">
        <f t="shared" si="152"/>
        <v>-8.6436729997474756E-3</v>
      </c>
      <c r="I979" s="6">
        <v>44867</v>
      </c>
      <c r="J979" s="7">
        <v>2.3845000000000001</v>
      </c>
      <c r="K979" s="9">
        <f t="shared" si="153"/>
        <v>1.252653927813167E-2</v>
      </c>
      <c r="L979" s="6">
        <v>44824</v>
      </c>
      <c r="M979" s="7">
        <v>1.1617</v>
      </c>
      <c r="N979" s="9">
        <f t="shared" si="154"/>
        <v>-6.8817204301086789E-4</v>
      </c>
      <c r="O979" s="6">
        <v>44865</v>
      </c>
      <c r="P979" s="7">
        <v>2.2229999999999999</v>
      </c>
      <c r="Q979" s="9">
        <f t="shared" si="155"/>
        <v>8.1037277147478918E-4</v>
      </c>
      <c r="R979" s="6">
        <v>44865</v>
      </c>
      <c r="S979" s="7">
        <v>1.1780999999999999</v>
      </c>
      <c r="T979" s="9">
        <f t="shared" si="156"/>
        <v>-3.130817397190757E-3</v>
      </c>
      <c r="U979" s="6">
        <v>44825</v>
      </c>
      <c r="V979" s="7">
        <v>1.3411999999999999</v>
      </c>
      <c r="W979" s="9">
        <f t="shared" si="157"/>
        <v>-2.3802439750075064E-3</v>
      </c>
      <c r="X979" s="6">
        <v>44825</v>
      </c>
      <c r="Y979" s="7">
        <v>1.2565999999999999</v>
      </c>
      <c r="Z979" s="9">
        <f t="shared" si="158"/>
        <v>-7.9573486114417917E-5</v>
      </c>
      <c r="AA979" s="6">
        <v>44825</v>
      </c>
      <c r="AB979" s="7">
        <v>1.1242000000000001</v>
      </c>
      <c r="AC979" s="9">
        <f t="shared" si="159"/>
        <v>4.449586188485957E-4</v>
      </c>
    </row>
    <row r="980" spans="1:29" x14ac:dyDescent="0.25">
      <c r="A980">
        <v>368.68</v>
      </c>
      <c r="B980">
        <f t="shared" si="150"/>
        <v>-2.5701377052728099E-3</v>
      </c>
      <c r="C980" s="6">
        <v>44834</v>
      </c>
      <c r="D980" s="7">
        <v>24492.95</v>
      </c>
      <c r="E980" s="9">
        <f t="shared" si="151"/>
        <v>-1.0136692993832375E-2</v>
      </c>
      <c r="F980" s="6">
        <v>44845</v>
      </c>
      <c r="G980" s="7">
        <v>1745.14</v>
      </c>
      <c r="H980" s="9">
        <f t="shared" si="152"/>
        <v>-1.1951875442321246E-2</v>
      </c>
      <c r="I980" s="6">
        <v>44868</v>
      </c>
      <c r="J980" s="7">
        <v>2.3845000000000001</v>
      </c>
      <c r="K980" s="9">
        <f t="shared" si="153"/>
        <v>0</v>
      </c>
      <c r="L980" s="6">
        <v>44825</v>
      </c>
      <c r="M980" s="7">
        <v>1.1649</v>
      </c>
      <c r="N980" s="9">
        <f t="shared" si="154"/>
        <v>2.7545837996041074E-3</v>
      </c>
      <c r="O980" s="6">
        <v>44866</v>
      </c>
      <c r="P980" s="7">
        <v>2.2262</v>
      </c>
      <c r="Q980" s="9">
        <f t="shared" si="155"/>
        <v>1.439496176338323E-3</v>
      </c>
      <c r="R980" s="6">
        <v>44866</v>
      </c>
      <c r="S980" s="7">
        <v>1.1780999999999999</v>
      </c>
      <c r="T980" s="9">
        <f t="shared" si="156"/>
        <v>0</v>
      </c>
      <c r="U980" s="6">
        <v>44826</v>
      </c>
      <c r="V980" s="7">
        <v>1.3325</v>
      </c>
      <c r="W980" s="9">
        <f t="shared" si="157"/>
        <v>-6.4867283030121759E-3</v>
      </c>
      <c r="X980" s="6">
        <v>44826</v>
      </c>
      <c r="Y980" s="7">
        <v>1.2536</v>
      </c>
      <c r="Z980" s="9">
        <f t="shared" si="158"/>
        <v>-2.3873945567403246E-3</v>
      </c>
      <c r="AA980" s="6">
        <v>44826</v>
      </c>
      <c r="AB980" s="7">
        <v>1.1238999999999999</v>
      </c>
      <c r="AC980" s="9">
        <f t="shared" si="159"/>
        <v>-2.6685643124016098E-4</v>
      </c>
    </row>
    <row r="981" spans="1:29" x14ac:dyDescent="0.25">
      <c r="A981">
        <v>364.97</v>
      </c>
      <c r="B981">
        <f t="shared" si="150"/>
        <v>-1.0062927199739556E-2</v>
      </c>
      <c r="C981" s="6">
        <v>44837</v>
      </c>
      <c r="D981" s="7">
        <v>24992.34</v>
      </c>
      <c r="E981" s="9">
        <f t="shared" si="151"/>
        <v>2.0389132382991816E-2</v>
      </c>
      <c r="F981" s="6">
        <v>44846</v>
      </c>
      <c r="G981" s="7">
        <v>1741.05</v>
      </c>
      <c r="H981" s="9">
        <f t="shared" si="152"/>
        <v>-2.3436515121996776E-3</v>
      </c>
      <c r="I981" s="6">
        <v>44869</v>
      </c>
      <c r="J981" s="7">
        <v>2.4378000000000002</v>
      </c>
      <c r="K981" s="9">
        <f t="shared" si="153"/>
        <v>2.2352694485217078E-2</v>
      </c>
      <c r="L981" s="6">
        <v>44826</v>
      </c>
      <c r="M981" s="7">
        <v>1.1645000000000001</v>
      </c>
      <c r="N981" s="9">
        <f t="shared" si="154"/>
        <v>-3.4337711391531968E-4</v>
      </c>
      <c r="O981" s="6">
        <v>44867</v>
      </c>
      <c r="P981" s="7">
        <v>2.226</v>
      </c>
      <c r="Q981" s="9">
        <f t="shared" si="155"/>
        <v>-8.983918785373191E-5</v>
      </c>
      <c r="R981" s="6">
        <v>44867</v>
      </c>
      <c r="S981" s="7">
        <v>1.1781999999999999</v>
      </c>
      <c r="T981" s="9">
        <f t="shared" si="156"/>
        <v>8.4882437823604944E-5</v>
      </c>
      <c r="U981" s="6">
        <v>44827</v>
      </c>
      <c r="V981" s="7">
        <v>1.3116000000000001</v>
      </c>
      <c r="W981" s="9">
        <f t="shared" si="157"/>
        <v>-1.5684803001876111E-2</v>
      </c>
      <c r="X981" s="6">
        <v>44827</v>
      </c>
      <c r="Y981" s="7">
        <v>1.2457</v>
      </c>
      <c r="Z981" s="9">
        <f t="shared" si="158"/>
        <v>-6.3018506700702123E-3</v>
      </c>
      <c r="AA981" s="6">
        <v>44827</v>
      </c>
      <c r="AB981" s="7">
        <v>1.1233</v>
      </c>
      <c r="AC981" s="9">
        <f t="shared" si="159"/>
        <v>-5.3385532520681023E-4</v>
      </c>
    </row>
    <row r="982" spans="1:29" x14ac:dyDescent="0.25">
      <c r="A982">
        <v>354.55</v>
      </c>
      <c r="B982">
        <f t="shared" si="150"/>
        <v>-2.8550291804805915E-2</v>
      </c>
      <c r="C982" s="6">
        <v>44838</v>
      </c>
      <c r="D982" s="7">
        <v>25480.240000000002</v>
      </c>
      <c r="E982" s="9">
        <f t="shared" si="151"/>
        <v>1.9521981535142424E-2</v>
      </c>
      <c r="F982" s="6">
        <v>44847</v>
      </c>
      <c r="G982" s="7">
        <v>1770.92</v>
      </c>
      <c r="H982" s="9">
        <f t="shared" si="152"/>
        <v>1.7156313718733017E-2</v>
      </c>
      <c r="I982" s="6">
        <v>44872</v>
      </c>
      <c r="J982" s="7">
        <v>2.4489000000000001</v>
      </c>
      <c r="K982" s="9">
        <f t="shared" si="153"/>
        <v>4.5532857494461759E-3</v>
      </c>
      <c r="L982" s="6">
        <v>44827</v>
      </c>
      <c r="M982" s="7">
        <v>1.1647000000000001</v>
      </c>
      <c r="N982" s="9">
        <f t="shared" si="154"/>
        <v>1.717475311292211E-4</v>
      </c>
      <c r="O982" s="6">
        <v>44868</v>
      </c>
      <c r="P982" s="7">
        <v>2.2240000000000002</v>
      </c>
      <c r="Q982" s="9">
        <f t="shared" si="155"/>
        <v>-8.9847259658570519E-4</v>
      </c>
      <c r="R982" s="6">
        <v>44868</v>
      </c>
      <c r="S982" s="7">
        <v>1.1745000000000001</v>
      </c>
      <c r="T982" s="9">
        <f t="shared" si="156"/>
        <v>-3.1403836360548421E-3</v>
      </c>
      <c r="U982" s="6">
        <v>44830</v>
      </c>
      <c r="V982" s="7">
        <v>1.3012999999999999</v>
      </c>
      <c r="W982" s="9">
        <f t="shared" si="157"/>
        <v>-7.8530039646235103E-3</v>
      </c>
      <c r="X982" s="6">
        <v>44830</v>
      </c>
      <c r="Y982" s="7">
        <v>1.2406999999999999</v>
      </c>
      <c r="Z982" s="9">
        <f t="shared" si="158"/>
        <v>-4.0138074977924985E-3</v>
      </c>
      <c r="AA982" s="6">
        <v>44830</v>
      </c>
      <c r="AB982" s="7">
        <v>1.1218999999999999</v>
      </c>
      <c r="AC982" s="9">
        <f t="shared" si="159"/>
        <v>-1.2463277842073069E-3</v>
      </c>
    </row>
    <row r="983" spans="1:29" x14ac:dyDescent="0.25">
      <c r="A983">
        <v>351.81</v>
      </c>
      <c r="B983">
        <f t="shared" si="150"/>
        <v>-7.7281060499224622E-3</v>
      </c>
      <c r="C983" s="6">
        <v>44839</v>
      </c>
      <c r="D983" s="7">
        <v>25629.19</v>
      </c>
      <c r="E983" s="9">
        <f t="shared" si="151"/>
        <v>5.8457063198775628E-3</v>
      </c>
      <c r="F983" s="6">
        <v>44848</v>
      </c>
      <c r="G983" s="7">
        <v>1718.28</v>
      </c>
      <c r="H983" s="9">
        <f t="shared" si="152"/>
        <v>-2.9724662887086993E-2</v>
      </c>
      <c r="I983" s="6">
        <v>44873</v>
      </c>
      <c r="J983" s="7">
        <v>2.4742000000000002</v>
      </c>
      <c r="K983" s="9">
        <f t="shared" si="153"/>
        <v>1.0331169096329005E-2</v>
      </c>
      <c r="L983" s="6">
        <v>44830</v>
      </c>
      <c r="M983" s="7">
        <v>1.1624000000000001</v>
      </c>
      <c r="N983" s="9">
        <f t="shared" si="154"/>
        <v>-1.974757448269914E-3</v>
      </c>
      <c r="O983" s="6">
        <v>44869</v>
      </c>
      <c r="P983" s="7">
        <v>2.2262</v>
      </c>
      <c r="Q983" s="9">
        <f t="shared" si="155"/>
        <v>9.8920863309341612E-4</v>
      </c>
      <c r="R983" s="6">
        <v>44869</v>
      </c>
      <c r="S983" s="7">
        <v>1.1801999999999999</v>
      </c>
      <c r="T983" s="9">
        <f t="shared" si="156"/>
        <v>4.8531289910598687E-3</v>
      </c>
      <c r="U983" s="6">
        <v>44831</v>
      </c>
      <c r="V983" s="7">
        <v>1.3015000000000001</v>
      </c>
      <c r="W983" s="9">
        <f t="shared" si="157"/>
        <v>1.5369246138492279E-4</v>
      </c>
      <c r="X983" s="6">
        <v>44831</v>
      </c>
      <c r="Y983" s="7">
        <v>1.2405999999999999</v>
      </c>
      <c r="Z983" s="9">
        <f t="shared" si="158"/>
        <v>-8.0599661481412904E-5</v>
      </c>
      <c r="AA983" s="6">
        <v>44831</v>
      </c>
      <c r="AB983" s="7">
        <v>1.1218999999999999</v>
      </c>
      <c r="AC983" s="9">
        <f t="shared" si="159"/>
        <v>0</v>
      </c>
    </row>
    <row r="984" spans="1:29" x14ac:dyDescent="0.25">
      <c r="A984">
        <v>348.95</v>
      </c>
      <c r="B984">
        <f t="shared" si="150"/>
        <v>-8.1293880219437016E-3</v>
      </c>
      <c r="C984" s="6">
        <v>44840</v>
      </c>
      <c r="D984" s="7">
        <v>25481.62</v>
      </c>
      <c r="E984" s="9">
        <f t="shared" si="151"/>
        <v>-5.757887783421939E-3</v>
      </c>
      <c r="F984" s="6">
        <v>44851</v>
      </c>
      <c r="G984" s="7">
        <v>1757.47</v>
      </c>
      <c r="H984" s="9">
        <f t="shared" si="152"/>
        <v>2.2807691412342606E-2</v>
      </c>
      <c r="I984" s="6">
        <v>44874</v>
      </c>
      <c r="J984" s="7">
        <v>2.4699</v>
      </c>
      <c r="K984" s="9">
        <f t="shared" si="153"/>
        <v>-1.7379354943012661E-3</v>
      </c>
      <c r="L984" s="6">
        <v>44831</v>
      </c>
      <c r="M984" s="7">
        <v>1.1618999999999999</v>
      </c>
      <c r="N984" s="9">
        <f t="shared" si="154"/>
        <v>-4.3014452856174031E-4</v>
      </c>
      <c r="O984" s="6">
        <v>44872</v>
      </c>
      <c r="P984" s="7">
        <v>2.2277</v>
      </c>
      <c r="Q984" s="9">
        <f t="shared" si="155"/>
        <v>6.7379390890308908E-4</v>
      </c>
      <c r="R984" s="6">
        <v>44872</v>
      </c>
      <c r="S984" s="7">
        <v>1.1848000000000001</v>
      </c>
      <c r="T984" s="9">
        <f t="shared" si="156"/>
        <v>3.8976444670396201E-3</v>
      </c>
      <c r="U984" s="6">
        <v>44833</v>
      </c>
      <c r="V984" s="7">
        <v>1.2891999999999999</v>
      </c>
      <c r="W984" s="9">
        <f t="shared" si="157"/>
        <v>-9.4506338839801755E-3</v>
      </c>
      <c r="X984" s="6">
        <v>44833</v>
      </c>
      <c r="Y984" s="7">
        <v>1.2343</v>
      </c>
      <c r="Z984" s="9">
        <f t="shared" si="158"/>
        <v>-5.0781879735611584E-3</v>
      </c>
      <c r="AA984" s="6">
        <v>44833</v>
      </c>
      <c r="AB984" s="7">
        <v>1.1208</v>
      </c>
      <c r="AC984" s="9">
        <f t="shared" si="159"/>
        <v>-9.8047954363123186E-4</v>
      </c>
    </row>
    <row r="985" spans="1:29" x14ac:dyDescent="0.25">
      <c r="A985">
        <v>348.04</v>
      </c>
      <c r="B985">
        <f t="shared" si="150"/>
        <v>-2.6078234704111428E-3</v>
      </c>
      <c r="C985" s="6">
        <v>44841</v>
      </c>
      <c r="D985" s="7">
        <v>24860.7</v>
      </c>
      <c r="E985" s="9">
        <f t="shared" si="151"/>
        <v>-2.4367367537856632E-2</v>
      </c>
      <c r="F985" s="6">
        <v>44852</v>
      </c>
      <c r="G985" s="7">
        <v>1777.37</v>
      </c>
      <c r="H985" s="9">
        <f t="shared" si="152"/>
        <v>1.1323095131069015E-2</v>
      </c>
      <c r="I985" s="6">
        <v>44875</v>
      </c>
      <c r="J985" s="7">
        <v>2.5085000000000002</v>
      </c>
      <c r="K985" s="9">
        <f t="shared" si="153"/>
        <v>1.5628163083525725E-2</v>
      </c>
      <c r="L985" s="6">
        <v>44833</v>
      </c>
      <c r="M985" s="7">
        <v>1.1592</v>
      </c>
      <c r="N985" s="9">
        <f t="shared" si="154"/>
        <v>-2.323780015491802E-3</v>
      </c>
      <c r="O985" s="6">
        <v>44873</v>
      </c>
      <c r="P985" s="7">
        <v>2.2294999999999998</v>
      </c>
      <c r="Q985" s="9">
        <f t="shared" si="155"/>
        <v>8.0800825963989848E-4</v>
      </c>
      <c r="R985" s="6">
        <v>44873</v>
      </c>
      <c r="S985" s="7">
        <v>1.1906000000000001</v>
      </c>
      <c r="T985" s="9">
        <f t="shared" si="156"/>
        <v>4.8953409858204146E-3</v>
      </c>
      <c r="U985" s="6">
        <v>44834</v>
      </c>
      <c r="V985" s="7">
        <v>1.2867999999999999</v>
      </c>
      <c r="W985" s="9">
        <f t="shared" si="157"/>
        <v>-1.8616196090598496E-3</v>
      </c>
      <c r="X985" s="6">
        <v>44834</v>
      </c>
      <c r="Y985" s="7">
        <v>1.2326999999999999</v>
      </c>
      <c r="Z985" s="9">
        <f t="shared" si="158"/>
        <v>-1.296281293040627E-3</v>
      </c>
      <c r="AA985" s="6">
        <v>44834</v>
      </c>
      <c r="AB985" s="7">
        <v>1.1203000000000001</v>
      </c>
      <c r="AC985" s="9">
        <f t="shared" si="159"/>
        <v>-4.4610992148460469E-4</v>
      </c>
    </row>
    <row r="986" spans="1:29" x14ac:dyDescent="0.25">
      <c r="A986">
        <v>356.69</v>
      </c>
      <c r="B986">
        <f t="shared" si="150"/>
        <v>2.4853465118951777E-2</v>
      </c>
      <c r="C986" s="6">
        <v>44844</v>
      </c>
      <c r="D986" s="7">
        <v>24813.62</v>
      </c>
      <c r="E986" s="9">
        <f t="shared" si="151"/>
        <v>-1.893751986066432E-3</v>
      </c>
      <c r="F986" s="6">
        <v>44853</v>
      </c>
      <c r="G986" s="7">
        <v>1770.32</v>
      </c>
      <c r="H986" s="9">
        <f t="shared" si="152"/>
        <v>-3.9665348239252126E-3</v>
      </c>
      <c r="I986" s="6">
        <v>44876</v>
      </c>
      <c r="J986" s="7">
        <v>2.5291999999999999</v>
      </c>
      <c r="K986" s="9">
        <f t="shared" si="153"/>
        <v>8.251943392465504E-3</v>
      </c>
      <c r="L986" s="6">
        <v>44834</v>
      </c>
      <c r="M986" s="7">
        <v>1.1580999999999999</v>
      </c>
      <c r="N986" s="9">
        <f t="shared" si="154"/>
        <v>-9.489302967564707E-4</v>
      </c>
      <c r="O986" s="6">
        <v>44874</v>
      </c>
      <c r="P986" s="7">
        <v>2.2309000000000001</v>
      </c>
      <c r="Q986" s="9">
        <f t="shared" si="155"/>
        <v>6.2794348508647235E-4</v>
      </c>
      <c r="R986" s="6">
        <v>44874</v>
      </c>
      <c r="S986" s="7">
        <v>1.1951000000000001</v>
      </c>
      <c r="T986" s="9">
        <f t="shared" si="156"/>
        <v>3.7796069208801851E-3</v>
      </c>
      <c r="U986" s="6">
        <v>44837</v>
      </c>
      <c r="V986" s="7">
        <v>1.2994000000000001</v>
      </c>
      <c r="W986" s="9">
        <f t="shared" si="157"/>
        <v>9.7917314267952811E-3</v>
      </c>
      <c r="X986" s="6">
        <v>44837</v>
      </c>
      <c r="Y986" s="7">
        <v>1.2378</v>
      </c>
      <c r="Z986" s="9">
        <f t="shared" si="158"/>
        <v>4.1372596738866755E-3</v>
      </c>
      <c r="AA986" s="6">
        <v>44837</v>
      </c>
      <c r="AB986" s="7">
        <v>1.121</v>
      </c>
      <c r="AC986" s="9">
        <f t="shared" si="159"/>
        <v>6.2483263411579294E-4</v>
      </c>
    </row>
    <row r="987" spans="1:29" x14ac:dyDescent="0.25">
      <c r="A987">
        <v>348.19</v>
      </c>
      <c r="B987">
        <f t="shared" si="150"/>
        <v>-2.383021671479436E-2</v>
      </c>
      <c r="C987" s="6">
        <v>44845</v>
      </c>
      <c r="D987" s="7">
        <v>24594.91</v>
      </c>
      <c r="E987" s="9">
        <f t="shared" si="151"/>
        <v>-8.8141109600291742E-3</v>
      </c>
      <c r="F987" s="6">
        <v>44854</v>
      </c>
      <c r="G987" s="7">
        <v>1761.48</v>
      </c>
      <c r="H987" s="9">
        <f t="shared" si="152"/>
        <v>-4.993447512314112E-3</v>
      </c>
      <c r="I987" s="6">
        <v>44879</v>
      </c>
      <c r="J987" s="7">
        <v>2.5575999999999999</v>
      </c>
      <c r="K987" s="9">
        <f t="shared" si="153"/>
        <v>1.1228847066266007E-2</v>
      </c>
      <c r="L987" s="6">
        <v>44837</v>
      </c>
      <c r="M987" s="7">
        <v>1.1593</v>
      </c>
      <c r="N987" s="9">
        <f t="shared" si="154"/>
        <v>1.0361799499180467E-3</v>
      </c>
      <c r="O987" s="6">
        <v>44875</v>
      </c>
      <c r="P987" s="7">
        <v>2.2374999999999998</v>
      </c>
      <c r="Q987" s="9">
        <f t="shared" si="155"/>
        <v>2.9584472634361543E-3</v>
      </c>
      <c r="R987" s="6">
        <v>44875</v>
      </c>
      <c r="S987" s="7">
        <v>1.2070000000000001</v>
      </c>
      <c r="T987" s="9">
        <f t="shared" si="156"/>
        <v>9.9573257467994482E-3</v>
      </c>
      <c r="U987" s="6">
        <v>44838</v>
      </c>
      <c r="V987" s="7">
        <v>1.3267</v>
      </c>
      <c r="W987" s="9">
        <f t="shared" si="157"/>
        <v>2.1009696783130583E-2</v>
      </c>
      <c r="X987" s="6">
        <v>44838</v>
      </c>
      <c r="Y987" s="7">
        <v>1.2493000000000001</v>
      </c>
      <c r="Z987" s="9">
        <f t="shared" si="158"/>
        <v>9.2906770075941725E-3</v>
      </c>
      <c r="AA987" s="6">
        <v>44838</v>
      </c>
      <c r="AB987" s="7">
        <v>1.1222000000000001</v>
      </c>
      <c r="AC987" s="9">
        <f t="shared" si="159"/>
        <v>1.0704727921499464E-3</v>
      </c>
    </row>
    <row r="988" spans="1:29" x14ac:dyDescent="0.25">
      <c r="A988">
        <v>357.76</v>
      </c>
      <c r="B988">
        <f t="shared" si="150"/>
        <v>2.7484993825210354E-2</v>
      </c>
      <c r="C988" s="6">
        <v>44846</v>
      </c>
      <c r="D988" s="7">
        <v>24544.49</v>
      </c>
      <c r="E988" s="9">
        <f t="shared" si="151"/>
        <v>-2.0500176662568903E-3</v>
      </c>
      <c r="F988" s="6">
        <v>44855</v>
      </c>
      <c r="G988" s="7">
        <v>1799.55</v>
      </c>
      <c r="H988" s="9">
        <f t="shared" si="152"/>
        <v>2.1612507664009774E-2</v>
      </c>
      <c r="I988" s="6">
        <v>44880</v>
      </c>
      <c r="J988" s="7">
        <v>2.5720000000000001</v>
      </c>
      <c r="K988" s="9">
        <f t="shared" si="153"/>
        <v>5.6302783859869376E-3</v>
      </c>
      <c r="L988" s="6">
        <v>44838</v>
      </c>
      <c r="M988" s="7">
        <v>1.1603000000000001</v>
      </c>
      <c r="N988" s="9">
        <f t="shared" si="154"/>
        <v>8.6258949366006376E-4</v>
      </c>
      <c r="O988" s="6">
        <v>44876</v>
      </c>
      <c r="P988" s="7">
        <v>2.2439</v>
      </c>
      <c r="Q988" s="9">
        <f t="shared" si="155"/>
        <v>2.8603351955308084E-3</v>
      </c>
      <c r="R988" s="6">
        <v>44876</v>
      </c>
      <c r="S988" s="7">
        <v>1.2212000000000001</v>
      </c>
      <c r="T988" s="9">
        <f t="shared" si="156"/>
        <v>1.1764705882352932E-2</v>
      </c>
      <c r="U988" s="6">
        <v>44839</v>
      </c>
      <c r="V988" s="7">
        <v>1.3232999999999999</v>
      </c>
      <c r="W988" s="9">
        <f t="shared" si="157"/>
        <v>-2.5627496796563425E-3</v>
      </c>
      <c r="X988" s="6">
        <v>44839</v>
      </c>
      <c r="Y988" s="7">
        <v>1.248</v>
      </c>
      <c r="Z988" s="9">
        <f t="shared" si="158"/>
        <v>-1.040582726326806E-3</v>
      </c>
      <c r="AA988" s="6">
        <v>44839</v>
      </c>
      <c r="AB988" s="7">
        <v>1.1218999999999999</v>
      </c>
      <c r="AC988" s="9">
        <f t="shared" si="159"/>
        <v>-2.6733202637692832E-4</v>
      </c>
    </row>
    <row r="989" spans="1:29" x14ac:dyDescent="0.25">
      <c r="A989">
        <v>361.73</v>
      </c>
      <c r="B989">
        <f t="shared" si="150"/>
        <v>1.1096824686941042E-2</v>
      </c>
      <c r="C989" s="6">
        <v>44847</v>
      </c>
      <c r="D989" s="7">
        <v>24817.11</v>
      </c>
      <c r="E989" s="9">
        <f t="shared" si="151"/>
        <v>1.1107177211667424E-2</v>
      </c>
      <c r="F989" s="6">
        <v>44858</v>
      </c>
      <c r="G989" s="7">
        <v>1796.48</v>
      </c>
      <c r="H989" s="9">
        <f t="shared" si="152"/>
        <v>-1.7059820510682874E-3</v>
      </c>
      <c r="I989" s="6">
        <v>44881</v>
      </c>
      <c r="J989" s="7">
        <v>2.556</v>
      </c>
      <c r="K989" s="9">
        <f t="shared" si="153"/>
        <v>-6.2208398133748108E-3</v>
      </c>
      <c r="L989" s="6">
        <v>44839</v>
      </c>
      <c r="M989" s="7">
        <v>1.1581999999999999</v>
      </c>
      <c r="N989" s="9">
        <f t="shared" si="154"/>
        <v>-1.8098767560115595E-3</v>
      </c>
      <c r="O989" s="6">
        <v>44879</v>
      </c>
      <c r="P989" s="7">
        <v>2.2437</v>
      </c>
      <c r="Q989" s="9">
        <f t="shared" si="155"/>
        <v>-8.9130531663611555E-5</v>
      </c>
      <c r="R989" s="6">
        <v>44879</v>
      </c>
      <c r="S989" s="7">
        <v>1.2281</v>
      </c>
      <c r="T989" s="9">
        <f t="shared" si="156"/>
        <v>5.6501801506713932E-3</v>
      </c>
      <c r="U989" s="6">
        <v>44840</v>
      </c>
      <c r="V989" s="7">
        <v>1.319</v>
      </c>
      <c r="W989" s="9">
        <f t="shared" si="157"/>
        <v>-3.2494521272575915E-3</v>
      </c>
      <c r="X989" s="6">
        <v>44840</v>
      </c>
      <c r="Y989" s="7">
        <v>1.2456</v>
      </c>
      <c r="Z989" s="9">
        <f t="shared" si="158"/>
        <v>-1.9230769230768891E-3</v>
      </c>
      <c r="AA989" s="6">
        <v>44840</v>
      </c>
      <c r="AB989" s="7">
        <v>1.1217999999999999</v>
      </c>
      <c r="AC989" s="9">
        <f t="shared" si="159"/>
        <v>-8.9134503966475625E-5</v>
      </c>
    </row>
    <row r="990" spans="1:29" x14ac:dyDescent="0.25">
      <c r="A990">
        <v>358.58</v>
      </c>
      <c r="B990">
        <f t="shared" si="150"/>
        <v>-8.708152489425908E-3</v>
      </c>
      <c r="C990" s="6">
        <v>44848</v>
      </c>
      <c r="D990" s="7">
        <v>24338.5</v>
      </c>
      <c r="E990" s="9">
        <f t="shared" si="151"/>
        <v>-1.928548489328534E-2</v>
      </c>
      <c r="F990" s="6">
        <v>44859</v>
      </c>
      <c r="G990" s="7">
        <v>1835.5</v>
      </c>
      <c r="H990" s="9">
        <f t="shared" si="152"/>
        <v>2.1720252939080861E-2</v>
      </c>
      <c r="I990" s="6">
        <v>44883</v>
      </c>
      <c r="J990" s="7">
        <v>2.5516000000000001</v>
      </c>
      <c r="K990" s="9">
        <f t="shared" si="153"/>
        <v>-1.7214397496087479E-3</v>
      </c>
      <c r="L990" s="6">
        <v>44840</v>
      </c>
      <c r="M990" s="7">
        <v>1.1585000000000001</v>
      </c>
      <c r="N990" s="9">
        <f t="shared" si="154"/>
        <v>2.5902262130909085E-4</v>
      </c>
      <c r="O990" s="6">
        <v>44880</v>
      </c>
      <c r="P990" s="7">
        <v>2.2454000000000001</v>
      </c>
      <c r="Q990" s="9">
        <f t="shared" si="155"/>
        <v>7.5767705129920881E-4</v>
      </c>
      <c r="R990" s="6">
        <v>44880</v>
      </c>
      <c r="S990" s="7">
        <v>1.2374000000000001</v>
      </c>
      <c r="T990" s="9">
        <f t="shared" si="156"/>
        <v>7.5726732350786469E-3</v>
      </c>
      <c r="U990" s="6">
        <v>44841</v>
      </c>
      <c r="V990" s="7">
        <v>1.306</v>
      </c>
      <c r="W990" s="9">
        <f t="shared" si="157"/>
        <v>-9.8559514783926466E-3</v>
      </c>
      <c r="X990" s="6">
        <v>44841</v>
      </c>
      <c r="Y990" s="7">
        <v>1.2405999999999999</v>
      </c>
      <c r="Z990" s="9">
        <f t="shared" si="158"/>
        <v>-4.0141297366731816E-3</v>
      </c>
      <c r="AA990" s="6">
        <v>44841</v>
      </c>
      <c r="AB990" s="7">
        <v>1.1214</v>
      </c>
      <c r="AC990" s="9">
        <f t="shared" si="159"/>
        <v>-3.565697985380246E-4</v>
      </c>
    </row>
    <row r="991" spans="1:29" x14ac:dyDescent="0.25">
      <c r="A991">
        <v>355.71</v>
      </c>
      <c r="B991">
        <f t="shared" si="150"/>
        <v>-8.0037927380222119E-3</v>
      </c>
      <c r="C991" s="6">
        <v>44851</v>
      </c>
      <c r="D991" s="7">
        <v>24851.13</v>
      </c>
      <c r="E991" s="9">
        <f t="shared" si="151"/>
        <v>2.1062514123713499E-2</v>
      </c>
      <c r="F991" s="6">
        <v>44860</v>
      </c>
      <c r="G991" s="7">
        <v>1798.14</v>
      </c>
      <c r="H991" s="9">
        <f t="shared" si="152"/>
        <v>-2.0354126940887986E-2</v>
      </c>
      <c r="I991" s="6">
        <v>44886</v>
      </c>
      <c r="J991" s="7">
        <v>2.5306000000000002</v>
      </c>
      <c r="K991" s="9">
        <f t="shared" si="153"/>
        <v>-8.230130114437963E-3</v>
      </c>
      <c r="L991" s="6">
        <v>44841</v>
      </c>
      <c r="M991" s="7">
        <v>1.1581999999999999</v>
      </c>
      <c r="N991" s="9">
        <f t="shared" si="154"/>
        <v>-2.5895554596477253E-4</v>
      </c>
      <c r="O991" s="6">
        <v>44881</v>
      </c>
      <c r="P991" s="7">
        <v>2.2465999999999999</v>
      </c>
      <c r="Q991" s="9">
        <f t="shared" si="155"/>
        <v>5.3442593747210639E-4</v>
      </c>
      <c r="R991" s="6">
        <v>44881</v>
      </c>
      <c r="S991" s="7">
        <v>1.2375</v>
      </c>
      <c r="T991" s="9">
        <f t="shared" si="156"/>
        <v>8.0814611281710826E-5</v>
      </c>
      <c r="U991" s="6">
        <v>44844</v>
      </c>
      <c r="V991" s="7">
        <v>1.2989999999999999</v>
      </c>
      <c r="W991" s="9">
        <f t="shared" si="157"/>
        <v>-5.3598774885146375E-3</v>
      </c>
      <c r="X991" s="6">
        <v>44844</v>
      </c>
      <c r="Y991" s="7">
        <v>1.2383</v>
      </c>
      <c r="Z991" s="9">
        <f t="shared" si="158"/>
        <v>-1.8539416411413581E-3</v>
      </c>
      <c r="AA991" s="6">
        <v>44844</v>
      </c>
      <c r="AB991" s="7">
        <v>1.1215999999999999</v>
      </c>
      <c r="AC991" s="9">
        <f t="shared" si="159"/>
        <v>1.7834849295521489E-4</v>
      </c>
    </row>
    <row r="992" spans="1:29" x14ac:dyDescent="0.25">
      <c r="A992">
        <v>363.95</v>
      </c>
      <c r="B992">
        <f t="shared" si="150"/>
        <v>2.3164937730173484E-2</v>
      </c>
      <c r="C992" s="6">
        <v>44852</v>
      </c>
      <c r="D992" s="7">
        <v>25040.98</v>
      </c>
      <c r="E992" s="9">
        <f t="shared" si="151"/>
        <v>7.6394916448466743E-3</v>
      </c>
      <c r="F992" s="6">
        <v>44861</v>
      </c>
      <c r="G992" s="7">
        <v>1798.29</v>
      </c>
      <c r="H992" s="9">
        <f t="shared" si="152"/>
        <v>8.3419533517892688E-5</v>
      </c>
      <c r="I992" s="6">
        <v>44887</v>
      </c>
      <c r="J992" s="7">
        <v>2.5484</v>
      </c>
      <c r="K992" s="9">
        <f t="shared" si="153"/>
        <v>7.0339050027660695E-3</v>
      </c>
      <c r="L992" s="6">
        <v>44844</v>
      </c>
      <c r="M992" s="7">
        <v>1.1589</v>
      </c>
      <c r="N992" s="9">
        <f t="shared" si="154"/>
        <v>6.0438611638762301E-4</v>
      </c>
      <c r="O992" s="6">
        <v>44883</v>
      </c>
      <c r="P992" s="7">
        <v>2.2452000000000001</v>
      </c>
      <c r="Q992" s="9">
        <f t="shared" si="155"/>
        <v>-6.2316389210355469E-4</v>
      </c>
      <c r="R992" s="6">
        <v>44883</v>
      </c>
      <c r="S992" s="7">
        <v>1.2379</v>
      </c>
      <c r="T992" s="9">
        <f t="shared" si="156"/>
        <v>3.2323232323228763E-4</v>
      </c>
      <c r="U992" s="6">
        <v>44845</v>
      </c>
      <c r="V992" s="7">
        <v>1.2888999999999999</v>
      </c>
      <c r="W992" s="9">
        <f t="shared" si="157"/>
        <v>-7.7752117013086975E-3</v>
      </c>
      <c r="X992" s="6">
        <v>44845</v>
      </c>
      <c r="Y992" s="7">
        <v>1.2335</v>
      </c>
      <c r="Z992" s="9">
        <f t="shared" si="158"/>
        <v>-3.8762819995153967E-3</v>
      </c>
      <c r="AA992" s="6">
        <v>44845</v>
      </c>
      <c r="AB992" s="7">
        <v>1.1207</v>
      </c>
      <c r="AC992" s="9">
        <f t="shared" si="159"/>
        <v>-8.0242510698992598E-4</v>
      </c>
    </row>
    <row r="993" spans="1:29" x14ac:dyDescent="0.25">
      <c r="A993">
        <v>368.05</v>
      </c>
      <c r="B993">
        <f t="shared" si="150"/>
        <v>1.1265283692815009E-2</v>
      </c>
      <c r="C993" s="6">
        <v>44853</v>
      </c>
      <c r="D993" s="7">
        <v>24897.3</v>
      </c>
      <c r="E993" s="9">
        <f t="shared" si="151"/>
        <v>-5.7377946070800859E-3</v>
      </c>
      <c r="F993" s="6">
        <v>44862</v>
      </c>
      <c r="G993" s="7">
        <v>1844.83</v>
      </c>
      <c r="H993" s="9">
        <f t="shared" si="152"/>
        <v>2.5880141690161187E-2</v>
      </c>
      <c r="I993" s="6">
        <v>44888</v>
      </c>
      <c r="J993" s="7">
        <v>2.5484</v>
      </c>
      <c r="K993" s="9">
        <f t="shared" si="153"/>
        <v>0</v>
      </c>
      <c r="L993" s="6">
        <v>44845</v>
      </c>
      <c r="M993" s="7">
        <v>1.1579999999999999</v>
      </c>
      <c r="N993" s="9">
        <f t="shared" si="154"/>
        <v>-7.7659849857634208E-4</v>
      </c>
      <c r="O993" s="6">
        <v>44886</v>
      </c>
      <c r="P993" s="7">
        <v>2.2469999999999999</v>
      </c>
      <c r="Q993" s="9">
        <f t="shared" si="155"/>
        <v>8.0171031533930238E-4</v>
      </c>
      <c r="R993" s="6">
        <v>44886</v>
      </c>
      <c r="S993" s="7">
        <v>1.236</v>
      </c>
      <c r="T993" s="9">
        <f t="shared" si="156"/>
        <v>-1.5348574198239056E-3</v>
      </c>
      <c r="U993" s="6">
        <v>44846</v>
      </c>
      <c r="V993" s="7">
        <v>1.2878000000000001</v>
      </c>
      <c r="W993" s="9">
        <f t="shared" si="157"/>
        <v>-8.5344091861267661E-4</v>
      </c>
      <c r="X993" s="6">
        <v>44846</v>
      </c>
      <c r="Y993" s="7">
        <v>1.2325999999999999</v>
      </c>
      <c r="Z993" s="9">
        <f t="shared" si="158"/>
        <v>-7.2963113092835259E-4</v>
      </c>
      <c r="AA993" s="6">
        <v>44846</v>
      </c>
      <c r="AB993" s="7">
        <v>1.1202000000000001</v>
      </c>
      <c r="AC993" s="9">
        <f t="shared" si="159"/>
        <v>-4.4614972784861684E-4</v>
      </c>
    </row>
    <row r="994" spans="1:29" x14ac:dyDescent="0.25">
      <c r="A994">
        <v>374.64</v>
      </c>
      <c r="B994">
        <f t="shared" si="150"/>
        <v>1.7905175927183738E-2</v>
      </c>
      <c r="C994" s="6">
        <v>44854</v>
      </c>
      <c r="D994" s="7">
        <v>24691.05</v>
      </c>
      <c r="E994" s="9">
        <f t="shared" si="151"/>
        <v>-8.2840307985203223E-3</v>
      </c>
      <c r="F994" s="6">
        <v>44865</v>
      </c>
      <c r="G994" s="7">
        <v>1850.04</v>
      </c>
      <c r="H994" s="9">
        <f t="shared" si="152"/>
        <v>2.8241084544375562E-3</v>
      </c>
      <c r="I994" s="6">
        <v>44889</v>
      </c>
      <c r="J994" s="7">
        <v>2.5688</v>
      </c>
      <c r="K994" s="9">
        <f t="shared" si="153"/>
        <v>8.0050227593784235E-3</v>
      </c>
      <c r="L994" s="6">
        <v>44846</v>
      </c>
      <c r="M994" s="7">
        <v>1.1581999999999999</v>
      </c>
      <c r="N994" s="9">
        <f t="shared" si="154"/>
        <v>1.7271157167528324E-4</v>
      </c>
      <c r="O994" s="6">
        <v>44887</v>
      </c>
      <c r="P994" s="7">
        <v>2.2509999999999999</v>
      </c>
      <c r="Q994" s="9">
        <f t="shared" si="155"/>
        <v>1.7801513128615949E-3</v>
      </c>
      <c r="R994" s="6">
        <v>44887</v>
      </c>
      <c r="S994" s="7">
        <v>1.2403999999999999</v>
      </c>
      <c r="T994" s="9">
        <f t="shared" si="156"/>
        <v>3.5598705501617795E-3</v>
      </c>
      <c r="U994" s="6">
        <v>44847</v>
      </c>
      <c r="V994" s="7">
        <v>1.2889999999999999</v>
      </c>
      <c r="W994" s="9">
        <f t="shared" si="157"/>
        <v>9.3182171144577403E-4</v>
      </c>
      <c r="X994" s="6">
        <v>44847</v>
      </c>
      <c r="Y994" s="7">
        <v>1.2330000000000001</v>
      </c>
      <c r="Z994" s="9">
        <f t="shared" si="158"/>
        <v>3.2451728054533346E-4</v>
      </c>
      <c r="AA994" s="6">
        <v>44847</v>
      </c>
      <c r="AB994" s="7">
        <v>1.1203000000000001</v>
      </c>
      <c r="AC994" s="9">
        <f t="shared" si="159"/>
        <v>8.9269773254766101E-5</v>
      </c>
    </row>
    <row r="995" spans="1:29" x14ac:dyDescent="0.25">
      <c r="A995">
        <v>372.18</v>
      </c>
      <c r="B995">
        <f t="shared" si="150"/>
        <v>-6.5663036515053912E-3</v>
      </c>
      <c r="C995" s="6">
        <v>44855</v>
      </c>
      <c r="D995" s="7">
        <v>25040.11</v>
      </c>
      <c r="E995" s="9">
        <f t="shared" si="151"/>
        <v>1.4137106360401899E-2</v>
      </c>
      <c r="F995" s="6">
        <v>44867</v>
      </c>
      <c r="G995" s="7">
        <v>1774.36</v>
      </c>
      <c r="H995" s="9">
        <f t="shared" si="152"/>
        <v>-4.0907223627597279E-2</v>
      </c>
      <c r="I995" s="6">
        <v>44890</v>
      </c>
      <c r="J995" s="7">
        <v>2.5752000000000002</v>
      </c>
      <c r="K995" s="9">
        <f t="shared" si="153"/>
        <v>2.4914356898163279E-3</v>
      </c>
      <c r="L995" s="6">
        <v>44847</v>
      </c>
      <c r="M995" s="7">
        <v>1.1584000000000001</v>
      </c>
      <c r="N995" s="9">
        <f t="shared" si="154"/>
        <v>1.7268174753945782E-4</v>
      </c>
      <c r="O995" s="6">
        <v>44888</v>
      </c>
      <c r="P995" s="7">
        <v>2.2522000000000002</v>
      </c>
      <c r="Q995" s="9">
        <f t="shared" si="155"/>
        <v>5.3309640159942781E-4</v>
      </c>
      <c r="R995" s="6">
        <v>44888</v>
      </c>
      <c r="S995" s="7">
        <v>1.2444999999999999</v>
      </c>
      <c r="T995" s="9">
        <f t="shared" si="156"/>
        <v>3.3053853595614259E-3</v>
      </c>
      <c r="U995" s="6">
        <v>44848</v>
      </c>
      <c r="V995" s="7">
        <v>1.2927</v>
      </c>
      <c r="W995" s="9">
        <f t="shared" si="157"/>
        <v>2.8704422032583684E-3</v>
      </c>
      <c r="X995" s="6">
        <v>44848</v>
      </c>
      <c r="Y995" s="7">
        <v>1.2346999999999999</v>
      </c>
      <c r="Z995" s="9">
        <f t="shared" si="158"/>
        <v>1.3787510137873581E-3</v>
      </c>
      <c r="AA995" s="6">
        <v>44848</v>
      </c>
      <c r="AB995" s="7">
        <v>1.1206</v>
      </c>
      <c r="AC995" s="9">
        <f t="shared" si="159"/>
        <v>2.6778541462105411E-4</v>
      </c>
    </row>
    <row r="996" spans="1:29" x14ac:dyDescent="0.25">
      <c r="A996">
        <v>370.22</v>
      </c>
      <c r="B996">
        <f t="shared" si="150"/>
        <v>-5.2662690096189468E-3</v>
      </c>
      <c r="C996" s="6">
        <v>44858</v>
      </c>
      <c r="D996" s="7">
        <v>25187.83</v>
      </c>
      <c r="E996" s="9">
        <f t="shared" si="151"/>
        <v>5.8993351067547694E-3</v>
      </c>
      <c r="F996" s="6">
        <v>44868</v>
      </c>
      <c r="G996" s="7">
        <v>1776.04</v>
      </c>
      <c r="H996" s="9">
        <f t="shared" si="152"/>
        <v>9.4682026195364174E-4</v>
      </c>
      <c r="I996" s="6">
        <v>44893</v>
      </c>
      <c r="J996" s="7">
        <v>2.5533000000000001</v>
      </c>
      <c r="K996" s="9">
        <f t="shared" si="153"/>
        <v>-8.5041938490214471E-3</v>
      </c>
      <c r="L996" s="6">
        <v>44848</v>
      </c>
      <c r="M996" s="7">
        <v>1.1585000000000001</v>
      </c>
      <c r="N996" s="9">
        <f t="shared" si="154"/>
        <v>8.6325966850819212E-5</v>
      </c>
      <c r="O996" s="6">
        <v>44889</v>
      </c>
      <c r="P996" s="7">
        <v>2.2547999999999999</v>
      </c>
      <c r="Q996" s="9">
        <f t="shared" si="155"/>
        <v>1.1544267827012314E-3</v>
      </c>
      <c r="R996" s="6">
        <v>44889</v>
      </c>
      <c r="S996" s="7">
        <v>1.248</v>
      </c>
      <c r="T996" s="9">
        <f t="shared" si="156"/>
        <v>2.8123744475693521E-3</v>
      </c>
      <c r="U996" s="6">
        <v>44851</v>
      </c>
      <c r="V996" s="7">
        <v>1.3032999999999999</v>
      </c>
      <c r="W996" s="9">
        <f t="shared" si="157"/>
        <v>8.1998916995435472E-3</v>
      </c>
      <c r="X996" s="6">
        <v>44851</v>
      </c>
      <c r="Y996" s="7">
        <v>1.2387999999999999</v>
      </c>
      <c r="Z996" s="9">
        <f t="shared" si="158"/>
        <v>3.3206446910180555E-3</v>
      </c>
      <c r="AA996" s="6">
        <v>44851</v>
      </c>
      <c r="AB996" s="7">
        <v>1.121</v>
      </c>
      <c r="AC996" s="9">
        <f t="shared" si="159"/>
        <v>3.569516330536819E-4</v>
      </c>
    </row>
    <row r="997" spans="1:29" x14ac:dyDescent="0.25">
      <c r="A997">
        <v>378.49</v>
      </c>
      <c r="B997">
        <f t="shared" si="150"/>
        <v>2.2338069256117934E-2</v>
      </c>
      <c r="C997" s="6">
        <v>44859</v>
      </c>
      <c r="D997" s="7">
        <v>25535.89</v>
      </c>
      <c r="E997" s="9">
        <f t="shared" si="151"/>
        <v>1.3818578257833154E-2</v>
      </c>
      <c r="F997" s="6">
        <v>44869</v>
      </c>
      <c r="G997" s="7">
        <v>1759.65</v>
      </c>
      <c r="H997" s="9">
        <f t="shared" si="152"/>
        <v>-9.2283957568522514E-3</v>
      </c>
      <c r="I997" s="6">
        <v>44894</v>
      </c>
      <c r="J997" s="7">
        <v>2.5821999999999998</v>
      </c>
      <c r="K997" s="9">
        <f t="shared" si="153"/>
        <v>1.1318685622527592E-2</v>
      </c>
      <c r="L997" s="6">
        <v>44851</v>
      </c>
      <c r="M997" s="7">
        <v>1.1594</v>
      </c>
      <c r="N997" s="9">
        <f t="shared" si="154"/>
        <v>7.7686663789374257E-4</v>
      </c>
      <c r="O997" s="6">
        <v>44890</v>
      </c>
      <c r="P997" s="7">
        <v>2.2551000000000001</v>
      </c>
      <c r="Q997" s="9">
        <f t="shared" si="155"/>
        <v>1.3304949441200506E-4</v>
      </c>
      <c r="R997" s="6">
        <v>44890</v>
      </c>
      <c r="S997" s="7">
        <v>1.2458</v>
      </c>
      <c r="T997" s="9">
        <f t="shared" si="156"/>
        <v>-1.7628205128204966E-3</v>
      </c>
      <c r="U997" s="6">
        <v>44852</v>
      </c>
      <c r="V997" s="7">
        <v>1.3089999999999999</v>
      </c>
      <c r="W997" s="9">
        <f t="shared" si="157"/>
        <v>4.373513389089265E-3</v>
      </c>
      <c r="X997" s="6">
        <v>44852</v>
      </c>
      <c r="Y997" s="7">
        <v>1.2410000000000001</v>
      </c>
      <c r="Z997" s="9">
        <f t="shared" si="158"/>
        <v>1.7759121730708766E-3</v>
      </c>
      <c r="AA997" s="6">
        <v>44852</v>
      </c>
      <c r="AB997" s="7">
        <v>1.121</v>
      </c>
      <c r="AC997" s="9">
        <f t="shared" si="159"/>
        <v>0</v>
      </c>
    </row>
    <row r="998" spans="1:29" x14ac:dyDescent="0.25">
      <c r="A998">
        <v>375.91</v>
      </c>
      <c r="B998">
        <f t="shared" si="150"/>
        <v>-6.8165605432111394E-3</v>
      </c>
      <c r="C998" s="6">
        <v>44860</v>
      </c>
      <c r="D998" s="7">
        <v>25268.23</v>
      </c>
      <c r="E998" s="9">
        <f t="shared" si="151"/>
        <v>-1.0481718083841992E-2</v>
      </c>
      <c r="F998" s="6">
        <v>44872</v>
      </c>
      <c r="G998" s="7">
        <v>1745.56</v>
      </c>
      <c r="H998" s="9">
        <f t="shared" si="152"/>
        <v>-8.0072741738414707E-3</v>
      </c>
      <c r="I998" s="6">
        <v>44895</v>
      </c>
      <c r="J998" s="7">
        <v>2.5865</v>
      </c>
      <c r="K998" s="9">
        <f t="shared" si="153"/>
        <v>1.6652466888700305E-3</v>
      </c>
      <c r="L998" s="6">
        <v>44852</v>
      </c>
      <c r="M998" s="7">
        <v>1.1600999999999999</v>
      </c>
      <c r="N998" s="9">
        <f t="shared" si="154"/>
        <v>6.0376056580983513E-4</v>
      </c>
      <c r="O998" s="6">
        <v>44893</v>
      </c>
      <c r="P998" s="7">
        <v>2.2553000000000001</v>
      </c>
      <c r="Q998" s="9">
        <f t="shared" si="155"/>
        <v>8.868786306592965E-5</v>
      </c>
      <c r="R998" s="6">
        <v>44893</v>
      </c>
      <c r="S998" s="7">
        <v>1.2466999999999999</v>
      </c>
      <c r="T998" s="9">
        <f t="shared" si="156"/>
        <v>7.224273559157978E-4</v>
      </c>
      <c r="U998" s="6">
        <v>44853</v>
      </c>
      <c r="V998" s="7">
        <v>1.2975000000000001</v>
      </c>
      <c r="W998" s="9">
        <f t="shared" si="157"/>
        <v>-8.7853323147439599E-3</v>
      </c>
      <c r="X998" s="6">
        <v>44853</v>
      </c>
      <c r="Y998" s="7">
        <v>1.236</v>
      </c>
      <c r="Z998" s="9">
        <f t="shared" si="158"/>
        <v>-4.0290088638195928E-3</v>
      </c>
      <c r="AA998" s="6">
        <v>44853</v>
      </c>
      <c r="AB998" s="7">
        <v>1.1204000000000001</v>
      </c>
      <c r="AC998" s="9">
        <f t="shared" si="159"/>
        <v>-5.352363960748742E-4</v>
      </c>
    </row>
    <row r="999" spans="1:29" x14ac:dyDescent="0.25">
      <c r="A999">
        <v>374.7</v>
      </c>
      <c r="B999">
        <f t="shared" si="150"/>
        <v>-3.2188555771329209E-3</v>
      </c>
      <c r="C999" s="6">
        <v>44861</v>
      </c>
      <c r="D999" s="7">
        <v>25263.4</v>
      </c>
      <c r="E999" s="9">
        <f t="shared" si="151"/>
        <v>-1.9114912283124335E-4</v>
      </c>
      <c r="F999" s="6">
        <v>44873</v>
      </c>
      <c r="G999" s="7">
        <v>1754.61</v>
      </c>
      <c r="H999" s="9">
        <f t="shared" si="152"/>
        <v>5.1845825981346703E-3</v>
      </c>
      <c r="I999" s="6">
        <v>44896</v>
      </c>
      <c r="J999" s="7">
        <v>2.6046999999999998</v>
      </c>
      <c r="K999" s="9">
        <f t="shared" si="153"/>
        <v>7.0365358592691949E-3</v>
      </c>
      <c r="L999" s="6">
        <v>44853</v>
      </c>
      <c r="M999" s="7">
        <v>1.1596</v>
      </c>
      <c r="N999" s="9">
        <f t="shared" si="154"/>
        <v>-4.309973278165201E-4</v>
      </c>
      <c r="O999" s="6">
        <v>44894</v>
      </c>
      <c r="P999" s="7">
        <v>2.2566999999999999</v>
      </c>
      <c r="Q999" s="9">
        <f t="shared" si="155"/>
        <v>6.207599875847319E-4</v>
      </c>
      <c r="R999" s="6">
        <v>44894</v>
      </c>
      <c r="S999" s="7">
        <v>1.2498</v>
      </c>
      <c r="T999" s="9">
        <f t="shared" si="156"/>
        <v>2.4865645303602333E-3</v>
      </c>
      <c r="U999" s="6">
        <v>44854</v>
      </c>
      <c r="V999" s="7">
        <v>1.2976000000000001</v>
      </c>
      <c r="W999" s="9">
        <f t="shared" si="157"/>
        <v>7.7071290944114823E-5</v>
      </c>
      <c r="X999" s="6">
        <v>44854</v>
      </c>
      <c r="Y999" s="7">
        <v>1.2357</v>
      </c>
      <c r="Z999" s="9">
        <f t="shared" si="158"/>
        <v>-2.4271844660191501E-4</v>
      </c>
      <c r="AA999" s="6">
        <v>44854</v>
      </c>
      <c r="AB999" s="7">
        <v>1.1202000000000001</v>
      </c>
      <c r="AC999" s="9">
        <f t="shared" si="159"/>
        <v>-1.7850767583004102E-4</v>
      </c>
    </row>
    <row r="1000" spans="1:29" x14ac:dyDescent="0.25">
      <c r="A1000">
        <v>365.17</v>
      </c>
      <c r="B1000">
        <f t="shared" si="150"/>
        <v>-2.5433680277555305E-2</v>
      </c>
      <c r="C1000" s="6">
        <v>44862</v>
      </c>
      <c r="D1000" s="7">
        <v>25812.25</v>
      </c>
      <c r="E1000" s="9">
        <f t="shared" si="151"/>
        <v>2.1725104301083722E-2</v>
      </c>
      <c r="F1000" s="6">
        <v>44874</v>
      </c>
      <c r="G1000" s="7">
        <v>1724.99</v>
      </c>
      <c r="H1000" s="9">
        <f t="shared" si="152"/>
        <v>-1.6881244265107283E-2</v>
      </c>
      <c r="I1000" s="6">
        <v>44897</v>
      </c>
      <c r="J1000" s="7">
        <v>2.5933999999999999</v>
      </c>
      <c r="K1000" s="9">
        <f t="shared" si="153"/>
        <v>-4.3383115138019221E-3</v>
      </c>
      <c r="L1000" s="6">
        <v>44854</v>
      </c>
      <c r="M1000" s="7">
        <v>1.1595</v>
      </c>
      <c r="N1000" s="9">
        <f t="shared" si="154"/>
        <v>-8.6236633321825625E-5</v>
      </c>
      <c r="O1000" s="6">
        <v>44895</v>
      </c>
      <c r="P1000" s="7">
        <v>2.2597</v>
      </c>
      <c r="Q1000" s="9">
        <f t="shared" si="155"/>
        <v>1.3293747507422847E-3</v>
      </c>
      <c r="R1000" s="6">
        <v>44895</v>
      </c>
      <c r="S1000" s="7">
        <v>1.2490000000000001</v>
      </c>
      <c r="T1000" s="9">
        <f t="shared" si="156"/>
        <v>-6.4010241638655136E-4</v>
      </c>
      <c r="U1000" s="6">
        <v>44855</v>
      </c>
      <c r="V1000" s="7">
        <v>1.3008999999999999</v>
      </c>
      <c r="W1000" s="9">
        <f t="shared" si="157"/>
        <v>2.5431565967939723E-3</v>
      </c>
      <c r="X1000" s="6">
        <v>44855</v>
      </c>
      <c r="Y1000" s="7">
        <v>1.2359</v>
      </c>
      <c r="Z1000" s="9">
        <f t="shared" si="158"/>
        <v>1.6185158209919718E-4</v>
      </c>
      <c r="AA1000" s="6">
        <v>44855</v>
      </c>
      <c r="AB1000" s="7">
        <v>1.1196999999999999</v>
      </c>
      <c r="AC1000" s="9">
        <f t="shared" si="159"/>
        <v>-4.463488662740287E-4</v>
      </c>
    </row>
    <row r="1001" spans="1:29" x14ac:dyDescent="0.25">
      <c r="A1001">
        <v>360.72</v>
      </c>
      <c r="B1001">
        <f t="shared" si="150"/>
        <v>-1.2186105101733407E-2</v>
      </c>
      <c r="C1001" s="6">
        <v>44865</v>
      </c>
      <c r="D1001" s="7">
        <v>25863.77</v>
      </c>
      <c r="E1001" s="9">
        <f t="shared" si="151"/>
        <v>1.9959515346395776E-3</v>
      </c>
      <c r="F1001" s="6">
        <v>44875</v>
      </c>
      <c r="G1001" s="7">
        <v>1844.19</v>
      </c>
      <c r="H1001" s="9">
        <f t="shared" si="152"/>
        <v>6.9101849865796344E-2</v>
      </c>
      <c r="I1001" s="6">
        <v>44900</v>
      </c>
      <c r="J1001" s="7">
        <v>2.5996000000000001</v>
      </c>
      <c r="K1001" s="9">
        <f t="shared" si="153"/>
        <v>2.3906840441120557E-3</v>
      </c>
      <c r="L1001" s="6">
        <v>44855</v>
      </c>
      <c r="M1001" s="7">
        <v>1.1585000000000001</v>
      </c>
      <c r="N1001" s="9">
        <f t="shared" si="154"/>
        <v>-8.6244070720128496E-4</v>
      </c>
      <c r="O1001" s="6">
        <v>44896</v>
      </c>
      <c r="P1001" s="7">
        <v>2.262</v>
      </c>
      <c r="Q1001" s="9">
        <f t="shared" si="155"/>
        <v>1.0178342257821697E-3</v>
      </c>
      <c r="R1001" s="6">
        <v>44896</v>
      </c>
      <c r="S1001" s="7">
        <v>1.244</v>
      </c>
      <c r="T1001" s="9">
        <f t="shared" si="156"/>
        <v>-4.0032025620497314E-3</v>
      </c>
      <c r="U1001" s="6">
        <v>44858</v>
      </c>
      <c r="V1001" s="7">
        <v>1.2982</v>
      </c>
      <c r="W1001" s="9">
        <f t="shared" si="157"/>
        <v>-2.0754862018601927E-3</v>
      </c>
      <c r="X1001" s="6">
        <v>44858</v>
      </c>
      <c r="Y1001" s="7">
        <v>1.2354000000000001</v>
      </c>
      <c r="Z1001" s="9">
        <f t="shared" si="158"/>
        <v>-4.045634760093413E-4</v>
      </c>
      <c r="AA1001" s="6">
        <v>44858</v>
      </c>
      <c r="AB1001" s="7">
        <v>1.1200000000000001</v>
      </c>
      <c r="AC1001" s="9">
        <f t="shared" si="159"/>
        <v>2.6792890952950701E-4</v>
      </c>
    </row>
    <row r="1002" spans="1:29" x14ac:dyDescent="0.25">
      <c r="A1002">
        <v>366.25</v>
      </c>
      <c r="B1002">
        <f t="shared" si="150"/>
        <v>1.5330450210689656E-2</v>
      </c>
      <c r="C1002" s="6">
        <v>44866</v>
      </c>
      <c r="D1002" s="7">
        <v>25749.52</v>
      </c>
      <c r="E1002" s="9">
        <f t="shared" si="151"/>
        <v>-4.4173761211145938E-3</v>
      </c>
      <c r="F1002" s="6">
        <v>44876</v>
      </c>
      <c r="G1002" s="7">
        <v>1857.41</v>
      </c>
      <c r="H1002" s="9">
        <f t="shared" si="152"/>
        <v>7.1684587813620219E-3</v>
      </c>
      <c r="I1002" s="6">
        <v>44901</v>
      </c>
      <c r="J1002" s="7">
        <v>2.5868000000000002</v>
      </c>
      <c r="K1002" s="9">
        <f t="shared" si="153"/>
        <v>-4.9238344360670568E-3</v>
      </c>
      <c r="L1002" s="6">
        <v>44858</v>
      </c>
      <c r="M1002" s="7">
        <v>1.1597</v>
      </c>
      <c r="N1002" s="9">
        <f t="shared" si="154"/>
        <v>1.0358221838583236E-3</v>
      </c>
      <c r="O1002" s="6">
        <v>44897</v>
      </c>
      <c r="P1002" s="7">
        <v>2.2646999999999999</v>
      </c>
      <c r="Q1002" s="9">
        <f t="shared" si="155"/>
        <v>1.1936339522546086E-3</v>
      </c>
      <c r="R1002" s="6">
        <v>44897</v>
      </c>
      <c r="S1002" s="7">
        <v>1.2477</v>
      </c>
      <c r="T1002" s="9">
        <f t="shared" si="156"/>
        <v>2.9742765273312191E-3</v>
      </c>
      <c r="U1002" s="6">
        <v>44859</v>
      </c>
      <c r="V1002" s="7">
        <v>1.306</v>
      </c>
      <c r="W1002" s="9">
        <f t="shared" si="157"/>
        <v>6.0083192112155518E-3</v>
      </c>
      <c r="X1002" s="6">
        <v>44859</v>
      </c>
      <c r="Y1002" s="7">
        <v>1.2379</v>
      </c>
      <c r="Z1002" s="9">
        <f t="shared" si="158"/>
        <v>2.0236360692892559E-3</v>
      </c>
      <c r="AA1002" s="6">
        <v>44859</v>
      </c>
      <c r="AB1002" s="7">
        <v>1.1201000000000001</v>
      </c>
      <c r="AC1002" s="9">
        <f t="shared" si="159"/>
        <v>8.9285714285704447E-5</v>
      </c>
    </row>
    <row r="1003" spans="1:29" x14ac:dyDescent="0.25">
      <c r="A1003">
        <v>369.65</v>
      </c>
      <c r="B1003">
        <f t="shared" si="150"/>
        <v>9.283276450511883E-3</v>
      </c>
      <c r="C1003" s="6">
        <v>44867</v>
      </c>
      <c r="D1003" s="7">
        <v>25244.87</v>
      </c>
      <c r="E1003" s="9">
        <f t="shared" si="151"/>
        <v>-1.9598423582264889E-2</v>
      </c>
      <c r="F1003" s="6">
        <v>44879</v>
      </c>
      <c r="G1003" s="7">
        <v>1842.62</v>
      </c>
      <c r="H1003" s="9">
        <f t="shared" si="152"/>
        <v>-7.9627007499691455E-3</v>
      </c>
      <c r="I1003" s="6">
        <v>44902</v>
      </c>
      <c r="J1003" s="7">
        <v>2.5798000000000001</v>
      </c>
      <c r="K1003" s="9">
        <f t="shared" si="153"/>
        <v>-2.7060460800990092E-3</v>
      </c>
      <c r="L1003" s="6">
        <v>44859</v>
      </c>
      <c r="M1003" s="7">
        <v>1.1595</v>
      </c>
      <c r="N1003" s="9">
        <f t="shared" si="154"/>
        <v>-1.7245839441232903E-4</v>
      </c>
      <c r="O1003" s="6">
        <v>44900</v>
      </c>
      <c r="P1003" s="7">
        <v>2.2635999999999998</v>
      </c>
      <c r="Q1003" s="9">
        <f t="shared" si="155"/>
        <v>-4.8571554731315449E-4</v>
      </c>
      <c r="R1003" s="6">
        <v>44900</v>
      </c>
      <c r="S1003" s="7">
        <v>1.2435</v>
      </c>
      <c r="T1003" s="9">
        <f t="shared" si="156"/>
        <v>-3.3661937965857027E-3</v>
      </c>
      <c r="U1003" s="6">
        <v>44860</v>
      </c>
      <c r="V1003" s="7">
        <v>1.3172999999999999</v>
      </c>
      <c r="W1003" s="9">
        <f t="shared" si="157"/>
        <v>8.6523736600305247E-3</v>
      </c>
      <c r="X1003" s="6">
        <v>44860</v>
      </c>
      <c r="Y1003" s="7">
        <v>1.2444999999999999</v>
      </c>
      <c r="Z1003" s="9">
        <f t="shared" si="158"/>
        <v>5.3316099846513771E-3</v>
      </c>
      <c r="AA1003" s="6">
        <v>44860</v>
      </c>
      <c r="AB1003" s="7">
        <v>1.1211</v>
      </c>
      <c r="AC1003" s="9">
        <f t="shared" si="159"/>
        <v>8.9277743058645634E-4</v>
      </c>
    </row>
    <row r="1004" spans="1:29" x14ac:dyDescent="0.25">
      <c r="A1004">
        <v>372.25</v>
      </c>
      <c r="B1004">
        <f t="shared" si="150"/>
        <v>7.0336805085892675E-3</v>
      </c>
      <c r="C1004" s="6">
        <v>44868</v>
      </c>
      <c r="D1004" s="7">
        <v>25120.34</v>
      </c>
      <c r="E1004" s="9">
        <f t="shared" si="151"/>
        <v>-4.9328833937349985E-3</v>
      </c>
      <c r="F1004" s="6">
        <v>44880</v>
      </c>
      <c r="G1004" s="7">
        <v>1880.87</v>
      </c>
      <c r="H1004" s="9">
        <f t="shared" si="152"/>
        <v>2.0758485200421142E-2</v>
      </c>
      <c r="I1004" s="6">
        <v>44903</v>
      </c>
      <c r="J1004" s="7">
        <v>2.5607000000000002</v>
      </c>
      <c r="K1004" s="9">
        <f t="shared" si="153"/>
        <v>-7.403674703465344E-3</v>
      </c>
      <c r="L1004" s="6">
        <v>44860</v>
      </c>
      <c r="M1004" s="7">
        <v>1.1604000000000001</v>
      </c>
      <c r="N1004" s="9">
        <f t="shared" si="154"/>
        <v>7.7619663648134793E-4</v>
      </c>
      <c r="O1004" s="6">
        <v>44901</v>
      </c>
      <c r="P1004" s="7">
        <v>2.2625000000000002</v>
      </c>
      <c r="Q1004" s="9">
        <f t="shared" si="155"/>
        <v>-4.859515815513593E-4</v>
      </c>
      <c r="R1004" s="6">
        <v>44901</v>
      </c>
      <c r="S1004" s="7">
        <v>1.2401</v>
      </c>
      <c r="T1004" s="9">
        <f t="shared" si="156"/>
        <v>-2.7342179332529712E-3</v>
      </c>
      <c r="U1004" s="6">
        <v>44861</v>
      </c>
      <c r="V1004" s="7">
        <v>1.3168</v>
      </c>
      <c r="W1004" s="9">
        <f t="shared" si="157"/>
        <v>-3.7956426022921501E-4</v>
      </c>
      <c r="X1004" s="6">
        <v>44861</v>
      </c>
      <c r="Y1004" s="7">
        <v>1.2443</v>
      </c>
      <c r="Z1004" s="9">
        <f t="shared" si="158"/>
        <v>-1.6070711128965688E-4</v>
      </c>
      <c r="AA1004" s="6">
        <v>44861</v>
      </c>
      <c r="AB1004" s="7">
        <v>1.1211</v>
      </c>
      <c r="AC1004" s="9">
        <f t="shared" si="159"/>
        <v>0</v>
      </c>
    </row>
    <row r="1005" spans="1:29" x14ac:dyDescent="0.25">
      <c r="A1005">
        <v>364.35</v>
      </c>
      <c r="B1005">
        <f t="shared" si="150"/>
        <v>-2.1222296843519079E-2</v>
      </c>
      <c r="C1005" s="6">
        <v>44869</v>
      </c>
      <c r="D1005" s="7">
        <v>25179.9</v>
      </c>
      <c r="E1005" s="9">
        <f t="shared" si="151"/>
        <v>2.3709870168955242E-3</v>
      </c>
      <c r="F1005" s="6">
        <v>44881</v>
      </c>
      <c r="G1005" s="7">
        <v>1842</v>
      </c>
      <c r="H1005" s="9">
        <f t="shared" si="152"/>
        <v>-2.0665968408236556E-2</v>
      </c>
      <c r="I1005" s="6">
        <v>44904</v>
      </c>
      <c r="J1005" s="7">
        <v>2.5630999999999999</v>
      </c>
      <c r="K1005" s="9">
        <f t="shared" si="153"/>
        <v>9.3724372241954762E-4</v>
      </c>
      <c r="L1005" s="6">
        <v>44861</v>
      </c>
      <c r="M1005" s="7">
        <v>1.1614</v>
      </c>
      <c r="N1005" s="9">
        <f t="shared" si="154"/>
        <v>8.6177180282651653E-4</v>
      </c>
      <c r="O1005" s="6">
        <v>44902</v>
      </c>
      <c r="P1005" s="7">
        <v>2.2612000000000001</v>
      </c>
      <c r="Q1005" s="9">
        <f t="shared" si="155"/>
        <v>-5.7458563535915089E-4</v>
      </c>
      <c r="R1005" s="6">
        <v>44902</v>
      </c>
      <c r="S1005" s="7">
        <v>1.2384999999999999</v>
      </c>
      <c r="T1005" s="9">
        <f t="shared" si="156"/>
        <v>-1.290218530763685E-3</v>
      </c>
      <c r="U1005" s="6">
        <v>44865</v>
      </c>
      <c r="V1005" s="7">
        <v>1.3170999999999999</v>
      </c>
      <c r="W1005" s="9">
        <f t="shared" si="157"/>
        <v>2.2782503037664564E-4</v>
      </c>
      <c r="X1005" s="6">
        <v>44865</v>
      </c>
      <c r="Y1005" s="7">
        <v>1.2446999999999999</v>
      </c>
      <c r="Z1005" s="9">
        <f t="shared" si="158"/>
        <v>3.2146588443297916E-4</v>
      </c>
      <c r="AA1005" s="6">
        <v>44865</v>
      </c>
      <c r="AB1005" s="7">
        <v>1.1202000000000001</v>
      </c>
      <c r="AC1005" s="9">
        <f t="shared" si="159"/>
        <v>-8.027829810007144E-4</v>
      </c>
    </row>
    <row r="1006" spans="1:29" x14ac:dyDescent="0.25">
      <c r="A1006">
        <v>385.72</v>
      </c>
      <c r="B1006">
        <f t="shared" si="150"/>
        <v>5.8652394675449436E-2</v>
      </c>
      <c r="C1006" s="6">
        <v>44872</v>
      </c>
      <c r="D1006" s="7">
        <v>25203.81</v>
      </c>
      <c r="E1006" s="9">
        <f t="shared" si="151"/>
        <v>9.4956691646908258E-4</v>
      </c>
      <c r="F1006" s="6">
        <v>44882</v>
      </c>
      <c r="G1006" s="7">
        <v>1849.01</v>
      </c>
      <c r="H1006" s="9">
        <f t="shared" si="152"/>
        <v>3.8056460369163903E-3</v>
      </c>
      <c r="I1006" s="6">
        <v>44907</v>
      </c>
      <c r="J1006" s="7">
        <v>2.5669</v>
      </c>
      <c r="K1006" s="9">
        <f t="shared" si="153"/>
        <v>1.4825796886582753E-3</v>
      </c>
      <c r="L1006" s="6">
        <v>44865</v>
      </c>
      <c r="M1006" s="7">
        <v>1.1629</v>
      </c>
      <c r="N1006" s="9">
        <f t="shared" si="154"/>
        <v>1.2915446874462346E-3</v>
      </c>
      <c r="O1006" s="6">
        <v>44903</v>
      </c>
      <c r="P1006" s="7">
        <v>2.2616000000000001</v>
      </c>
      <c r="Q1006" s="9">
        <f t="shared" si="155"/>
        <v>1.768972227135839E-4</v>
      </c>
      <c r="R1006" s="6">
        <v>44903</v>
      </c>
      <c r="S1006" s="7">
        <v>1.2407999999999999</v>
      </c>
      <c r="T1006" s="9">
        <f t="shared" si="156"/>
        <v>1.8570851836899223E-3</v>
      </c>
      <c r="U1006" s="6">
        <v>44866</v>
      </c>
      <c r="V1006" s="7">
        <v>1.3228</v>
      </c>
      <c r="W1006" s="9">
        <f t="shared" si="157"/>
        <v>4.3276896211373768E-3</v>
      </c>
      <c r="X1006" s="6">
        <v>44866</v>
      </c>
      <c r="Y1006" s="7">
        <v>1.2475000000000001</v>
      </c>
      <c r="Z1006" s="9">
        <f t="shared" si="158"/>
        <v>2.2495380412952005E-3</v>
      </c>
      <c r="AA1006" s="6">
        <v>44866</v>
      </c>
      <c r="AB1006" s="7">
        <v>1.1204000000000001</v>
      </c>
      <c r="AC1006" s="9">
        <f t="shared" si="159"/>
        <v>1.785395465095322E-4</v>
      </c>
    </row>
    <row r="1007" spans="1:29" x14ac:dyDescent="0.25">
      <c r="A1007">
        <v>389.69</v>
      </c>
      <c r="B1007">
        <f t="shared" si="150"/>
        <v>1.0292440111998263E-2</v>
      </c>
      <c r="C1007" s="6">
        <v>44873</v>
      </c>
      <c r="D1007" s="7">
        <v>25402.84</v>
      </c>
      <c r="E1007" s="9">
        <f t="shared" si="151"/>
        <v>7.8968219487450045E-3</v>
      </c>
      <c r="F1007" s="6">
        <v>44883</v>
      </c>
      <c r="G1007" s="7">
        <v>1846.4</v>
      </c>
      <c r="H1007" s="9">
        <f t="shared" si="152"/>
        <v>-1.4115661894743134E-3</v>
      </c>
      <c r="I1007" s="6">
        <v>44908</v>
      </c>
      <c r="J1007" s="7">
        <v>2.5990000000000002</v>
      </c>
      <c r="K1007" s="9">
        <f t="shared" si="153"/>
        <v>1.2505356655888519E-2</v>
      </c>
      <c r="L1007" s="6">
        <v>44866</v>
      </c>
      <c r="M1007" s="7">
        <v>1.1642999999999999</v>
      </c>
      <c r="N1007" s="9">
        <f t="shared" si="154"/>
        <v>1.2038868346374114E-3</v>
      </c>
      <c r="O1007" s="6">
        <v>44904</v>
      </c>
      <c r="P1007" s="7">
        <v>2.2610999999999999</v>
      </c>
      <c r="Q1007" s="9">
        <f t="shared" si="155"/>
        <v>-2.2108241952607311E-4</v>
      </c>
      <c r="R1007" s="6">
        <v>44904</v>
      </c>
      <c r="S1007" s="7">
        <v>1.2407999999999999</v>
      </c>
      <c r="T1007" s="9">
        <f t="shared" si="156"/>
        <v>0</v>
      </c>
      <c r="U1007" s="6">
        <v>44867</v>
      </c>
      <c r="V1007" s="7">
        <v>1.3245</v>
      </c>
      <c r="W1007" s="9">
        <f t="shared" si="157"/>
        <v>1.2851527063804315E-3</v>
      </c>
      <c r="X1007" s="6">
        <v>44867</v>
      </c>
      <c r="Y1007" s="7">
        <v>1.248</v>
      </c>
      <c r="Z1007" s="9">
        <f t="shared" si="158"/>
        <v>4.0080160320636864E-4</v>
      </c>
      <c r="AA1007" s="6">
        <v>44867</v>
      </c>
      <c r="AB1007" s="7">
        <v>1.1204000000000001</v>
      </c>
      <c r="AC1007" s="9">
        <f t="shared" si="159"/>
        <v>0</v>
      </c>
    </row>
    <row r="1008" spans="1:29" x14ac:dyDescent="0.25">
      <c r="A1008">
        <v>386.07</v>
      </c>
      <c r="B1008">
        <f t="shared" si="150"/>
        <v>-9.2894351920757637E-3</v>
      </c>
      <c r="C1008" s="6">
        <v>44874</v>
      </c>
      <c r="D1008" s="7">
        <v>25077.040000000001</v>
      </c>
      <c r="E1008" s="9">
        <f t="shared" si="151"/>
        <v>-1.2825337639413518E-2</v>
      </c>
      <c r="F1008" s="6">
        <v>44886</v>
      </c>
      <c r="G1008" s="7">
        <v>1843</v>
      </c>
      <c r="H1008" s="9">
        <f t="shared" si="152"/>
        <v>-1.8414211438475361E-3</v>
      </c>
      <c r="I1008" s="6">
        <v>44909</v>
      </c>
      <c r="J1008" s="7">
        <v>2.5977999999999999</v>
      </c>
      <c r="K1008" s="9">
        <f t="shared" si="153"/>
        <v>-4.6171604463267097E-4</v>
      </c>
      <c r="L1008" s="6">
        <v>44867</v>
      </c>
      <c r="M1008" s="7">
        <v>1.1645000000000001</v>
      </c>
      <c r="N1008" s="9">
        <f t="shared" si="154"/>
        <v>1.717770334108048E-4</v>
      </c>
      <c r="O1008" s="6">
        <v>44907</v>
      </c>
      <c r="P1008" s="7">
        <v>2.2614999999999998</v>
      </c>
      <c r="Q1008" s="9">
        <f t="shared" si="155"/>
        <v>1.7690504621642385E-4</v>
      </c>
      <c r="R1008" s="6">
        <v>44907</v>
      </c>
      <c r="S1008" s="7">
        <v>1.2395</v>
      </c>
      <c r="T1008" s="9">
        <f t="shared" si="156"/>
        <v>-1.0477111540940175E-3</v>
      </c>
      <c r="U1008" s="6">
        <v>44868</v>
      </c>
      <c r="V1008" s="7">
        <v>1.3210999999999999</v>
      </c>
      <c r="W1008" s="9">
        <f t="shared" si="157"/>
        <v>-2.5670064175160965E-3</v>
      </c>
      <c r="X1008" s="6">
        <v>44868</v>
      </c>
      <c r="Y1008" s="7">
        <v>1.2459</v>
      </c>
      <c r="Z1008" s="9">
        <f t="shared" si="158"/>
        <v>-1.6826923076923002E-3</v>
      </c>
      <c r="AA1008" s="6">
        <v>44868</v>
      </c>
      <c r="AB1008" s="7">
        <v>1.1204000000000001</v>
      </c>
      <c r="AC1008" s="9">
        <f t="shared" si="159"/>
        <v>0</v>
      </c>
    </row>
    <row r="1009" spans="1:29" x14ac:dyDescent="0.25">
      <c r="A1009">
        <v>389.5</v>
      </c>
      <c r="B1009">
        <f t="shared" si="150"/>
        <v>8.884399202217232E-3</v>
      </c>
      <c r="C1009" s="6">
        <v>44875</v>
      </c>
      <c r="D1009" s="7">
        <v>26295.759999999998</v>
      </c>
      <c r="E1009" s="9">
        <f t="shared" si="151"/>
        <v>4.8599037206942981E-2</v>
      </c>
      <c r="F1009" s="6">
        <v>44887</v>
      </c>
      <c r="G1009" s="7">
        <v>1861.58</v>
      </c>
      <c r="H1009" s="9">
        <f t="shared" si="152"/>
        <v>1.0081389039609293E-2</v>
      </c>
      <c r="I1009" s="6">
        <v>44910</v>
      </c>
      <c r="J1009" s="7">
        <v>2.5741999999999998</v>
      </c>
      <c r="K1009" s="9">
        <f t="shared" si="153"/>
        <v>-9.0846100546616623E-3</v>
      </c>
      <c r="L1009" s="6">
        <v>44868</v>
      </c>
      <c r="M1009" s="7">
        <v>1.1633</v>
      </c>
      <c r="N1009" s="9">
        <f t="shared" si="154"/>
        <v>-1.0304851867755172E-3</v>
      </c>
      <c r="O1009" s="6">
        <v>44908</v>
      </c>
      <c r="P1009" s="7">
        <v>2.2625000000000002</v>
      </c>
      <c r="Q1009" s="9">
        <f t="shared" si="155"/>
        <v>4.4218439089114924E-4</v>
      </c>
      <c r="R1009" s="6">
        <v>44908</v>
      </c>
      <c r="S1009" s="7">
        <v>1.2423999999999999</v>
      </c>
      <c r="T1009" s="9">
        <f t="shared" si="156"/>
        <v>2.339653085921664E-3</v>
      </c>
      <c r="U1009" s="6">
        <v>44869</v>
      </c>
      <c r="V1009" s="7">
        <v>1.3404</v>
      </c>
      <c r="W1009" s="9">
        <f t="shared" si="157"/>
        <v>1.4609037922943074E-2</v>
      </c>
      <c r="X1009" s="6">
        <v>44869</v>
      </c>
      <c r="Y1009" s="7">
        <v>1.2549999999999999</v>
      </c>
      <c r="Z1009" s="9">
        <f t="shared" si="158"/>
        <v>7.3039569788906702E-3</v>
      </c>
      <c r="AA1009" s="6">
        <v>44869</v>
      </c>
      <c r="AB1009" s="7">
        <v>1.1201000000000001</v>
      </c>
      <c r="AC1009" s="9">
        <f t="shared" si="159"/>
        <v>-2.6776151374506156E-4</v>
      </c>
    </row>
    <row r="1010" spans="1:29" x14ac:dyDescent="0.25">
      <c r="A1010">
        <v>386.11</v>
      </c>
      <c r="B1010">
        <f t="shared" si="150"/>
        <v>-8.7034659820282058E-3</v>
      </c>
      <c r="C1010" s="6">
        <v>44876</v>
      </c>
      <c r="D1010" s="7">
        <v>26311.66</v>
      </c>
      <c r="E1010" s="9">
        <f t="shared" si="151"/>
        <v>6.046602189859299E-4</v>
      </c>
      <c r="F1010" s="6">
        <v>44888</v>
      </c>
      <c r="G1010" s="7">
        <v>1866.39</v>
      </c>
      <c r="H1010" s="9">
        <f t="shared" si="152"/>
        <v>2.5838266418849436E-3</v>
      </c>
      <c r="I1010" s="6">
        <v>44911</v>
      </c>
      <c r="J1010" s="7">
        <v>2.5627</v>
      </c>
      <c r="K1010" s="9">
        <f t="shared" si="153"/>
        <v>-4.4674073498562053E-3</v>
      </c>
      <c r="L1010" s="6">
        <v>44869</v>
      </c>
      <c r="M1010" s="7">
        <v>1.1641999999999999</v>
      </c>
      <c r="N1010" s="9">
        <f t="shared" si="154"/>
        <v>7.736611364221619E-4</v>
      </c>
      <c r="O1010" s="6">
        <v>44909</v>
      </c>
      <c r="P1010" s="7">
        <v>2.2648999999999999</v>
      </c>
      <c r="Q1010" s="9">
        <f t="shared" si="155"/>
        <v>1.0607734806628666E-3</v>
      </c>
      <c r="R1010" s="6">
        <v>44909</v>
      </c>
      <c r="S1010" s="7">
        <v>1.2464999999999999</v>
      </c>
      <c r="T1010" s="9">
        <f t="shared" si="156"/>
        <v>3.3000643915003162E-3</v>
      </c>
      <c r="U1010" s="6">
        <v>44872</v>
      </c>
      <c r="V1010" s="7">
        <v>1.3403</v>
      </c>
      <c r="W1010" s="9">
        <f t="shared" si="157"/>
        <v>-7.4604595643083392E-5</v>
      </c>
      <c r="X1010" s="6">
        <v>44872</v>
      </c>
      <c r="Y1010" s="7">
        <v>1.2552000000000001</v>
      </c>
      <c r="Z1010" s="9">
        <f t="shared" si="158"/>
        <v>1.593625498009562E-4</v>
      </c>
      <c r="AA1010" s="6">
        <v>44872</v>
      </c>
      <c r="AB1010" s="7">
        <v>1.1207</v>
      </c>
      <c r="AC1010" s="9">
        <f t="shared" si="159"/>
        <v>5.3566645835187378E-4</v>
      </c>
    </row>
    <row r="1011" spans="1:29" x14ac:dyDescent="0.25">
      <c r="A1011">
        <v>384.43</v>
      </c>
      <c r="B1011">
        <f t="shared" si="150"/>
        <v>-4.3510916578177374E-3</v>
      </c>
      <c r="C1011" s="6">
        <v>44879</v>
      </c>
      <c r="D1011" s="7">
        <v>26109.94</v>
      </c>
      <c r="E1011" s="9">
        <f t="shared" si="151"/>
        <v>-7.6665630370718217E-3</v>
      </c>
      <c r="F1011" s="6">
        <v>44889</v>
      </c>
      <c r="G1011" s="7">
        <v>1864.34</v>
      </c>
      <c r="H1011" s="9">
        <f t="shared" si="152"/>
        <v>-1.098377080888872E-3</v>
      </c>
      <c r="I1011" s="6">
        <v>44914</v>
      </c>
      <c r="J1011" s="7">
        <v>2.5737999999999999</v>
      </c>
      <c r="K1011" s="9">
        <f t="shared" si="153"/>
        <v>4.3313692589846209E-3</v>
      </c>
      <c r="L1011" s="6">
        <v>44872</v>
      </c>
      <c r="M1011" s="7">
        <v>1.1642999999999999</v>
      </c>
      <c r="N1011" s="9">
        <f t="shared" si="154"/>
        <v>8.5895894176248917E-5</v>
      </c>
      <c r="O1011" s="6">
        <v>44910</v>
      </c>
      <c r="P1011" s="7">
        <v>2.2644000000000002</v>
      </c>
      <c r="Q1011" s="9">
        <f t="shared" si="155"/>
        <v>-2.2076029846780119E-4</v>
      </c>
      <c r="R1011" s="6">
        <v>44910</v>
      </c>
      <c r="S1011" s="7">
        <v>1.2439</v>
      </c>
      <c r="T1011" s="9">
        <f t="shared" si="156"/>
        <v>-2.0858403529883159E-3</v>
      </c>
      <c r="U1011" s="6">
        <v>44873</v>
      </c>
      <c r="V1011" s="7">
        <v>1.3486</v>
      </c>
      <c r="W1011" s="9">
        <f t="shared" si="157"/>
        <v>6.1926434380362412E-3</v>
      </c>
      <c r="X1011" s="6">
        <v>44873</v>
      </c>
      <c r="Y1011" s="7">
        <v>1.2588999999999999</v>
      </c>
      <c r="Z1011" s="9">
        <f t="shared" si="158"/>
        <v>2.9477374123644154E-3</v>
      </c>
      <c r="AA1011" s="6">
        <v>44873</v>
      </c>
      <c r="AB1011" s="7">
        <v>1.1213</v>
      </c>
      <c r="AC1011" s="9">
        <f t="shared" si="159"/>
        <v>5.3537967341834019E-4</v>
      </c>
    </row>
    <row r="1012" spans="1:29" x14ac:dyDescent="0.25">
      <c r="A1012">
        <v>386.38</v>
      </c>
      <c r="B1012">
        <f t="shared" si="150"/>
        <v>5.0724449184506634E-3</v>
      </c>
      <c r="C1012" s="6">
        <v>44880</v>
      </c>
      <c r="D1012" s="7">
        <v>26224.35</v>
      </c>
      <c r="E1012" s="9">
        <f t="shared" si="151"/>
        <v>4.3818561053759553E-3</v>
      </c>
      <c r="F1012" s="6">
        <v>44890</v>
      </c>
      <c r="G1012" s="7">
        <v>1856.4</v>
      </c>
      <c r="H1012" s="9">
        <f t="shared" si="152"/>
        <v>-4.2588798180588456E-3</v>
      </c>
      <c r="I1012" s="6">
        <v>44915</v>
      </c>
      <c r="J1012" s="7">
        <v>2.5857000000000001</v>
      </c>
      <c r="K1012" s="9">
        <f t="shared" si="153"/>
        <v>4.6235138705417065E-3</v>
      </c>
      <c r="L1012" s="6">
        <v>44873</v>
      </c>
      <c r="M1012" s="7">
        <v>1.1644000000000001</v>
      </c>
      <c r="N1012" s="9">
        <f t="shared" si="154"/>
        <v>8.5888516705497753E-5</v>
      </c>
      <c r="O1012" s="6">
        <v>44911</v>
      </c>
      <c r="P1012" s="7">
        <v>2.2625999999999999</v>
      </c>
      <c r="Q1012" s="9">
        <f t="shared" si="155"/>
        <v>-7.9491255961855044E-4</v>
      </c>
      <c r="R1012" s="6">
        <v>44911</v>
      </c>
      <c r="S1012" s="7">
        <v>1.2452000000000001</v>
      </c>
      <c r="T1012" s="9">
        <f t="shared" si="156"/>
        <v>1.0451000884316095E-3</v>
      </c>
      <c r="U1012" s="6">
        <v>44874</v>
      </c>
      <c r="V1012" s="7">
        <v>1.3405</v>
      </c>
      <c r="W1012" s="9">
        <f t="shared" si="157"/>
        <v>-6.0062286815957258E-3</v>
      </c>
      <c r="X1012" s="6">
        <v>44874</v>
      </c>
      <c r="Y1012" s="7">
        <v>1.2564</v>
      </c>
      <c r="Z1012" s="9">
        <f t="shared" si="158"/>
        <v>-1.9858606720152094E-3</v>
      </c>
      <c r="AA1012" s="6">
        <v>44874</v>
      </c>
      <c r="AB1012" s="7">
        <v>1.1214999999999999</v>
      </c>
      <c r="AC1012" s="9">
        <f t="shared" si="159"/>
        <v>1.7836439846604654E-4</v>
      </c>
    </row>
    <row r="1013" spans="1:29" x14ac:dyDescent="0.25">
      <c r="A1013">
        <v>384.58</v>
      </c>
      <c r="B1013">
        <f t="shared" si="150"/>
        <v>-4.6586262228894126E-3</v>
      </c>
      <c r="C1013" s="6">
        <v>44881</v>
      </c>
      <c r="D1013" s="7">
        <v>25932.1</v>
      </c>
      <c r="E1013" s="9">
        <f t="shared" si="151"/>
        <v>-1.1144222831071124E-2</v>
      </c>
      <c r="F1013" s="6">
        <v>44893</v>
      </c>
      <c r="G1013" s="7">
        <v>1825.35</v>
      </c>
      <c r="H1013" s="9">
        <f t="shared" si="152"/>
        <v>-1.672592113768594E-2</v>
      </c>
      <c r="I1013" s="6">
        <v>44916</v>
      </c>
      <c r="J1013" s="7">
        <v>2.6141999999999999</v>
      </c>
      <c r="K1013" s="9">
        <f t="shared" si="153"/>
        <v>1.1022160343427213E-2</v>
      </c>
      <c r="L1013" s="6">
        <v>44874</v>
      </c>
      <c r="M1013" s="7">
        <v>1.1645000000000001</v>
      </c>
      <c r="N1013" s="9">
        <f t="shared" si="154"/>
        <v>8.588114050153639E-5</v>
      </c>
      <c r="O1013" s="6">
        <v>44914</v>
      </c>
      <c r="P1013" s="7">
        <v>2.2631000000000001</v>
      </c>
      <c r="Q1013" s="9">
        <f t="shared" si="155"/>
        <v>2.2098470785829002E-4</v>
      </c>
      <c r="R1013" s="6">
        <v>44914</v>
      </c>
      <c r="S1013" s="7">
        <v>1.2462</v>
      </c>
      <c r="T1013" s="9">
        <f t="shared" si="156"/>
        <v>8.0308384195301144E-4</v>
      </c>
      <c r="U1013" s="6">
        <v>44875</v>
      </c>
      <c r="V1013" s="7">
        <v>1.3680000000000001</v>
      </c>
      <c r="W1013" s="9">
        <f t="shared" si="157"/>
        <v>2.0514733308467051E-2</v>
      </c>
      <c r="X1013" s="6">
        <v>44875</v>
      </c>
      <c r="Y1013" s="7">
        <v>1.2677</v>
      </c>
      <c r="Z1013" s="9">
        <f t="shared" si="158"/>
        <v>8.9939509710284058E-3</v>
      </c>
      <c r="AA1013" s="6">
        <v>44875</v>
      </c>
      <c r="AB1013" s="7">
        <v>1.1245000000000001</v>
      </c>
      <c r="AC1013" s="9">
        <f t="shared" si="159"/>
        <v>2.674988854213209E-3</v>
      </c>
    </row>
    <row r="1014" spans="1:29" x14ac:dyDescent="0.25">
      <c r="A1014">
        <v>390.11</v>
      </c>
      <c r="B1014">
        <f t="shared" si="150"/>
        <v>1.4379322897706666E-2</v>
      </c>
      <c r="C1014" s="6">
        <v>44882</v>
      </c>
      <c r="D1014" s="7">
        <v>25977.68</v>
      </c>
      <c r="E1014" s="9">
        <f t="shared" si="151"/>
        <v>1.7576671384115343E-3</v>
      </c>
      <c r="F1014" s="6">
        <v>44894</v>
      </c>
      <c r="G1014" s="7">
        <v>1824.5</v>
      </c>
      <c r="H1014" s="9">
        <f t="shared" si="152"/>
        <v>-4.6566411920996473E-4</v>
      </c>
      <c r="I1014" s="6">
        <v>44917</v>
      </c>
      <c r="J1014" s="7">
        <v>2.6139000000000001</v>
      </c>
      <c r="K1014" s="9">
        <f t="shared" si="153"/>
        <v>-1.14757860913375E-4</v>
      </c>
      <c r="L1014" s="6">
        <v>44875</v>
      </c>
      <c r="M1014" s="7">
        <v>1.1658999999999999</v>
      </c>
      <c r="N1014" s="9">
        <f t="shared" si="154"/>
        <v>1.2022327179045476E-3</v>
      </c>
      <c r="O1014" s="6">
        <v>44915</v>
      </c>
      <c r="P1014" s="7">
        <v>2.2625999999999999</v>
      </c>
      <c r="Q1014" s="9">
        <f t="shared" si="155"/>
        <v>-2.2093588440641904E-4</v>
      </c>
      <c r="R1014" s="6">
        <v>44915</v>
      </c>
      <c r="S1014" s="7">
        <v>1.2444999999999999</v>
      </c>
      <c r="T1014" s="9">
        <f t="shared" si="156"/>
        <v>-1.3641470069010069E-3</v>
      </c>
      <c r="U1014" s="6">
        <v>44876</v>
      </c>
      <c r="V1014" s="7">
        <v>1.3751</v>
      </c>
      <c r="W1014" s="9">
        <f t="shared" si="157"/>
        <v>5.190058479532079E-3</v>
      </c>
      <c r="X1014" s="6">
        <v>44876</v>
      </c>
      <c r="Y1014" s="7">
        <v>1.2724</v>
      </c>
      <c r="Z1014" s="9">
        <f t="shared" si="158"/>
        <v>3.7075017748678129E-3</v>
      </c>
      <c r="AA1014" s="6">
        <v>44876</v>
      </c>
      <c r="AB1014" s="7">
        <v>1.125</v>
      </c>
      <c r="AC1014" s="9">
        <f t="shared" si="159"/>
        <v>4.4464206313912395E-4</v>
      </c>
    </row>
    <row r="1015" spans="1:29" x14ac:dyDescent="0.25">
      <c r="A1015">
        <v>392.35</v>
      </c>
      <c r="B1015">
        <f t="shared" si="150"/>
        <v>5.7419702135295403E-3</v>
      </c>
      <c r="C1015" s="6">
        <v>44883</v>
      </c>
      <c r="D1015" s="7">
        <v>26141.43</v>
      </c>
      <c r="E1015" s="9">
        <f t="shared" si="151"/>
        <v>6.3034882252764679E-3</v>
      </c>
      <c r="F1015" s="6">
        <v>44895</v>
      </c>
      <c r="G1015" s="7">
        <v>1902.55</v>
      </c>
      <c r="H1015" s="9">
        <f t="shared" si="152"/>
        <v>4.2778843518772244E-2</v>
      </c>
      <c r="I1015" s="6">
        <v>44918</v>
      </c>
      <c r="J1015" s="7">
        <v>2.6173000000000002</v>
      </c>
      <c r="K1015" s="9">
        <f t="shared" si="153"/>
        <v>1.3007383603045523E-3</v>
      </c>
      <c r="L1015" s="6">
        <v>44876</v>
      </c>
      <c r="M1015" s="7">
        <v>1.1692</v>
      </c>
      <c r="N1015" s="9">
        <f t="shared" si="154"/>
        <v>2.8304314263659668E-3</v>
      </c>
      <c r="O1015" s="6">
        <v>44916</v>
      </c>
      <c r="P1015" s="7">
        <v>2.2645</v>
      </c>
      <c r="Q1015" s="9">
        <f t="shared" si="155"/>
        <v>8.3974188986122732E-4</v>
      </c>
      <c r="R1015" s="6">
        <v>44916</v>
      </c>
      <c r="S1015" s="7">
        <v>1.2464999999999999</v>
      </c>
      <c r="T1015" s="9">
        <f t="shared" si="156"/>
        <v>1.6070711128967471E-3</v>
      </c>
      <c r="U1015" s="6">
        <v>44879</v>
      </c>
      <c r="V1015" s="7">
        <v>1.3732</v>
      </c>
      <c r="W1015" s="9">
        <f t="shared" si="157"/>
        <v>-1.3817176932586813E-3</v>
      </c>
      <c r="X1015" s="6">
        <v>44879</v>
      </c>
      <c r="Y1015" s="7">
        <v>1.2739</v>
      </c>
      <c r="Z1015" s="9">
        <f t="shared" si="158"/>
        <v>1.1788745677460365E-3</v>
      </c>
      <c r="AA1015" s="6">
        <v>44879</v>
      </c>
      <c r="AB1015" s="7">
        <v>1.1241000000000001</v>
      </c>
      <c r="AC1015" s="9">
        <f t="shared" si="159"/>
        <v>-7.9999999999991189E-4</v>
      </c>
    </row>
    <row r="1016" spans="1:29" x14ac:dyDescent="0.25">
      <c r="A1016">
        <v>392.59</v>
      </c>
      <c r="B1016">
        <f t="shared" si="150"/>
        <v>6.1169873837123041E-4</v>
      </c>
      <c r="C1016" s="6">
        <v>44886</v>
      </c>
      <c r="D1016" s="7">
        <v>26218.49</v>
      </c>
      <c r="E1016" s="9">
        <f t="shared" si="151"/>
        <v>2.9478111947204614E-3</v>
      </c>
      <c r="F1016" s="6">
        <v>44896</v>
      </c>
      <c r="G1016" s="7">
        <v>1885.81</v>
      </c>
      <c r="H1016" s="9">
        <f t="shared" si="152"/>
        <v>-8.7987175107093162E-3</v>
      </c>
      <c r="I1016" s="6">
        <v>44922</v>
      </c>
      <c r="J1016" s="7">
        <v>2.6057999999999999</v>
      </c>
      <c r="K1016" s="9">
        <f t="shared" si="153"/>
        <v>-4.393840981163904E-3</v>
      </c>
      <c r="L1016" s="6">
        <v>44879</v>
      </c>
      <c r="M1016" s="7">
        <v>1.1701999999999999</v>
      </c>
      <c r="N1016" s="9">
        <f t="shared" si="154"/>
        <v>8.5528566541215345E-4</v>
      </c>
      <c r="O1016" s="6">
        <v>44917</v>
      </c>
      <c r="P1016" s="7">
        <v>2.2654000000000001</v>
      </c>
      <c r="Q1016" s="9">
        <f t="shared" si="155"/>
        <v>3.9743872819612407E-4</v>
      </c>
      <c r="R1016" s="6">
        <v>44917</v>
      </c>
      <c r="S1016" s="7">
        <v>1.2467999999999999</v>
      </c>
      <c r="T1016" s="9">
        <f t="shared" si="156"/>
        <v>2.4067388688324667E-4</v>
      </c>
      <c r="U1016" s="6">
        <v>44880</v>
      </c>
      <c r="V1016" s="7">
        <v>1.3808</v>
      </c>
      <c r="W1016" s="9">
        <f t="shared" si="157"/>
        <v>5.534517914360655E-3</v>
      </c>
      <c r="X1016" s="6">
        <v>44880</v>
      </c>
      <c r="Y1016" s="7">
        <v>1.2775000000000001</v>
      </c>
      <c r="Z1016" s="9">
        <f t="shared" si="158"/>
        <v>2.8259675013737715E-3</v>
      </c>
      <c r="AA1016" s="6">
        <v>44880</v>
      </c>
      <c r="AB1016" s="7">
        <v>1.125</v>
      </c>
      <c r="AC1016" s="9">
        <f t="shared" si="159"/>
        <v>8.0064051240983974E-4</v>
      </c>
    </row>
    <row r="1017" spans="1:29" x14ac:dyDescent="0.25">
      <c r="A1017">
        <v>392.33</v>
      </c>
      <c r="B1017">
        <f t="shared" si="150"/>
        <v>-6.6226852441476078E-4</v>
      </c>
      <c r="C1017" s="6">
        <v>44887</v>
      </c>
      <c r="D1017" s="7">
        <v>26452.62</v>
      </c>
      <c r="E1017" s="9">
        <f t="shared" si="151"/>
        <v>8.9299574460618199E-3</v>
      </c>
      <c r="F1017" s="6">
        <v>44897</v>
      </c>
      <c r="G1017" s="7">
        <v>1872.74</v>
      </c>
      <c r="H1017" s="9">
        <f t="shared" si="152"/>
        <v>-6.9307088200825833E-3</v>
      </c>
      <c r="I1017" s="6">
        <v>44923</v>
      </c>
      <c r="J1017" s="7">
        <v>2.5844</v>
      </c>
      <c r="K1017" s="9">
        <f t="shared" si="153"/>
        <v>-8.2124491518918812E-3</v>
      </c>
      <c r="L1017" s="6">
        <v>44880</v>
      </c>
      <c r="M1017" s="7">
        <v>1.1705000000000001</v>
      </c>
      <c r="N1017" s="9">
        <f t="shared" si="154"/>
        <v>2.5636643308852251E-4</v>
      </c>
      <c r="O1017" s="6">
        <v>44918</v>
      </c>
      <c r="P1017" s="7">
        <v>2.2654999999999998</v>
      </c>
      <c r="Q1017" s="9">
        <f t="shared" si="155"/>
        <v>4.4142314822886441E-5</v>
      </c>
      <c r="R1017" s="6">
        <v>44918</v>
      </c>
      <c r="S1017" s="7">
        <v>1.2485999999999999</v>
      </c>
      <c r="T1017" s="9">
        <f t="shared" si="156"/>
        <v>1.4436958614052165E-3</v>
      </c>
      <c r="U1017" s="6">
        <v>44881</v>
      </c>
      <c r="V1017" s="7">
        <v>1.3724000000000001</v>
      </c>
      <c r="W1017" s="9">
        <f t="shared" si="157"/>
        <v>-6.0834298957126035E-3</v>
      </c>
      <c r="X1017" s="6">
        <v>44881</v>
      </c>
      <c r="Y1017" s="7">
        <v>1.2747999999999999</v>
      </c>
      <c r="Z1017" s="9">
        <f t="shared" si="158"/>
        <v>-2.1135029354208586E-3</v>
      </c>
      <c r="AA1017" s="6">
        <v>44881</v>
      </c>
      <c r="AB1017" s="7">
        <v>1.1254</v>
      </c>
      <c r="AC1017" s="9">
        <f t="shared" si="159"/>
        <v>3.5555555555551638E-4</v>
      </c>
    </row>
    <row r="1018" spans="1:29" x14ac:dyDescent="0.25">
      <c r="A1018">
        <v>386.46</v>
      </c>
      <c r="B1018">
        <f t="shared" si="150"/>
        <v>-1.4961894323656117E-2</v>
      </c>
      <c r="C1018" s="6">
        <v>44888</v>
      </c>
      <c r="D1018" s="7">
        <v>26542.63</v>
      </c>
      <c r="E1018" s="9">
        <f t="shared" si="151"/>
        <v>3.4026875220678344E-3</v>
      </c>
      <c r="F1018" s="6">
        <v>44900</v>
      </c>
      <c r="G1018" s="7">
        <v>1823.09</v>
      </c>
      <c r="H1018" s="9">
        <f t="shared" si="152"/>
        <v>-2.6511955743990137E-2</v>
      </c>
      <c r="I1018" s="6">
        <v>44924</v>
      </c>
      <c r="J1018" s="7">
        <v>2.5972</v>
      </c>
      <c r="K1018" s="9">
        <f t="shared" si="153"/>
        <v>4.9527936851880214E-3</v>
      </c>
      <c r="L1018" s="6">
        <v>44881</v>
      </c>
      <c r="M1018" s="7">
        <v>1.1718999999999999</v>
      </c>
      <c r="N1018" s="9">
        <f t="shared" si="154"/>
        <v>1.1960700555316921E-3</v>
      </c>
      <c r="O1018" s="6">
        <v>44922</v>
      </c>
      <c r="P1018" s="7">
        <v>2.2658</v>
      </c>
      <c r="Q1018" s="9">
        <f t="shared" si="155"/>
        <v>1.3242109909520592E-4</v>
      </c>
      <c r="R1018" s="6">
        <v>44922</v>
      </c>
      <c r="S1018" s="7">
        <v>1.2463</v>
      </c>
      <c r="T1018" s="9">
        <f t="shared" si="156"/>
        <v>-1.8420631106839411E-3</v>
      </c>
      <c r="U1018" s="6">
        <v>44883</v>
      </c>
      <c r="V1018" s="7">
        <v>1.3722000000000001</v>
      </c>
      <c r="W1018" s="9">
        <f t="shared" si="157"/>
        <v>-1.4573010784026374E-4</v>
      </c>
      <c r="X1018" s="6">
        <v>44883</v>
      </c>
      <c r="Y1018" s="7">
        <v>1.2745</v>
      </c>
      <c r="Z1018" s="9">
        <f t="shared" si="158"/>
        <v>-2.3533103231876919E-4</v>
      </c>
      <c r="AA1018" s="6">
        <v>44883</v>
      </c>
      <c r="AB1018" s="7">
        <v>1.1248</v>
      </c>
      <c r="AC1018" s="9">
        <f t="shared" si="159"/>
        <v>-5.3314377110354888E-4</v>
      </c>
    </row>
    <row r="1019" spans="1:29" x14ac:dyDescent="0.25">
      <c r="A1019">
        <v>385.54</v>
      </c>
      <c r="B1019">
        <f t="shared" si="150"/>
        <v>-2.3805827252495965E-3</v>
      </c>
      <c r="C1019" s="6">
        <v>44890</v>
      </c>
      <c r="D1019" s="7">
        <v>26494.36</v>
      </c>
      <c r="E1019" s="9">
        <f t="shared" si="151"/>
        <v>-1.8185839157611901E-3</v>
      </c>
      <c r="F1019" s="6">
        <v>44901</v>
      </c>
      <c r="G1019" s="7">
        <v>1786.63</v>
      </c>
      <c r="H1019" s="9">
        <f t="shared" si="152"/>
        <v>-1.9999012665309891E-2</v>
      </c>
      <c r="I1019" s="6">
        <v>44925</v>
      </c>
      <c r="J1019" s="7">
        <v>2.5766</v>
      </c>
      <c r="K1019" s="9">
        <f t="shared" si="153"/>
        <v>-7.9316186662559494E-3</v>
      </c>
      <c r="L1019" s="6">
        <v>44883</v>
      </c>
      <c r="M1019" s="7">
        <v>1.1718999999999999</v>
      </c>
      <c r="N1019" s="9">
        <f t="shared" si="154"/>
        <v>0</v>
      </c>
      <c r="O1019" s="6">
        <v>44923</v>
      </c>
      <c r="P1019" s="7">
        <v>2.2654000000000001</v>
      </c>
      <c r="Q1019" s="9">
        <f t="shared" si="155"/>
        <v>-1.7653808809248652E-4</v>
      </c>
      <c r="R1019" s="6">
        <v>44923</v>
      </c>
      <c r="S1019" s="7">
        <v>1.2427999999999999</v>
      </c>
      <c r="T1019" s="9">
        <f t="shared" si="156"/>
        <v>-2.8083126053117698E-3</v>
      </c>
      <c r="U1019" s="6">
        <v>44886</v>
      </c>
      <c r="V1019" s="7">
        <v>1.3688</v>
      </c>
      <c r="W1019" s="9">
        <f t="shared" si="157"/>
        <v>-2.4777729193995552E-3</v>
      </c>
      <c r="X1019" s="6">
        <v>44886</v>
      </c>
      <c r="Y1019" s="7">
        <v>1.2733000000000001</v>
      </c>
      <c r="Z1019" s="9">
        <f t="shared" si="158"/>
        <v>-9.4154570419762091E-4</v>
      </c>
      <c r="AA1019" s="6">
        <v>44886</v>
      </c>
      <c r="AB1019" s="7">
        <v>1.1253</v>
      </c>
      <c r="AC1019" s="9">
        <f t="shared" si="159"/>
        <v>4.4452347083921137E-4</v>
      </c>
    </row>
    <row r="1020" spans="1:29" x14ac:dyDescent="0.25">
      <c r="A1020">
        <v>397.77</v>
      </c>
      <c r="B1020">
        <f t="shared" si="150"/>
        <v>3.1721740934792658E-2</v>
      </c>
      <c r="C1020" s="6">
        <v>44893</v>
      </c>
      <c r="D1020" s="7">
        <v>26173.95</v>
      </c>
      <c r="E1020" s="9">
        <f t="shared" si="151"/>
        <v>-1.2093517261787031E-2</v>
      </c>
      <c r="F1020" s="6">
        <v>44902</v>
      </c>
      <c r="G1020" s="7">
        <v>1774.12</v>
      </c>
      <c r="H1020" s="9">
        <f t="shared" si="152"/>
        <v>-7.0020093695953934E-3</v>
      </c>
      <c r="I1020" s="6">
        <v>44926</v>
      </c>
      <c r="J1020" s="7">
        <v>2.5764999999999998</v>
      </c>
      <c r="K1020" s="9">
        <f t="shared" si="153"/>
        <v>-3.8810835985489028E-5</v>
      </c>
      <c r="L1020" s="6">
        <v>44886</v>
      </c>
      <c r="M1020" s="7">
        <v>1.173</v>
      </c>
      <c r="N1020" s="9">
        <f t="shared" si="154"/>
        <v>9.3864664220505239E-4</v>
      </c>
      <c r="O1020" s="6">
        <v>44924</v>
      </c>
      <c r="P1020" s="7">
        <v>2.2624</v>
      </c>
      <c r="Q1020" s="9">
        <f t="shared" si="155"/>
        <v>-1.3242694446897296E-3</v>
      </c>
      <c r="R1020" s="6">
        <v>44924</v>
      </c>
      <c r="S1020" s="7">
        <v>1.2436</v>
      </c>
      <c r="T1020" s="9">
        <f t="shared" si="156"/>
        <v>6.4370775667857579E-4</v>
      </c>
      <c r="U1020" s="6">
        <v>44887</v>
      </c>
      <c r="V1020" s="7">
        <v>1.3766</v>
      </c>
      <c r="W1020" s="9">
        <f t="shared" si="157"/>
        <v>5.6984219754529731E-3</v>
      </c>
      <c r="X1020" s="6">
        <v>44887</v>
      </c>
      <c r="Y1020" s="7">
        <v>1.2770999999999999</v>
      </c>
      <c r="Z1020" s="9">
        <f t="shared" si="158"/>
        <v>2.9843713186207517E-3</v>
      </c>
      <c r="AA1020" s="6">
        <v>44887</v>
      </c>
      <c r="AB1020" s="7">
        <v>1.1266</v>
      </c>
      <c r="AC1020" s="9">
        <f t="shared" si="159"/>
        <v>1.1552474895584102E-3</v>
      </c>
    </row>
    <row r="1021" spans="1:29" x14ac:dyDescent="0.25">
      <c r="A1021">
        <v>398.48</v>
      </c>
      <c r="B1021">
        <f t="shared" si="150"/>
        <v>1.7849511023959484E-3</v>
      </c>
      <c r="C1021" s="6">
        <v>44894</v>
      </c>
      <c r="D1021" s="7">
        <v>26087.03</v>
      </c>
      <c r="E1021" s="9">
        <f t="shared" si="151"/>
        <v>-3.3208590984548335E-3</v>
      </c>
      <c r="F1021" s="6">
        <v>44903</v>
      </c>
      <c r="G1021" s="7">
        <v>1793.03</v>
      </c>
      <c r="H1021" s="9">
        <f t="shared" si="152"/>
        <v>1.0658805492300454E-2</v>
      </c>
      <c r="I1021" s="6">
        <v>44928</v>
      </c>
      <c r="J1021" s="7">
        <v>2.5943000000000001</v>
      </c>
      <c r="K1021" s="9">
        <f t="shared" si="153"/>
        <v>6.9085969338250576E-3</v>
      </c>
      <c r="L1021" s="6">
        <v>44887</v>
      </c>
      <c r="M1021" s="7">
        <v>1.1746000000000001</v>
      </c>
      <c r="N1021" s="9">
        <f t="shared" si="154"/>
        <v>1.3640238704177713E-3</v>
      </c>
      <c r="O1021" s="6">
        <v>44925</v>
      </c>
      <c r="P1021" s="7">
        <v>2.2627999999999999</v>
      </c>
      <c r="Q1021" s="9">
        <f t="shared" si="155"/>
        <v>1.7680339462515732E-4</v>
      </c>
      <c r="R1021" s="6">
        <v>44925</v>
      </c>
      <c r="S1021" s="7">
        <v>1.2383999999999999</v>
      </c>
      <c r="T1021" s="9">
        <f t="shared" si="156"/>
        <v>-4.1814088131232659E-3</v>
      </c>
      <c r="U1021" s="6">
        <v>44888</v>
      </c>
      <c r="V1021" s="7">
        <v>1.3793</v>
      </c>
      <c r="W1021" s="9">
        <f t="shared" si="157"/>
        <v>1.9613540607292782E-3</v>
      </c>
      <c r="X1021" s="6">
        <v>44888</v>
      </c>
      <c r="Y1021" s="7">
        <v>1.2787999999999999</v>
      </c>
      <c r="Z1021" s="9">
        <f t="shared" si="158"/>
        <v>1.3311408660246144E-3</v>
      </c>
      <c r="AA1021" s="6">
        <v>44888</v>
      </c>
      <c r="AB1021" s="7">
        <v>1.1274999999999999</v>
      </c>
      <c r="AC1021" s="9">
        <f t="shared" si="159"/>
        <v>7.9886383809684076E-4</v>
      </c>
    </row>
    <row r="1022" spans="1:29" x14ac:dyDescent="0.25">
      <c r="A1022">
        <v>397.85</v>
      </c>
      <c r="B1022">
        <f t="shared" si="150"/>
        <v>-1.5810078297530501E-3</v>
      </c>
      <c r="C1022" s="6">
        <v>44895</v>
      </c>
      <c r="D1022" s="7">
        <v>27041.59</v>
      </c>
      <c r="E1022" s="9">
        <f t="shared" si="151"/>
        <v>3.6591363600992577E-2</v>
      </c>
      <c r="F1022" s="6">
        <v>44904</v>
      </c>
      <c r="G1022" s="7">
        <v>1782.55</v>
      </c>
      <c r="H1022" s="9">
        <f t="shared" si="152"/>
        <v>-5.8448547988600406E-3</v>
      </c>
      <c r="I1022" s="6">
        <v>44929</v>
      </c>
      <c r="J1022" s="7">
        <v>2.6377999999999999</v>
      </c>
      <c r="K1022" s="9">
        <f t="shared" si="153"/>
        <v>1.676752881316728E-2</v>
      </c>
      <c r="L1022" s="6">
        <v>44888</v>
      </c>
      <c r="M1022" s="7">
        <v>1.1758</v>
      </c>
      <c r="N1022" s="9">
        <f t="shared" si="154"/>
        <v>1.0216243827684895E-3</v>
      </c>
      <c r="O1022" s="6">
        <v>44926</v>
      </c>
      <c r="P1022" s="7">
        <v>2.2629999999999999</v>
      </c>
      <c r="Q1022" s="9">
        <f t="shared" si="155"/>
        <v>8.8386070355302276E-5</v>
      </c>
      <c r="R1022" s="6">
        <v>44926</v>
      </c>
      <c r="S1022" s="7">
        <v>1.2391000000000001</v>
      </c>
      <c r="T1022" s="9">
        <f t="shared" si="156"/>
        <v>5.6524547803629276E-4</v>
      </c>
      <c r="U1022" s="6">
        <v>44889</v>
      </c>
      <c r="V1022" s="7">
        <v>1.3854</v>
      </c>
      <c r="W1022" s="9">
        <f t="shared" si="157"/>
        <v>4.4225331689987631E-3</v>
      </c>
      <c r="X1022" s="6">
        <v>44889</v>
      </c>
      <c r="Y1022" s="7">
        <v>1.2821</v>
      </c>
      <c r="Z1022" s="9">
        <f t="shared" si="158"/>
        <v>2.5805442602440417E-3</v>
      </c>
      <c r="AA1022" s="6">
        <v>44889</v>
      </c>
      <c r="AB1022" s="7">
        <v>1.1287</v>
      </c>
      <c r="AC1022" s="9">
        <f t="shared" si="159"/>
        <v>1.06430155210651E-3</v>
      </c>
    </row>
    <row r="1023" spans="1:29" x14ac:dyDescent="0.25">
      <c r="A1023">
        <v>390.58</v>
      </c>
      <c r="B1023">
        <f t="shared" si="150"/>
        <v>-1.8273218549704758E-2</v>
      </c>
      <c r="C1023" s="6">
        <v>44896</v>
      </c>
      <c r="D1023" s="7">
        <v>26861.11</v>
      </c>
      <c r="E1023" s="9">
        <f t="shared" si="151"/>
        <v>-6.6741637603409997E-3</v>
      </c>
      <c r="F1023" s="6">
        <v>44907</v>
      </c>
      <c r="G1023" s="7">
        <v>1814.32</v>
      </c>
      <c r="H1023" s="9">
        <f t="shared" si="152"/>
        <v>1.782278196965021E-2</v>
      </c>
      <c r="I1023" s="6">
        <v>44930</v>
      </c>
      <c r="J1023" s="7">
        <v>2.6753999999999998</v>
      </c>
      <c r="K1023" s="9">
        <f t="shared" si="153"/>
        <v>1.4254302828114284E-2</v>
      </c>
      <c r="L1023" s="6">
        <v>44889</v>
      </c>
      <c r="M1023" s="7">
        <v>1.1771</v>
      </c>
      <c r="N1023" s="9">
        <f t="shared" si="154"/>
        <v>1.105630209219322E-3</v>
      </c>
      <c r="O1023" s="6">
        <v>44928</v>
      </c>
      <c r="P1023" s="7">
        <v>2.2642000000000002</v>
      </c>
      <c r="Q1023" s="9">
        <f t="shared" si="155"/>
        <v>5.3026955368993016E-4</v>
      </c>
      <c r="R1023" s="6">
        <v>44928</v>
      </c>
      <c r="S1023" s="7">
        <v>1.2411000000000001</v>
      </c>
      <c r="T1023" s="9">
        <f t="shared" si="156"/>
        <v>1.6140747316600772E-3</v>
      </c>
      <c r="U1023" s="6">
        <v>44890</v>
      </c>
      <c r="V1023" s="7">
        <v>1.3835</v>
      </c>
      <c r="W1023" s="9">
        <f t="shared" si="157"/>
        <v>-1.3714450700158891E-3</v>
      </c>
      <c r="X1023" s="6">
        <v>44890</v>
      </c>
      <c r="Y1023" s="7">
        <v>1.2819</v>
      </c>
      <c r="Z1023" s="9">
        <f t="shared" si="158"/>
        <v>-1.5599407222523825E-4</v>
      </c>
      <c r="AA1023" s="6">
        <v>44890</v>
      </c>
      <c r="AB1023" s="7">
        <v>1.129</v>
      </c>
      <c r="AC1023" s="9">
        <f t="shared" si="159"/>
        <v>2.6579250465133954E-4</v>
      </c>
    </row>
    <row r="1024" spans="1:29" x14ac:dyDescent="0.25">
      <c r="A1024">
        <v>385.1</v>
      </c>
      <c r="B1024">
        <f t="shared" si="150"/>
        <v>-1.4030416303958118E-2</v>
      </c>
      <c r="C1024" s="6">
        <v>44897</v>
      </c>
      <c r="D1024" s="7">
        <v>26846.68</v>
      </c>
      <c r="E1024" s="9">
        <f t="shared" si="151"/>
        <v>-5.3720788158048162E-4</v>
      </c>
      <c r="F1024" s="6">
        <v>44908</v>
      </c>
      <c r="G1024" s="7">
        <v>1817.4</v>
      </c>
      <c r="H1024" s="9">
        <f t="shared" si="152"/>
        <v>1.6976057145377634E-3</v>
      </c>
      <c r="I1024" s="6">
        <v>44931</v>
      </c>
      <c r="J1024" s="7">
        <v>2.6821000000000002</v>
      </c>
      <c r="K1024" s="9">
        <f t="shared" si="153"/>
        <v>2.5042984226659091E-3</v>
      </c>
      <c r="L1024" s="6">
        <v>44890</v>
      </c>
      <c r="M1024" s="7">
        <v>1.1773</v>
      </c>
      <c r="N1024" s="9">
        <f t="shared" si="154"/>
        <v>1.6990909863221304E-4</v>
      </c>
      <c r="O1024" s="6">
        <v>44929</v>
      </c>
      <c r="P1024" s="7">
        <v>2.2654999999999998</v>
      </c>
      <c r="Q1024" s="9">
        <f t="shared" si="155"/>
        <v>5.7415422665826107E-4</v>
      </c>
      <c r="R1024" s="6">
        <v>44929</v>
      </c>
      <c r="S1024" s="7">
        <v>1.2412000000000001</v>
      </c>
      <c r="T1024" s="9">
        <f t="shared" si="156"/>
        <v>8.0573684634589461E-5</v>
      </c>
      <c r="U1024" s="6">
        <v>44893</v>
      </c>
      <c r="V1024" s="7">
        <v>1.3714</v>
      </c>
      <c r="W1024" s="9">
        <f t="shared" si="157"/>
        <v>-8.7459342247921939E-3</v>
      </c>
      <c r="X1024" s="6">
        <v>44893</v>
      </c>
      <c r="Y1024" s="7">
        <v>1.2784</v>
      </c>
      <c r="Z1024" s="9">
        <f t="shared" si="158"/>
        <v>-2.7303221780170515E-3</v>
      </c>
      <c r="AA1024" s="6">
        <v>44893</v>
      </c>
      <c r="AB1024" s="7">
        <v>1.1286</v>
      </c>
      <c r="AC1024" s="9">
        <f t="shared" si="159"/>
        <v>-3.5429583702387596E-4</v>
      </c>
    </row>
    <row r="1025" spans="1:29" x14ac:dyDescent="0.25">
      <c r="A1025">
        <v>384.59</v>
      </c>
      <c r="B1025">
        <f t="shared" si="150"/>
        <v>-1.3243313425085634E-3</v>
      </c>
      <c r="C1025" s="6">
        <v>44900</v>
      </c>
      <c r="D1025" s="7">
        <v>26435.48</v>
      </c>
      <c r="E1025" s="9">
        <f t="shared" si="151"/>
        <v>-1.5316605256217928E-2</v>
      </c>
      <c r="F1025" s="6">
        <v>44909</v>
      </c>
      <c r="G1025" s="7">
        <v>1800.79</v>
      </c>
      <c r="H1025" s="9">
        <f t="shared" si="152"/>
        <v>-9.1394299548806686E-3</v>
      </c>
      <c r="I1025" s="6">
        <v>44932</v>
      </c>
      <c r="J1025" s="7">
        <v>2.6878000000000002</v>
      </c>
      <c r="K1025" s="9">
        <f t="shared" si="153"/>
        <v>2.1252004026695642E-3</v>
      </c>
      <c r="L1025" s="6">
        <v>44893</v>
      </c>
      <c r="M1025" s="7">
        <v>1.1775</v>
      </c>
      <c r="N1025" s="9">
        <f t="shared" si="154"/>
        <v>1.698802344347048E-4</v>
      </c>
      <c r="O1025" s="6">
        <v>44930</v>
      </c>
      <c r="P1025" s="7">
        <v>2.2641</v>
      </c>
      <c r="Q1025" s="9">
        <f t="shared" si="155"/>
        <v>-6.1796512911050359E-4</v>
      </c>
      <c r="R1025" s="6">
        <v>44930</v>
      </c>
      <c r="S1025" s="7">
        <v>1.2439</v>
      </c>
      <c r="T1025" s="9">
        <f t="shared" si="156"/>
        <v>2.1753142120527914E-3</v>
      </c>
      <c r="U1025" s="6">
        <v>44894</v>
      </c>
      <c r="V1025" s="7">
        <v>1.3798999999999999</v>
      </c>
      <c r="W1025" s="9">
        <f t="shared" si="157"/>
        <v>6.1980457926206446E-3</v>
      </c>
      <c r="X1025" s="6">
        <v>44894</v>
      </c>
      <c r="Y1025" s="7">
        <v>1.2818000000000001</v>
      </c>
      <c r="Z1025" s="9">
        <f t="shared" si="158"/>
        <v>2.659574468085161E-3</v>
      </c>
      <c r="AA1025" s="6">
        <v>44894</v>
      </c>
      <c r="AB1025" s="7">
        <v>1.1297999999999999</v>
      </c>
      <c r="AC1025" s="9">
        <f t="shared" si="159"/>
        <v>1.0632642211588408E-3</v>
      </c>
    </row>
    <row r="1026" spans="1:29" x14ac:dyDescent="0.25">
      <c r="A1026">
        <v>387.92</v>
      </c>
      <c r="B1026">
        <f t="shared" si="150"/>
        <v>8.6585714657168439E-3</v>
      </c>
      <c r="C1026" s="6">
        <v>44901</v>
      </c>
      <c r="D1026" s="7">
        <v>26201.32</v>
      </c>
      <c r="E1026" s="9">
        <f t="shared" si="151"/>
        <v>-8.8577926332338158E-3</v>
      </c>
      <c r="F1026" s="6">
        <v>44910</v>
      </c>
      <c r="G1026" s="7">
        <v>1739.13</v>
      </c>
      <c r="H1026" s="9">
        <f t="shared" si="152"/>
        <v>-3.4240527768368244E-2</v>
      </c>
      <c r="I1026" s="6">
        <v>44935</v>
      </c>
      <c r="J1026" s="7">
        <v>2.7216999999999998</v>
      </c>
      <c r="K1026" s="9">
        <f t="shared" si="153"/>
        <v>1.261254557630761E-2</v>
      </c>
      <c r="L1026" s="6">
        <v>44894</v>
      </c>
      <c r="M1026" s="7">
        <v>1.1782999999999999</v>
      </c>
      <c r="N1026" s="9">
        <f t="shared" si="154"/>
        <v>6.7940552016977651E-4</v>
      </c>
      <c r="O1026" s="6">
        <v>44931</v>
      </c>
      <c r="P1026" s="7">
        <v>2.2685</v>
      </c>
      <c r="Q1026" s="9">
        <f t="shared" si="155"/>
        <v>1.9433770593171502E-3</v>
      </c>
      <c r="R1026" s="6">
        <v>44931</v>
      </c>
      <c r="S1026" s="7">
        <v>1.2472000000000001</v>
      </c>
      <c r="T1026" s="9">
        <f t="shared" si="156"/>
        <v>2.6529463783262967E-3</v>
      </c>
      <c r="U1026" s="6">
        <v>44895</v>
      </c>
      <c r="V1026" s="7">
        <v>1.3928</v>
      </c>
      <c r="W1026" s="9">
        <f t="shared" si="157"/>
        <v>9.3485035147475425E-3</v>
      </c>
      <c r="X1026" s="6">
        <v>44895</v>
      </c>
      <c r="Y1026" s="7">
        <v>1.2865</v>
      </c>
      <c r="Z1026" s="9">
        <f t="shared" si="158"/>
        <v>3.6667186768606073E-3</v>
      </c>
      <c r="AA1026" s="6">
        <v>44895</v>
      </c>
      <c r="AB1026" s="7">
        <v>1.1309</v>
      </c>
      <c r="AC1026" s="9">
        <f t="shared" si="159"/>
        <v>9.7362365020366528E-4</v>
      </c>
    </row>
    <row r="1027" spans="1:29" x14ac:dyDescent="0.25">
      <c r="A1027">
        <v>385.14</v>
      </c>
      <c r="B1027">
        <f t="shared" si="150"/>
        <v>-7.1664260672304331E-3</v>
      </c>
      <c r="C1027" s="6">
        <v>44902</v>
      </c>
      <c r="D1027" s="7">
        <v>26042.37</v>
      </c>
      <c r="E1027" s="9">
        <f t="shared" si="151"/>
        <v>-6.0664882532636038E-3</v>
      </c>
      <c r="F1027" s="6">
        <v>44911</v>
      </c>
      <c r="G1027" s="7">
        <v>1718.36</v>
      </c>
      <c r="H1027" s="9">
        <f t="shared" si="152"/>
        <v>-1.1942752985688365E-2</v>
      </c>
      <c r="I1027" s="6">
        <v>44936</v>
      </c>
      <c r="J1027" s="7">
        <v>2.7324999999999999</v>
      </c>
      <c r="K1027" s="9">
        <f t="shared" si="153"/>
        <v>3.9681081676893647E-3</v>
      </c>
      <c r="L1027" s="6">
        <v>44895</v>
      </c>
      <c r="M1027" s="7">
        <v>1.1797</v>
      </c>
      <c r="N1027" s="9">
        <f t="shared" si="154"/>
        <v>1.1881524229823202E-3</v>
      </c>
      <c r="O1027" s="6">
        <v>44932</v>
      </c>
      <c r="P1027" s="7">
        <v>2.2702</v>
      </c>
      <c r="Q1027" s="9">
        <f t="shared" si="155"/>
        <v>7.4939387260305698E-4</v>
      </c>
      <c r="R1027" s="6">
        <v>44932</v>
      </c>
      <c r="S1027" s="7">
        <v>1.2448999999999999</v>
      </c>
      <c r="T1027" s="9">
        <f t="shared" si="156"/>
        <v>-1.8441308531111215E-3</v>
      </c>
      <c r="U1027" s="6">
        <v>44896</v>
      </c>
      <c r="V1027" s="7">
        <v>1.4016</v>
      </c>
      <c r="W1027" s="9">
        <f t="shared" si="157"/>
        <v>6.318207926478977E-3</v>
      </c>
      <c r="X1027" s="6">
        <v>44896</v>
      </c>
      <c r="Y1027" s="7">
        <v>1.2906</v>
      </c>
      <c r="Z1027" s="9">
        <f t="shared" si="158"/>
        <v>3.1869413136416578E-3</v>
      </c>
      <c r="AA1027" s="6">
        <v>44896</v>
      </c>
      <c r="AB1027" s="7">
        <v>1.1327</v>
      </c>
      <c r="AC1027" s="9">
        <f t="shared" si="159"/>
        <v>1.5916526660182367E-3</v>
      </c>
    </row>
    <row r="1028" spans="1:29" x14ac:dyDescent="0.25">
      <c r="A1028">
        <v>390.18</v>
      </c>
      <c r="B1028">
        <f t="shared" ref="B1028:B1091" si="160">(A1028-A1027)/A1027</f>
        <v>1.3086150490730697E-2</v>
      </c>
      <c r="C1028" s="6">
        <v>44903</v>
      </c>
      <c r="D1028" s="7">
        <v>26212.47</v>
      </c>
      <c r="E1028" s="9">
        <f t="shared" ref="E1028:E1091" si="161">(D1028-D1027)/D1027</f>
        <v>6.5316635928297688E-3</v>
      </c>
      <c r="F1028" s="6">
        <v>44914</v>
      </c>
      <c r="G1028" s="7">
        <v>1700.46</v>
      </c>
      <c r="H1028" s="9">
        <f t="shared" ref="H1028:H1091" si="162">(G1028-G1027)/G1027</f>
        <v>-1.0416909145929762E-2</v>
      </c>
      <c r="I1028" s="6">
        <v>44937</v>
      </c>
      <c r="J1028" s="7">
        <v>2.7403</v>
      </c>
      <c r="K1028" s="9">
        <f t="shared" ref="K1028:K1091" si="163">(J1028-J1027)/J1027</f>
        <v>2.8545288197621334E-3</v>
      </c>
      <c r="L1028" s="6">
        <v>44896</v>
      </c>
      <c r="M1028" s="7">
        <v>1.1807000000000001</v>
      </c>
      <c r="N1028" s="9">
        <f t="shared" ref="N1028:N1091" si="164">(M1028-M1027)/M1027</f>
        <v>8.4767313723837579E-4</v>
      </c>
      <c r="O1028" s="6">
        <v>44935</v>
      </c>
      <c r="P1028" s="7">
        <v>2.2736999999999998</v>
      </c>
      <c r="Q1028" s="9">
        <f t="shared" ref="Q1028:Q1091" si="165">(P1028-P1027)/P1027</f>
        <v>1.5417143863976023E-3</v>
      </c>
      <c r="R1028" s="6">
        <v>44935</v>
      </c>
      <c r="S1028" s="7">
        <v>1.2476</v>
      </c>
      <c r="T1028" s="9">
        <f t="shared" ref="T1028:T1091" si="166">(S1028-S1027)/S1027</f>
        <v>2.1688489035265059E-3</v>
      </c>
      <c r="U1028" s="6">
        <v>44897</v>
      </c>
      <c r="V1028" s="7">
        <v>1.3984000000000001</v>
      </c>
      <c r="W1028" s="9">
        <f t="shared" ref="W1028:W1091" si="167">(V1028-V1027)/V1027</f>
        <v>-2.2831050228309573E-3</v>
      </c>
      <c r="X1028" s="6">
        <v>44897</v>
      </c>
      <c r="Y1028" s="7">
        <v>1.2909999999999999</v>
      </c>
      <c r="Z1028" s="9">
        <f t="shared" ref="Z1028:Z1091" si="168">(Y1028-Y1027)/Y1027</f>
        <v>3.0993336432663562E-4</v>
      </c>
      <c r="AA1028" s="6">
        <v>44897</v>
      </c>
      <c r="AB1028" s="7">
        <v>1.1336999999999999</v>
      </c>
      <c r="AC1028" s="9">
        <f t="shared" ref="AC1028:AC1091" si="169">(AB1028-AB1027)/AB1027</f>
        <v>8.8284629645968911E-4</v>
      </c>
    </row>
    <row r="1029" spans="1:29" x14ac:dyDescent="0.25">
      <c r="A1029">
        <v>393.44</v>
      </c>
      <c r="B1029">
        <f t="shared" si="160"/>
        <v>8.3551181505971371E-3</v>
      </c>
      <c r="C1029" s="6">
        <v>44904</v>
      </c>
      <c r="D1029" s="7">
        <v>26177.75</v>
      </c>
      <c r="E1029" s="9">
        <f t="shared" si="161"/>
        <v>-1.3245604096066171E-3</v>
      </c>
      <c r="F1029" s="6">
        <v>44915</v>
      </c>
      <c r="G1029" s="7">
        <v>1692.8</v>
      </c>
      <c r="H1029" s="9">
        <f t="shared" si="162"/>
        <v>-4.5046634440093162E-3</v>
      </c>
      <c r="I1029" s="6">
        <v>44938</v>
      </c>
      <c r="J1029" s="7">
        <v>2.7648000000000001</v>
      </c>
      <c r="K1029" s="9">
        <f t="shared" si="163"/>
        <v>8.9406269386564201E-3</v>
      </c>
      <c r="L1029" s="6">
        <v>44897</v>
      </c>
      <c r="M1029" s="7">
        <v>1.1813</v>
      </c>
      <c r="N1029" s="9">
        <f t="shared" si="164"/>
        <v>5.0817311764202069E-4</v>
      </c>
      <c r="O1029" s="6">
        <v>44936</v>
      </c>
      <c r="P1029" s="7">
        <v>2.2730999999999999</v>
      </c>
      <c r="Q1029" s="9">
        <f t="shared" si="165"/>
        <v>-2.6388705633985751E-4</v>
      </c>
      <c r="R1029" s="6">
        <v>44936</v>
      </c>
      <c r="S1029" s="7">
        <v>1.2456</v>
      </c>
      <c r="T1029" s="9">
        <f t="shared" si="166"/>
        <v>-1.6030779095864073E-3</v>
      </c>
      <c r="U1029" s="6">
        <v>44900</v>
      </c>
      <c r="V1029" s="7">
        <v>1.3898999999999999</v>
      </c>
      <c r="W1029" s="9">
        <f t="shared" si="167"/>
        <v>-6.0783752860413143E-3</v>
      </c>
      <c r="X1029" s="6">
        <v>44900</v>
      </c>
      <c r="Y1029" s="7">
        <v>1.2894000000000001</v>
      </c>
      <c r="Z1029" s="9">
        <f t="shared" si="168"/>
        <v>-1.2393493415955258E-3</v>
      </c>
      <c r="AA1029" s="6">
        <v>44900</v>
      </c>
      <c r="AB1029" s="7">
        <v>1.1335</v>
      </c>
      <c r="AC1029" s="9">
        <f t="shared" si="169"/>
        <v>-1.7641351327509747E-4</v>
      </c>
    </row>
    <row r="1030" spans="1:29" x14ac:dyDescent="0.25">
      <c r="A1030">
        <v>390.71</v>
      </c>
      <c r="B1030">
        <f t="shared" si="160"/>
        <v>-6.9387962586417709E-3</v>
      </c>
      <c r="C1030" s="6">
        <v>44907</v>
      </c>
      <c r="D1030" s="7">
        <v>26453.11</v>
      </c>
      <c r="E1030" s="9">
        <f t="shared" si="161"/>
        <v>1.0518856662623815E-2</v>
      </c>
      <c r="F1030" s="6">
        <v>44916</v>
      </c>
      <c r="G1030" s="7">
        <v>1722.31</v>
      </c>
      <c r="H1030" s="9">
        <f t="shared" si="162"/>
        <v>1.7432655954631376E-2</v>
      </c>
      <c r="I1030" s="6">
        <v>44939</v>
      </c>
      <c r="J1030" s="7">
        <v>2.7578</v>
      </c>
      <c r="K1030" s="9">
        <f t="shared" si="163"/>
        <v>-2.5318287037037462E-3</v>
      </c>
      <c r="L1030" s="6">
        <v>44900</v>
      </c>
      <c r="M1030" s="7">
        <v>1.1818</v>
      </c>
      <c r="N1030" s="9">
        <f t="shared" si="164"/>
        <v>4.2326250740704725E-4</v>
      </c>
      <c r="O1030" s="6">
        <v>44937</v>
      </c>
      <c r="P1030" s="7">
        <v>2.2751000000000001</v>
      </c>
      <c r="Q1030" s="9">
        <f t="shared" si="165"/>
        <v>8.798557036646975E-4</v>
      </c>
      <c r="R1030" s="6">
        <v>44937</v>
      </c>
      <c r="S1030" s="7">
        <v>1.2499</v>
      </c>
      <c r="T1030" s="9">
        <f t="shared" si="166"/>
        <v>3.4521515735388328E-3</v>
      </c>
      <c r="U1030" s="6">
        <v>44901</v>
      </c>
      <c r="V1030" s="7">
        <v>1.3826000000000001</v>
      </c>
      <c r="W1030" s="9">
        <f t="shared" si="167"/>
        <v>-5.252176415569367E-3</v>
      </c>
      <c r="X1030" s="6">
        <v>44901</v>
      </c>
      <c r="Y1030" s="7">
        <v>1.2866</v>
      </c>
      <c r="Z1030" s="9">
        <f t="shared" si="168"/>
        <v>-2.1715526601521137E-3</v>
      </c>
      <c r="AA1030" s="6">
        <v>44901</v>
      </c>
      <c r="AB1030" s="7">
        <v>1.1329</v>
      </c>
      <c r="AC1030" s="9">
        <f t="shared" si="169"/>
        <v>-5.2933392148207673E-4</v>
      </c>
    </row>
    <row r="1031" spans="1:29" x14ac:dyDescent="0.25">
      <c r="A1031">
        <v>380.73</v>
      </c>
      <c r="B1031">
        <f t="shared" si="160"/>
        <v>-2.5543241790586271E-2</v>
      </c>
      <c r="C1031" s="6">
        <v>44908</v>
      </c>
      <c r="D1031" s="7">
        <v>26570.77</v>
      </c>
      <c r="E1031" s="9">
        <f t="shared" si="161"/>
        <v>4.4478702126139365E-3</v>
      </c>
      <c r="F1031" s="6">
        <v>44917</v>
      </c>
      <c r="G1031" s="7">
        <v>1691.36</v>
      </c>
      <c r="H1031" s="9">
        <f t="shared" si="162"/>
        <v>-1.7970051848970305E-2</v>
      </c>
      <c r="I1031" s="6">
        <v>44942</v>
      </c>
      <c r="J1031" s="7">
        <v>2.7553000000000001</v>
      </c>
      <c r="K1031" s="9">
        <f t="shared" si="163"/>
        <v>-9.0651968960763895E-4</v>
      </c>
      <c r="L1031" s="6">
        <v>44901</v>
      </c>
      <c r="M1031" s="7">
        <v>1.1819</v>
      </c>
      <c r="N1031" s="9">
        <f t="shared" si="164"/>
        <v>8.461668641055084E-5</v>
      </c>
      <c r="O1031" s="6">
        <v>44938</v>
      </c>
      <c r="P1031" s="7">
        <v>2.2772999999999999</v>
      </c>
      <c r="Q1031" s="9">
        <f t="shared" si="165"/>
        <v>9.6699046195760957E-4</v>
      </c>
      <c r="R1031" s="6">
        <v>44938</v>
      </c>
      <c r="S1031" s="7">
        <v>1.2505999999999999</v>
      </c>
      <c r="T1031" s="9">
        <f t="shared" si="166"/>
        <v>5.6004480358422509E-4</v>
      </c>
      <c r="U1031" s="6">
        <v>44902</v>
      </c>
      <c r="V1031" s="7">
        <v>1.3785000000000001</v>
      </c>
      <c r="W1031" s="9">
        <f t="shared" si="167"/>
        <v>-2.9654274555185826E-3</v>
      </c>
      <c r="X1031" s="6">
        <v>44902</v>
      </c>
      <c r="Y1031" s="7">
        <v>1.2847999999999999</v>
      </c>
      <c r="Z1031" s="9">
        <f t="shared" si="168"/>
        <v>-1.3990362194932565E-3</v>
      </c>
      <c r="AA1031" s="6">
        <v>44902</v>
      </c>
      <c r="AB1031" s="7">
        <v>1.1325000000000001</v>
      </c>
      <c r="AC1031" s="9">
        <f t="shared" si="169"/>
        <v>-3.5307617618497304E-4</v>
      </c>
    </row>
    <row r="1032" spans="1:29" x14ac:dyDescent="0.25">
      <c r="A1032">
        <v>376.18</v>
      </c>
      <c r="B1032">
        <f t="shared" si="160"/>
        <v>-1.1950726236440551E-2</v>
      </c>
      <c r="C1032" s="6">
        <v>44909</v>
      </c>
      <c r="D1032" s="7">
        <v>26441.13</v>
      </c>
      <c r="E1032" s="9">
        <f t="shared" si="161"/>
        <v>-4.879045658067095E-3</v>
      </c>
      <c r="F1032" s="6">
        <v>44918</v>
      </c>
      <c r="G1032" s="7">
        <v>1690.25</v>
      </c>
      <c r="H1032" s="9">
        <f t="shared" si="162"/>
        <v>-6.5627660580828452E-4</v>
      </c>
      <c r="I1032" s="6">
        <v>44943</v>
      </c>
      <c r="J1032" s="7">
        <v>2.7302</v>
      </c>
      <c r="K1032" s="9">
        <f t="shared" si="163"/>
        <v>-9.1097158204188726E-3</v>
      </c>
      <c r="L1032" s="6">
        <v>44902</v>
      </c>
      <c r="M1032" s="7">
        <v>1.1814</v>
      </c>
      <c r="N1032" s="9">
        <f t="shared" si="164"/>
        <v>-4.2304763516367287E-4</v>
      </c>
      <c r="O1032" s="6">
        <v>44939</v>
      </c>
      <c r="P1032" s="7">
        <v>2.2784</v>
      </c>
      <c r="Q1032" s="9">
        <f t="shared" si="165"/>
        <v>4.8302814736754095E-4</v>
      </c>
      <c r="R1032" s="6">
        <v>44939</v>
      </c>
      <c r="S1032" s="7">
        <v>1.2516</v>
      </c>
      <c r="T1032" s="9">
        <f t="shared" si="166"/>
        <v>7.9961618423165842E-4</v>
      </c>
      <c r="U1032" s="6">
        <v>44903</v>
      </c>
      <c r="V1032" s="7">
        <v>1.3825000000000001</v>
      </c>
      <c r="W1032" s="9">
        <f t="shared" si="167"/>
        <v>2.9017047515415332E-3</v>
      </c>
      <c r="X1032" s="6">
        <v>44903</v>
      </c>
      <c r="Y1032" s="7">
        <v>1.2862</v>
      </c>
      <c r="Z1032" s="9">
        <f t="shared" si="168"/>
        <v>1.0896637608966905E-3</v>
      </c>
      <c r="AA1032" s="6">
        <v>44903</v>
      </c>
      <c r="AB1032" s="7">
        <v>1.1332</v>
      </c>
      <c r="AC1032" s="9">
        <f t="shared" si="169"/>
        <v>6.1810154525379505E-4</v>
      </c>
    </row>
    <row r="1033" spans="1:29" x14ac:dyDescent="0.25">
      <c r="A1033">
        <v>372.71</v>
      </c>
      <c r="B1033">
        <f t="shared" si="160"/>
        <v>-9.2243075123611754E-3</v>
      </c>
      <c r="C1033" s="6">
        <v>44910</v>
      </c>
      <c r="D1033" s="7">
        <v>25661.62</v>
      </c>
      <c r="E1033" s="9">
        <f t="shared" si="161"/>
        <v>-2.9480963937623013E-2</v>
      </c>
      <c r="F1033" s="6">
        <v>44922</v>
      </c>
      <c r="G1033" s="7">
        <v>1671.8</v>
      </c>
      <c r="H1033" s="9">
        <f t="shared" si="162"/>
        <v>-1.0915545037716341E-2</v>
      </c>
      <c r="I1033" s="6">
        <v>44944</v>
      </c>
      <c r="J1033" s="7">
        <v>2.7467999999999999</v>
      </c>
      <c r="K1033" s="9">
        <f t="shared" si="163"/>
        <v>6.0801406490366815E-3</v>
      </c>
      <c r="L1033" s="6">
        <v>44903</v>
      </c>
      <c r="M1033" s="7">
        <v>1.1816</v>
      </c>
      <c r="N1033" s="9">
        <f t="shared" si="164"/>
        <v>1.6929067208394953E-4</v>
      </c>
      <c r="O1033" s="6">
        <v>44942</v>
      </c>
      <c r="P1033" s="7">
        <v>2.2791999999999999</v>
      </c>
      <c r="Q1033" s="9">
        <f t="shared" si="165"/>
        <v>3.5112359550557932E-4</v>
      </c>
      <c r="R1033" s="6">
        <v>44942</v>
      </c>
      <c r="S1033" s="7">
        <v>1.2512000000000001</v>
      </c>
      <c r="T1033" s="9">
        <f t="shared" si="166"/>
        <v>-3.1959092361773402E-4</v>
      </c>
      <c r="U1033" s="6">
        <v>44904</v>
      </c>
      <c r="V1033" s="7">
        <v>1.3825000000000001</v>
      </c>
      <c r="W1033" s="9">
        <f t="shared" si="167"/>
        <v>0</v>
      </c>
      <c r="X1033" s="6">
        <v>44904</v>
      </c>
      <c r="Y1033" s="7">
        <v>1.2870999999999999</v>
      </c>
      <c r="Z1033" s="9">
        <f t="shared" si="168"/>
        <v>6.9973565541898682E-4</v>
      </c>
      <c r="AA1033" s="6">
        <v>44904</v>
      </c>
      <c r="AB1033" s="7">
        <v>1.1332</v>
      </c>
      <c r="AC1033" s="9">
        <f t="shared" si="169"/>
        <v>0</v>
      </c>
    </row>
    <row r="1034" spans="1:29" x14ac:dyDescent="0.25">
      <c r="A1034">
        <v>372.91</v>
      </c>
      <c r="B1034">
        <f t="shared" si="160"/>
        <v>5.3661023315726831E-4</v>
      </c>
      <c r="C1034" s="6">
        <v>44911</v>
      </c>
      <c r="D1034" s="7">
        <v>25360.67</v>
      </c>
      <c r="E1034" s="9">
        <f t="shared" si="161"/>
        <v>-1.1727630601653393E-2</v>
      </c>
      <c r="F1034" s="6">
        <v>44923</v>
      </c>
      <c r="G1034" s="7">
        <v>1653.01</v>
      </c>
      <c r="H1034" s="9">
        <f t="shared" si="162"/>
        <v>-1.1239382701280037E-2</v>
      </c>
      <c r="I1034" s="6">
        <v>44945</v>
      </c>
      <c r="J1034" s="7">
        <v>2.7235</v>
      </c>
      <c r="K1034" s="9">
        <f t="shared" si="163"/>
        <v>-8.4825979321391711E-3</v>
      </c>
      <c r="L1034" s="6">
        <v>44904</v>
      </c>
      <c r="M1034" s="7">
        <v>1.1809000000000001</v>
      </c>
      <c r="N1034" s="9">
        <f t="shared" si="164"/>
        <v>-5.9241706161130918E-4</v>
      </c>
      <c r="O1034" s="6">
        <v>44943</v>
      </c>
      <c r="P1034" s="7">
        <v>2.2789999999999999</v>
      </c>
      <c r="Q1034" s="9">
        <f t="shared" si="165"/>
        <v>-8.7750087750078097E-5</v>
      </c>
      <c r="R1034" s="6">
        <v>44943</v>
      </c>
      <c r="S1034" s="7">
        <v>1.2506999999999999</v>
      </c>
      <c r="T1034" s="9">
        <f t="shared" si="166"/>
        <v>-3.9961636828657842E-4</v>
      </c>
      <c r="U1034" s="6">
        <v>44907</v>
      </c>
      <c r="V1034" s="7">
        <v>1.3771</v>
      </c>
      <c r="W1034" s="9">
        <f t="shared" si="167"/>
        <v>-3.9059674502712992E-3</v>
      </c>
      <c r="X1034" s="6">
        <v>44907</v>
      </c>
      <c r="Y1034" s="7">
        <v>1.2834000000000001</v>
      </c>
      <c r="Z1034" s="9">
        <f t="shared" si="168"/>
        <v>-2.8746795120812795E-3</v>
      </c>
      <c r="AA1034" s="6">
        <v>44907</v>
      </c>
      <c r="AB1034" s="7">
        <v>1.1313</v>
      </c>
      <c r="AC1034" s="9">
        <f t="shared" si="169"/>
        <v>-1.6766678432756908E-3</v>
      </c>
    </row>
    <row r="1035" spans="1:29" x14ac:dyDescent="0.25">
      <c r="A1035">
        <v>378.61</v>
      </c>
      <c r="B1035">
        <f t="shared" si="160"/>
        <v>1.5285189455900856E-2</v>
      </c>
      <c r="C1035" s="6">
        <v>44914</v>
      </c>
      <c r="D1035" s="7">
        <v>25226.87</v>
      </c>
      <c r="E1035" s="9">
        <f t="shared" si="161"/>
        <v>-5.2758858500189182E-3</v>
      </c>
      <c r="F1035" s="6">
        <v>44924</v>
      </c>
      <c r="G1035" s="7">
        <v>1689.18</v>
      </c>
      <c r="H1035" s="9">
        <f t="shared" si="162"/>
        <v>2.1881295333966565E-2</v>
      </c>
      <c r="I1035" s="6">
        <v>44946</v>
      </c>
      <c r="J1035" s="7">
        <v>2.7292999999999998</v>
      </c>
      <c r="K1035" s="9">
        <f t="shared" si="163"/>
        <v>2.1296126308058766E-3</v>
      </c>
      <c r="L1035" s="6">
        <v>44907</v>
      </c>
      <c r="M1035" s="7">
        <v>1.1815</v>
      </c>
      <c r="N1035" s="9">
        <f t="shared" si="164"/>
        <v>5.0808705224822924E-4</v>
      </c>
      <c r="O1035" s="6">
        <v>44944</v>
      </c>
      <c r="P1035" s="7">
        <v>2.2812000000000001</v>
      </c>
      <c r="Q1035" s="9">
        <f t="shared" si="165"/>
        <v>9.6533567354111535E-4</v>
      </c>
      <c r="R1035" s="6">
        <v>44944</v>
      </c>
      <c r="S1035" s="7">
        <v>1.2544999999999999</v>
      </c>
      <c r="T1035" s="9">
        <f t="shared" si="166"/>
        <v>3.0382985528104468E-3</v>
      </c>
      <c r="U1035" s="6">
        <v>44908</v>
      </c>
      <c r="V1035" s="7">
        <v>1.3882000000000001</v>
      </c>
      <c r="W1035" s="9">
        <f t="shared" si="167"/>
        <v>8.060416817950845E-3</v>
      </c>
      <c r="X1035" s="6">
        <v>44908</v>
      </c>
      <c r="Y1035" s="7">
        <v>1.2882</v>
      </c>
      <c r="Z1035" s="9">
        <f t="shared" si="168"/>
        <v>3.7400654511453289E-3</v>
      </c>
      <c r="AA1035" s="6">
        <v>44908</v>
      </c>
      <c r="AB1035" s="7">
        <v>1.1326000000000001</v>
      </c>
      <c r="AC1035" s="9">
        <f t="shared" si="169"/>
        <v>1.149120480862794E-3</v>
      </c>
    </row>
    <row r="1036" spans="1:29" x14ac:dyDescent="0.25">
      <c r="A1036">
        <v>373.01</v>
      </c>
      <c r="B1036">
        <f t="shared" si="160"/>
        <v>-1.4790945828160963E-2</v>
      </c>
      <c r="C1036" s="6">
        <v>44915</v>
      </c>
      <c r="D1036" s="7">
        <v>25133.61</v>
      </c>
      <c r="E1036" s="9">
        <f t="shared" si="161"/>
        <v>-3.6968518092017916E-3</v>
      </c>
      <c r="F1036" s="6">
        <v>44925</v>
      </c>
      <c r="G1036" s="7">
        <v>1677.16</v>
      </c>
      <c r="H1036" s="9">
        <f t="shared" si="162"/>
        <v>-7.115878710380173E-3</v>
      </c>
      <c r="I1036" s="6">
        <v>44949</v>
      </c>
      <c r="J1036" s="7">
        <v>2.7475000000000001</v>
      </c>
      <c r="K1036" s="9">
        <f t="shared" si="163"/>
        <v>6.6683765067966942E-3</v>
      </c>
      <c r="L1036" s="6">
        <v>44908</v>
      </c>
      <c r="M1036" s="7">
        <v>1.1828000000000001</v>
      </c>
      <c r="N1036" s="9">
        <f t="shared" si="164"/>
        <v>1.1002962336014209E-3</v>
      </c>
      <c r="O1036" s="6">
        <v>44945</v>
      </c>
      <c r="P1036" s="7">
        <v>2.2810999999999999</v>
      </c>
      <c r="Q1036" s="9">
        <f t="shared" si="165"/>
        <v>-4.3836577240141603E-5</v>
      </c>
      <c r="R1036" s="6">
        <v>44945</v>
      </c>
      <c r="S1036" s="7">
        <v>1.2507999999999999</v>
      </c>
      <c r="T1036" s="9">
        <f t="shared" si="166"/>
        <v>-2.9493822239936521E-3</v>
      </c>
      <c r="U1036" s="6">
        <v>44909</v>
      </c>
      <c r="V1036" s="7">
        <v>1.3832</v>
      </c>
      <c r="W1036" s="9">
        <f t="shared" si="167"/>
        <v>-3.6017864860971873E-3</v>
      </c>
      <c r="X1036" s="6">
        <v>44909</v>
      </c>
      <c r="Y1036" s="7">
        <v>1.2869999999999999</v>
      </c>
      <c r="Z1036" s="9">
        <f t="shared" si="168"/>
        <v>-9.3153237074995331E-4</v>
      </c>
      <c r="AA1036" s="6">
        <v>44909</v>
      </c>
      <c r="AB1036" s="7">
        <v>1.1329</v>
      </c>
      <c r="AC1036" s="9">
        <f t="shared" si="169"/>
        <v>2.6487727352990197E-4</v>
      </c>
    </row>
    <row r="1037" spans="1:29" x14ac:dyDescent="0.25">
      <c r="A1037">
        <v>375.07</v>
      </c>
      <c r="B1037">
        <f t="shared" si="160"/>
        <v>5.5226401436958856E-3</v>
      </c>
      <c r="C1037" s="6">
        <v>44916</v>
      </c>
      <c r="D1037" s="7">
        <v>25659.16</v>
      </c>
      <c r="E1037" s="9">
        <f t="shared" si="161"/>
        <v>2.0910247274466314E-2</v>
      </c>
      <c r="F1037" s="6">
        <v>44928</v>
      </c>
      <c r="G1037" s="7">
        <v>1681.09</v>
      </c>
      <c r="H1037" s="9">
        <f t="shared" si="162"/>
        <v>2.3432469174079016E-3</v>
      </c>
      <c r="I1037" s="6">
        <v>44950</v>
      </c>
      <c r="J1037" s="7">
        <v>2.7454000000000001</v>
      </c>
      <c r="K1037" s="9">
        <f t="shared" si="163"/>
        <v>-7.6433121019107942E-4</v>
      </c>
      <c r="L1037" s="6">
        <v>44909</v>
      </c>
      <c r="M1037" s="7">
        <v>1.1841999999999999</v>
      </c>
      <c r="N1037" s="9">
        <f t="shared" si="164"/>
        <v>1.1836320595196531E-3</v>
      </c>
      <c r="O1037" s="6">
        <v>44946</v>
      </c>
      <c r="P1037" s="7">
        <v>2.2806000000000002</v>
      </c>
      <c r="Q1037" s="9">
        <f t="shared" si="165"/>
        <v>-2.191924948488549E-4</v>
      </c>
      <c r="R1037" s="6">
        <v>44946</v>
      </c>
      <c r="S1037" s="7">
        <v>1.2501</v>
      </c>
      <c r="T1037" s="9">
        <f t="shared" si="166"/>
        <v>-5.5964182922923166E-4</v>
      </c>
      <c r="U1037" s="6">
        <v>44910</v>
      </c>
      <c r="V1037" s="7">
        <v>1.3653999999999999</v>
      </c>
      <c r="W1037" s="9">
        <f t="shared" si="167"/>
        <v>-1.2868710237131317E-2</v>
      </c>
      <c r="X1037" s="6">
        <v>44910</v>
      </c>
      <c r="Y1037" s="7">
        <v>1.2806</v>
      </c>
      <c r="Z1037" s="9">
        <f t="shared" si="168"/>
        <v>-4.9728049728049433E-3</v>
      </c>
      <c r="AA1037" s="6">
        <v>44910</v>
      </c>
      <c r="AB1037" s="7">
        <v>1.1316999999999999</v>
      </c>
      <c r="AC1037" s="9">
        <f t="shared" si="169"/>
        <v>-1.059228528555115E-3</v>
      </c>
    </row>
    <row r="1038" spans="1:29" x14ac:dyDescent="0.25">
      <c r="A1038">
        <v>373.48</v>
      </c>
      <c r="B1038">
        <f t="shared" si="160"/>
        <v>-4.2392086810461383E-3</v>
      </c>
      <c r="C1038" s="6">
        <v>44917</v>
      </c>
      <c r="D1038" s="7">
        <v>25317.75</v>
      </c>
      <c r="E1038" s="9">
        <f t="shared" si="161"/>
        <v>-1.3305579761769281E-2</v>
      </c>
      <c r="F1038" s="6">
        <v>44929</v>
      </c>
      <c r="G1038" s="7">
        <v>1687.86</v>
      </c>
      <c r="H1038" s="9">
        <f t="shared" si="162"/>
        <v>4.027149052103089E-3</v>
      </c>
      <c r="I1038" s="6">
        <v>44951</v>
      </c>
      <c r="J1038" s="7">
        <v>2.7216999999999998</v>
      </c>
      <c r="K1038" s="9">
        <f t="shared" si="163"/>
        <v>-8.6326218401691097E-3</v>
      </c>
      <c r="L1038" s="6">
        <v>44910</v>
      </c>
      <c r="M1038" s="7">
        <v>1.1838</v>
      </c>
      <c r="N1038" s="9">
        <f t="shared" si="164"/>
        <v>-3.3778078027356525E-4</v>
      </c>
      <c r="O1038" s="6">
        <v>44949</v>
      </c>
      <c r="P1038" s="7">
        <v>2.2812000000000001</v>
      </c>
      <c r="Q1038" s="9">
        <f t="shared" si="165"/>
        <v>2.6308866087868714E-4</v>
      </c>
      <c r="R1038" s="6">
        <v>44949</v>
      </c>
      <c r="S1038" s="7">
        <v>1.2522</v>
      </c>
      <c r="T1038" s="9">
        <f t="shared" si="166"/>
        <v>1.6798656107511326E-3</v>
      </c>
      <c r="U1038" s="6">
        <v>44911</v>
      </c>
      <c r="V1038" s="7">
        <v>1.3596999999999999</v>
      </c>
      <c r="W1038" s="9">
        <f t="shared" si="167"/>
        <v>-4.1746008495679209E-3</v>
      </c>
      <c r="X1038" s="6">
        <v>44911</v>
      </c>
      <c r="Y1038" s="7">
        <v>1.2786</v>
      </c>
      <c r="Z1038" s="9">
        <f t="shared" si="168"/>
        <v>-1.5617679212868983E-3</v>
      </c>
      <c r="AA1038" s="6">
        <v>44911</v>
      </c>
      <c r="AB1038" s="7">
        <v>1.131</v>
      </c>
      <c r="AC1038" s="9">
        <f t="shared" si="169"/>
        <v>-6.1853848192977199E-4</v>
      </c>
    </row>
    <row r="1039" spans="1:29" x14ac:dyDescent="0.25">
      <c r="A1039">
        <v>368.81</v>
      </c>
      <c r="B1039">
        <f t="shared" si="160"/>
        <v>-1.250401627931888E-2</v>
      </c>
      <c r="C1039" s="6">
        <v>44918</v>
      </c>
      <c r="D1039" s="7">
        <v>25329.42</v>
      </c>
      <c r="E1039" s="9">
        <f t="shared" si="161"/>
        <v>4.6094143436909888E-4</v>
      </c>
      <c r="F1039" s="6">
        <v>44930</v>
      </c>
      <c r="G1039" s="7">
        <v>1695.21</v>
      </c>
      <c r="H1039" s="9">
        <f t="shared" si="162"/>
        <v>4.3546265685543454E-3</v>
      </c>
      <c r="I1039" s="6">
        <v>44952</v>
      </c>
      <c r="J1039" s="7">
        <v>2.7452999999999999</v>
      </c>
      <c r="K1039" s="9">
        <f t="shared" si="163"/>
        <v>8.671051181247039E-3</v>
      </c>
      <c r="L1039" s="6">
        <v>44911</v>
      </c>
      <c r="M1039" s="7">
        <v>1.1837</v>
      </c>
      <c r="N1039" s="9">
        <f t="shared" si="164"/>
        <v>-8.4473728670374205E-5</v>
      </c>
      <c r="O1039" s="6">
        <v>44950</v>
      </c>
      <c r="P1039" s="7">
        <v>2.282</v>
      </c>
      <c r="Q1039" s="9">
        <f t="shared" si="165"/>
        <v>3.5069261792035415E-4</v>
      </c>
      <c r="R1039" s="6">
        <v>44950</v>
      </c>
      <c r="S1039" s="7">
        <v>1.2533000000000001</v>
      </c>
      <c r="T1039" s="9">
        <f t="shared" si="166"/>
        <v>8.7845392109894653E-4</v>
      </c>
      <c r="U1039" s="6">
        <v>44914</v>
      </c>
      <c r="V1039" s="7">
        <v>1.3580000000000001</v>
      </c>
      <c r="W1039" s="9">
        <f t="shared" si="167"/>
        <v>-1.2502757961313619E-3</v>
      </c>
      <c r="X1039" s="6">
        <v>44914</v>
      </c>
      <c r="Y1039" s="7">
        <v>1.2784</v>
      </c>
      <c r="Z1039" s="9">
        <f t="shared" si="168"/>
        <v>-1.5642108556231658E-4</v>
      </c>
      <c r="AA1039" s="6">
        <v>44914</v>
      </c>
      <c r="AB1039" s="7">
        <v>1.1309</v>
      </c>
      <c r="AC1039" s="9">
        <f t="shared" si="169"/>
        <v>-8.8417329796630398E-5</v>
      </c>
    </row>
    <row r="1040" spans="1:29" x14ac:dyDescent="0.25">
      <c r="A1040">
        <v>375.37</v>
      </c>
      <c r="B1040">
        <f t="shared" si="160"/>
        <v>1.7786936362896889E-2</v>
      </c>
      <c r="C1040" s="6">
        <v>44922</v>
      </c>
      <c r="D1040" s="7">
        <v>25187.279999999999</v>
      </c>
      <c r="E1040" s="9">
        <f t="shared" si="161"/>
        <v>-5.6116563269115296E-3</v>
      </c>
      <c r="F1040" s="6">
        <v>44931</v>
      </c>
      <c r="G1040" s="7">
        <v>1681.16</v>
      </c>
      <c r="H1040" s="9">
        <f t="shared" si="162"/>
        <v>-8.2880587065908961E-3</v>
      </c>
      <c r="I1040" s="6">
        <v>44953</v>
      </c>
      <c r="J1040" s="7">
        <v>2.7458999999999998</v>
      </c>
      <c r="K1040" s="9">
        <f t="shared" si="163"/>
        <v>2.1855534914214621E-4</v>
      </c>
      <c r="L1040" s="6">
        <v>44914</v>
      </c>
      <c r="M1040" s="7">
        <v>1.1839</v>
      </c>
      <c r="N1040" s="9">
        <f t="shared" si="164"/>
        <v>1.6896173016809832E-4</v>
      </c>
      <c r="O1040" s="6">
        <v>44951</v>
      </c>
      <c r="P1040" s="7">
        <v>2.2818000000000001</v>
      </c>
      <c r="Q1040" s="9">
        <f t="shared" si="165"/>
        <v>-8.7642418930752839E-5</v>
      </c>
      <c r="R1040" s="6">
        <v>44951</v>
      </c>
      <c r="S1040" s="7">
        <v>1.2544999999999999</v>
      </c>
      <c r="T1040" s="9">
        <f t="shared" si="166"/>
        <v>9.574722731986498E-4</v>
      </c>
      <c r="U1040" s="6">
        <v>44915</v>
      </c>
      <c r="V1040" s="7">
        <v>1.357</v>
      </c>
      <c r="W1040" s="9">
        <f t="shared" si="167"/>
        <v>-7.3637702503690124E-4</v>
      </c>
      <c r="X1040" s="6">
        <v>44915</v>
      </c>
      <c r="Y1040" s="7">
        <v>1.2777000000000001</v>
      </c>
      <c r="Z1040" s="9">
        <f t="shared" si="168"/>
        <v>-5.4755944931157924E-4</v>
      </c>
      <c r="AA1040" s="6">
        <v>44915</v>
      </c>
      <c r="AB1040" s="7">
        <v>1.1304000000000001</v>
      </c>
      <c r="AC1040" s="9">
        <f t="shared" si="169"/>
        <v>-4.4212574056056673E-4</v>
      </c>
    </row>
    <row r="1041" spans="1:29" x14ac:dyDescent="0.25">
      <c r="A1041">
        <v>374.26</v>
      </c>
      <c r="B1041">
        <f t="shared" si="160"/>
        <v>-2.9570823454192225E-3</v>
      </c>
      <c r="C1041" s="6">
        <v>44923</v>
      </c>
      <c r="D1041" s="7">
        <v>25033.26</v>
      </c>
      <c r="E1041" s="9">
        <f t="shared" si="161"/>
        <v>-6.1149913765996345E-3</v>
      </c>
      <c r="F1041" s="6">
        <v>44932</v>
      </c>
      <c r="G1041" s="7">
        <v>1708.14</v>
      </c>
      <c r="H1041" s="9">
        <f t="shared" si="162"/>
        <v>1.6048442741916306E-2</v>
      </c>
      <c r="I1041" s="6">
        <v>44956</v>
      </c>
      <c r="J1041" s="7">
        <v>2.7229999999999999</v>
      </c>
      <c r="K1041" s="9">
        <f t="shared" si="163"/>
        <v>-8.3397064714665226E-3</v>
      </c>
      <c r="L1041" s="6">
        <v>44915</v>
      </c>
      <c r="M1041" s="7">
        <v>1.1831</v>
      </c>
      <c r="N1041" s="9">
        <f t="shared" si="164"/>
        <v>-6.7573274769821092E-4</v>
      </c>
      <c r="O1041" s="6">
        <v>44952</v>
      </c>
      <c r="P1041" s="7">
        <v>2.2827000000000002</v>
      </c>
      <c r="Q1041" s="9">
        <f t="shared" si="165"/>
        <v>3.944254535893255E-4</v>
      </c>
      <c r="R1041" s="6">
        <v>44952</v>
      </c>
      <c r="S1041" s="7">
        <v>1.2544</v>
      </c>
      <c r="T1041" s="9">
        <f t="shared" si="166"/>
        <v>-7.9713033080899958E-5</v>
      </c>
      <c r="U1041" s="6">
        <v>44916</v>
      </c>
      <c r="V1041" s="7">
        <v>1.365</v>
      </c>
      <c r="W1041" s="9">
        <f t="shared" si="167"/>
        <v>5.8953574060427467E-3</v>
      </c>
      <c r="X1041" s="6">
        <v>44916</v>
      </c>
      <c r="Y1041" s="7">
        <v>1.2819</v>
      </c>
      <c r="Z1041" s="9">
        <f t="shared" si="168"/>
        <v>3.2871566095327397E-3</v>
      </c>
      <c r="AA1041" s="6">
        <v>44916</v>
      </c>
      <c r="AB1041" s="7">
        <v>1.1314</v>
      </c>
      <c r="AC1041" s="9">
        <f t="shared" si="169"/>
        <v>8.846426043877298E-4</v>
      </c>
    </row>
    <row r="1042" spans="1:29" x14ac:dyDescent="0.25">
      <c r="A1042">
        <v>374.21</v>
      </c>
      <c r="B1042">
        <f t="shared" si="160"/>
        <v>-1.3359696467699292E-4</v>
      </c>
      <c r="C1042" s="6">
        <v>44924</v>
      </c>
      <c r="D1042" s="7">
        <v>25337.26</v>
      </c>
      <c r="E1042" s="9">
        <f t="shared" si="161"/>
        <v>1.2143843830168345E-2</v>
      </c>
      <c r="F1042" s="6">
        <v>44935</v>
      </c>
      <c r="G1042" s="7">
        <v>1712.94</v>
      </c>
      <c r="H1042" s="9">
        <f t="shared" si="162"/>
        <v>2.8100741157047748E-3</v>
      </c>
      <c r="I1042" s="6">
        <v>44957</v>
      </c>
      <c r="J1042" s="7">
        <v>2.7334000000000001</v>
      </c>
      <c r="K1042" s="9">
        <f t="shared" si="163"/>
        <v>3.8193169298568444E-3</v>
      </c>
      <c r="L1042" s="6">
        <v>44916</v>
      </c>
      <c r="M1042" s="7">
        <v>1.1845000000000001</v>
      </c>
      <c r="N1042" s="9">
        <f t="shared" si="164"/>
        <v>1.1833319246049091E-3</v>
      </c>
      <c r="O1042" s="6">
        <v>44953</v>
      </c>
      <c r="P1042" s="7">
        <v>2.2826</v>
      </c>
      <c r="Q1042" s="9">
        <f t="shared" si="165"/>
        <v>-4.3807771498756308E-5</v>
      </c>
      <c r="R1042" s="6">
        <v>44953</v>
      </c>
      <c r="S1042" s="7">
        <v>1.2547999999999999</v>
      </c>
      <c r="T1042" s="9">
        <f t="shared" si="166"/>
        <v>3.1887755102037306E-4</v>
      </c>
      <c r="U1042" s="6">
        <v>44917</v>
      </c>
      <c r="V1042" s="7">
        <v>1.3607</v>
      </c>
      <c r="W1042" s="9">
        <f t="shared" si="167"/>
        <v>-3.1501831501831285E-3</v>
      </c>
      <c r="X1042" s="6">
        <v>44917</v>
      </c>
      <c r="Y1042" s="7">
        <v>1.2803</v>
      </c>
      <c r="Z1042" s="9">
        <f t="shared" si="168"/>
        <v>-1.2481472813792385E-3</v>
      </c>
      <c r="AA1042" s="6">
        <v>44917</v>
      </c>
      <c r="AB1042" s="7">
        <v>1.1311</v>
      </c>
      <c r="AC1042" s="9">
        <f t="shared" si="169"/>
        <v>-2.6515821106590682E-4</v>
      </c>
    </row>
    <row r="1043" spans="1:29" x14ac:dyDescent="0.25">
      <c r="A1043">
        <v>372.96</v>
      </c>
      <c r="B1043">
        <f t="shared" si="160"/>
        <v>-3.3403703802677644E-3</v>
      </c>
      <c r="C1043" s="6">
        <v>44925</v>
      </c>
      <c r="D1043" s="7">
        <v>25160.66</v>
      </c>
      <c r="E1043" s="9">
        <f t="shared" si="161"/>
        <v>-6.9699722858745797E-3</v>
      </c>
      <c r="F1043" s="6">
        <v>44936</v>
      </c>
      <c r="G1043" s="7">
        <v>1726.9</v>
      </c>
      <c r="H1043" s="9">
        <f t="shared" si="162"/>
        <v>8.1497308720679274E-3</v>
      </c>
      <c r="I1043" s="6">
        <v>44958</v>
      </c>
      <c r="J1043" s="7">
        <v>2.7223000000000002</v>
      </c>
      <c r="K1043" s="9">
        <f t="shared" si="163"/>
        <v>-4.0608765639862029E-3</v>
      </c>
      <c r="L1043" s="6">
        <v>44917</v>
      </c>
      <c r="M1043" s="7">
        <v>1.1841999999999999</v>
      </c>
      <c r="N1043" s="9">
        <f t="shared" si="164"/>
        <v>-2.5327142254131613E-4</v>
      </c>
      <c r="O1043" s="6">
        <v>44956</v>
      </c>
      <c r="P1043" s="7">
        <v>2.2835000000000001</v>
      </c>
      <c r="Q1043" s="9">
        <f t="shared" si="165"/>
        <v>3.9428721633230656E-4</v>
      </c>
      <c r="R1043" s="6">
        <v>44956</v>
      </c>
      <c r="S1043" s="7">
        <v>1.2549999999999999</v>
      </c>
      <c r="T1043" s="9">
        <f t="shared" si="166"/>
        <v>1.5938795027094197E-4</v>
      </c>
      <c r="U1043" s="6">
        <v>44918</v>
      </c>
      <c r="V1043" s="7">
        <v>1.3621000000000001</v>
      </c>
      <c r="W1043" s="9">
        <f t="shared" si="167"/>
        <v>1.0288821929889526E-3</v>
      </c>
      <c r="X1043" s="6">
        <v>44918</v>
      </c>
      <c r="Y1043" s="7">
        <v>1.2811999999999999</v>
      </c>
      <c r="Z1043" s="9">
        <f t="shared" si="168"/>
        <v>7.0296024369280701E-4</v>
      </c>
      <c r="AA1043" s="6">
        <v>44918</v>
      </c>
      <c r="AB1043" s="7">
        <v>1.1313</v>
      </c>
      <c r="AC1043" s="9">
        <f t="shared" si="169"/>
        <v>1.7681902572714878E-4</v>
      </c>
    </row>
    <row r="1044" spans="1:29" x14ac:dyDescent="0.25">
      <c r="A1044">
        <v>376.2</v>
      </c>
      <c r="B1044">
        <f t="shared" si="160"/>
        <v>8.6872586872587115E-3</v>
      </c>
      <c r="C1044" s="6">
        <v>44929</v>
      </c>
      <c r="D1044" s="7">
        <v>25389.97</v>
      </c>
      <c r="E1044" s="9">
        <f t="shared" si="161"/>
        <v>9.1138308772504891E-3</v>
      </c>
      <c r="F1044" s="6">
        <v>44937</v>
      </c>
      <c r="G1044" s="7">
        <v>1751.77</v>
      </c>
      <c r="H1044" s="9">
        <f t="shared" si="162"/>
        <v>1.4401528750940928E-2</v>
      </c>
      <c r="I1044" s="6">
        <v>44959</v>
      </c>
      <c r="J1044" s="7">
        <v>2.7568000000000001</v>
      </c>
      <c r="K1044" s="9">
        <f t="shared" si="163"/>
        <v>1.2673107298975122E-2</v>
      </c>
      <c r="L1044" s="6">
        <v>44918</v>
      </c>
      <c r="M1044" s="7">
        <v>1.1840999999999999</v>
      </c>
      <c r="N1044" s="9">
        <f t="shared" si="164"/>
        <v>-8.4445195068391313E-5</v>
      </c>
      <c r="O1044" s="6">
        <v>44957</v>
      </c>
      <c r="P1044" s="7">
        <v>2.2825000000000002</v>
      </c>
      <c r="Q1044" s="9">
        <f t="shared" si="165"/>
        <v>-4.3792423910658633E-4</v>
      </c>
      <c r="R1044" s="6">
        <v>44957</v>
      </c>
      <c r="S1044" s="7">
        <v>1.2514000000000001</v>
      </c>
      <c r="T1044" s="9">
        <f t="shared" si="166"/>
        <v>-2.868525896414204E-3</v>
      </c>
      <c r="U1044" s="6">
        <v>44922</v>
      </c>
      <c r="V1044" s="7">
        <v>1.3617999999999999</v>
      </c>
      <c r="W1044" s="9">
        <f t="shared" si="167"/>
        <v>-2.2024814624490785E-4</v>
      </c>
      <c r="X1044" s="6">
        <v>44922</v>
      </c>
      <c r="Y1044" s="7">
        <v>1.282</v>
      </c>
      <c r="Z1044" s="9">
        <f t="shared" si="168"/>
        <v>6.2441461130200901E-4</v>
      </c>
      <c r="AA1044" s="6">
        <v>44922</v>
      </c>
      <c r="AB1044" s="7">
        <v>1.1315</v>
      </c>
      <c r="AC1044" s="9">
        <f t="shared" si="169"/>
        <v>1.767877662865535E-4</v>
      </c>
    </row>
    <row r="1045" spans="1:29" x14ac:dyDescent="0.25">
      <c r="A1045">
        <v>371.44</v>
      </c>
      <c r="B1045">
        <f t="shared" si="160"/>
        <v>-1.2652844231791577E-2</v>
      </c>
      <c r="C1045" s="6">
        <v>44930</v>
      </c>
      <c r="D1045" s="7">
        <v>25485.63</v>
      </c>
      <c r="E1045" s="9">
        <f t="shared" si="161"/>
        <v>3.7676295009407201E-3</v>
      </c>
      <c r="F1045" s="6">
        <v>44938</v>
      </c>
      <c r="G1045" s="7">
        <v>1761.94</v>
      </c>
      <c r="H1045" s="9">
        <f t="shared" si="162"/>
        <v>5.8055566655440339E-3</v>
      </c>
      <c r="I1045" s="6">
        <v>44960</v>
      </c>
      <c r="J1045" s="7">
        <v>2.7490000000000001</v>
      </c>
      <c r="K1045" s="9">
        <f t="shared" si="163"/>
        <v>-2.8293673824724423E-3</v>
      </c>
      <c r="L1045" s="6">
        <v>44922</v>
      </c>
      <c r="M1045" s="7">
        <v>1.1846000000000001</v>
      </c>
      <c r="N1045" s="9">
        <f t="shared" si="164"/>
        <v>4.2226163330813868E-4</v>
      </c>
      <c r="O1045" s="6">
        <v>44958</v>
      </c>
      <c r="P1045" s="7">
        <v>2.2839999999999998</v>
      </c>
      <c r="Q1045" s="9">
        <f t="shared" si="165"/>
        <v>6.571741511498851E-4</v>
      </c>
      <c r="R1045" s="6">
        <v>44958</v>
      </c>
      <c r="S1045" s="7">
        <v>1.252</v>
      </c>
      <c r="T1045" s="9">
        <f t="shared" si="166"/>
        <v>4.7946300143833617E-4</v>
      </c>
      <c r="U1045" s="6">
        <v>44923</v>
      </c>
      <c r="V1045" s="7">
        <v>1.3569</v>
      </c>
      <c r="W1045" s="9">
        <f t="shared" si="167"/>
        <v>-3.5981788808928661E-3</v>
      </c>
      <c r="X1045" s="6">
        <v>44923</v>
      </c>
      <c r="Y1045" s="7">
        <v>1.2803</v>
      </c>
      <c r="Z1045" s="9">
        <f t="shared" si="168"/>
        <v>-1.3260530421217119E-3</v>
      </c>
      <c r="AA1045" s="6">
        <v>44923</v>
      </c>
      <c r="AB1045" s="7">
        <v>1.1308</v>
      </c>
      <c r="AC1045" s="9">
        <f t="shared" si="169"/>
        <v>-6.186478126380229E-4</v>
      </c>
    </row>
    <row r="1046" spans="1:29" x14ac:dyDescent="0.25">
      <c r="A1046">
        <v>380.14</v>
      </c>
      <c r="B1046">
        <f t="shared" si="160"/>
        <v>2.3422356235192732E-2</v>
      </c>
      <c r="C1046" s="6">
        <v>44931</v>
      </c>
      <c r="D1046" s="7">
        <v>25276.65</v>
      </c>
      <c r="E1046" s="9">
        <f t="shared" si="161"/>
        <v>-8.1999150109296707E-3</v>
      </c>
      <c r="F1046" s="6">
        <v>44939</v>
      </c>
      <c r="G1046" s="7">
        <v>1763.84</v>
      </c>
      <c r="H1046" s="9">
        <f t="shared" si="162"/>
        <v>1.0783568112420761E-3</v>
      </c>
      <c r="I1046" s="6">
        <v>44963</v>
      </c>
      <c r="J1046" s="7">
        <v>2.7176</v>
      </c>
      <c r="K1046" s="9">
        <f t="shared" si="163"/>
        <v>-1.1422335394689011E-2</v>
      </c>
      <c r="L1046" s="6">
        <v>44923</v>
      </c>
      <c r="M1046" s="7">
        <v>1.1842999999999999</v>
      </c>
      <c r="N1046" s="9">
        <f t="shared" si="164"/>
        <v>-2.5325004220849988E-4</v>
      </c>
      <c r="O1046" s="6">
        <v>44959</v>
      </c>
      <c r="P1046" s="7">
        <v>2.2856999999999998</v>
      </c>
      <c r="Q1046" s="9">
        <f t="shared" si="165"/>
        <v>7.4430823117339537E-4</v>
      </c>
      <c r="R1046" s="6">
        <v>44959</v>
      </c>
      <c r="S1046" s="7">
        <v>1.2571000000000001</v>
      </c>
      <c r="T1046" s="9">
        <f t="shared" si="166"/>
        <v>4.0734824281150996E-3</v>
      </c>
      <c r="U1046" s="6">
        <v>44924</v>
      </c>
      <c r="V1046" s="7">
        <v>1.3606</v>
      </c>
      <c r="W1046" s="9">
        <f t="shared" si="167"/>
        <v>2.7268037438278698E-3</v>
      </c>
      <c r="X1046" s="6">
        <v>44924</v>
      </c>
      <c r="Y1046" s="7">
        <v>1.2810999999999999</v>
      </c>
      <c r="Z1046" s="9">
        <f t="shared" si="168"/>
        <v>6.2485354994916181E-4</v>
      </c>
      <c r="AA1046" s="6">
        <v>44924</v>
      </c>
      <c r="AB1046" s="7">
        <v>1.1294999999999999</v>
      </c>
      <c r="AC1046" s="9">
        <f t="shared" si="169"/>
        <v>-1.1496285815352661E-3</v>
      </c>
    </row>
    <row r="1047" spans="1:29" x14ac:dyDescent="0.25">
      <c r="A1047">
        <v>380.52</v>
      </c>
      <c r="B1047">
        <f t="shared" si="160"/>
        <v>9.996317146314397E-4</v>
      </c>
      <c r="C1047" s="6">
        <v>44932</v>
      </c>
      <c r="D1047" s="7">
        <v>25494.43</v>
      </c>
      <c r="E1047" s="9">
        <f t="shared" si="161"/>
        <v>8.6158569272430808E-3</v>
      </c>
      <c r="F1047" s="6">
        <v>44942</v>
      </c>
      <c r="G1047" s="7">
        <v>1768.29</v>
      </c>
      <c r="H1047" s="9">
        <f t="shared" si="162"/>
        <v>2.522904571843277E-3</v>
      </c>
      <c r="I1047" s="6">
        <v>44964</v>
      </c>
      <c r="J1047" s="7">
        <v>2.7181999999999999</v>
      </c>
      <c r="K1047" s="9">
        <f t="shared" si="163"/>
        <v>2.2078304386220706E-4</v>
      </c>
      <c r="L1047" s="6">
        <v>44924</v>
      </c>
      <c r="M1047" s="7">
        <v>1.1832</v>
      </c>
      <c r="N1047" s="9">
        <f t="shared" si="164"/>
        <v>-9.2881871147503078E-4</v>
      </c>
      <c r="O1047" s="6">
        <v>44960</v>
      </c>
      <c r="P1047" s="7">
        <v>2.2886000000000002</v>
      </c>
      <c r="Q1047" s="9">
        <f t="shared" si="165"/>
        <v>1.2687579297372127E-3</v>
      </c>
      <c r="R1047" s="6">
        <v>44960</v>
      </c>
      <c r="S1047" s="7">
        <v>1.2569999999999999</v>
      </c>
      <c r="T1047" s="9">
        <f t="shared" si="166"/>
        <v>-7.954816641493201E-5</v>
      </c>
      <c r="U1047" s="6">
        <v>44925</v>
      </c>
      <c r="V1047" s="7">
        <v>1.3532</v>
      </c>
      <c r="W1047" s="9">
        <f t="shared" si="167"/>
        <v>-5.4387770101426381E-3</v>
      </c>
      <c r="X1047" s="6">
        <v>44925</v>
      </c>
      <c r="Y1047" s="7">
        <v>1.2782</v>
      </c>
      <c r="Z1047" s="9">
        <f t="shared" si="168"/>
        <v>-2.2636796503004474E-3</v>
      </c>
      <c r="AA1047" s="6">
        <v>44925</v>
      </c>
      <c r="AB1047" s="7">
        <v>1.1292</v>
      </c>
      <c r="AC1047" s="9">
        <f t="shared" si="169"/>
        <v>-2.6560424966796546E-4</v>
      </c>
    </row>
    <row r="1048" spans="1:29" x14ac:dyDescent="0.25">
      <c r="A1048">
        <v>383.06</v>
      </c>
      <c r="B1048">
        <f t="shared" si="160"/>
        <v>6.6750762115001068E-3</v>
      </c>
      <c r="C1048" s="6">
        <v>44935</v>
      </c>
      <c r="D1048" s="7">
        <v>25443.29</v>
      </c>
      <c r="E1048" s="9">
        <f t="shared" si="161"/>
        <v>-2.0059283537619556E-3</v>
      </c>
      <c r="F1048" s="6">
        <v>44943</v>
      </c>
      <c r="G1048" s="7">
        <v>1780.96</v>
      </c>
      <c r="H1048" s="9">
        <f t="shared" si="162"/>
        <v>7.1651143194838363E-3</v>
      </c>
      <c r="I1048" s="6">
        <v>44965</v>
      </c>
      <c r="J1048" s="7">
        <v>2.7446000000000002</v>
      </c>
      <c r="K1048" s="9">
        <f t="shared" si="163"/>
        <v>9.7123096166581574E-3</v>
      </c>
      <c r="L1048" s="6">
        <v>44925</v>
      </c>
      <c r="M1048" s="7">
        <v>1.1833</v>
      </c>
      <c r="N1048" s="9">
        <f t="shared" si="164"/>
        <v>8.4516565246779059E-5</v>
      </c>
      <c r="O1048" s="6">
        <v>44963</v>
      </c>
      <c r="P1048" s="7">
        <v>2.2877000000000001</v>
      </c>
      <c r="Q1048" s="9">
        <f t="shared" si="165"/>
        <v>-3.9325351743429293E-4</v>
      </c>
      <c r="R1048" s="6">
        <v>44963</v>
      </c>
      <c r="S1048" s="7">
        <v>1.2538</v>
      </c>
      <c r="T1048" s="9">
        <f t="shared" si="166"/>
        <v>-2.5457438345265473E-3</v>
      </c>
      <c r="U1048" s="6">
        <v>44926</v>
      </c>
      <c r="V1048" s="7">
        <v>1.3522000000000001</v>
      </c>
      <c r="W1048" s="9">
        <f t="shared" si="167"/>
        <v>-7.3898906296178683E-4</v>
      </c>
      <c r="X1048" s="6">
        <v>44926</v>
      </c>
      <c r="Y1048" s="7">
        <v>1.2783</v>
      </c>
      <c r="Z1048" s="9">
        <f t="shared" si="168"/>
        <v>7.8235017994045516E-5</v>
      </c>
      <c r="AA1048" s="6">
        <v>44926</v>
      </c>
      <c r="AB1048" s="7">
        <v>1.1293</v>
      </c>
      <c r="AC1048" s="9">
        <f t="shared" si="169"/>
        <v>8.8558271342533635E-5</v>
      </c>
    </row>
    <row r="1049" spans="1:29" x14ac:dyDescent="0.25">
      <c r="A1049">
        <v>388.13</v>
      </c>
      <c r="B1049">
        <f t="shared" si="160"/>
        <v>1.3235524460919943E-2</v>
      </c>
      <c r="C1049" s="6">
        <v>44936</v>
      </c>
      <c r="D1049" s="7">
        <v>25580.66</v>
      </c>
      <c r="E1049" s="9">
        <f t="shared" si="161"/>
        <v>5.3990659226852726E-3</v>
      </c>
      <c r="F1049" s="6">
        <v>44944</v>
      </c>
      <c r="G1049" s="7">
        <v>1761.62</v>
      </c>
      <c r="H1049" s="9">
        <f t="shared" si="162"/>
        <v>-1.0859311831821122E-2</v>
      </c>
      <c r="I1049" s="6">
        <v>44966</v>
      </c>
      <c r="J1049" s="7">
        <v>2.7606000000000002</v>
      </c>
      <c r="K1049" s="9">
        <f t="shared" si="163"/>
        <v>5.8296290898491631E-3</v>
      </c>
      <c r="L1049" s="6">
        <v>44926</v>
      </c>
      <c r="M1049" s="7">
        <v>1.1838</v>
      </c>
      <c r="N1049" s="9">
        <f t="shared" si="164"/>
        <v>4.2254711400316482E-4</v>
      </c>
      <c r="O1049" s="6">
        <v>44964</v>
      </c>
      <c r="P1049" s="7">
        <v>2.2866</v>
      </c>
      <c r="Q1049" s="9">
        <f t="shared" si="165"/>
        <v>-4.8083227695943563E-4</v>
      </c>
      <c r="R1049" s="6">
        <v>44964</v>
      </c>
      <c r="S1049" s="7">
        <v>1.2484999999999999</v>
      </c>
      <c r="T1049" s="9">
        <f t="shared" si="166"/>
        <v>-4.227149465624567E-3</v>
      </c>
      <c r="U1049" s="6">
        <v>44928</v>
      </c>
      <c r="V1049" s="7">
        <v>1.3593</v>
      </c>
      <c r="W1049" s="9">
        <f t="shared" si="167"/>
        <v>5.2507025587929922E-3</v>
      </c>
      <c r="X1049" s="6">
        <v>44928</v>
      </c>
      <c r="Y1049" s="7">
        <v>1.2798</v>
      </c>
      <c r="Z1049" s="9">
        <f t="shared" si="168"/>
        <v>1.173433466322504E-3</v>
      </c>
      <c r="AA1049" s="6">
        <v>44928</v>
      </c>
      <c r="AB1049" s="7">
        <v>1.1325000000000001</v>
      </c>
      <c r="AC1049" s="9">
        <f t="shared" si="169"/>
        <v>2.8336137430267348E-3</v>
      </c>
    </row>
    <row r="1050" spans="1:29" x14ac:dyDescent="0.25">
      <c r="A1050">
        <v>389.66</v>
      </c>
      <c r="B1050">
        <f t="shared" si="160"/>
        <v>3.9419782031794234E-3</v>
      </c>
      <c r="C1050" s="6">
        <v>44937</v>
      </c>
      <c r="D1050" s="7">
        <v>25884.31</v>
      </c>
      <c r="E1050" s="9">
        <f t="shared" si="161"/>
        <v>1.1870295762501884E-2</v>
      </c>
      <c r="F1050" s="6">
        <v>44945</v>
      </c>
      <c r="G1050" s="7">
        <v>1737.8</v>
      </c>
      <c r="H1050" s="9">
        <f t="shared" si="162"/>
        <v>-1.3521644849627012E-2</v>
      </c>
      <c r="I1050" s="6">
        <v>44967</v>
      </c>
      <c r="J1050" s="7">
        <v>2.7168999999999999</v>
      </c>
      <c r="K1050" s="9">
        <f t="shared" si="163"/>
        <v>-1.5829892052452471E-2</v>
      </c>
      <c r="L1050" s="6">
        <v>44928</v>
      </c>
      <c r="M1050" s="7">
        <v>1.1840999999999999</v>
      </c>
      <c r="N1050" s="9">
        <f t="shared" si="164"/>
        <v>2.5342118601112261E-4</v>
      </c>
      <c r="O1050" s="6">
        <v>44965</v>
      </c>
      <c r="P1050" s="7">
        <v>2.2877000000000001</v>
      </c>
      <c r="Q1050" s="9">
        <f t="shared" si="165"/>
        <v>4.8106358785974851E-4</v>
      </c>
      <c r="R1050" s="6">
        <v>44965</v>
      </c>
      <c r="S1050" s="7">
        <v>1.2502</v>
      </c>
      <c r="T1050" s="9">
        <f t="shared" si="166"/>
        <v>1.3616339607529315E-3</v>
      </c>
      <c r="U1050" s="6">
        <v>44929</v>
      </c>
      <c r="V1050" s="7">
        <v>1.3698999999999999</v>
      </c>
      <c r="W1050" s="9">
        <f t="shared" si="167"/>
        <v>7.7981313911571716E-3</v>
      </c>
      <c r="X1050" s="6">
        <v>44929</v>
      </c>
      <c r="Y1050" s="7">
        <v>1.284</v>
      </c>
      <c r="Z1050" s="9">
        <f t="shared" si="168"/>
        <v>3.2817627754336471E-3</v>
      </c>
      <c r="AA1050" s="6">
        <v>44929</v>
      </c>
      <c r="AB1050" s="7">
        <v>1.1338999999999999</v>
      </c>
      <c r="AC1050" s="9">
        <f t="shared" si="169"/>
        <v>1.2362030905075901E-3</v>
      </c>
    </row>
    <row r="1051" spans="1:29" x14ac:dyDescent="0.25">
      <c r="A1051">
        <v>391.74</v>
      </c>
      <c r="B1051">
        <f t="shared" si="160"/>
        <v>5.3379869629933373E-3</v>
      </c>
      <c r="C1051" s="6">
        <v>44938</v>
      </c>
      <c r="D1051" s="7">
        <v>25900.880000000001</v>
      </c>
      <c r="E1051" s="9">
        <f t="shared" si="161"/>
        <v>6.4015614092087861E-4</v>
      </c>
      <c r="F1051" s="6">
        <v>44946</v>
      </c>
      <c r="G1051" s="7">
        <v>1773.41</v>
      </c>
      <c r="H1051" s="9">
        <f t="shared" si="162"/>
        <v>2.0491425940844819E-2</v>
      </c>
      <c r="I1051" s="6">
        <v>44970</v>
      </c>
      <c r="J1051" s="7">
        <v>2.7315999999999998</v>
      </c>
      <c r="K1051" s="9">
        <f t="shared" si="163"/>
        <v>5.4105782325444204E-3</v>
      </c>
      <c r="L1051" s="6">
        <v>44929</v>
      </c>
      <c r="M1051" s="7">
        <v>1.1839</v>
      </c>
      <c r="N1051" s="9">
        <f t="shared" si="164"/>
        <v>-1.6890465332318046E-4</v>
      </c>
      <c r="O1051" s="6">
        <v>44966</v>
      </c>
      <c r="P1051" s="7">
        <v>2.2890000000000001</v>
      </c>
      <c r="Q1051" s="9">
        <f t="shared" si="165"/>
        <v>5.6825632731567896E-4</v>
      </c>
      <c r="R1051" s="6">
        <v>44966</v>
      </c>
      <c r="S1051" s="7">
        <v>1.2477</v>
      </c>
      <c r="T1051" s="9">
        <f t="shared" si="166"/>
        <v>-1.9996800511917667E-3</v>
      </c>
      <c r="U1051" s="6">
        <v>44930</v>
      </c>
      <c r="V1051" s="7">
        <v>1.3779999999999999</v>
      </c>
      <c r="W1051" s="9">
        <f t="shared" si="167"/>
        <v>5.9128403533104581E-3</v>
      </c>
      <c r="X1051" s="6">
        <v>44930</v>
      </c>
      <c r="Y1051" s="7">
        <v>1.2868999999999999</v>
      </c>
      <c r="Z1051" s="9">
        <f t="shared" si="168"/>
        <v>2.2585669781930704E-3</v>
      </c>
      <c r="AA1051" s="6">
        <v>44930</v>
      </c>
      <c r="AB1051" s="7">
        <v>1.1339999999999999</v>
      </c>
      <c r="AC1051" s="9">
        <f t="shared" si="169"/>
        <v>8.8191198518378165E-5</v>
      </c>
    </row>
    <row r="1052" spans="1:29" x14ac:dyDescent="0.25">
      <c r="A1052">
        <v>391.7</v>
      </c>
      <c r="B1052">
        <f t="shared" si="160"/>
        <v>-1.0210854137953863E-4</v>
      </c>
      <c r="C1052" s="6">
        <v>44939</v>
      </c>
      <c r="D1052" s="7">
        <v>26005.91</v>
      </c>
      <c r="E1052" s="9">
        <f t="shared" si="161"/>
        <v>4.0550745766166569E-3</v>
      </c>
      <c r="F1052" s="6">
        <v>44949</v>
      </c>
      <c r="G1052" s="7">
        <v>1810.71</v>
      </c>
      <c r="H1052" s="9">
        <f t="shared" si="162"/>
        <v>2.103292526826845E-2</v>
      </c>
      <c r="I1052" s="6">
        <v>44971</v>
      </c>
      <c r="J1052" s="7">
        <v>2.7450000000000001</v>
      </c>
      <c r="K1052" s="9">
        <f t="shared" si="163"/>
        <v>4.9055498608875023E-3</v>
      </c>
      <c r="L1052" s="6">
        <v>44930</v>
      </c>
      <c r="M1052" s="7">
        <v>1.1821999999999999</v>
      </c>
      <c r="N1052" s="9">
        <f t="shared" si="164"/>
        <v>-1.4359320888588858E-3</v>
      </c>
      <c r="O1052" s="6">
        <v>44967</v>
      </c>
      <c r="P1052" s="7">
        <v>2.2886000000000002</v>
      </c>
      <c r="Q1052" s="9">
        <f t="shared" si="165"/>
        <v>-1.7474879860199035E-4</v>
      </c>
      <c r="R1052" s="6">
        <v>44967</v>
      </c>
      <c r="S1052" s="7">
        <v>1.2378</v>
      </c>
      <c r="T1052" s="9">
        <f t="shared" si="166"/>
        <v>-7.9345996633806357E-3</v>
      </c>
      <c r="U1052" s="6">
        <v>44931</v>
      </c>
      <c r="V1052" s="7">
        <v>1.3769</v>
      </c>
      <c r="W1052" s="9">
        <f t="shared" si="167"/>
        <v>-7.9825834542806889E-4</v>
      </c>
      <c r="X1052" s="6">
        <v>44931</v>
      </c>
      <c r="Y1052" s="7">
        <v>1.2862</v>
      </c>
      <c r="Z1052" s="9">
        <f t="shared" si="168"/>
        <v>-5.4394280829895322E-4</v>
      </c>
      <c r="AA1052" s="6">
        <v>44931</v>
      </c>
      <c r="AB1052" s="7">
        <v>1.1327</v>
      </c>
      <c r="AC1052" s="9">
        <f t="shared" si="169"/>
        <v>-1.1463844797176869E-3</v>
      </c>
    </row>
    <row r="1053" spans="1:29" x14ac:dyDescent="0.25">
      <c r="A1053">
        <v>390.93</v>
      </c>
      <c r="B1053">
        <f t="shared" si="160"/>
        <v>-1.9657901455194839E-3</v>
      </c>
      <c r="C1053" s="6">
        <v>44943</v>
      </c>
      <c r="D1053" s="7">
        <v>26128.39</v>
      </c>
      <c r="E1053" s="9">
        <f t="shared" si="161"/>
        <v>4.7096986800307912E-3</v>
      </c>
      <c r="F1053" s="6">
        <v>44950</v>
      </c>
      <c r="G1053" s="7">
        <v>1793.93</v>
      </c>
      <c r="H1053" s="9">
        <f t="shared" si="162"/>
        <v>-9.2670830779086506E-3</v>
      </c>
      <c r="I1053" s="6">
        <v>44972</v>
      </c>
      <c r="J1053" s="7">
        <v>2.7469999999999999</v>
      </c>
      <c r="K1053" s="9">
        <f t="shared" si="163"/>
        <v>7.2859744990884509E-4</v>
      </c>
      <c r="L1053" s="6">
        <v>44931</v>
      </c>
      <c r="M1053" s="7">
        <v>1.1834</v>
      </c>
      <c r="N1053" s="9">
        <f t="shared" si="164"/>
        <v>1.0150566739977075E-3</v>
      </c>
      <c r="O1053" s="6">
        <v>44970</v>
      </c>
      <c r="P1053" s="7">
        <v>2.2894000000000001</v>
      </c>
      <c r="Q1053" s="9">
        <f t="shared" si="165"/>
        <v>3.4955868216372972E-4</v>
      </c>
      <c r="R1053" s="6">
        <v>44970</v>
      </c>
      <c r="S1053" s="7">
        <v>1.2374000000000001</v>
      </c>
      <c r="T1053" s="9">
        <f t="shared" si="166"/>
        <v>-3.2315398287280329E-4</v>
      </c>
      <c r="U1053" s="6">
        <v>44932</v>
      </c>
      <c r="V1053" s="7">
        <v>1.3937999999999999</v>
      </c>
      <c r="W1053" s="9">
        <f t="shared" si="167"/>
        <v>1.227394872539757E-2</v>
      </c>
      <c r="X1053" s="6">
        <v>44932</v>
      </c>
      <c r="Y1053" s="7">
        <v>1.2921</v>
      </c>
      <c r="Z1053" s="9">
        <f t="shared" si="168"/>
        <v>4.5871559633027647E-3</v>
      </c>
      <c r="AA1053" s="6">
        <v>44932</v>
      </c>
      <c r="AB1053" s="7">
        <v>1.1337999999999999</v>
      </c>
      <c r="AC1053" s="9">
        <f t="shared" si="169"/>
        <v>9.7113092610565804E-4</v>
      </c>
    </row>
    <row r="1054" spans="1:29" x14ac:dyDescent="0.25">
      <c r="A1054">
        <v>385.06</v>
      </c>
      <c r="B1054">
        <f t="shared" si="160"/>
        <v>-1.5015475916404482E-2</v>
      </c>
      <c r="C1054" s="6">
        <v>44944</v>
      </c>
      <c r="D1054" s="7">
        <v>25958.43</v>
      </c>
      <c r="E1054" s="9">
        <f t="shared" si="161"/>
        <v>-6.5048018649445727E-3</v>
      </c>
      <c r="F1054" s="6">
        <v>44951</v>
      </c>
      <c r="G1054" s="7">
        <v>1781.34</v>
      </c>
      <c r="H1054" s="9">
        <f t="shared" si="162"/>
        <v>-7.018111074568208E-3</v>
      </c>
      <c r="I1054" s="6">
        <v>44973</v>
      </c>
      <c r="J1054" s="7">
        <v>2.7454999999999998</v>
      </c>
      <c r="K1054" s="9">
        <f t="shared" si="163"/>
        <v>-5.4605023662178994E-4</v>
      </c>
      <c r="L1054" s="6">
        <v>44932</v>
      </c>
      <c r="M1054" s="7">
        <v>1.1832</v>
      </c>
      <c r="N1054" s="9">
        <f t="shared" si="164"/>
        <v>-1.6900456312318572E-4</v>
      </c>
      <c r="O1054" s="6">
        <v>44971</v>
      </c>
      <c r="P1054" s="7">
        <v>2.2896000000000001</v>
      </c>
      <c r="Q1054" s="9">
        <f t="shared" si="165"/>
        <v>8.7359133397387078E-5</v>
      </c>
      <c r="R1054" s="6">
        <v>44971</v>
      </c>
      <c r="S1054" s="7">
        <v>1.2396</v>
      </c>
      <c r="T1054" s="9">
        <f t="shared" si="166"/>
        <v>1.7779214481978176E-3</v>
      </c>
      <c r="U1054" s="6">
        <v>44935</v>
      </c>
      <c r="V1054" s="7">
        <v>1.4025000000000001</v>
      </c>
      <c r="W1054" s="9">
        <f t="shared" si="167"/>
        <v>6.2419285406802643E-3</v>
      </c>
      <c r="X1054" s="6">
        <v>44935</v>
      </c>
      <c r="Y1054" s="7">
        <v>1.2982</v>
      </c>
      <c r="Z1054" s="9">
        <f t="shared" si="168"/>
        <v>4.7209968268709804E-3</v>
      </c>
      <c r="AA1054" s="6">
        <v>44935</v>
      </c>
      <c r="AB1054" s="7">
        <v>1.1373</v>
      </c>
      <c r="AC1054" s="9">
        <f t="shared" si="169"/>
        <v>3.0869641912154339E-3</v>
      </c>
    </row>
    <row r="1055" spans="1:29" x14ac:dyDescent="0.25">
      <c r="A1055">
        <v>381.63</v>
      </c>
      <c r="B1055">
        <f t="shared" si="160"/>
        <v>-8.9077026956838074E-3</v>
      </c>
      <c r="C1055" s="6">
        <v>44945</v>
      </c>
      <c r="D1055" s="7">
        <v>25668.09</v>
      </c>
      <c r="E1055" s="9">
        <f t="shared" si="161"/>
        <v>-1.1184805860755067E-2</v>
      </c>
      <c r="F1055" s="6">
        <v>44952</v>
      </c>
      <c r="G1055" s="7">
        <v>1818.39</v>
      </c>
      <c r="H1055" s="9">
        <f t="shared" si="162"/>
        <v>2.0798949105729499E-2</v>
      </c>
      <c r="I1055" s="6">
        <v>44974</v>
      </c>
      <c r="J1055" s="7">
        <v>2.7342</v>
      </c>
      <c r="K1055" s="9">
        <f t="shared" si="163"/>
        <v>-4.1158258969221876E-3</v>
      </c>
      <c r="L1055" s="6">
        <v>44935</v>
      </c>
      <c r="M1055" s="7">
        <v>1.1856</v>
      </c>
      <c r="N1055" s="9">
        <f t="shared" si="164"/>
        <v>2.0283975659228853E-3</v>
      </c>
      <c r="O1055" s="6">
        <v>44972</v>
      </c>
      <c r="P1055" s="7">
        <v>2.2875000000000001</v>
      </c>
      <c r="Q1055" s="9">
        <f t="shared" si="165"/>
        <v>-9.1719077568133765E-4</v>
      </c>
      <c r="R1055" s="6">
        <v>44972</v>
      </c>
      <c r="S1055" s="7">
        <v>1.2383</v>
      </c>
      <c r="T1055" s="9">
        <f t="shared" si="166"/>
        <v>-1.0487253952888664E-3</v>
      </c>
      <c r="U1055" s="6">
        <v>44936</v>
      </c>
      <c r="V1055" s="7">
        <v>1.401</v>
      </c>
      <c r="W1055" s="9">
        <f t="shared" si="167"/>
        <v>-1.0695187165775807E-3</v>
      </c>
      <c r="X1055" s="6">
        <v>44936</v>
      </c>
      <c r="Y1055" s="7">
        <v>1.2974000000000001</v>
      </c>
      <c r="Z1055" s="9">
        <f t="shared" si="168"/>
        <v>-6.1623786781690943E-4</v>
      </c>
      <c r="AA1055" s="6">
        <v>44936</v>
      </c>
      <c r="AB1055" s="7">
        <v>1.1371</v>
      </c>
      <c r="AC1055" s="9">
        <f t="shared" si="169"/>
        <v>-1.758550954013699E-4</v>
      </c>
    </row>
    <row r="1056" spans="1:29" x14ac:dyDescent="0.25">
      <c r="A1056">
        <v>388.84</v>
      </c>
      <c r="B1056">
        <f t="shared" si="160"/>
        <v>1.889264470822519E-2</v>
      </c>
      <c r="C1056" s="6">
        <v>44946</v>
      </c>
      <c r="D1056" s="7">
        <v>26067.68</v>
      </c>
      <c r="E1056" s="9">
        <f t="shared" si="161"/>
        <v>1.5567578265465025E-2</v>
      </c>
      <c r="F1056" s="6">
        <v>44953</v>
      </c>
      <c r="G1056" s="7">
        <v>1838.22</v>
      </c>
      <c r="H1056" s="9">
        <f t="shared" si="162"/>
        <v>1.0905251348720531E-2</v>
      </c>
      <c r="I1056" s="6">
        <v>44977</v>
      </c>
      <c r="J1056" s="7">
        <v>2.7275</v>
      </c>
      <c r="K1056" s="9">
        <f t="shared" si="163"/>
        <v>-2.450442542608415E-3</v>
      </c>
      <c r="L1056" s="6">
        <v>44936</v>
      </c>
      <c r="M1056" s="7">
        <v>1.1855</v>
      </c>
      <c r="N1056" s="9">
        <f t="shared" si="164"/>
        <v>-8.43454790823119E-5</v>
      </c>
      <c r="O1056" s="6">
        <v>44973</v>
      </c>
      <c r="P1056" s="7">
        <v>2.2871000000000001</v>
      </c>
      <c r="Q1056" s="9">
        <f t="shared" si="165"/>
        <v>-1.7486338797812281E-4</v>
      </c>
      <c r="R1056" s="6">
        <v>44973</v>
      </c>
      <c r="S1056" s="7">
        <v>1.2357</v>
      </c>
      <c r="T1056" s="9">
        <f t="shared" si="166"/>
        <v>-2.0996527497374917E-3</v>
      </c>
      <c r="U1056" s="6">
        <v>44937</v>
      </c>
      <c r="V1056" s="7">
        <v>1.4085000000000001</v>
      </c>
      <c r="W1056" s="9">
        <f t="shared" si="167"/>
        <v>5.3533190578158897E-3</v>
      </c>
      <c r="X1056" s="6">
        <v>44937</v>
      </c>
      <c r="Y1056" s="7">
        <v>1.3004</v>
      </c>
      <c r="Z1056" s="9">
        <f t="shared" si="168"/>
        <v>2.312316941575375E-3</v>
      </c>
      <c r="AA1056" s="6">
        <v>44937</v>
      </c>
      <c r="AB1056" s="7">
        <v>1.1378999999999999</v>
      </c>
      <c r="AC1056" s="9">
        <f t="shared" si="169"/>
        <v>7.0354410342090569E-4</v>
      </c>
    </row>
    <row r="1057" spans="1:29" x14ac:dyDescent="0.25">
      <c r="A1057">
        <v>393.51</v>
      </c>
      <c r="B1057">
        <f t="shared" si="160"/>
        <v>1.2010081267359366E-2</v>
      </c>
      <c r="C1057" s="6">
        <v>44949</v>
      </c>
      <c r="D1057" s="7">
        <v>26366.55</v>
      </c>
      <c r="E1057" s="9">
        <f t="shared" si="161"/>
        <v>1.1465155318770178E-2</v>
      </c>
      <c r="F1057" s="6">
        <v>44956</v>
      </c>
      <c r="G1057" s="7">
        <v>1802.7</v>
      </c>
      <c r="H1057" s="9">
        <f t="shared" si="162"/>
        <v>-1.9323040767699178E-2</v>
      </c>
      <c r="I1057" s="6">
        <v>44978</v>
      </c>
      <c r="J1057" s="7">
        <v>2.7195999999999998</v>
      </c>
      <c r="K1057" s="9">
        <f t="shared" si="163"/>
        <v>-2.8964252978919305E-3</v>
      </c>
      <c r="L1057" s="6">
        <v>44937</v>
      </c>
      <c r="M1057" s="7">
        <v>1.1855</v>
      </c>
      <c r="N1057" s="9">
        <f t="shared" si="164"/>
        <v>0</v>
      </c>
      <c r="O1057" s="6">
        <v>44974</v>
      </c>
      <c r="P1057" s="7">
        <v>2.2871000000000001</v>
      </c>
      <c r="Q1057" s="9">
        <f t="shared" si="165"/>
        <v>0</v>
      </c>
      <c r="R1057" s="6">
        <v>44974</v>
      </c>
      <c r="S1057" s="7">
        <v>1.2334000000000001</v>
      </c>
      <c r="T1057" s="9">
        <f t="shared" si="166"/>
        <v>-1.8612931941409474E-3</v>
      </c>
      <c r="U1057" s="6">
        <v>44938</v>
      </c>
      <c r="V1057" s="7">
        <v>1.4155</v>
      </c>
      <c r="W1057" s="9">
        <f t="shared" si="167"/>
        <v>4.9698260560879625E-3</v>
      </c>
      <c r="X1057" s="6">
        <v>44938</v>
      </c>
      <c r="Y1057" s="7">
        <v>1.3032999999999999</v>
      </c>
      <c r="Z1057" s="9">
        <f t="shared" si="168"/>
        <v>2.2300830513687347E-3</v>
      </c>
      <c r="AA1057" s="6">
        <v>44938</v>
      </c>
      <c r="AB1057" s="7">
        <v>1.1386000000000001</v>
      </c>
      <c r="AC1057" s="9">
        <f t="shared" si="169"/>
        <v>6.1516829246870987E-4</v>
      </c>
    </row>
    <row r="1058" spans="1:29" x14ac:dyDescent="0.25">
      <c r="A1058">
        <v>393</v>
      </c>
      <c r="B1058">
        <f t="shared" si="160"/>
        <v>-1.2960280551955247E-3</v>
      </c>
      <c r="C1058" s="6">
        <v>44950</v>
      </c>
      <c r="D1058" s="7">
        <v>26234.880000000001</v>
      </c>
      <c r="E1058" s="9">
        <f t="shared" si="161"/>
        <v>-4.9938274063158908E-3</v>
      </c>
      <c r="F1058" s="6">
        <v>44957</v>
      </c>
      <c r="G1058" s="7">
        <v>1827.68</v>
      </c>
      <c r="H1058" s="9">
        <f t="shared" si="162"/>
        <v>1.3856992289343771E-2</v>
      </c>
      <c r="I1058" s="6">
        <v>44979</v>
      </c>
      <c r="J1058" s="7">
        <v>2.6907999999999999</v>
      </c>
      <c r="K1058" s="9">
        <f t="shared" si="163"/>
        <v>-1.0589792616561237E-2</v>
      </c>
      <c r="L1058" s="6">
        <v>44938</v>
      </c>
      <c r="M1058" s="7">
        <v>1.1859</v>
      </c>
      <c r="N1058" s="9">
        <f t="shared" si="164"/>
        <v>3.3741037536900542E-4</v>
      </c>
      <c r="O1058" s="6">
        <v>44977</v>
      </c>
      <c r="P1058" s="7">
        <v>2.2902</v>
      </c>
      <c r="Q1058" s="9">
        <f t="shared" si="165"/>
        <v>1.3554282716102841E-3</v>
      </c>
      <c r="R1058" s="6">
        <v>44977</v>
      </c>
      <c r="S1058" s="7">
        <v>1.2345999999999999</v>
      </c>
      <c r="T1058" s="9">
        <f t="shared" si="166"/>
        <v>9.7292038268190998E-4</v>
      </c>
      <c r="U1058" s="6">
        <v>44939</v>
      </c>
      <c r="V1058" s="7">
        <v>1.4198999999999999</v>
      </c>
      <c r="W1058" s="9">
        <f t="shared" si="167"/>
        <v>3.1084422465559587E-3</v>
      </c>
      <c r="X1058" s="6">
        <v>44939</v>
      </c>
      <c r="Y1058" s="7">
        <v>1.3049999999999999</v>
      </c>
      <c r="Z1058" s="9">
        <f t="shared" si="168"/>
        <v>1.3043811862196231E-3</v>
      </c>
      <c r="AA1058" s="6">
        <v>44939</v>
      </c>
      <c r="AB1058" s="7">
        <v>1.139</v>
      </c>
      <c r="AC1058" s="9">
        <f t="shared" si="169"/>
        <v>3.513086246266959E-4</v>
      </c>
    </row>
    <row r="1059" spans="1:29" x14ac:dyDescent="0.25">
      <c r="A1059">
        <v>392.78</v>
      </c>
      <c r="B1059">
        <f t="shared" si="160"/>
        <v>-5.5979643765910253E-4</v>
      </c>
      <c r="C1059" s="6">
        <v>44951</v>
      </c>
      <c r="D1059" s="7">
        <v>26058.5</v>
      </c>
      <c r="E1059" s="9">
        <f t="shared" si="161"/>
        <v>-6.723110606947736E-3</v>
      </c>
      <c r="F1059" s="6">
        <v>44958</v>
      </c>
      <c r="G1059" s="7">
        <v>1861.86</v>
      </c>
      <c r="H1059" s="9">
        <f t="shared" si="162"/>
        <v>1.8701304385888032E-2</v>
      </c>
      <c r="I1059" s="6">
        <v>44980</v>
      </c>
      <c r="J1059" s="7">
        <v>2.7202999999999999</v>
      </c>
      <c r="K1059" s="9">
        <f t="shared" si="163"/>
        <v>1.0963282295228216E-2</v>
      </c>
      <c r="L1059" s="6">
        <v>44939</v>
      </c>
      <c r="M1059" s="7">
        <v>1.1868000000000001</v>
      </c>
      <c r="N1059" s="9">
        <f t="shared" si="164"/>
        <v>7.5891727801679991E-4</v>
      </c>
      <c r="O1059" s="6">
        <v>44978</v>
      </c>
      <c r="P1059" s="7">
        <v>2.2902999999999998</v>
      </c>
      <c r="Q1059" s="9">
        <f t="shared" si="165"/>
        <v>4.3664308793890029E-5</v>
      </c>
      <c r="R1059" s="6">
        <v>44978</v>
      </c>
      <c r="S1059" s="7">
        <v>1.2337</v>
      </c>
      <c r="T1059" s="9">
        <f t="shared" si="166"/>
        <v>-7.289810464927109E-4</v>
      </c>
      <c r="U1059" s="6">
        <v>44942</v>
      </c>
      <c r="V1059" s="7">
        <v>1.4209000000000001</v>
      </c>
      <c r="W1059" s="9">
        <f t="shared" si="167"/>
        <v>7.0427494894014506E-4</v>
      </c>
      <c r="X1059" s="6">
        <v>44942</v>
      </c>
      <c r="Y1059" s="7">
        <v>1.3058000000000001</v>
      </c>
      <c r="Z1059" s="9">
        <f t="shared" si="168"/>
        <v>6.130268199234743E-4</v>
      </c>
      <c r="AA1059" s="6">
        <v>44942</v>
      </c>
      <c r="AB1059" s="7">
        <v>1.1395999999999999</v>
      </c>
      <c r="AC1059" s="9">
        <f t="shared" si="169"/>
        <v>5.2677787532917815E-4</v>
      </c>
    </row>
    <row r="1060" spans="1:29" x14ac:dyDescent="0.25">
      <c r="A1060">
        <v>396.73</v>
      </c>
      <c r="B1060">
        <f t="shared" si="160"/>
        <v>1.0056520189419129E-2</v>
      </c>
      <c r="C1060" s="6">
        <v>44952</v>
      </c>
      <c r="D1060" s="7">
        <v>26397.45</v>
      </c>
      <c r="E1060" s="9">
        <f t="shared" si="161"/>
        <v>1.300727209931503E-2</v>
      </c>
      <c r="F1060" s="6">
        <v>44959</v>
      </c>
      <c r="G1060" s="7">
        <v>1896.16</v>
      </c>
      <c r="H1060" s="9">
        <f t="shared" si="162"/>
        <v>1.8422437777276587E-2</v>
      </c>
      <c r="I1060" s="6">
        <v>44981</v>
      </c>
      <c r="J1060" s="7">
        <v>2.7084999999999999</v>
      </c>
      <c r="K1060" s="9">
        <f t="shared" si="163"/>
        <v>-4.3377568650516604E-3</v>
      </c>
      <c r="L1060" s="6">
        <v>44942</v>
      </c>
      <c r="M1060" s="7">
        <v>1.1879999999999999</v>
      </c>
      <c r="N1060" s="9">
        <f t="shared" si="164"/>
        <v>1.0111223458037309E-3</v>
      </c>
      <c r="O1060" s="6">
        <v>44979</v>
      </c>
      <c r="P1060" s="7">
        <v>2.2900999999999998</v>
      </c>
      <c r="Q1060" s="9">
        <f t="shared" si="165"/>
        <v>-8.7324804610740075E-5</v>
      </c>
      <c r="R1060" s="6">
        <v>44979</v>
      </c>
      <c r="S1060" s="7">
        <v>1.2333000000000001</v>
      </c>
      <c r="T1060" s="9">
        <f t="shared" si="166"/>
        <v>-3.2422793223632645E-4</v>
      </c>
      <c r="U1060" s="6">
        <v>44943</v>
      </c>
      <c r="V1060" s="7">
        <v>1.4172</v>
      </c>
      <c r="W1060" s="9">
        <f t="shared" si="167"/>
        <v>-2.6039833908086682E-3</v>
      </c>
      <c r="X1060" s="6">
        <v>44943</v>
      </c>
      <c r="Y1060" s="7">
        <v>1.3046</v>
      </c>
      <c r="Z1060" s="9">
        <f t="shared" si="168"/>
        <v>-9.1897687241544637E-4</v>
      </c>
      <c r="AA1060" s="6">
        <v>44943</v>
      </c>
      <c r="AB1060" s="7">
        <v>1.1393</v>
      </c>
      <c r="AC1060" s="9">
        <f t="shared" si="169"/>
        <v>-2.6325026325023425E-4</v>
      </c>
    </row>
    <row r="1061" spans="1:29" x14ac:dyDescent="0.25">
      <c r="A1061">
        <v>398.17</v>
      </c>
      <c r="B1061">
        <f t="shared" si="160"/>
        <v>3.6296725732866122E-3</v>
      </c>
      <c r="C1061" s="6">
        <v>44953</v>
      </c>
      <c r="D1061" s="7">
        <v>26546.06</v>
      </c>
      <c r="E1061" s="9">
        <f t="shared" si="161"/>
        <v>5.6297104455165399E-3</v>
      </c>
      <c r="F1061" s="6">
        <v>44960</v>
      </c>
      <c r="G1061" s="7">
        <v>1883.56</v>
      </c>
      <c r="H1061" s="9">
        <f t="shared" si="162"/>
        <v>-6.6450088600118846E-3</v>
      </c>
      <c r="I1061" s="6">
        <v>44984</v>
      </c>
      <c r="J1061" s="7">
        <v>2.7208000000000001</v>
      </c>
      <c r="K1061" s="9">
        <f t="shared" si="163"/>
        <v>4.5412589994462621E-3</v>
      </c>
      <c r="L1061" s="6">
        <v>44943</v>
      </c>
      <c r="M1061" s="7">
        <v>1.1873</v>
      </c>
      <c r="N1061" s="9">
        <f t="shared" si="164"/>
        <v>-5.8922558922552435E-4</v>
      </c>
      <c r="O1061" s="6">
        <v>44980</v>
      </c>
      <c r="P1061" s="7">
        <v>2.2907999999999999</v>
      </c>
      <c r="Q1061" s="9">
        <f t="shared" si="165"/>
        <v>3.0566350814381253E-4</v>
      </c>
      <c r="R1061" s="6">
        <v>44980</v>
      </c>
      <c r="S1061" s="7">
        <v>1.2342</v>
      </c>
      <c r="T1061" s="9">
        <f t="shared" si="166"/>
        <v>7.2974945268783006E-4</v>
      </c>
      <c r="U1061" s="6">
        <v>44944</v>
      </c>
      <c r="V1061" s="7">
        <v>1.4184000000000001</v>
      </c>
      <c r="W1061" s="9">
        <f t="shared" si="167"/>
        <v>8.4674005080446644E-4</v>
      </c>
      <c r="X1061" s="6">
        <v>44944</v>
      </c>
      <c r="Y1061" s="7">
        <v>1.3059000000000001</v>
      </c>
      <c r="Z1061" s="9">
        <f t="shared" si="168"/>
        <v>9.9647401502382248E-4</v>
      </c>
      <c r="AA1061" s="6">
        <v>44944</v>
      </c>
      <c r="AB1061" s="7">
        <v>1.1402000000000001</v>
      </c>
      <c r="AC1061" s="9">
        <f t="shared" si="169"/>
        <v>7.8995874659889664E-4</v>
      </c>
    </row>
    <row r="1062" spans="1:29" x14ac:dyDescent="0.25">
      <c r="A1062">
        <v>393.28</v>
      </c>
      <c r="B1062">
        <f t="shared" si="160"/>
        <v>-1.2281186427907785E-2</v>
      </c>
      <c r="C1062" s="6">
        <v>44956</v>
      </c>
      <c r="D1062" s="7">
        <v>26242.78</v>
      </c>
      <c r="E1062" s="9">
        <f t="shared" si="161"/>
        <v>-1.1424670930450789E-2</v>
      </c>
      <c r="F1062" s="6">
        <v>44963</v>
      </c>
      <c r="G1062" s="7">
        <v>1880.81</v>
      </c>
      <c r="H1062" s="9">
        <f t="shared" si="162"/>
        <v>-1.4600012741829303E-3</v>
      </c>
      <c r="I1062" s="6">
        <v>44985</v>
      </c>
      <c r="J1062" s="7">
        <v>2.7393000000000001</v>
      </c>
      <c r="K1062" s="9">
        <f t="shared" si="163"/>
        <v>6.7994707438988385E-3</v>
      </c>
      <c r="L1062" s="6">
        <v>44944</v>
      </c>
      <c r="M1062" s="7">
        <v>1.1889000000000001</v>
      </c>
      <c r="N1062" s="9">
        <f t="shared" si="164"/>
        <v>1.3475953844858466E-3</v>
      </c>
      <c r="O1062" s="6">
        <v>44981</v>
      </c>
      <c r="P1062" s="7">
        <v>2.2907000000000002</v>
      </c>
      <c r="Q1062" s="9">
        <f t="shared" si="165"/>
        <v>-4.3652872358899488E-5</v>
      </c>
      <c r="R1062" s="6">
        <v>44981</v>
      </c>
      <c r="S1062" s="7">
        <v>1.2351000000000001</v>
      </c>
      <c r="T1062" s="9">
        <f t="shared" si="166"/>
        <v>7.2921730675751337E-4</v>
      </c>
      <c r="U1062" s="6">
        <v>44945</v>
      </c>
      <c r="V1062" s="7">
        <v>1.4096</v>
      </c>
      <c r="W1062" s="9">
        <f t="shared" si="167"/>
        <v>-6.2041737168641708E-3</v>
      </c>
      <c r="X1062" s="6">
        <v>44945</v>
      </c>
      <c r="Y1062" s="7">
        <v>1.3029999999999999</v>
      </c>
      <c r="Z1062" s="9">
        <f t="shared" si="168"/>
        <v>-2.2206907113868786E-3</v>
      </c>
      <c r="AA1062" s="6">
        <v>44945</v>
      </c>
      <c r="AB1062" s="7">
        <v>1.1399999999999999</v>
      </c>
      <c r="AC1062" s="9">
        <f t="shared" si="169"/>
        <v>-1.7540782318908963E-4</v>
      </c>
    </row>
    <row r="1063" spans="1:29" x14ac:dyDescent="0.25">
      <c r="A1063">
        <v>399.26</v>
      </c>
      <c r="B1063">
        <f t="shared" si="160"/>
        <v>1.5205451586655865E-2</v>
      </c>
      <c r="C1063" s="6">
        <v>44957</v>
      </c>
      <c r="D1063" s="7">
        <v>26516.75</v>
      </c>
      <c r="E1063" s="9">
        <f t="shared" si="161"/>
        <v>1.0439823829640045E-2</v>
      </c>
      <c r="F1063" s="6">
        <v>44964</v>
      </c>
      <c r="G1063" s="7">
        <v>1908.91</v>
      </c>
      <c r="H1063" s="9">
        <f t="shared" si="162"/>
        <v>1.4940371435711282E-2</v>
      </c>
      <c r="I1063" s="6">
        <v>44986</v>
      </c>
      <c r="J1063" s="7">
        <v>2.7442000000000002</v>
      </c>
      <c r="K1063" s="9">
        <f t="shared" si="163"/>
        <v>1.7887781550031492E-3</v>
      </c>
      <c r="L1063" s="6">
        <v>44945</v>
      </c>
      <c r="M1063" s="7">
        <v>1.1890000000000001</v>
      </c>
      <c r="N1063" s="9">
        <f t="shared" si="164"/>
        <v>8.4111363445192177E-5</v>
      </c>
      <c r="O1063" s="6">
        <v>44984</v>
      </c>
      <c r="P1063" s="7">
        <v>2.2913999999999999</v>
      </c>
      <c r="Q1063" s="9">
        <f t="shared" si="165"/>
        <v>3.0558344610804591E-4</v>
      </c>
      <c r="R1063" s="6">
        <v>44984</v>
      </c>
      <c r="S1063" s="7">
        <v>1.2365999999999999</v>
      </c>
      <c r="T1063" s="9">
        <f t="shared" si="166"/>
        <v>1.2144765606022466E-3</v>
      </c>
      <c r="U1063" s="6">
        <v>44946</v>
      </c>
      <c r="V1063" s="7">
        <v>1.4177</v>
      </c>
      <c r="W1063" s="9">
        <f t="shared" si="167"/>
        <v>5.7463110102156613E-3</v>
      </c>
      <c r="X1063" s="6">
        <v>44946</v>
      </c>
      <c r="Y1063" s="7">
        <v>1.3058000000000001</v>
      </c>
      <c r="Z1063" s="9">
        <f t="shared" si="168"/>
        <v>2.1488871834229747E-3</v>
      </c>
      <c r="AA1063" s="6">
        <v>44946</v>
      </c>
      <c r="AB1063" s="7">
        <v>1.1406000000000001</v>
      </c>
      <c r="AC1063" s="9">
        <f t="shared" si="169"/>
        <v>5.2631578947382102E-4</v>
      </c>
    </row>
    <row r="1064" spans="1:29" x14ac:dyDescent="0.25">
      <c r="A1064">
        <v>403.62</v>
      </c>
      <c r="B1064">
        <f t="shared" si="160"/>
        <v>1.0920202374392661E-2</v>
      </c>
      <c r="C1064" s="6">
        <v>44958</v>
      </c>
      <c r="D1064" s="7">
        <v>26681.42</v>
      </c>
      <c r="E1064" s="9">
        <f t="shared" si="161"/>
        <v>6.210037052051939E-3</v>
      </c>
      <c r="F1064" s="6">
        <v>44965</v>
      </c>
      <c r="G1064" s="7">
        <v>1890.22</v>
      </c>
      <c r="H1064" s="9">
        <f t="shared" si="162"/>
        <v>-9.7909278069684032E-3</v>
      </c>
      <c r="I1064" s="6">
        <v>44987</v>
      </c>
      <c r="J1064" s="7">
        <v>2.7185000000000001</v>
      </c>
      <c r="K1064" s="9">
        <f t="shared" si="163"/>
        <v>-9.3652066175934894E-3</v>
      </c>
      <c r="L1064" s="6">
        <v>44946</v>
      </c>
      <c r="M1064" s="7">
        <v>1.1894</v>
      </c>
      <c r="N1064" s="9">
        <f t="shared" si="164"/>
        <v>3.3641715727498399E-4</v>
      </c>
      <c r="O1064" s="6">
        <v>44985</v>
      </c>
      <c r="P1064" s="7">
        <v>2.29</v>
      </c>
      <c r="Q1064" s="9">
        <f t="shared" si="165"/>
        <v>-6.1098018678530414E-4</v>
      </c>
      <c r="R1064" s="6">
        <v>44985</v>
      </c>
      <c r="S1064" s="7">
        <v>1.2355</v>
      </c>
      <c r="T1064" s="9">
        <f t="shared" si="166"/>
        <v>-8.8953582403354268E-4</v>
      </c>
      <c r="U1064" s="6">
        <v>44949</v>
      </c>
      <c r="V1064" s="7">
        <v>1.4225000000000001</v>
      </c>
      <c r="W1064" s="9">
        <f t="shared" si="167"/>
        <v>3.3857656768005485E-3</v>
      </c>
      <c r="X1064" s="6">
        <v>44949</v>
      </c>
      <c r="Y1064" s="7">
        <v>1.3075000000000001</v>
      </c>
      <c r="Z1064" s="9">
        <f t="shared" si="168"/>
        <v>1.3018839025884781E-3</v>
      </c>
      <c r="AA1064" s="6">
        <v>44949</v>
      </c>
      <c r="AB1064" s="7">
        <v>1.1409</v>
      </c>
      <c r="AC1064" s="9">
        <f t="shared" si="169"/>
        <v>2.6301946344026563E-4</v>
      </c>
    </row>
    <row r="1065" spans="1:29" x14ac:dyDescent="0.25">
      <c r="A1065">
        <v>409.71</v>
      </c>
      <c r="B1065">
        <f t="shared" si="160"/>
        <v>1.5088449531737711E-2</v>
      </c>
      <c r="C1065" s="6">
        <v>44959</v>
      </c>
      <c r="D1065" s="7">
        <v>27137.32</v>
      </c>
      <c r="E1065" s="9">
        <f t="shared" si="161"/>
        <v>1.7086796729709343E-2</v>
      </c>
      <c r="F1065" s="6">
        <v>44966</v>
      </c>
      <c r="G1065" s="7">
        <v>1875.68</v>
      </c>
      <c r="H1065" s="9">
        <f t="shared" si="162"/>
        <v>-7.6922263017003122E-3</v>
      </c>
      <c r="I1065" s="6">
        <v>44988</v>
      </c>
      <c r="J1065" s="7">
        <v>2.7288000000000001</v>
      </c>
      <c r="K1065" s="9">
        <f t="shared" si="163"/>
        <v>3.7888541475078075E-3</v>
      </c>
      <c r="L1065" s="6">
        <v>44949</v>
      </c>
      <c r="M1065" s="7">
        <v>1.1906000000000001</v>
      </c>
      <c r="N1065" s="9">
        <f t="shared" si="164"/>
        <v>1.0089120564991507E-3</v>
      </c>
      <c r="O1065" s="6">
        <v>44986</v>
      </c>
      <c r="P1065" s="7">
        <v>2.2892999999999999</v>
      </c>
      <c r="Q1065" s="9">
        <f t="shared" si="165"/>
        <v>-3.0567685589525978E-4</v>
      </c>
      <c r="R1065" s="6">
        <v>44986</v>
      </c>
      <c r="S1065" s="7">
        <v>1.2378</v>
      </c>
      <c r="T1065" s="9">
        <f t="shared" si="166"/>
        <v>1.8615944961553773E-3</v>
      </c>
      <c r="U1065" s="6">
        <v>44950</v>
      </c>
      <c r="V1065" s="7">
        <v>1.4220999999999999</v>
      </c>
      <c r="W1065" s="9">
        <f t="shared" si="167"/>
        <v>-2.8119507908624112E-4</v>
      </c>
      <c r="X1065" s="6">
        <v>44950</v>
      </c>
      <c r="Y1065" s="7">
        <v>1.3075000000000001</v>
      </c>
      <c r="Z1065" s="9">
        <f t="shared" si="168"/>
        <v>0</v>
      </c>
      <c r="AA1065" s="6">
        <v>44950</v>
      </c>
      <c r="AB1065" s="7">
        <v>1.1412</v>
      </c>
      <c r="AC1065" s="9">
        <f t="shared" si="169"/>
        <v>2.6295030239281876E-4</v>
      </c>
    </row>
    <row r="1066" spans="1:29" x14ac:dyDescent="0.25">
      <c r="A1066">
        <v>405.57</v>
      </c>
      <c r="B1066">
        <f t="shared" si="160"/>
        <v>-1.0104708208244823E-2</v>
      </c>
      <c r="C1066" s="6">
        <v>44960</v>
      </c>
      <c r="D1066" s="7">
        <v>27062.62</v>
      </c>
      <c r="E1066" s="9">
        <f t="shared" si="161"/>
        <v>-2.7526668071865875E-3</v>
      </c>
      <c r="F1066" s="6">
        <v>44967</v>
      </c>
      <c r="G1066" s="7">
        <v>1871.58</v>
      </c>
      <c r="H1066" s="9">
        <f t="shared" si="162"/>
        <v>-2.1858739230573108E-3</v>
      </c>
      <c r="I1066" s="6">
        <v>44991</v>
      </c>
      <c r="J1066" s="7">
        <v>2.7528999999999999</v>
      </c>
      <c r="K1066" s="9">
        <f t="shared" si="163"/>
        <v>8.8317209029609312E-3</v>
      </c>
      <c r="L1066" s="6">
        <v>44950</v>
      </c>
      <c r="M1066" s="7">
        <v>1.1910000000000001</v>
      </c>
      <c r="N1066" s="9">
        <f t="shared" si="164"/>
        <v>3.3596505963376106E-4</v>
      </c>
      <c r="O1066" s="6">
        <v>44987</v>
      </c>
      <c r="P1066" s="7">
        <v>2.2871000000000001</v>
      </c>
      <c r="Q1066" s="9">
        <f t="shared" si="165"/>
        <v>-9.6099244310477339E-4</v>
      </c>
      <c r="R1066" s="6">
        <v>44987</v>
      </c>
      <c r="S1066" s="7">
        <v>1.2364999999999999</v>
      </c>
      <c r="T1066" s="9">
        <f t="shared" si="166"/>
        <v>-1.0502504443367902E-3</v>
      </c>
      <c r="U1066" s="6">
        <v>44951</v>
      </c>
      <c r="V1066" s="7">
        <v>1.4188000000000001</v>
      </c>
      <c r="W1066" s="9">
        <f t="shared" si="167"/>
        <v>-2.320511918992939E-3</v>
      </c>
      <c r="X1066" s="6">
        <v>44951</v>
      </c>
      <c r="Y1066" s="7">
        <v>1.3063</v>
      </c>
      <c r="Z1066" s="9">
        <f t="shared" si="168"/>
        <v>-9.1778202676871107E-4</v>
      </c>
      <c r="AA1066" s="6">
        <v>44951</v>
      </c>
      <c r="AB1066" s="7">
        <v>1.141</v>
      </c>
      <c r="AC1066" s="9">
        <f t="shared" si="169"/>
        <v>-1.7525411847176477E-4</v>
      </c>
    </row>
    <row r="1067" spans="1:29" x14ac:dyDescent="0.25">
      <c r="A1067">
        <v>402.53</v>
      </c>
      <c r="B1067">
        <f t="shared" si="160"/>
        <v>-7.4956234435486369E-3</v>
      </c>
      <c r="C1067" s="6">
        <v>44963</v>
      </c>
      <c r="D1067" s="7">
        <v>27028.25</v>
      </c>
      <c r="E1067" s="9">
        <f t="shared" si="161"/>
        <v>-1.2700174632019731E-3</v>
      </c>
      <c r="F1067" s="6">
        <v>44970</v>
      </c>
      <c r="G1067" s="7">
        <v>1894.52</v>
      </c>
      <c r="H1067" s="9">
        <f t="shared" si="162"/>
        <v>1.2257023477489637E-2</v>
      </c>
      <c r="I1067" s="6">
        <v>44992</v>
      </c>
      <c r="J1067" s="7">
        <v>2.7273999999999998</v>
      </c>
      <c r="K1067" s="9">
        <f t="shared" si="163"/>
        <v>-9.2629590613535102E-3</v>
      </c>
      <c r="L1067" s="6">
        <v>44951</v>
      </c>
      <c r="M1067" s="7">
        <v>1.1912</v>
      </c>
      <c r="N1067" s="9">
        <f t="shared" si="164"/>
        <v>1.6792611251047689E-4</v>
      </c>
      <c r="O1067" s="6">
        <v>44988</v>
      </c>
      <c r="P1067" s="7">
        <v>2.2890999999999999</v>
      </c>
      <c r="Q1067" s="9">
        <f t="shared" si="165"/>
        <v>8.7446985265173351E-4</v>
      </c>
      <c r="R1067" s="6">
        <v>44988</v>
      </c>
      <c r="S1067" s="7">
        <v>1.2356</v>
      </c>
      <c r="T1067" s="9">
        <f t="shared" si="166"/>
        <v>-7.2786089769502702E-4</v>
      </c>
      <c r="U1067" s="6">
        <v>44952</v>
      </c>
      <c r="V1067" s="7">
        <v>1.4273</v>
      </c>
      <c r="W1067" s="9">
        <f t="shared" si="167"/>
        <v>5.9909782915139216E-3</v>
      </c>
      <c r="X1067" s="6">
        <v>44952</v>
      </c>
      <c r="Y1067" s="7">
        <v>1.3098000000000001</v>
      </c>
      <c r="Z1067" s="9">
        <f t="shared" si="168"/>
        <v>2.6793232794917387E-3</v>
      </c>
      <c r="AA1067" s="6">
        <v>44952</v>
      </c>
      <c r="AB1067" s="7">
        <v>1.1417999999999999</v>
      </c>
      <c r="AC1067" s="9">
        <f t="shared" si="169"/>
        <v>7.0113935144602271E-4</v>
      </c>
    </row>
    <row r="1068" spans="1:29" x14ac:dyDescent="0.25">
      <c r="A1068">
        <v>407.19</v>
      </c>
      <c r="B1068">
        <f t="shared" si="160"/>
        <v>1.157677688619488E-2</v>
      </c>
      <c r="C1068" s="6">
        <v>44964</v>
      </c>
      <c r="D1068" s="7">
        <v>27410.83</v>
      </c>
      <c r="E1068" s="9">
        <f t="shared" si="161"/>
        <v>1.4154819494417941E-2</v>
      </c>
      <c r="F1068" s="6">
        <v>44971</v>
      </c>
      <c r="G1068" s="7">
        <v>1901.48</v>
      </c>
      <c r="H1068" s="9">
        <f t="shared" si="162"/>
        <v>3.6737537740430485E-3</v>
      </c>
      <c r="I1068" s="6">
        <v>44993</v>
      </c>
      <c r="J1068" s="7">
        <v>2.7391999999999999</v>
      </c>
      <c r="K1068" s="9">
        <f t="shared" si="163"/>
        <v>4.3264647649776467E-3</v>
      </c>
      <c r="L1068" s="6">
        <v>44952</v>
      </c>
      <c r="M1068" s="7">
        <v>1.1924999999999999</v>
      </c>
      <c r="N1068" s="9">
        <f t="shared" si="164"/>
        <v>1.0913364674276836E-3</v>
      </c>
      <c r="O1068" s="6">
        <v>44991</v>
      </c>
      <c r="P1068" s="7">
        <v>2.2909999999999999</v>
      </c>
      <c r="Q1068" s="9">
        <f t="shared" si="165"/>
        <v>8.3002053208685201E-4</v>
      </c>
      <c r="R1068" s="6">
        <v>44991</v>
      </c>
      <c r="S1068" s="7">
        <v>1.2387999999999999</v>
      </c>
      <c r="T1068" s="9">
        <f t="shared" si="166"/>
        <v>2.5898348980251452E-3</v>
      </c>
      <c r="U1068" s="6">
        <v>44953</v>
      </c>
      <c r="V1068" s="7">
        <v>1.4296</v>
      </c>
      <c r="W1068" s="9">
        <f t="shared" si="167"/>
        <v>1.6114341764169892E-3</v>
      </c>
      <c r="X1068" s="6">
        <v>44953</v>
      </c>
      <c r="Y1068" s="7">
        <v>1.3106</v>
      </c>
      <c r="Z1068" s="9">
        <f t="shared" si="168"/>
        <v>6.1078027179715369E-4</v>
      </c>
      <c r="AA1068" s="6">
        <v>44953</v>
      </c>
      <c r="AB1068" s="7">
        <v>1.1420999999999999</v>
      </c>
      <c r="AC1068" s="9">
        <f t="shared" si="169"/>
        <v>2.627430373094824E-4</v>
      </c>
    </row>
    <row r="1069" spans="1:29" x14ac:dyDescent="0.25">
      <c r="A1069">
        <v>403.04</v>
      </c>
      <c r="B1069">
        <f t="shared" si="160"/>
        <v>-1.0191802352709981E-2</v>
      </c>
      <c r="C1069" s="6">
        <v>44965</v>
      </c>
      <c r="D1069" s="7">
        <v>27164.85</v>
      </c>
      <c r="E1069" s="9">
        <f t="shared" si="161"/>
        <v>-8.9738253091935991E-3</v>
      </c>
      <c r="F1069" s="6">
        <v>44972</v>
      </c>
      <c r="G1069" s="7">
        <v>1920.21</v>
      </c>
      <c r="H1069" s="9">
        <f t="shared" si="162"/>
        <v>9.8502219323895173E-3</v>
      </c>
      <c r="I1069" s="6">
        <v>44994</v>
      </c>
      <c r="J1069" s="7">
        <v>2.7246000000000001</v>
      </c>
      <c r="K1069" s="9">
        <f t="shared" si="163"/>
        <v>-5.3300233644858813E-3</v>
      </c>
      <c r="L1069" s="6">
        <v>44953</v>
      </c>
      <c r="M1069" s="7">
        <v>1.1929000000000001</v>
      </c>
      <c r="N1069" s="9">
        <f t="shared" si="164"/>
        <v>3.3542976939218282E-4</v>
      </c>
      <c r="O1069" s="6">
        <v>44992</v>
      </c>
      <c r="P1069" s="7">
        <v>2.2915000000000001</v>
      </c>
      <c r="Q1069" s="9">
        <f t="shared" si="165"/>
        <v>2.1824530772595677E-4</v>
      </c>
      <c r="R1069" s="6">
        <v>44992</v>
      </c>
      <c r="S1069" s="7">
        <v>1.2405999999999999</v>
      </c>
      <c r="T1069" s="9">
        <f t="shared" si="166"/>
        <v>1.4530190506942394E-3</v>
      </c>
      <c r="U1069" s="6">
        <v>44956</v>
      </c>
      <c r="V1069" s="7">
        <v>1.4211</v>
      </c>
      <c r="W1069" s="9">
        <f t="shared" si="167"/>
        <v>-5.9457190822607385E-3</v>
      </c>
      <c r="X1069" s="6">
        <v>44956</v>
      </c>
      <c r="Y1069" s="7">
        <v>1.3081</v>
      </c>
      <c r="Z1069" s="9">
        <f t="shared" si="168"/>
        <v>-1.9075232717838751E-3</v>
      </c>
      <c r="AA1069" s="6">
        <v>44956</v>
      </c>
      <c r="AB1069" s="7">
        <v>1.1423000000000001</v>
      </c>
      <c r="AC1069" s="9">
        <f t="shared" si="169"/>
        <v>1.7511601435968833E-4</v>
      </c>
    </row>
    <row r="1070" spans="1:29" x14ac:dyDescent="0.25">
      <c r="A1070">
        <v>399.36</v>
      </c>
      <c r="B1070">
        <f t="shared" si="160"/>
        <v>-9.1306073838825098E-3</v>
      </c>
      <c r="C1070" s="6">
        <v>44966</v>
      </c>
      <c r="D1070" s="7">
        <v>26921.57</v>
      </c>
      <c r="E1070" s="9">
        <f t="shared" si="161"/>
        <v>-8.9556909020296026E-3</v>
      </c>
      <c r="F1070" s="6">
        <v>44973</v>
      </c>
      <c r="G1070" s="7">
        <v>1885.35</v>
      </c>
      <c r="H1070" s="9">
        <f t="shared" si="162"/>
        <v>-1.8154264377333796E-2</v>
      </c>
      <c r="I1070" s="6">
        <v>44995</v>
      </c>
      <c r="J1070" s="7">
        <v>2.6867999999999999</v>
      </c>
      <c r="K1070" s="9">
        <f t="shared" si="163"/>
        <v>-1.3873596124201819E-2</v>
      </c>
      <c r="L1070" s="6">
        <v>44956</v>
      </c>
      <c r="M1070" s="7">
        <v>1.1941999999999999</v>
      </c>
      <c r="N1070" s="9">
        <f t="shared" si="164"/>
        <v>1.0897812054655519E-3</v>
      </c>
      <c r="O1070" s="6">
        <v>44993</v>
      </c>
      <c r="P1070" s="7">
        <v>2.2932999999999999</v>
      </c>
      <c r="Q1070" s="9">
        <f t="shared" si="165"/>
        <v>7.8551167357617359E-4</v>
      </c>
      <c r="R1070" s="6">
        <v>44993</v>
      </c>
      <c r="S1070" s="7">
        <v>1.2430000000000001</v>
      </c>
      <c r="T1070" s="9">
        <f t="shared" si="166"/>
        <v>1.9345477994520232E-3</v>
      </c>
      <c r="U1070" s="6">
        <v>44957</v>
      </c>
      <c r="V1070" s="7">
        <v>1.4205000000000001</v>
      </c>
      <c r="W1070" s="9">
        <f t="shared" si="167"/>
        <v>-4.2220814861722181E-4</v>
      </c>
      <c r="X1070" s="6">
        <v>44957</v>
      </c>
      <c r="Y1070" s="7">
        <v>1.3070999999999999</v>
      </c>
      <c r="Z1070" s="9">
        <f t="shared" si="168"/>
        <v>-7.64467548352658E-4</v>
      </c>
      <c r="AA1070" s="6">
        <v>44957</v>
      </c>
      <c r="AB1070" s="7">
        <v>1.1416999999999999</v>
      </c>
      <c r="AC1070" s="9">
        <f t="shared" si="169"/>
        <v>-5.2525606233052257E-4</v>
      </c>
    </row>
    <row r="1071" spans="1:29" x14ac:dyDescent="0.25">
      <c r="A1071">
        <v>399.78</v>
      </c>
      <c r="B1071">
        <f t="shared" si="160"/>
        <v>1.0516826923075897E-3</v>
      </c>
      <c r="C1071" s="6">
        <v>44967</v>
      </c>
      <c r="D1071" s="7">
        <v>26937.68</v>
      </c>
      <c r="E1071" s="9">
        <f t="shared" si="161"/>
        <v>5.9840492214980712E-4</v>
      </c>
      <c r="F1071" s="6">
        <v>44974</v>
      </c>
      <c r="G1071" s="7">
        <v>1865.42</v>
      </c>
      <c r="H1071" s="9">
        <f t="shared" si="162"/>
        <v>-1.0570981515368413E-2</v>
      </c>
      <c r="I1071" s="6">
        <v>44998</v>
      </c>
      <c r="J1071" s="7">
        <v>2.6307</v>
      </c>
      <c r="K1071" s="9">
        <f t="shared" si="163"/>
        <v>-2.0879857079053082E-2</v>
      </c>
      <c r="L1071" s="6">
        <v>44957</v>
      </c>
      <c r="M1071" s="7">
        <v>1.1936</v>
      </c>
      <c r="N1071" s="9">
        <f t="shared" si="164"/>
        <v>-5.0242840395238149E-4</v>
      </c>
      <c r="O1071" s="6">
        <v>44994</v>
      </c>
      <c r="P1071" s="7">
        <v>2.2949000000000002</v>
      </c>
      <c r="Q1071" s="9">
        <f t="shared" si="165"/>
        <v>6.9768455936871233E-4</v>
      </c>
      <c r="R1071" s="6">
        <v>44994</v>
      </c>
      <c r="S1071" s="7">
        <v>1.244</v>
      </c>
      <c r="T1071" s="9">
        <f t="shared" si="166"/>
        <v>8.0450522928390172E-4</v>
      </c>
      <c r="U1071" s="6">
        <v>44958</v>
      </c>
      <c r="V1071" s="7">
        <v>1.4229000000000001</v>
      </c>
      <c r="W1071" s="9">
        <f t="shared" si="167"/>
        <v>1.6895459345300651E-3</v>
      </c>
      <c r="X1071" s="6">
        <v>44958</v>
      </c>
      <c r="Y1071" s="7">
        <v>1.3083</v>
      </c>
      <c r="Z1071" s="9">
        <f t="shared" si="168"/>
        <v>9.1806288730784935E-4</v>
      </c>
      <c r="AA1071" s="6">
        <v>44958</v>
      </c>
      <c r="AB1071" s="7">
        <v>1.1420999999999999</v>
      </c>
      <c r="AC1071" s="9">
        <f t="shared" si="169"/>
        <v>3.5035473416830686E-4</v>
      </c>
    </row>
    <row r="1072" spans="1:29" x14ac:dyDescent="0.25">
      <c r="A1072">
        <v>404.51</v>
      </c>
      <c r="B1072">
        <f t="shared" si="160"/>
        <v>1.1831507329031014E-2</v>
      </c>
      <c r="C1072" s="6">
        <v>44970</v>
      </c>
      <c r="D1072" s="7">
        <v>27217.62</v>
      </c>
      <c r="E1072" s="9">
        <f t="shared" si="161"/>
        <v>1.0392134734691283E-2</v>
      </c>
      <c r="F1072" s="6">
        <v>44977</v>
      </c>
      <c r="G1072" s="7">
        <v>1860.87</v>
      </c>
      <c r="H1072" s="9">
        <f t="shared" si="162"/>
        <v>-2.4391289897182306E-3</v>
      </c>
      <c r="I1072" s="6">
        <v>44999</v>
      </c>
      <c r="J1072" s="7">
        <v>2.6496</v>
      </c>
      <c r="K1072" s="9">
        <f t="shared" si="163"/>
        <v>7.1843995894628485E-3</v>
      </c>
      <c r="L1072" s="6">
        <v>44958</v>
      </c>
      <c r="M1072" s="7">
        <v>1.1931</v>
      </c>
      <c r="N1072" s="9">
        <f t="shared" si="164"/>
        <v>-4.1890080428949811E-4</v>
      </c>
      <c r="O1072" s="6">
        <v>44995</v>
      </c>
      <c r="P1072" s="7">
        <v>2.2970000000000002</v>
      </c>
      <c r="Q1072" s="9">
        <f t="shared" si="165"/>
        <v>9.1507255218091878E-4</v>
      </c>
      <c r="R1072" s="6">
        <v>44995</v>
      </c>
      <c r="S1072" s="7">
        <v>1.2444</v>
      </c>
      <c r="T1072" s="9">
        <f t="shared" si="166"/>
        <v>3.2154340836009323E-4</v>
      </c>
      <c r="U1072" s="6">
        <v>44959</v>
      </c>
      <c r="V1072" s="7">
        <v>1.4303999999999999</v>
      </c>
      <c r="W1072" s="9">
        <f t="shared" si="167"/>
        <v>5.2709255745307755E-3</v>
      </c>
      <c r="X1072" s="6">
        <v>44959</v>
      </c>
      <c r="Y1072" s="7">
        <v>1.3113999999999999</v>
      </c>
      <c r="Z1072" s="9">
        <f t="shared" si="168"/>
        <v>2.3694871206908817E-3</v>
      </c>
      <c r="AA1072" s="6">
        <v>44959</v>
      </c>
      <c r="AB1072" s="7">
        <v>1.1429</v>
      </c>
      <c r="AC1072" s="9">
        <f t="shared" si="169"/>
        <v>7.0046405743817003E-4</v>
      </c>
    </row>
    <row r="1073" spans="1:29" x14ac:dyDescent="0.25">
      <c r="A1073">
        <v>404.53</v>
      </c>
      <c r="B1073">
        <f t="shared" si="160"/>
        <v>4.9442535413171025E-5</v>
      </c>
      <c r="C1073" s="6">
        <v>44971</v>
      </c>
      <c r="D1073" s="7">
        <v>27219.46</v>
      </c>
      <c r="E1073" s="9">
        <f t="shared" si="161"/>
        <v>6.7603265825599214E-5</v>
      </c>
      <c r="F1073" s="6">
        <v>44978</v>
      </c>
      <c r="G1073" s="7">
        <v>1820.7</v>
      </c>
      <c r="H1073" s="9">
        <f t="shared" si="162"/>
        <v>-2.1586677199374404E-2</v>
      </c>
      <c r="I1073" s="6">
        <v>45000</v>
      </c>
      <c r="J1073" s="7">
        <v>2.5947</v>
      </c>
      <c r="K1073" s="9">
        <f t="shared" si="163"/>
        <v>-2.0720108695652155E-2</v>
      </c>
      <c r="L1073" s="6">
        <v>44959</v>
      </c>
      <c r="M1073" s="7">
        <v>1.1937</v>
      </c>
      <c r="N1073" s="9">
        <f t="shared" si="164"/>
        <v>5.0289162685435748E-4</v>
      </c>
      <c r="O1073" s="6">
        <v>44998</v>
      </c>
      <c r="P1073" s="7">
        <v>2.2995999999999999</v>
      </c>
      <c r="Q1073" s="9">
        <f t="shared" si="165"/>
        <v>1.1319111885066233E-3</v>
      </c>
      <c r="R1073" s="6">
        <v>44998</v>
      </c>
      <c r="S1073" s="7">
        <v>1.2462</v>
      </c>
      <c r="T1073" s="9">
        <f t="shared" si="166"/>
        <v>1.4464802314368562E-3</v>
      </c>
      <c r="U1073" s="6">
        <v>44960</v>
      </c>
      <c r="V1073" s="7">
        <v>1.4218</v>
      </c>
      <c r="W1073" s="9">
        <f t="shared" si="167"/>
        <v>-6.0123042505592431E-3</v>
      </c>
      <c r="X1073" s="6">
        <v>44960</v>
      </c>
      <c r="Y1073" s="7">
        <v>1.3087</v>
      </c>
      <c r="Z1073" s="9">
        <f t="shared" si="168"/>
        <v>-2.0588683849320764E-3</v>
      </c>
      <c r="AA1073" s="6">
        <v>44960</v>
      </c>
      <c r="AB1073" s="7">
        <v>1.1417999999999999</v>
      </c>
      <c r="AC1073" s="9">
        <f t="shared" si="169"/>
        <v>-9.6246390760355318E-4</v>
      </c>
    </row>
    <row r="1074" spans="1:29" x14ac:dyDescent="0.25">
      <c r="A1074">
        <v>406.17</v>
      </c>
      <c r="B1074">
        <f t="shared" si="160"/>
        <v>4.0540874595210328E-3</v>
      </c>
      <c r="C1074" s="6">
        <v>44972</v>
      </c>
      <c r="D1074" s="7">
        <v>27429.65</v>
      </c>
      <c r="E1074" s="9">
        <f t="shared" si="161"/>
        <v>7.7220488576923395E-3</v>
      </c>
      <c r="F1074" s="6">
        <v>44979</v>
      </c>
      <c r="G1074" s="7">
        <v>1833.15</v>
      </c>
      <c r="H1074" s="9">
        <f t="shared" si="162"/>
        <v>6.8380293293788348E-3</v>
      </c>
      <c r="I1074" s="6">
        <v>45001</v>
      </c>
      <c r="J1074" s="7">
        <v>2.5964999999999998</v>
      </c>
      <c r="K1074" s="9">
        <f t="shared" si="163"/>
        <v>6.9372181755108554E-4</v>
      </c>
      <c r="L1074" s="6">
        <v>44960</v>
      </c>
      <c r="M1074" s="7">
        <v>1.1955</v>
      </c>
      <c r="N1074" s="9">
        <f t="shared" si="164"/>
        <v>1.5079165619502587E-3</v>
      </c>
      <c r="O1074" s="6">
        <v>44999</v>
      </c>
      <c r="P1074" s="7">
        <v>2.2991000000000001</v>
      </c>
      <c r="Q1074" s="9">
        <f t="shared" si="165"/>
        <v>-2.1742911810737647E-4</v>
      </c>
      <c r="R1074" s="6">
        <v>44999</v>
      </c>
      <c r="S1074" s="7">
        <v>1.2455000000000001</v>
      </c>
      <c r="T1074" s="9">
        <f t="shared" si="166"/>
        <v>-5.6170759107681189E-4</v>
      </c>
      <c r="U1074" s="6">
        <v>44963</v>
      </c>
      <c r="V1074" s="7">
        <v>1.4155</v>
      </c>
      <c r="W1074" s="9">
        <f t="shared" si="167"/>
        <v>-4.4310029540019502E-3</v>
      </c>
      <c r="X1074" s="6">
        <v>44963</v>
      </c>
      <c r="Y1074" s="7">
        <v>1.3059000000000001</v>
      </c>
      <c r="Z1074" s="9">
        <f t="shared" si="168"/>
        <v>-2.1395277756551647E-3</v>
      </c>
      <c r="AA1074" s="6">
        <v>44963</v>
      </c>
      <c r="AB1074" s="7">
        <v>1.1415999999999999</v>
      </c>
      <c r="AC1074" s="9">
        <f t="shared" si="169"/>
        <v>-1.7516202487298825E-4</v>
      </c>
    </row>
    <row r="1075" spans="1:29" x14ac:dyDescent="0.25">
      <c r="A1075">
        <v>400.91</v>
      </c>
      <c r="B1075">
        <f t="shared" si="160"/>
        <v>-1.2950242509294115E-2</v>
      </c>
      <c r="C1075" s="6">
        <v>44973</v>
      </c>
      <c r="D1075" s="7">
        <v>27043.88</v>
      </c>
      <c r="E1075" s="9">
        <f t="shared" si="161"/>
        <v>-1.4063978213356729E-2</v>
      </c>
      <c r="F1075" s="6">
        <v>44980</v>
      </c>
      <c r="G1075" s="7">
        <v>1852.62</v>
      </c>
      <c r="H1075" s="9">
        <f t="shared" si="162"/>
        <v>1.0621062106210511E-2</v>
      </c>
      <c r="I1075" s="6">
        <v>45002</v>
      </c>
      <c r="J1075" s="7">
        <v>2.5676000000000001</v>
      </c>
      <c r="K1075" s="9">
        <f t="shared" si="163"/>
        <v>-1.1130367802811363E-2</v>
      </c>
      <c r="L1075" s="6">
        <v>44963</v>
      </c>
      <c r="M1075" s="7">
        <v>1.1955</v>
      </c>
      <c r="N1075" s="9">
        <f t="shared" si="164"/>
        <v>0</v>
      </c>
      <c r="O1075" s="6">
        <v>45000</v>
      </c>
      <c r="P1075" s="7">
        <v>2.3027000000000002</v>
      </c>
      <c r="Q1075" s="9">
        <f t="shared" si="165"/>
        <v>1.5658301074333641E-3</v>
      </c>
      <c r="R1075" s="6">
        <v>45000</v>
      </c>
      <c r="S1075" s="7">
        <v>1.2464999999999999</v>
      </c>
      <c r="T1075" s="9">
        <f t="shared" si="166"/>
        <v>8.0289040545956632E-4</v>
      </c>
      <c r="U1075" s="6">
        <v>44964</v>
      </c>
      <c r="V1075" s="7">
        <v>1.419</v>
      </c>
      <c r="W1075" s="9">
        <f t="shared" si="167"/>
        <v>2.4726245143059404E-3</v>
      </c>
      <c r="X1075" s="6">
        <v>44964</v>
      </c>
      <c r="Y1075" s="7">
        <v>1.3050999999999999</v>
      </c>
      <c r="Z1075" s="9">
        <f t="shared" si="168"/>
        <v>-6.126043341757668E-4</v>
      </c>
      <c r="AA1075" s="6">
        <v>44964</v>
      </c>
      <c r="AB1075" s="7">
        <v>1.1398999999999999</v>
      </c>
      <c r="AC1075" s="9">
        <f t="shared" si="169"/>
        <v>-1.4891380518570734E-3</v>
      </c>
    </row>
    <row r="1076" spans="1:29" x14ac:dyDescent="0.25">
      <c r="A1076">
        <v>399.57</v>
      </c>
      <c r="B1076">
        <f t="shared" si="160"/>
        <v>-3.3423960489886301E-3</v>
      </c>
      <c r="C1076" s="6">
        <v>44974</v>
      </c>
      <c r="D1076" s="7">
        <v>26960.3</v>
      </c>
      <c r="E1076" s="9">
        <f t="shared" si="161"/>
        <v>-3.0905328673253153E-3</v>
      </c>
      <c r="F1076" s="6">
        <v>44981</v>
      </c>
      <c r="G1076" s="7">
        <v>1828.4</v>
      </c>
      <c r="H1076" s="9">
        <f t="shared" si="162"/>
        <v>-1.3073377163152617E-2</v>
      </c>
      <c r="I1076" s="6">
        <v>45005</v>
      </c>
      <c r="J1076" s="7">
        <v>2.5655999999999999</v>
      </c>
      <c r="K1076" s="9">
        <f t="shared" si="163"/>
        <v>-7.7893752921024447E-4</v>
      </c>
      <c r="L1076" s="6">
        <v>44964</v>
      </c>
      <c r="M1076" s="7">
        <v>1.1949000000000001</v>
      </c>
      <c r="N1076" s="9">
        <f t="shared" si="164"/>
        <v>-5.0188205771638131E-4</v>
      </c>
      <c r="O1076" s="6">
        <v>45001</v>
      </c>
      <c r="P1076" s="7">
        <v>2.3022999999999998</v>
      </c>
      <c r="Q1076" s="9">
        <f t="shared" si="165"/>
        <v>-1.7370912407191558E-4</v>
      </c>
      <c r="R1076" s="6">
        <v>45001</v>
      </c>
      <c r="S1076" s="7">
        <v>1.2485999999999999</v>
      </c>
      <c r="T1076" s="9">
        <f t="shared" si="166"/>
        <v>1.6847172081829048E-3</v>
      </c>
      <c r="U1076" s="6">
        <v>44965</v>
      </c>
      <c r="V1076" s="7">
        <v>1.4194</v>
      </c>
      <c r="W1076" s="9">
        <f t="shared" si="167"/>
        <v>2.8188865398164618E-4</v>
      </c>
      <c r="X1076" s="6">
        <v>44965</v>
      </c>
      <c r="Y1076" s="7">
        <v>1.3057000000000001</v>
      </c>
      <c r="Z1076" s="9">
        <f t="shared" si="168"/>
        <v>4.5973488621573518E-4</v>
      </c>
      <c r="AA1076" s="6">
        <v>44965</v>
      </c>
      <c r="AB1076" s="7">
        <v>1.1402000000000001</v>
      </c>
      <c r="AC1076" s="9">
        <f t="shared" si="169"/>
        <v>2.6318098078795423E-4</v>
      </c>
    </row>
    <row r="1077" spans="1:29" x14ac:dyDescent="0.25">
      <c r="A1077">
        <v>399.68</v>
      </c>
      <c r="B1077">
        <f t="shared" si="160"/>
        <v>2.7529594313890844E-4</v>
      </c>
      <c r="C1077" s="6">
        <v>44978</v>
      </c>
      <c r="D1077" s="7">
        <v>26473.93</v>
      </c>
      <c r="E1077" s="9">
        <f t="shared" si="161"/>
        <v>-1.8040229522668479E-2</v>
      </c>
      <c r="F1077" s="6">
        <v>44984</v>
      </c>
      <c r="G1077" s="7">
        <v>1834.04</v>
      </c>
      <c r="H1077" s="9">
        <f t="shared" si="162"/>
        <v>3.0846641872674867E-3</v>
      </c>
      <c r="I1077" s="6">
        <v>45006</v>
      </c>
      <c r="J1077" s="7">
        <v>2.6030000000000002</v>
      </c>
      <c r="K1077" s="9">
        <f t="shared" si="163"/>
        <v>1.4577486747739446E-2</v>
      </c>
      <c r="L1077" s="6">
        <v>44965</v>
      </c>
      <c r="M1077" s="7">
        <v>1.1957</v>
      </c>
      <c r="N1077" s="9">
        <f t="shared" si="164"/>
        <v>6.6951209306210721E-4</v>
      </c>
      <c r="O1077" s="6">
        <v>45002</v>
      </c>
      <c r="P1077" s="7">
        <v>2.3014999999999999</v>
      </c>
      <c r="Q1077" s="9">
        <f t="shared" si="165"/>
        <v>-3.4747860834813534E-4</v>
      </c>
      <c r="R1077" s="6">
        <v>45002</v>
      </c>
      <c r="S1077" s="7">
        <v>1.2465999999999999</v>
      </c>
      <c r="T1077" s="9">
        <f t="shared" si="166"/>
        <v>-1.6017940092904067E-3</v>
      </c>
      <c r="U1077" s="6">
        <v>44966</v>
      </c>
      <c r="V1077" s="7">
        <v>1.4187000000000001</v>
      </c>
      <c r="W1077" s="9">
        <f t="shared" si="167"/>
        <v>-4.9316612653228331E-4</v>
      </c>
      <c r="X1077" s="6">
        <v>44966</v>
      </c>
      <c r="Y1077" s="7">
        <v>1.3062</v>
      </c>
      <c r="Z1077" s="9">
        <f t="shared" si="168"/>
        <v>3.8293635597759431E-4</v>
      </c>
      <c r="AA1077" s="6">
        <v>44966</v>
      </c>
      <c r="AB1077" s="7">
        <v>1.1406000000000001</v>
      </c>
      <c r="AC1077" s="9">
        <f t="shared" si="169"/>
        <v>3.5081564637778976E-4</v>
      </c>
    </row>
    <row r="1078" spans="1:29" x14ac:dyDescent="0.25">
      <c r="A1078">
        <v>391.25</v>
      </c>
      <c r="B1078">
        <f t="shared" si="160"/>
        <v>-2.1091873498799055E-2</v>
      </c>
      <c r="C1078" s="6">
        <v>44979</v>
      </c>
      <c r="D1078" s="7">
        <v>26619.62</v>
      </c>
      <c r="E1078" s="9">
        <f t="shared" si="161"/>
        <v>5.503149702367525E-3</v>
      </c>
      <c r="F1078" s="6">
        <v>44985</v>
      </c>
      <c r="G1078" s="7">
        <v>1827.96</v>
      </c>
      <c r="H1078" s="9">
        <f t="shared" si="162"/>
        <v>-3.3150858214651413E-3</v>
      </c>
      <c r="I1078" s="6">
        <v>45007</v>
      </c>
      <c r="J1078" s="7">
        <v>2.5851000000000002</v>
      </c>
      <c r="K1078" s="9">
        <f t="shared" si="163"/>
        <v>-6.8766807529773433E-3</v>
      </c>
      <c r="L1078" s="6">
        <v>44966</v>
      </c>
      <c r="M1078" s="7">
        <v>1.1969000000000001</v>
      </c>
      <c r="N1078" s="9">
        <f t="shared" si="164"/>
        <v>1.0035962197876473E-3</v>
      </c>
      <c r="O1078" s="6">
        <v>45005</v>
      </c>
      <c r="P1078" s="7">
        <v>2.3010000000000002</v>
      </c>
      <c r="Q1078" s="9">
        <f t="shared" si="165"/>
        <v>-2.1724961981304494E-4</v>
      </c>
      <c r="R1078" s="6">
        <v>45005</v>
      </c>
      <c r="S1078" s="7">
        <v>1.2472000000000001</v>
      </c>
      <c r="T1078" s="9">
        <f t="shared" si="166"/>
        <v>4.8130916091782125E-4</v>
      </c>
      <c r="U1078" s="6">
        <v>44967</v>
      </c>
      <c r="V1078" s="7">
        <v>1.4101999999999999</v>
      </c>
      <c r="W1078" s="9">
        <f t="shared" si="167"/>
        <v>-5.9914005779940606E-3</v>
      </c>
      <c r="X1078" s="6">
        <v>44967</v>
      </c>
      <c r="Y1078" s="7">
        <v>1.3016000000000001</v>
      </c>
      <c r="Z1078" s="9">
        <f t="shared" si="168"/>
        <v>-3.521665901087075E-3</v>
      </c>
      <c r="AA1078" s="6">
        <v>44967</v>
      </c>
      <c r="AB1078" s="7">
        <v>1.1394</v>
      </c>
      <c r="AC1078" s="9">
        <f t="shared" si="169"/>
        <v>-1.052077853761257E-3</v>
      </c>
    </row>
    <row r="1079" spans="1:29" x14ac:dyDescent="0.25">
      <c r="A1079">
        <v>390.82</v>
      </c>
      <c r="B1079">
        <f t="shared" si="160"/>
        <v>-1.0990415335463432E-3</v>
      </c>
      <c r="C1079" s="6">
        <v>44980</v>
      </c>
      <c r="D1079" s="7">
        <v>26841.13</v>
      </c>
      <c r="E1079" s="9">
        <f t="shared" si="161"/>
        <v>8.3213058638704103E-3</v>
      </c>
      <c r="F1079" s="6">
        <v>44986</v>
      </c>
      <c r="G1079" s="7">
        <v>1816.6</v>
      </c>
      <c r="H1079" s="9">
        <f t="shared" si="162"/>
        <v>-6.2145779995186586E-3</v>
      </c>
      <c r="I1079" s="6">
        <v>45008</v>
      </c>
      <c r="J1079" s="7">
        <v>2.5893000000000002</v>
      </c>
      <c r="K1079" s="9">
        <f t="shared" si="163"/>
        <v>1.6246953696181894E-3</v>
      </c>
      <c r="L1079" s="6">
        <v>44967</v>
      </c>
      <c r="M1079" s="7">
        <v>1.1966000000000001</v>
      </c>
      <c r="N1079" s="9">
        <f t="shared" si="164"/>
        <v>-2.5064750605728711E-4</v>
      </c>
      <c r="O1079" s="6">
        <v>45006</v>
      </c>
      <c r="P1079" s="7">
        <v>2.3007</v>
      </c>
      <c r="Q1079" s="9">
        <f t="shared" si="165"/>
        <v>-1.3037809647987352E-4</v>
      </c>
      <c r="R1079" s="6">
        <v>45006</v>
      </c>
      <c r="S1079" s="7">
        <v>1.2472000000000001</v>
      </c>
      <c r="T1079" s="9">
        <f t="shared" si="166"/>
        <v>0</v>
      </c>
      <c r="U1079" s="6">
        <v>44970</v>
      </c>
      <c r="V1079" s="7">
        <v>1.4168000000000001</v>
      </c>
      <c r="W1079" s="9">
        <f t="shared" si="167"/>
        <v>4.6801872074884142E-3</v>
      </c>
      <c r="X1079" s="6">
        <v>44970</v>
      </c>
      <c r="Y1079" s="7">
        <v>1.3042</v>
      </c>
      <c r="Z1079" s="9">
        <f t="shared" si="168"/>
        <v>1.9975414874000732E-3</v>
      </c>
      <c r="AA1079" s="6">
        <v>44970</v>
      </c>
      <c r="AB1079" s="7">
        <v>1.1402000000000001</v>
      </c>
      <c r="AC1079" s="9">
        <f t="shared" si="169"/>
        <v>7.0212392487285758E-4</v>
      </c>
    </row>
    <row r="1080" spans="1:29" x14ac:dyDescent="0.25">
      <c r="A1080">
        <v>393.15</v>
      </c>
      <c r="B1080">
        <f t="shared" si="160"/>
        <v>5.9618238575302801E-3</v>
      </c>
      <c r="C1080" s="6">
        <v>44981</v>
      </c>
      <c r="D1080" s="7">
        <v>26575.43</v>
      </c>
      <c r="E1080" s="9">
        <f t="shared" si="161"/>
        <v>-9.8989871141789004E-3</v>
      </c>
      <c r="F1080" s="6">
        <v>44987</v>
      </c>
      <c r="G1080" s="7">
        <v>1839.19</v>
      </c>
      <c r="H1080" s="9">
        <f t="shared" si="162"/>
        <v>1.2435318727292826E-2</v>
      </c>
      <c r="I1080" s="6">
        <v>45009</v>
      </c>
      <c r="J1080" s="7">
        <v>2.5508000000000002</v>
      </c>
      <c r="K1080" s="9">
        <f t="shared" si="163"/>
        <v>-1.4868883482022159E-2</v>
      </c>
      <c r="L1080" s="6">
        <v>44970</v>
      </c>
      <c r="M1080" s="7">
        <v>1.1976</v>
      </c>
      <c r="N1080" s="9">
        <f t="shared" si="164"/>
        <v>8.3570115326749939E-4</v>
      </c>
      <c r="O1080" s="6">
        <v>45007</v>
      </c>
      <c r="P1080" s="7">
        <v>2.2999999999999998</v>
      </c>
      <c r="Q1080" s="9">
        <f t="shared" si="165"/>
        <v>-3.0425522667020688E-4</v>
      </c>
      <c r="R1080" s="6">
        <v>45007</v>
      </c>
      <c r="S1080" s="7">
        <v>1.248</v>
      </c>
      <c r="T1080" s="9">
        <f t="shared" si="166"/>
        <v>6.4143681847330964E-4</v>
      </c>
      <c r="U1080" s="6">
        <v>44971</v>
      </c>
      <c r="V1080" s="7">
        <v>1.4161999999999999</v>
      </c>
      <c r="W1080" s="9">
        <f t="shared" si="167"/>
        <v>-4.2348955392444661E-4</v>
      </c>
      <c r="X1080" s="6">
        <v>44971</v>
      </c>
      <c r="Y1080" s="7">
        <v>1.304</v>
      </c>
      <c r="Z1080" s="9">
        <f t="shared" si="168"/>
        <v>-1.5335071308079893E-4</v>
      </c>
      <c r="AA1080" s="6">
        <v>44971</v>
      </c>
      <c r="AB1080" s="7">
        <v>1.1400999999999999</v>
      </c>
      <c r="AC1080" s="9">
        <f t="shared" si="169"/>
        <v>-8.770391159464219E-5</v>
      </c>
    </row>
    <row r="1081" spans="1:29" x14ac:dyDescent="0.25">
      <c r="A1081">
        <v>388.79</v>
      </c>
      <c r="B1081">
        <f t="shared" si="160"/>
        <v>-1.1089914790792209E-2</v>
      </c>
      <c r="C1081" s="6">
        <v>44984</v>
      </c>
      <c r="D1081" s="7">
        <v>26628.720000000001</v>
      </c>
      <c r="E1081" s="9">
        <f t="shared" si="161"/>
        <v>2.0052356631671013E-3</v>
      </c>
      <c r="F1081" s="6">
        <v>44988</v>
      </c>
      <c r="G1081" s="7">
        <v>1878.9</v>
      </c>
      <c r="H1081" s="9">
        <f t="shared" si="162"/>
        <v>2.1591026484485038E-2</v>
      </c>
      <c r="I1081" s="6">
        <v>45012</v>
      </c>
      <c r="J1081" s="7">
        <v>2.5710999999999999</v>
      </c>
      <c r="K1081" s="9">
        <f t="shared" si="163"/>
        <v>7.9582875960482052E-3</v>
      </c>
      <c r="L1081" s="6">
        <v>44971</v>
      </c>
      <c r="M1081" s="7">
        <v>1.1974</v>
      </c>
      <c r="N1081" s="9">
        <f t="shared" si="164"/>
        <v>-1.6700066800265362E-4</v>
      </c>
      <c r="O1081" s="6">
        <v>45008</v>
      </c>
      <c r="P1081" s="7">
        <v>2.3005</v>
      </c>
      <c r="Q1081" s="9">
        <f t="shared" si="165"/>
        <v>2.1739130434789871E-4</v>
      </c>
      <c r="R1081" s="6">
        <v>45008</v>
      </c>
      <c r="S1081" s="7">
        <v>1.2507999999999999</v>
      </c>
      <c r="T1081" s="9">
        <f t="shared" si="166"/>
        <v>2.2435897435896745E-3</v>
      </c>
      <c r="U1081" s="6">
        <v>44972</v>
      </c>
      <c r="V1081" s="7">
        <v>1.4104000000000001</v>
      </c>
      <c r="W1081" s="9">
        <f t="shared" si="167"/>
        <v>-4.0954667419854582E-3</v>
      </c>
      <c r="X1081" s="6">
        <v>44972</v>
      </c>
      <c r="Y1081" s="7">
        <v>1.3009999999999999</v>
      </c>
      <c r="Z1081" s="9">
        <f t="shared" si="168"/>
        <v>-2.3006134969326022E-3</v>
      </c>
      <c r="AA1081" s="6">
        <v>44972</v>
      </c>
      <c r="AB1081" s="7">
        <v>1.1392</v>
      </c>
      <c r="AC1081" s="9">
        <f t="shared" si="169"/>
        <v>-7.8940443820708797E-4</v>
      </c>
    </row>
    <row r="1082" spans="1:29" x14ac:dyDescent="0.25">
      <c r="A1082">
        <v>390.31</v>
      </c>
      <c r="B1082">
        <f t="shared" si="160"/>
        <v>3.9095655752462303E-3</v>
      </c>
      <c r="C1082" s="6">
        <v>44985</v>
      </c>
      <c r="D1082" s="7">
        <v>26560.35</v>
      </c>
      <c r="E1082" s="9">
        <f t="shared" si="161"/>
        <v>-2.5675285931882051E-3</v>
      </c>
      <c r="F1082" s="6">
        <v>44991</v>
      </c>
      <c r="G1082" s="7">
        <v>1870.94</v>
      </c>
      <c r="H1082" s="9">
        <f t="shared" si="162"/>
        <v>-4.2365213688860693E-3</v>
      </c>
      <c r="I1082" s="6">
        <v>45013</v>
      </c>
      <c r="J1082" s="7">
        <v>2.5705</v>
      </c>
      <c r="K1082" s="9">
        <f t="shared" si="163"/>
        <v>-2.333631519582801E-4</v>
      </c>
      <c r="L1082" s="6">
        <v>44972</v>
      </c>
      <c r="M1082" s="7">
        <v>1.1966000000000001</v>
      </c>
      <c r="N1082" s="9">
        <f t="shared" si="164"/>
        <v>-6.6811424753625509E-4</v>
      </c>
      <c r="O1082" s="6">
        <v>45009</v>
      </c>
      <c r="P1082" s="7">
        <v>2.3007</v>
      </c>
      <c r="Q1082" s="9">
        <f t="shared" si="165"/>
        <v>8.6937622256021718E-5</v>
      </c>
      <c r="R1082" s="6">
        <v>45009</v>
      </c>
      <c r="S1082" s="7">
        <v>1.2511000000000001</v>
      </c>
      <c r="T1082" s="9">
        <f t="shared" si="166"/>
        <v>2.3984649824127682E-4</v>
      </c>
      <c r="U1082" s="6">
        <v>44973</v>
      </c>
      <c r="V1082" s="7">
        <v>1.4097999999999999</v>
      </c>
      <c r="W1082" s="9">
        <f t="shared" si="167"/>
        <v>-4.2541123085660515E-4</v>
      </c>
      <c r="X1082" s="6">
        <v>44973</v>
      </c>
      <c r="Y1082" s="7">
        <v>1.3009999999999999</v>
      </c>
      <c r="Z1082" s="9">
        <f t="shared" si="168"/>
        <v>0</v>
      </c>
      <c r="AA1082" s="6">
        <v>44973</v>
      </c>
      <c r="AB1082" s="7">
        <v>1.1392</v>
      </c>
      <c r="AC1082" s="9">
        <f t="shared" si="169"/>
        <v>0</v>
      </c>
    </row>
    <row r="1083" spans="1:29" x14ac:dyDescent="0.25">
      <c r="A1083">
        <v>389.1</v>
      </c>
      <c r="B1083">
        <f t="shared" si="160"/>
        <v>-3.1000999205759001E-3</v>
      </c>
      <c r="C1083" s="6">
        <v>44986</v>
      </c>
      <c r="D1083" s="7">
        <v>26289.21</v>
      </c>
      <c r="E1083" s="9">
        <f t="shared" si="161"/>
        <v>-1.0208449813349577E-2</v>
      </c>
      <c r="F1083" s="6">
        <v>44992</v>
      </c>
      <c r="G1083" s="7">
        <v>1867.6</v>
      </c>
      <c r="H1083" s="9">
        <f t="shared" si="162"/>
        <v>-1.7851988839835298E-3</v>
      </c>
      <c r="I1083" s="6">
        <v>45014</v>
      </c>
      <c r="J1083" s="7">
        <v>2.5863</v>
      </c>
      <c r="K1083" s="9">
        <f t="shared" si="163"/>
        <v>6.1466640731375356E-3</v>
      </c>
      <c r="L1083" s="6">
        <v>44973</v>
      </c>
      <c r="M1083" s="7">
        <v>1.1967000000000001</v>
      </c>
      <c r="N1083" s="9">
        <f t="shared" si="164"/>
        <v>8.3570115326749941E-5</v>
      </c>
      <c r="O1083" s="6">
        <v>45012</v>
      </c>
      <c r="P1083" s="7">
        <v>2.3008000000000002</v>
      </c>
      <c r="Q1083" s="9">
        <f t="shared" si="165"/>
        <v>4.3465032381540847E-5</v>
      </c>
      <c r="R1083" s="6">
        <v>45012</v>
      </c>
      <c r="S1083" s="7">
        <v>1.2525999999999999</v>
      </c>
      <c r="T1083" s="9">
        <f t="shared" si="166"/>
        <v>1.1989449284628205E-3</v>
      </c>
      <c r="U1083" s="6">
        <v>44974</v>
      </c>
      <c r="V1083" s="7">
        <v>1.4059999999999999</v>
      </c>
      <c r="W1083" s="9">
        <f t="shared" si="167"/>
        <v>-2.6954177897574308E-3</v>
      </c>
      <c r="X1083" s="6">
        <v>44974</v>
      </c>
      <c r="Y1083" s="7">
        <v>1.2992999999999999</v>
      </c>
      <c r="Z1083" s="9">
        <f t="shared" si="168"/>
        <v>-1.306687163720242E-3</v>
      </c>
      <c r="AA1083" s="6">
        <v>44974</v>
      </c>
      <c r="AB1083" s="7">
        <v>1.1391</v>
      </c>
      <c r="AC1083" s="9">
        <f t="shared" si="169"/>
        <v>-8.7780898876394829E-5</v>
      </c>
    </row>
    <row r="1084" spans="1:29" x14ac:dyDescent="0.25">
      <c r="A1084">
        <v>387.47</v>
      </c>
      <c r="B1084">
        <f t="shared" si="160"/>
        <v>-4.1891544590079554E-3</v>
      </c>
      <c r="C1084" s="6">
        <v>44987</v>
      </c>
      <c r="D1084" s="7">
        <v>26587.19</v>
      </c>
      <c r="E1084" s="9">
        <f t="shared" si="161"/>
        <v>1.1334688261838206E-2</v>
      </c>
      <c r="F1084" s="6">
        <v>44993</v>
      </c>
      <c r="G1084" s="7">
        <v>1886.28</v>
      </c>
      <c r="H1084" s="9">
        <f t="shared" si="162"/>
        <v>1.0002141786249768E-2</v>
      </c>
      <c r="I1084" s="6">
        <v>45015</v>
      </c>
      <c r="J1084" s="7">
        <v>2.6177000000000001</v>
      </c>
      <c r="K1084" s="9">
        <f t="shared" si="163"/>
        <v>1.2140896261067971E-2</v>
      </c>
      <c r="L1084" s="6">
        <v>44974</v>
      </c>
      <c r="M1084" s="7">
        <v>1.1968000000000001</v>
      </c>
      <c r="N1084" s="9">
        <f t="shared" si="164"/>
        <v>8.3563131946176139E-5</v>
      </c>
      <c r="O1084" s="6">
        <v>45013</v>
      </c>
      <c r="P1084" s="7">
        <v>2.3008999999999999</v>
      </c>
      <c r="Q1084" s="9">
        <f t="shared" si="165"/>
        <v>4.3463143254418866E-5</v>
      </c>
      <c r="R1084" s="6">
        <v>45013</v>
      </c>
      <c r="S1084" s="7">
        <v>1.2517</v>
      </c>
      <c r="T1084" s="9">
        <f t="shared" si="166"/>
        <v>-7.1850550854215308E-4</v>
      </c>
      <c r="U1084" s="6">
        <v>44977</v>
      </c>
      <c r="V1084" s="7">
        <v>1.4074</v>
      </c>
      <c r="W1084" s="9">
        <f t="shared" si="167"/>
        <v>9.9573257467999135E-4</v>
      </c>
      <c r="X1084" s="6">
        <v>44977</v>
      </c>
      <c r="Y1084" s="7">
        <v>1.3006</v>
      </c>
      <c r="Z1084" s="9">
        <f t="shared" si="168"/>
        <v>1.0005387516355568E-3</v>
      </c>
      <c r="AA1084" s="6">
        <v>44977</v>
      </c>
      <c r="AB1084" s="7">
        <v>1.1398999999999999</v>
      </c>
      <c r="AC1084" s="9">
        <f t="shared" si="169"/>
        <v>7.0230884031245006E-4</v>
      </c>
    </row>
    <row r="1085" spans="1:29" x14ac:dyDescent="0.25">
      <c r="A1085">
        <v>390.33</v>
      </c>
      <c r="B1085">
        <f t="shared" si="160"/>
        <v>7.3812166103181063E-3</v>
      </c>
      <c r="C1085" s="6">
        <v>44988</v>
      </c>
      <c r="D1085" s="7">
        <v>26998.97</v>
      </c>
      <c r="E1085" s="9">
        <f t="shared" si="161"/>
        <v>1.5487909779108003E-2</v>
      </c>
      <c r="F1085" s="6">
        <v>44994</v>
      </c>
      <c r="G1085" s="7">
        <v>1849.46</v>
      </c>
      <c r="H1085" s="9">
        <f t="shared" si="162"/>
        <v>-1.9519901605275961E-2</v>
      </c>
      <c r="I1085" s="6">
        <v>45016</v>
      </c>
      <c r="J1085" s="7">
        <v>2.6154999999999999</v>
      </c>
      <c r="K1085" s="9">
        <f t="shared" si="163"/>
        <v>-8.4043244069228779E-4</v>
      </c>
      <c r="L1085" s="6">
        <v>44977</v>
      </c>
      <c r="M1085" s="7">
        <v>1.1990000000000001</v>
      </c>
      <c r="N1085" s="9">
        <f t="shared" si="164"/>
        <v>1.8382352941176299E-3</v>
      </c>
      <c r="O1085" s="6">
        <v>45014</v>
      </c>
      <c r="P1085" s="7">
        <v>2.3016999999999999</v>
      </c>
      <c r="Q1085" s="9">
        <f t="shared" si="165"/>
        <v>3.4769003433435258E-4</v>
      </c>
      <c r="R1085" s="6">
        <v>45014</v>
      </c>
      <c r="S1085" s="7">
        <v>1.2647999999999999</v>
      </c>
      <c r="T1085" s="9">
        <f t="shared" si="166"/>
        <v>1.0465766557481736E-2</v>
      </c>
      <c r="U1085" s="6">
        <v>44978</v>
      </c>
      <c r="V1085" s="7">
        <v>1.3991</v>
      </c>
      <c r="W1085" s="9">
        <f t="shared" si="167"/>
        <v>-5.8973994599971396E-3</v>
      </c>
      <c r="X1085" s="6">
        <v>44978</v>
      </c>
      <c r="Y1085" s="7">
        <v>1.298</v>
      </c>
      <c r="Z1085" s="9">
        <f t="shared" si="168"/>
        <v>-1.9990773489158356E-3</v>
      </c>
      <c r="AA1085" s="6">
        <v>44978</v>
      </c>
      <c r="AB1085" s="7">
        <v>1.1397999999999999</v>
      </c>
      <c r="AC1085" s="9">
        <f t="shared" si="169"/>
        <v>-8.7726993595919808E-5</v>
      </c>
    </row>
    <row r="1086" spans="1:29" x14ac:dyDescent="0.25">
      <c r="A1086">
        <v>396.59</v>
      </c>
      <c r="B1086">
        <f t="shared" si="160"/>
        <v>1.6037711679860608E-2</v>
      </c>
      <c r="C1086" s="6">
        <v>44991</v>
      </c>
      <c r="D1086" s="7">
        <v>26916.080000000002</v>
      </c>
      <c r="E1086" s="9">
        <f t="shared" si="161"/>
        <v>-3.0701171192826769E-3</v>
      </c>
      <c r="F1086" s="6">
        <v>44995</v>
      </c>
      <c r="G1086" s="7">
        <v>1794.27</v>
      </c>
      <c r="H1086" s="9">
        <f t="shared" si="162"/>
        <v>-2.9841142820066426E-2</v>
      </c>
      <c r="I1086" s="6">
        <v>45019</v>
      </c>
      <c r="J1086" s="7">
        <v>2.6286999999999998</v>
      </c>
      <c r="K1086" s="9">
        <f t="shared" si="163"/>
        <v>5.0468361689924978E-3</v>
      </c>
      <c r="L1086" s="6">
        <v>44978</v>
      </c>
      <c r="M1086" s="7">
        <v>1.1997</v>
      </c>
      <c r="N1086" s="9">
        <f t="shared" si="164"/>
        <v>5.8381984987483139E-4</v>
      </c>
      <c r="O1086" s="6">
        <v>45015</v>
      </c>
      <c r="P1086" s="7">
        <v>2.3003999999999998</v>
      </c>
      <c r="Q1086" s="9">
        <f t="shared" si="165"/>
        <v>-5.6479993048619672E-4</v>
      </c>
      <c r="R1086" s="6">
        <v>45015</v>
      </c>
      <c r="S1086" s="7">
        <v>1.2644</v>
      </c>
      <c r="T1086" s="9">
        <f t="shared" si="166"/>
        <v>-3.1625553447181846E-4</v>
      </c>
      <c r="U1086" s="6">
        <v>44979</v>
      </c>
      <c r="V1086" s="7">
        <v>1.3886000000000001</v>
      </c>
      <c r="W1086" s="9">
        <f t="shared" si="167"/>
        <v>-7.5048245300550027E-3</v>
      </c>
      <c r="X1086" s="6">
        <v>44979</v>
      </c>
      <c r="Y1086" s="7">
        <v>1.2943</v>
      </c>
      <c r="Z1086" s="9">
        <f t="shared" si="168"/>
        <v>-2.8505392912172856E-3</v>
      </c>
      <c r="AA1086" s="6">
        <v>44979</v>
      </c>
      <c r="AB1086" s="7">
        <v>1.1394</v>
      </c>
      <c r="AC1086" s="9">
        <f t="shared" si="169"/>
        <v>-3.5093876118613438E-4</v>
      </c>
    </row>
    <row r="1087" spans="1:29" x14ac:dyDescent="0.25">
      <c r="A1087">
        <v>396.39</v>
      </c>
      <c r="B1087">
        <f t="shared" si="160"/>
        <v>-5.0429915025590314E-4</v>
      </c>
      <c r="C1087" s="6">
        <v>44992</v>
      </c>
      <c r="D1087" s="7">
        <v>26757.19</v>
      </c>
      <c r="E1087" s="9">
        <f t="shared" si="161"/>
        <v>-5.9031627190884797E-3</v>
      </c>
      <c r="F1087" s="6">
        <v>44998</v>
      </c>
      <c r="G1087" s="7">
        <v>1781.66</v>
      </c>
      <c r="H1087" s="9">
        <f t="shared" si="162"/>
        <v>-7.0279277923611834E-3</v>
      </c>
      <c r="I1087" s="6">
        <v>45020</v>
      </c>
      <c r="J1087" s="7">
        <v>2.6326000000000001</v>
      </c>
      <c r="K1087" s="9">
        <f t="shared" si="163"/>
        <v>1.4836230836536071E-3</v>
      </c>
      <c r="L1087" s="6">
        <v>44979</v>
      </c>
      <c r="M1087" s="7">
        <v>1.1997</v>
      </c>
      <c r="N1087" s="9">
        <f t="shared" si="164"/>
        <v>0</v>
      </c>
      <c r="O1087" s="6">
        <v>45016</v>
      </c>
      <c r="P1087" s="7">
        <v>2.3003999999999998</v>
      </c>
      <c r="Q1087" s="9">
        <f t="shared" si="165"/>
        <v>0</v>
      </c>
      <c r="R1087" s="6">
        <v>45016</v>
      </c>
      <c r="S1087" s="7">
        <v>1.2630999999999999</v>
      </c>
      <c r="T1087" s="9">
        <f t="shared" si="166"/>
        <v>-1.028155646947231E-3</v>
      </c>
      <c r="U1087" s="6">
        <v>44980</v>
      </c>
      <c r="V1087" s="7">
        <v>1.3928</v>
      </c>
      <c r="W1087" s="9">
        <f t="shared" si="167"/>
        <v>3.024629122857541E-3</v>
      </c>
      <c r="X1087" s="6">
        <v>44980</v>
      </c>
      <c r="Y1087" s="7">
        <v>1.2958000000000001</v>
      </c>
      <c r="Z1087" s="9">
        <f t="shared" si="168"/>
        <v>1.1589276056556107E-3</v>
      </c>
      <c r="AA1087" s="6">
        <v>44980</v>
      </c>
      <c r="AB1087" s="7">
        <v>1.1397999999999999</v>
      </c>
      <c r="AC1087" s="9">
        <f t="shared" si="169"/>
        <v>3.5106196243633137E-4</v>
      </c>
    </row>
    <row r="1088" spans="1:29" x14ac:dyDescent="0.25">
      <c r="A1088">
        <v>390.27</v>
      </c>
      <c r="B1088">
        <f t="shared" si="160"/>
        <v>-1.5439340043896174E-2</v>
      </c>
      <c r="C1088" s="6">
        <v>44993</v>
      </c>
      <c r="D1088" s="7">
        <v>26839.82</v>
      </c>
      <c r="E1088" s="9">
        <f t="shared" si="161"/>
        <v>3.0881419162475964E-3</v>
      </c>
      <c r="F1088" s="6">
        <v>44999</v>
      </c>
      <c r="G1088" s="7">
        <v>1829.5</v>
      </c>
      <c r="H1088" s="9">
        <f t="shared" si="162"/>
        <v>2.6851363335316455E-2</v>
      </c>
      <c r="I1088" s="6">
        <v>45021</v>
      </c>
      <c r="J1088" s="7">
        <v>2.6254</v>
      </c>
      <c r="K1088" s="9">
        <f t="shared" si="163"/>
        <v>-2.7349388437286695E-3</v>
      </c>
      <c r="L1088" s="6">
        <v>44980</v>
      </c>
      <c r="M1088" s="7">
        <v>1.1996</v>
      </c>
      <c r="N1088" s="9">
        <f t="shared" si="164"/>
        <v>-8.3354171876293229E-5</v>
      </c>
      <c r="O1088" s="6">
        <v>45019</v>
      </c>
      <c r="P1088" s="7">
        <v>2.3016999999999999</v>
      </c>
      <c r="Q1088" s="9">
        <f t="shared" si="165"/>
        <v>5.6511910972008306E-4</v>
      </c>
      <c r="R1088" s="6">
        <v>45019</v>
      </c>
      <c r="S1088" s="7">
        <v>1.2627999999999999</v>
      </c>
      <c r="T1088" s="9">
        <f t="shared" si="166"/>
        <v>-2.3751088591557833E-4</v>
      </c>
      <c r="U1088" s="6">
        <v>44981</v>
      </c>
      <c r="V1088" s="7">
        <v>1.3807</v>
      </c>
      <c r="W1088" s="9">
        <f t="shared" si="167"/>
        <v>-8.6875358989086729E-3</v>
      </c>
      <c r="X1088" s="6">
        <v>44981</v>
      </c>
      <c r="Y1088" s="7">
        <v>1.2918000000000001</v>
      </c>
      <c r="Z1088" s="9">
        <f t="shared" si="168"/>
        <v>-3.0868961259453644E-3</v>
      </c>
      <c r="AA1088" s="6">
        <v>44981</v>
      </c>
      <c r="AB1088" s="7">
        <v>1.1395</v>
      </c>
      <c r="AC1088" s="9">
        <f t="shared" si="169"/>
        <v>-2.6320407088960079E-4</v>
      </c>
    </row>
    <row r="1089" spans="1:29" x14ac:dyDescent="0.25">
      <c r="A1089">
        <v>390.89</v>
      </c>
      <c r="B1089">
        <f t="shared" si="160"/>
        <v>1.5886437594485987E-3</v>
      </c>
      <c r="C1089" s="6">
        <v>44994</v>
      </c>
      <c r="D1089" s="7">
        <v>26534</v>
      </c>
      <c r="E1089" s="9">
        <f t="shared" si="161"/>
        <v>-1.1394264194022155E-2</v>
      </c>
      <c r="F1089" s="6">
        <v>45000</v>
      </c>
      <c r="G1089" s="7">
        <v>1855.58</v>
      </c>
      <c r="H1089" s="9">
        <f t="shared" si="162"/>
        <v>1.4255261000273259E-2</v>
      </c>
      <c r="I1089" s="6">
        <v>45022</v>
      </c>
      <c r="J1089" s="7">
        <v>2.6374</v>
      </c>
      <c r="K1089" s="9">
        <f t="shared" si="163"/>
        <v>4.5707320789213114E-3</v>
      </c>
      <c r="L1089" s="6">
        <v>44981</v>
      </c>
      <c r="M1089" s="7">
        <v>1.2</v>
      </c>
      <c r="N1089" s="9">
        <f t="shared" si="164"/>
        <v>3.3344448149379456E-4</v>
      </c>
      <c r="O1089" s="6">
        <v>45020</v>
      </c>
      <c r="P1089" s="7">
        <v>2.302</v>
      </c>
      <c r="Q1089" s="9">
        <f t="shared" si="165"/>
        <v>1.3033844549688883E-4</v>
      </c>
      <c r="R1089" s="6">
        <v>45020</v>
      </c>
      <c r="S1089" s="7">
        <v>1.2633000000000001</v>
      </c>
      <c r="T1089" s="9">
        <f t="shared" si="166"/>
        <v>3.9594551789686968E-4</v>
      </c>
      <c r="U1089" s="6">
        <v>44984</v>
      </c>
      <c r="V1089" s="7">
        <v>1.3851</v>
      </c>
      <c r="W1089" s="9">
        <f t="shared" si="167"/>
        <v>3.1867893097703771E-3</v>
      </c>
      <c r="X1089" s="6">
        <v>44984</v>
      </c>
      <c r="Y1089" s="7">
        <v>1.2934000000000001</v>
      </c>
      <c r="Z1089" s="9">
        <f t="shared" si="168"/>
        <v>1.2385818238117711E-3</v>
      </c>
      <c r="AA1089" s="6">
        <v>44984</v>
      </c>
      <c r="AB1089" s="7">
        <v>1.1400999999999999</v>
      </c>
      <c r="AC1089" s="9">
        <f t="shared" si="169"/>
        <v>5.2654673102232028E-4</v>
      </c>
    </row>
    <row r="1090" spans="1:29" x14ac:dyDescent="0.25">
      <c r="A1090">
        <v>383.39</v>
      </c>
      <c r="B1090">
        <f t="shared" si="160"/>
        <v>-1.9186983550359436E-2</v>
      </c>
      <c r="C1090" s="6">
        <v>44995</v>
      </c>
      <c r="D1090" s="7">
        <v>25860.799999999999</v>
      </c>
      <c r="E1090" s="9">
        <f t="shared" si="161"/>
        <v>-2.5371221828597298E-2</v>
      </c>
      <c r="F1090" s="6">
        <v>45001</v>
      </c>
      <c r="G1090" s="7">
        <v>1888.67</v>
      </c>
      <c r="H1090" s="9">
        <f t="shared" si="162"/>
        <v>1.7832699209950606E-2</v>
      </c>
      <c r="I1090" s="6">
        <v>45027</v>
      </c>
      <c r="J1090" s="7">
        <v>2.6855000000000002</v>
      </c>
      <c r="K1090" s="9">
        <f t="shared" si="163"/>
        <v>1.8237658299840847E-2</v>
      </c>
      <c r="L1090" s="6">
        <v>44984</v>
      </c>
      <c r="M1090" s="7">
        <v>1.2004999999999999</v>
      </c>
      <c r="N1090" s="9">
        <f t="shared" si="164"/>
        <v>4.1666666666662078E-4</v>
      </c>
      <c r="O1090" s="6">
        <v>45021</v>
      </c>
      <c r="P1090" s="7">
        <v>2.3016000000000001</v>
      </c>
      <c r="Q1090" s="9">
        <f t="shared" si="165"/>
        <v>-1.7376194613377756E-4</v>
      </c>
      <c r="R1090" s="6">
        <v>45021</v>
      </c>
      <c r="S1090" s="7">
        <v>1.2625999999999999</v>
      </c>
      <c r="T1090" s="9">
        <f t="shared" si="166"/>
        <v>-5.5410432992966424E-4</v>
      </c>
      <c r="U1090" s="6">
        <v>44985</v>
      </c>
      <c r="V1090" s="7">
        <v>1.3795999999999999</v>
      </c>
      <c r="W1090" s="9">
        <f t="shared" si="167"/>
        <v>-3.9708324308714606E-3</v>
      </c>
      <c r="X1090" s="6">
        <v>44985</v>
      </c>
      <c r="Y1090" s="7">
        <v>1.2911999999999999</v>
      </c>
      <c r="Z1090" s="9">
        <f t="shared" si="168"/>
        <v>-1.7009432503480762E-3</v>
      </c>
      <c r="AA1090" s="6">
        <v>44985</v>
      </c>
      <c r="AB1090" s="7">
        <v>1.1391</v>
      </c>
      <c r="AC1090" s="9">
        <f t="shared" si="169"/>
        <v>-8.7711604245231992E-4</v>
      </c>
    </row>
    <row r="1091" spans="1:29" x14ac:dyDescent="0.25">
      <c r="A1091">
        <v>377.2</v>
      </c>
      <c r="B1091">
        <f t="shared" si="160"/>
        <v>-1.614543936983228E-2</v>
      </c>
      <c r="C1091" s="6">
        <v>44998</v>
      </c>
      <c r="D1091" s="7">
        <v>25654.49</v>
      </c>
      <c r="E1091" s="9">
        <f t="shared" si="161"/>
        <v>-7.9777114397078849E-3</v>
      </c>
      <c r="F1091" s="6">
        <v>45002</v>
      </c>
      <c r="G1091" s="7">
        <v>1867.7</v>
      </c>
      <c r="H1091" s="9">
        <f t="shared" si="162"/>
        <v>-1.1103051353598049E-2</v>
      </c>
      <c r="I1091" s="6">
        <v>45028</v>
      </c>
      <c r="J1091" s="7">
        <v>2.6886999999999999</v>
      </c>
      <c r="K1091" s="9">
        <f t="shared" si="163"/>
        <v>1.1915844349281875E-3</v>
      </c>
      <c r="L1091" s="6">
        <v>44985</v>
      </c>
      <c r="M1091" s="7">
        <v>1.1999</v>
      </c>
      <c r="N1091" s="9">
        <f t="shared" si="164"/>
        <v>-4.9979175343601331E-4</v>
      </c>
      <c r="O1091" s="6">
        <v>45022</v>
      </c>
      <c r="P1091" s="7">
        <v>2.3031000000000001</v>
      </c>
      <c r="Q1091" s="9">
        <f t="shared" si="165"/>
        <v>6.5172054223151582E-4</v>
      </c>
      <c r="R1091" s="6">
        <v>45022</v>
      </c>
      <c r="S1091" s="7">
        <v>1.2622</v>
      </c>
      <c r="T1091" s="9">
        <f t="shared" si="166"/>
        <v>-3.168065895770283E-4</v>
      </c>
      <c r="U1091" s="6">
        <v>44986</v>
      </c>
      <c r="V1091" s="7">
        <v>1.3816999999999999</v>
      </c>
      <c r="W1091" s="9">
        <f t="shared" si="167"/>
        <v>1.5221803421281465E-3</v>
      </c>
      <c r="X1091" s="6">
        <v>44986</v>
      </c>
      <c r="Y1091" s="7">
        <v>1.2919</v>
      </c>
      <c r="Z1091" s="9">
        <f t="shared" si="168"/>
        <v>5.4213135068164882E-4</v>
      </c>
      <c r="AA1091" s="6">
        <v>44986</v>
      </c>
      <c r="AB1091" s="7">
        <v>1.1388</v>
      </c>
      <c r="AC1091" s="9">
        <f t="shared" si="169"/>
        <v>-2.633658151171688E-4</v>
      </c>
    </row>
    <row r="1092" spans="1:29" x14ac:dyDescent="0.25">
      <c r="A1092">
        <v>376.26</v>
      </c>
      <c r="B1092">
        <f t="shared" ref="B1092:B1155" si="170">(A1092-A1091)/A1091</f>
        <v>-2.4920466595970249E-3</v>
      </c>
      <c r="C1092" s="6">
        <v>44999</v>
      </c>
      <c r="D1092" s="7">
        <v>26058.41</v>
      </c>
      <c r="E1092" s="9">
        <f t="shared" ref="E1092:E1155" si="171">(D1092-D1091)/D1091</f>
        <v>1.5744612346610603E-2</v>
      </c>
      <c r="F1092" s="6">
        <v>45005</v>
      </c>
      <c r="G1092" s="7">
        <v>1865.96</v>
      </c>
      <c r="H1092" s="9">
        <f t="shared" ref="H1092:H1155" si="172">(G1092-G1091)/G1091</f>
        <v>-9.3162713497885587E-4</v>
      </c>
      <c r="I1092" s="6">
        <v>45029</v>
      </c>
      <c r="J1092" s="7">
        <v>2.6886999999999999</v>
      </c>
      <c r="K1092" s="9">
        <f t="shared" ref="K1092:K1155" si="173">(J1092-J1091)/J1091</f>
        <v>0</v>
      </c>
      <c r="L1092" s="6">
        <v>44986</v>
      </c>
      <c r="M1092" s="7">
        <v>1.1995</v>
      </c>
      <c r="N1092" s="9">
        <f t="shared" ref="N1092:N1155" si="174">(M1092-M1091)/M1091</f>
        <v>-3.3336111342608212E-4</v>
      </c>
      <c r="O1092" s="6">
        <v>45027</v>
      </c>
      <c r="P1092" s="7">
        <v>2.3033999999999999</v>
      </c>
      <c r="Q1092" s="9">
        <f t="shared" ref="Q1092:Q1155" si="175">(P1092-P1091)/P1091</f>
        <v>1.3025921583940988E-4</v>
      </c>
      <c r="R1092" s="6">
        <v>45027</v>
      </c>
      <c r="S1092" s="7">
        <v>1.2648999999999999</v>
      </c>
      <c r="T1092" s="9">
        <f t="shared" ref="T1092:T1155" si="176">(S1092-S1091)/S1091</f>
        <v>2.1391221676437368E-3</v>
      </c>
      <c r="U1092" s="6">
        <v>44987</v>
      </c>
      <c r="V1092" s="7">
        <v>1.3838999999999999</v>
      </c>
      <c r="W1092" s="9">
        <f t="shared" ref="W1092:W1155" si="177">(V1092-V1091)/V1091</f>
        <v>1.5922414417022363E-3</v>
      </c>
      <c r="X1092" s="6">
        <v>44987</v>
      </c>
      <c r="Y1092" s="7">
        <v>1.2923</v>
      </c>
      <c r="Z1092" s="9">
        <f t="shared" ref="Z1092:Z1155" si="178">(Y1092-Y1091)/Y1091</f>
        <v>3.0962148773121446E-4</v>
      </c>
      <c r="AA1092" s="6">
        <v>44987</v>
      </c>
      <c r="AB1092" s="7">
        <v>1.1383000000000001</v>
      </c>
      <c r="AC1092" s="9">
        <f t="shared" ref="AC1092:AC1155" si="179">(AB1092-AB1091)/AB1091</f>
        <v>-4.3905865823669208E-4</v>
      </c>
    </row>
    <row r="1093" spans="1:29" x14ac:dyDescent="0.25">
      <c r="A1093">
        <v>382.48</v>
      </c>
      <c r="B1093">
        <f t="shared" si="170"/>
        <v>1.6531122096422761E-2</v>
      </c>
      <c r="C1093" s="6">
        <v>45000</v>
      </c>
      <c r="D1093" s="7">
        <v>26166.42</v>
      </c>
      <c r="E1093" s="9">
        <f t="shared" si="171"/>
        <v>4.1449190491667908E-3</v>
      </c>
      <c r="F1093" s="6">
        <v>45006</v>
      </c>
      <c r="G1093" s="7">
        <v>1872.15</v>
      </c>
      <c r="H1093" s="9">
        <f t="shared" si="172"/>
        <v>3.3173272738965757E-3</v>
      </c>
      <c r="I1093" s="6">
        <v>45030</v>
      </c>
      <c r="J1093" s="7">
        <v>2.7176999999999998</v>
      </c>
      <c r="K1093" s="9">
        <f t="shared" si="173"/>
        <v>1.0785881652843351E-2</v>
      </c>
      <c r="L1093" s="6">
        <v>44987</v>
      </c>
      <c r="M1093" s="7">
        <v>1.1993</v>
      </c>
      <c r="N1093" s="9">
        <f t="shared" si="174"/>
        <v>-1.6673614005833929E-4</v>
      </c>
      <c r="O1093" s="6">
        <v>45028</v>
      </c>
      <c r="P1093" s="7">
        <v>2.3029999999999999</v>
      </c>
      <c r="Q1093" s="9">
        <f t="shared" si="175"/>
        <v>-1.7365633411476773E-4</v>
      </c>
      <c r="R1093" s="6">
        <v>45028</v>
      </c>
      <c r="S1093" s="7">
        <v>1.2644</v>
      </c>
      <c r="T1093" s="9">
        <f t="shared" si="176"/>
        <v>-3.952881650722942E-4</v>
      </c>
      <c r="U1093" s="6">
        <v>44988</v>
      </c>
      <c r="V1093" s="7">
        <v>1.3945000000000001</v>
      </c>
      <c r="W1093" s="9">
        <f t="shared" si="177"/>
        <v>7.6595129705904798E-3</v>
      </c>
      <c r="X1093" s="6">
        <v>44988</v>
      </c>
      <c r="Y1093" s="7">
        <v>1.2965</v>
      </c>
      <c r="Z1093" s="9">
        <f t="shared" si="178"/>
        <v>3.2500193453532319E-3</v>
      </c>
      <c r="AA1093" s="6">
        <v>44988</v>
      </c>
      <c r="AB1093" s="7">
        <v>1.1393</v>
      </c>
      <c r="AC1093" s="9">
        <f t="shared" si="179"/>
        <v>8.7850303083535954E-4</v>
      </c>
    </row>
    <row r="1094" spans="1:29" x14ac:dyDescent="0.25">
      <c r="A1094">
        <v>379.55</v>
      </c>
      <c r="B1094">
        <f t="shared" si="170"/>
        <v>-7.6605312696088855E-3</v>
      </c>
      <c r="C1094" s="6">
        <v>45001</v>
      </c>
      <c r="D1094" s="7">
        <v>26462.37</v>
      </c>
      <c r="E1094" s="9">
        <f t="shared" si="171"/>
        <v>1.131029770216945E-2</v>
      </c>
      <c r="F1094" s="6">
        <v>45007</v>
      </c>
      <c r="G1094" s="7">
        <v>1837.46</v>
      </c>
      <c r="H1094" s="9">
        <f t="shared" si="172"/>
        <v>-1.8529498170552602E-2</v>
      </c>
      <c r="I1094" s="6">
        <v>45033</v>
      </c>
      <c r="J1094" s="7">
        <v>2.7313999999999998</v>
      </c>
      <c r="K1094" s="9">
        <f t="shared" si="173"/>
        <v>5.0410273392942732E-3</v>
      </c>
      <c r="L1094" s="6">
        <v>44988</v>
      </c>
      <c r="M1094" s="7">
        <v>1.1998</v>
      </c>
      <c r="N1094" s="9">
        <f t="shared" si="174"/>
        <v>4.1690986408733839E-4</v>
      </c>
      <c r="O1094" s="6">
        <v>45029</v>
      </c>
      <c r="P1094" s="7">
        <v>2.3014999999999999</v>
      </c>
      <c r="Q1094" s="9">
        <f t="shared" si="175"/>
        <v>-6.5132435953107115E-4</v>
      </c>
      <c r="R1094" s="6">
        <v>45029</v>
      </c>
      <c r="S1094" s="7">
        <v>1.2649999999999999</v>
      </c>
      <c r="T1094" s="9">
        <f t="shared" si="176"/>
        <v>4.7453337551402555E-4</v>
      </c>
      <c r="U1094" s="6">
        <v>44991</v>
      </c>
      <c r="V1094" s="7">
        <v>1.3975</v>
      </c>
      <c r="W1094" s="9">
        <f t="shared" si="177"/>
        <v>2.1513087128002088E-3</v>
      </c>
      <c r="X1094" s="6">
        <v>44991</v>
      </c>
      <c r="Y1094" s="7">
        <v>1.2988</v>
      </c>
      <c r="Z1094" s="9">
        <f t="shared" si="178"/>
        <v>1.7740069417662699E-3</v>
      </c>
      <c r="AA1094" s="6">
        <v>44991</v>
      </c>
      <c r="AB1094" s="7">
        <v>1.141</v>
      </c>
      <c r="AC1094" s="9">
        <f t="shared" si="179"/>
        <v>1.492144299131076E-3</v>
      </c>
    </row>
    <row r="1095" spans="1:29" x14ac:dyDescent="0.25">
      <c r="A1095">
        <v>386.42</v>
      </c>
      <c r="B1095">
        <f t="shared" si="170"/>
        <v>1.8100382031352929E-2</v>
      </c>
      <c r="C1095" s="6">
        <v>45002</v>
      </c>
      <c r="D1095" s="7">
        <v>26219.86</v>
      </c>
      <c r="E1095" s="9">
        <f t="shared" si="171"/>
        <v>-9.1643341091519163E-3</v>
      </c>
      <c r="F1095" s="6">
        <v>45008</v>
      </c>
      <c r="G1095" s="7">
        <v>1836.41</v>
      </c>
      <c r="H1095" s="9">
        <f t="shared" si="172"/>
        <v>-5.7144101096075802E-4</v>
      </c>
      <c r="I1095" s="6">
        <v>45034</v>
      </c>
      <c r="J1095" s="7">
        <v>2.7602000000000002</v>
      </c>
      <c r="K1095" s="9">
        <f t="shared" si="173"/>
        <v>1.0544043347733904E-2</v>
      </c>
      <c r="L1095" s="6">
        <v>44991</v>
      </c>
      <c r="M1095" s="7">
        <v>1.2005999999999999</v>
      </c>
      <c r="N1095" s="9">
        <f t="shared" si="174"/>
        <v>6.6677779629930982E-4</v>
      </c>
      <c r="O1095" s="6">
        <v>45030</v>
      </c>
      <c r="P1095" s="7">
        <v>2.302</v>
      </c>
      <c r="Q1095" s="9">
        <f t="shared" si="175"/>
        <v>2.1724961981323788E-4</v>
      </c>
      <c r="R1095" s="6">
        <v>45030</v>
      </c>
      <c r="S1095" s="7">
        <v>1.2667999999999999</v>
      </c>
      <c r="T1095" s="9">
        <f t="shared" si="176"/>
        <v>1.4229249011857897E-3</v>
      </c>
      <c r="U1095" s="6">
        <v>44992</v>
      </c>
      <c r="V1095" s="7">
        <v>1.3837999999999999</v>
      </c>
      <c r="W1095" s="9">
        <f t="shared" si="177"/>
        <v>-9.8032200357782082E-3</v>
      </c>
      <c r="X1095" s="6">
        <v>44992</v>
      </c>
      <c r="Y1095" s="7">
        <v>1.294</v>
      </c>
      <c r="Z1095" s="9">
        <f t="shared" si="178"/>
        <v>-3.6957191253464087E-3</v>
      </c>
      <c r="AA1095" s="6">
        <v>44992</v>
      </c>
      <c r="AB1095" s="7">
        <v>1.1406000000000001</v>
      </c>
      <c r="AC1095" s="9">
        <f t="shared" si="179"/>
        <v>-3.5056967572301136E-4</v>
      </c>
    </row>
    <row r="1096" spans="1:29" x14ac:dyDescent="0.25">
      <c r="A1096">
        <v>381.97</v>
      </c>
      <c r="B1096">
        <f t="shared" si="170"/>
        <v>-1.1515967082449119E-2</v>
      </c>
      <c r="C1096" s="6">
        <v>45005</v>
      </c>
      <c r="D1096" s="7">
        <v>26210.560000000001</v>
      </c>
      <c r="E1096" s="9">
        <f t="shared" si="171"/>
        <v>-3.5469296937509477E-4</v>
      </c>
      <c r="F1096" s="6">
        <v>45009</v>
      </c>
      <c r="G1096" s="7">
        <v>1852.3</v>
      </c>
      <c r="H1096" s="9">
        <f t="shared" si="172"/>
        <v>8.6527518364634647E-3</v>
      </c>
      <c r="I1096" s="6">
        <v>45035</v>
      </c>
      <c r="J1096" s="7">
        <v>2.7631000000000001</v>
      </c>
      <c r="K1096" s="9">
        <f t="shared" si="173"/>
        <v>1.0506485037315783E-3</v>
      </c>
      <c r="L1096" s="6">
        <v>44992</v>
      </c>
      <c r="M1096" s="7">
        <v>1.2008000000000001</v>
      </c>
      <c r="N1096" s="9">
        <f t="shared" si="174"/>
        <v>1.6658337497934368E-4</v>
      </c>
      <c r="O1096" s="6">
        <v>45033</v>
      </c>
      <c r="P1096" s="7">
        <v>2.2902999999999998</v>
      </c>
      <c r="Q1096" s="9">
        <f t="shared" si="175"/>
        <v>-5.0825369244136684E-3</v>
      </c>
      <c r="R1096" s="6">
        <v>45033</v>
      </c>
      <c r="S1096" s="7">
        <v>1.3111999999999999</v>
      </c>
      <c r="T1096" s="9">
        <f t="shared" si="176"/>
        <v>3.5048942216608779E-2</v>
      </c>
      <c r="U1096" s="6">
        <v>44993</v>
      </c>
      <c r="V1096" s="7">
        <v>1.3891</v>
      </c>
      <c r="W1096" s="9">
        <f t="shared" si="177"/>
        <v>3.8300332417980074E-3</v>
      </c>
      <c r="X1096" s="6">
        <v>44993</v>
      </c>
      <c r="Y1096" s="7">
        <v>1.2959000000000001</v>
      </c>
      <c r="Z1096" s="9">
        <f t="shared" si="178"/>
        <v>1.4683153013910454E-3</v>
      </c>
      <c r="AA1096" s="6">
        <v>44993</v>
      </c>
      <c r="AB1096" s="7">
        <v>1.1415</v>
      </c>
      <c r="AC1096" s="9">
        <f t="shared" si="179"/>
        <v>7.8905839032079677E-4</v>
      </c>
    </row>
    <row r="1097" spans="1:29" x14ac:dyDescent="0.25">
      <c r="A1097">
        <v>385.26</v>
      </c>
      <c r="B1097">
        <f t="shared" si="170"/>
        <v>8.6132418776342732E-3</v>
      </c>
      <c r="C1097" s="6">
        <v>45006</v>
      </c>
      <c r="D1097" s="7">
        <v>26564.84</v>
      </c>
      <c r="E1097" s="9">
        <f t="shared" si="171"/>
        <v>1.3516689456463305E-2</v>
      </c>
      <c r="F1097" s="6">
        <v>45012</v>
      </c>
      <c r="G1097" s="7">
        <v>1850.42</v>
      </c>
      <c r="H1097" s="9">
        <f t="shared" si="172"/>
        <v>-1.0149543810397245E-3</v>
      </c>
      <c r="I1097" s="6">
        <v>45036</v>
      </c>
      <c r="J1097" s="7">
        <v>2.7744</v>
      </c>
      <c r="K1097" s="9">
        <f t="shared" si="173"/>
        <v>4.0896094965798798E-3</v>
      </c>
      <c r="L1097" s="6">
        <v>44993</v>
      </c>
      <c r="M1097" s="7">
        <v>1.2002999999999999</v>
      </c>
      <c r="N1097" s="9">
        <f t="shared" si="174"/>
        <v>-4.1638907395083854E-4</v>
      </c>
      <c r="O1097" s="6">
        <v>45034</v>
      </c>
      <c r="P1097" s="7">
        <v>2.2902</v>
      </c>
      <c r="Q1097" s="9">
        <f t="shared" si="175"/>
        <v>-4.3662402305273089E-5</v>
      </c>
      <c r="R1097" s="6">
        <v>45034</v>
      </c>
      <c r="S1097" s="7">
        <v>1.3125</v>
      </c>
      <c r="T1097" s="9">
        <f t="shared" si="176"/>
        <v>9.9145820622336713E-4</v>
      </c>
      <c r="U1097" s="6">
        <v>44994</v>
      </c>
      <c r="V1097" s="7">
        <v>1.383</v>
      </c>
      <c r="W1097" s="9">
        <f t="shared" si="177"/>
        <v>-4.3913325174573421E-3</v>
      </c>
      <c r="X1097" s="6">
        <v>44994</v>
      </c>
      <c r="Y1097" s="7">
        <v>1.2948</v>
      </c>
      <c r="Z1097" s="9">
        <f t="shared" si="178"/>
        <v>-8.488309283124476E-4</v>
      </c>
      <c r="AA1097" s="6">
        <v>44994</v>
      </c>
      <c r="AB1097" s="7">
        <v>1.1418999999999999</v>
      </c>
      <c r="AC1097" s="9">
        <f t="shared" si="179"/>
        <v>3.5041611914144192E-4</v>
      </c>
    </row>
    <row r="1098" spans="1:29" x14ac:dyDescent="0.25">
      <c r="A1098">
        <v>390.34</v>
      </c>
      <c r="B1098">
        <f t="shared" si="170"/>
        <v>1.3185900430877808E-2</v>
      </c>
      <c r="C1098" s="6">
        <v>45007</v>
      </c>
      <c r="D1098" s="7">
        <v>26349.1</v>
      </c>
      <c r="E1098" s="9">
        <f t="shared" si="171"/>
        <v>-8.1212610352632119E-3</v>
      </c>
      <c r="F1098" s="6">
        <v>45013</v>
      </c>
      <c r="G1098" s="7">
        <v>1825</v>
      </c>
      <c r="H1098" s="9">
        <f t="shared" si="172"/>
        <v>-1.3737421774516095E-2</v>
      </c>
      <c r="I1098" s="6">
        <v>45037</v>
      </c>
      <c r="J1098" s="7">
        <v>2.7761999999999998</v>
      </c>
      <c r="K1098" s="9">
        <f t="shared" si="173"/>
        <v>6.4878892733556865E-4</v>
      </c>
      <c r="L1098" s="6">
        <v>44994</v>
      </c>
      <c r="M1098" s="7">
        <v>1.2011000000000001</v>
      </c>
      <c r="N1098" s="9">
        <f t="shared" si="174"/>
        <v>6.6650004165636422E-4</v>
      </c>
      <c r="O1098" s="6">
        <v>45035</v>
      </c>
      <c r="P1098" s="7">
        <v>2.2915999999999999</v>
      </c>
      <c r="Q1098" s="9">
        <f t="shared" si="175"/>
        <v>6.113003231158178E-4</v>
      </c>
      <c r="R1098" s="6">
        <v>45035</v>
      </c>
      <c r="S1098" s="7">
        <v>1.3140000000000001</v>
      </c>
      <c r="T1098" s="9">
        <f t="shared" si="176"/>
        <v>1.1428571428571861E-3</v>
      </c>
      <c r="U1098" s="6">
        <v>44995</v>
      </c>
      <c r="V1098" s="7">
        <v>1.3671</v>
      </c>
      <c r="W1098" s="9">
        <f t="shared" si="177"/>
        <v>-1.1496746203904574E-2</v>
      </c>
      <c r="X1098" s="6">
        <v>44995</v>
      </c>
      <c r="Y1098" s="7">
        <v>1.2899</v>
      </c>
      <c r="Z1098" s="9">
        <f t="shared" si="178"/>
        <v>-3.7843682421994937E-3</v>
      </c>
      <c r="AA1098" s="6">
        <v>44995</v>
      </c>
      <c r="AB1098" s="7">
        <v>1.1420999999999999</v>
      </c>
      <c r="AC1098" s="9">
        <f t="shared" si="179"/>
        <v>1.7514668534896049E-4</v>
      </c>
    </row>
    <row r="1099" spans="1:29" x14ac:dyDescent="0.25">
      <c r="A1099">
        <v>384.2</v>
      </c>
      <c r="B1099">
        <f t="shared" si="170"/>
        <v>-1.5729876517907432E-2</v>
      </c>
      <c r="C1099" s="6">
        <v>45008</v>
      </c>
      <c r="D1099" s="7">
        <v>26370.3</v>
      </c>
      <c r="E1099" s="9">
        <f t="shared" si="171"/>
        <v>8.0458156066054356E-4</v>
      </c>
      <c r="F1099" s="6">
        <v>45014</v>
      </c>
      <c r="G1099" s="7">
        <v>1855.88</v>
      </c>
      <c r="H1099" s="9">
        <f t="shared" si="172"/>
        <v>1.692054794520554E-2</v>
      </c>
      <c r="I1099" s="6">
        <v>45040</v>
      </c>
      <c r="J1099" s="7">
        <v>2.7724000000000002</v>
      </c>
      <c r="K1099" s="9">
        <f t="shared" si="173"/>
        <v>-1.3687774656003103E-3</v>
      </c>
      <c r="L1099" s="6">
        <v>44995</v>
      </c>
      <c r="M1099" s="7">
        <v>1.2015</v>
      </c>
      <c r="N1099" s="9">
        <f t="shared" si="174"/>
        <v>3.3302805761381728E-4</v>
      </c>
      <c r="O1099" s="6">
        <v>45036</v>
      </c>
      <c r="P1099" s="7">
        <v>2.2928999999999999</v>
      </c>
      <c r="Q1099" s="9">
        <f t="shared" si="175"/>
        <v>5.6728923023218662E-4</v>
      </c>
      <c r="R1099" s="6">
        <v>45036</v>
      </c>
      <c r="S1099" s="7">
        <v>1.3164</v>
      </c>
      <c r="T1099" s="9">
        <f t="shared" si="176"/>
        <v>1.826484018264808E-3</v>
      </c>
      <c r="U1099" s="6">
        <v>44998</v>
      </c>
      <c r="V1099" s="7">
        <v>1.359</v>
      </c>
      <c r="W1099" s="9">
        <f t="shared" si="177"/>
        <v>-5.9249506254114518E-3</v>
      </c>
      <c r="X1099" s="6">
        <v>44998</v>
      </c>
      <c r="Y1099" s="7">
        <v>1.2882</v>
      </c>
      <c r="Z1099" s="9">
        <f t="shared" si="178"/>
        <v>-1.3179316226064304E-3</v>
      </c>
      <c r="AA1099" s="6">
        <v>44998</v>
      </c>
      <c r="AB1099" s="7">
        <v>1.1428</v>
      </c>
      <c r="AC1099" s="9">
        <f t="shared" si="179"/>
        <v>6.1290605025842305E-4</v>
      </c>
    </row>
    <row r="1100" spans="1:29" x14ac:dyDescent="0.25">
      <c r="A1100">
        <v>385.39</v>
      </c>
      <c r="B1100">
        <f t="shared" si="170"/>
        <v>3.0973451327433572E-3</v>
      </c>
      <c r="C1100" s="6">
        <v>45009</v>
      </c>
      <c r="D1100" s="7">
        <v>26594.06</v>
      </c>
      <c r="E1100" s="9">
        <f t="shared" si="171"/>
        <v>8.4853035422426757E-3</v>
      </c>
      <c r="F1100" s="6">
        <v>45015</v>
      </c>
      <c r="G1100" s="7">
        <v>1851.71</v>
      </c>
      <c r="H1100" s="9">
        <f t="shared" si="172"/>
        <v>-2.2469125158954633E-3</v>
      </c>
      <c r="I1100" s="6">
        <v>45041</v>
      </c>
      <c r="J1100" s="7">
        <v>2.7650999999999999</v>
      </c>
      <c r="K1100" s="9">
        <f t="shared" si="173"/>
        <v>-2.6330976771029814E-3</v>
      </c>
      <c r="L1100" s="6">
        <v>44998</v>
      </c>
      <c r="M1100" s="7">
        <v>1.2015</v>
      </c>
      <c r="N1100" s="9">
        <f t="shared" si="174"/>
        <v>0</v>
      </c>
      <c r="O1100" s="6">
        <v>45037</v>
      </c>
      <c r="P1100" s="7">
        <v>2.2913000000000001</v>
      </c>
      <c r="Q1100" s="9">
        <f t="shared" si="175"/>
        <v>-6.9780627153378854E-4</v>
      </c>
      <c r="R1100" s="6">
        <v>45037</v>
      </c>
      <c r="S1100" s="7">
        <v>1.3172999999999999</v>
      </c>
      <c r="T1100" s="9">
        <f t="shared" si="176"/>
        <v>6.8368277119409059E-4</v>
      </c>
      <c r="U1100" s="6">
        <v>44999</v>
      </c>
      <c r="V1100" s="7">
        <v>1.3649</v>
      </c>
      <c r="W1100" s="9">
        <f t="shared" si="177"/>
        <v>4.341427520235479E-3</v>
      </c>
      <c r="X1100" s="6">
        <v>44999</v>
      </c>
      <c r="Y1100" s="7">
        <v>1.2899</v>
      </c>
      <c r="Z1100" s="9">
        <f t="shared" si="178"/>
        <v>1.319670858562362E-3</v>
      </c>
      <c r="AA1100" s="6">
        <v>44999</v>
      </c>
      <c r="AB1100" s="7">
        <v>1.1426000000000001</v>
      </c>
      <c r="AC1100" s="9">
        <f t="shared" si="179"/>
        <v>-1.750087504375026E-4</v>
      </c>
    </row>
    <row r="1101" spans="1:29" x14ac:dyDescent="0.25">
      <c r="A1101">
        <v>387.25</v>
      </c>
      <c r="B1101">
        <f t="shared" si="170"/>
        <v>4.8262798723371489E-3</v>
      </c>
      <c r="C1101" s="6">
        <v>45012</v>
      </c>
      <c r="D1101" s="7">
        <v>26596.67</v>
      </c>
      <c r="E1101" s="9">
        <f t="shared" si="171"/>
        <v>9.8142216720461032E-5</v>
      </c>
      <c r="F1101" s="6">
        <v>45016</v>
      </c>
      <c r="G1101" s="7">
        <v>1884.84</v>
      </c>
      <c r="H1101" s="9">
        <f t="shared" si="172"/>
        <v>1.7891570494299798E-2</v>
      </c>
      <c r="I1101" s="6">
        <v>45042</v>
      </c>
      <c r="J1101" s="7">
        <v>2.7591999999999999</v>
      </c>
      <c r="K1101" s="9">
        <f t="shared" si="173"/>
        <v>-2.1337383819753416E-3</v>
      </c>
      <c r="L1101" s="6">
        <v>44999</v>
      </c>
      <c r="M1101" s="7">
        <v>1.2011000000000001</v>
      </c>
      <c r="N1101" s="9">
        <f t="shared" si="174"/>
        <v>-3.3291718684973443E-4</v>
      </c>
      <c r="O1101" s="6">
        <v>45040</v>
      </c>
      <c r="P1101" s="7">
        <v>2.2923</v>
      </c>
      <c r="Q1101" s="9">
        <f t="shared" si="175"/>
        <v>4.364334657181032E-4</v>
      </c>
      <c r="R1101" s="6">
        <v>45040</v>
      </c>
      <c r="S1101" s="7">
        <v>1.3176000000000001</v>
      </c>
      <c r="T1101" s="9">
        <f t="shared" si="176"/>
        <v>2.2773855613769759E-4</v>
      </c>
      <c r="U1101" s="6">
        <v>45000</v>
      </c>
      <c r="V1101" s="7">
        <v>1.3557999999999999</v>
      </c>
      <c r="W1101" s="9">
        <f t="shared" si="177"/>
        <v>-6.6671551029380237E-3</v>
      </c>
      <c r="X1101" s="6">
        <v>45000</v>
      </c>
      <c r="Y1101" s="7">
        <v>1.2881</v>
      </c>
      <c r="Z1101" s="9">
        <f t="shared" si="178"/>
        <v>-1.3954570121715046E-3</v>
      </c>
      <c r="AA1101" s="6">
        <v>45000</v>
      </c>
      <c r="AB1101" s="7">
        <v>1.1439999999999999</v>
      </c>
      <c r="AC1101" s="9">
        <f t="shared" si="179"/>
        <v>1.2252756870294466E-3</v>
      </c>
    </row>
    <row r="1102" spans="1:29" x14ac:dyDescent="0.25">
      <c r="A1102">
        <v>388.04</v>
      </c>
      <c r="B1102">
        <f t="shared" si="170"/>
        <v>2.0400258231117376E-3</v>
      </c>
      <c r="C1102" s="6">
        <v>45013</v>
      </c>
      <c r="D1102" s="7">
        <v>26377.38</v>
      </c>
      <c r="E1102" s="9">
        <f t="shared" si="171"/>
        <v>-8.2450171393635835E-3</v>
      </c>
      <c r="F1102" s="6">
        <v>45019</v>
      </c>
      <c r="G1102" s="7">
        <v>1860.03</v>
      </c>
      <c r="H1102" s="9">
        <f t="shared" si="172"/>
        <v>-1.3162920990641086E-2</v>
      </c>
      <c r="I1102" s="6">
        <v>45043</v>
      </c>
      <c r="J1102" s="7">
        <v>2.7957999999999998</v>
      </c>
      <c r="K1102" s="9">
        <f t="shared" si="173"/>
        <v>1.3264714409973894E-2</v>
      </c>
      <c r="L1102" s="6">
        <v>45000</v>
      </c>
      <c r="M1102" s="7">
        <v>1.2023999999999999</v>
      </c>
      <c r="N1102" s="9">
        <f t="shared" si="174"/>
        <v>1.0823411872449061E-3</v>
      </c>
      <c r="O1102" s="6">
        <v>45041</v>
      </c>
      <c r="P1102" s="7">
        <v>2.2944</v>
      </c>
      <c r="Q1102" s="9">
        <f t="shared" si="175"/>
        <v>9.1611045674649515E-4</v>
      </c>
      <c r="R1102" s="6">
        <v>45041</v>
      </c>
      <c r="S1102" s="7">
        <v>1.3216000000000001</v>
      </c>
      <c r="T1102" s="9">
        <f t="shared" si="176"/>
        <v>3.0358227079538579E-3</v>
      </c>
      <c r="U1102" s="6">
        <v>45001</v>
      </c>
      <c r="V1102" s="7">
        <v>1.3637999999999999</v>
      </c>
      <c r="W1102" s="9">
        <f t="shared" si="177"/>
        <v>5.9005753060923493E-3</v>
      </c>
      <c r="X1102" s="6">
        <v>45001</v>
      </c>
      <c r="Y1102" s="7">
        <v>1.2904</v>
      </c>
      <c r="Z1102" s="9">
        <f t="shared" si="178"/>
        <v>1.7855756540641012E-3</v>
      </c>
      <c r="AA1102" s="6">
        <v>45001</v>
      </c>
      <c r="AB1102" s="7">
        <v>1.1438999999999999</v>
      </c>
      <c r="AC1102" s="9">
        <f t="shared" si="179"/>
        <v>-8.741258741257779E-5</v>
      </c>
    </row>
    <row r="1103" spans="1:29" x14ac:dyDescent="0.25">
      <c r="A1103">
        <v>387.5</v>
      </c>
      <c r="B1103">
        <f t="shared" si="170"/>
        <v>-1.3916091124626855E-3</v>
      </c>
      <c r="C1103" s="6">
        <v>45014</v>
      </c>
      <c r="D1103" s="7">
        <v>26707.67</v>
      </c>
      <c r="E1103" s="9">
        <f t="shared" si="171"/>
        <v>1.2521713680433661E-2</v>
      </c>
      <c r="F1103" s="6">
        <v>45020</v>
      </c>
      <c r="G1103" s="7">
        <v>1845.59</v>
      </c>
      <c r="H1103" s="9">
        <f t="shared" si="172"/>
        <v>-7.7633156454466083E-3</v>
      </c>
      <c r="I1103" s="6">
        <v>45044</v>
      </c>
      <c r="J1103" s="7">
        <v>2.7820999999999998</v>
      </c>
      <c r="K1103" s="9">
        <f t="shared" si="173"/>
        <v>-4.9002074540382169E-3</v>
      </c>
      <c r="L1103" s="6">
        <v>45001</v>
      </c>
      <c r="M1103" s="7">
        <v>1.2013</v>
      </c>
      <c r="N1103" s="9">
        <f t="shared" si="174"/>
        <v>-9.1483699268120333E-4</v>
      </c>
      <c r="O1103" s="6">
        <v>45042</v>
      </c>
      <c r="P1103" s="7">
        <v>2.2948</v>
      </c>
      <c r="Q1103" s="9">
        <f t="shared" si="175"/>
        <v>1.7433751743373255E-4</v>
      </c>
      <c r="R1103" s="6">
        <v>45042</v>
      </c>
      <c r="S1103" s="7">
        <v>1.3217000000000001</v>
      </c>
      <c r="T1103" s="9">
        <f t="shared" si="176"/>
        <v>7.5665859564156304E-5</v>
      </c>
      <c r="U1103" s="6">
        <v>45002</v>
      </c>
      <c r="V1103" s="7">
        <v>1.3583000000000001</v>
      </c>
      <c r="W1103" s="9">
        <f t="shared" si="177"/>
        <v>-4.0328493914062466E-3</v>
      </c>
      <c r="X1103" s="6">
        <v>45002</v>
      </c>
      <c r="Y1103" s="7">
        <v>1.2892999999999999</v>
      </c>
      <c r="Z1103" s="9">
        <f t="shared" si="178"/>
        <v>-8.5244885306889407E-4</v>
      </c>
      <c r="AA1103" s="6">
        <v>45002</v>
      </c>
      <c r="AB1103" s="7">
        <v>1.1443000000000001</v>
      </c>
      <c r="AC1103" s="9">
        <f t="shared" si="179"/>
        <v>3.4968091616415599E-4</v>
      </c>
    </row>
    <row r="1104" spans="1:29" x14ac:dyDescent="0.25">
      <c r="A1104">
        <v>393.19</v>
      </c>
      <c r="B1104">
        <f t="shared" si="170"/>
        <v>1.468387096774193E-2</v>
      </c>
      <c r="C1104" s="6">
        <v>45015</v>
      </c>
      <c r="D1104" s="7">
        <v>26756.1</v>
      </c>
      <c r="E1104" s="9">
        <f t="shared" si="171"/>
        <v>1.813336768052035E-3</v>
      </c>
      <c r="F1104" s="6">
        <v>45021</v>
      </c>
      <c r="G1104" s="7">
        <v>1825.28</v>
      </c>
      <c r="H1104" s="9">
        <f t="shared" si="172"/>
        <v>-1.1004610991606991E-2</v>
      </c>
      <c r="I1104" s="6">
        <v>45048</v>
      </c>
      <c r="J1104" s="7">
        <v>2.7886000000000002</v>
      </c>
      <c r="K1104" s="9">
        <f t="shared" si="173"/>
        <v>2.3363646166566243E-3</v>
      </c>
      <c r="L1104" s="6">
        <v>45002</v>
      </c>
      <c r="M1104" s="7">
        <v>1.2002999999999999</v>
      </c>
      <c r="N1104" s="9">
        <f t="shared" si="174"/>
        <v>-8.3243153250654451E-4</v>
      </c>
      <c r="O1104" s="6">
        <v>45043</v>
      </c>
      <c r="P1104" s="7">
        <v>2.2953000000000001</v>
      </c>
      <c r="Q1104" s="9">
        <f t="shared" si="175"/>
        <v>2.1788391145205116E-4</v>
      </c>
      <c r="R1104" s="6">
        <v>45043</v>
      </c>
      <c r="S1104" s="7">
        <v>1.3216000000000001</v>
      </c>
      <c r="T1104" s="9">
        <f t="shared" si="176"/>
        <v>-7.5660134675031385E-5</v>
      </c>
      <c r="U1104" s="6">
        <v>45005</v>
      </c>
      <c r="V1104" s="7">
        <v>1.3625</v>
      </c>
      <c r="W1104" s="9">
        <f t="shared" si="177"/>
        <v>3.092100419642186E-3</v>
      </c>
      <c r="X1104" s="6">
        <v>45005</v>
      </c>
      <c r="Y1104" s="7">
        <v>1.2902</v>
      </c>
      <c r="Z1104" s="9">
        <f t="shared" si="178"/>
        <v>6.9805320716677497E-4</v>
      </c>
      <c r="AA1104" s="6">
        <v>45005</v>
      </c>
      <c r="AB1104" s="7">
        <v>1.1437999999999999</v>
      </c>
      <c r="AC1104" s="9">
        <f t="shared" si="179"/>
        <v>-4.369483527048562E-4</v>
      </c>
    </row>
    <row r="1105" spans="1:29" x14ac:dyDescent="0.25">
      <c r="A1105">
        <v>395.63</v>
      </c>
      <c r="B1105">
        <f t="shared" si="170"/>
        <v>6.2056512118822908E-3</v>
      </c>
      <c r="C1105" s="6">
        <v>45016</v>
      </c>
      <c r="D1105" s="7">
        <v>27208.22</v>
      </c>
      <c r="E1105" s="9">
        <f t="shared" si="171"/>
        <v>1.6897828906305576E-2</v>
      </c>
      <c r="F1105" s="6">
        <v>45022</v>
      </c>
      <c r="G1105" s="7">
        <v>1823.38</v>
      </c>
      <c r="H1105" s="9">
        <f t="shared" si="172"/>
        <v>-1.0409361851331652E-3</v>
      </c>
      <c r="I1105" s="6">
        <v>45049</v>
      </c>
      <c r="J1105" s="7">
        <v>2.7879</v>
      </c>
      <c r="K1105" s="9">
        <f t="shared" si="173"/>
        <v>-2.5102201821707845E-4</v>
      </c>
      <c r="L1105" s="6">
        <v>45005</v>
      </c>
      <c r="M1105" s="7">
        <v>1.1993</v>
      </c>
      <c r="N1105" s="9">
        <f t="shared" si="174"/>
        <v>-8.331250520702241E-4</v>
      </c>
      <c r="O1105" s="6">
        <v>45044</v>
      </c>
      <c r="P1105" s="7">
        <v>2.2961999999999998</v>
      </c>
      <c r="Q1105" s="9">
        <f t="shared" si="175"/>
        <v>3.9210560711004172E-4</v>
      </c>
      <c r="R1105" s="6">
        <v>45044</v>
      </c>
      <c r="S1105" s="7">
        <v>1.3212999999999999</v>
      </c>
      <c r="T1105" s="9">
        <f t="shared" si="176"/>
        <v>-2.2699757869263694E-4</v>
      </c>
      <c r="U1105" s="6">
        <v>45006</v>
      </c>
      <c r="V1105" s="7">
        <v>1.3648</v>
      </c>
      <c r="W1105" s="9">
        <f t="shared" si="177"/>
        <v>1.6880733944953899E-3</v>
      </c>
      <c r="X1105" s="6">
        <v>45006</v>
      </c>
      <c r="Y1105" s="7">
        <v>1.2907999999999999</v>
      </c>
      <c r="Z1105" s="9">
        <f t="shared" si="178"/>
        <v>4.6504417919697249E-4</v>
      </c>
      <c r="AA1105" s="6">
        <v>45006</v>
      </c>
      <c r="AB1105" s="7">
        <v>1.1438999999999999</v>
      </c>
      <c r="AC1105" s="9">
        <f t="shared" si="179"/>
        <v>8.7427872005585756E-5</v>
      </c>
    </row>
    <row r="1106" spans="1:29" x14ac:dyDescent="0.25">
      <c r="A1106">
        <v>401.52</v>
      </c>
      <c r="B1106">
        <f t="shared" si="170"/>
        <v>1.4887647549478014E-2</v>
      </c>
      <c r="C1106" s="6">
        <v>45019</v>
      </c>
      <c r="D1106" s="7">
        <v>27151.99</v>
      </c>
      <c r="E1106" s="9">
        <f t="shared" si="171"/>
        <v>-2.0666548565102592E-3</v>
      </c>
      <c r="F1106" s="6">
        <v>45027</v>
      </c>
      <c r="G1106" s="7">
        <v>1833.07</v>
      </c>
      <c r="H1106" s="9">
        <f t="shared" si="172"/>
        <v>5.3143063980079994E-3</v>
      </c>
      <c r="I1106" s="6">
        <v>45050</v>
      </c>
      <c r="J1106" s="7">
        <v>2.7528000000000001</v>
      </c>
      <c r="K1106" s="9">
        <f t="shared" si="173"/>
        <v>-1.259012159690086E-2</v>
      </c>
      <c r="L1106" s="6">
        <v>45006</v>
      </c>
      <c r="M1106" s="7">
        <v>1.2004999999999999</v>
      </c>
      <c r="N1106" s="9">
        <f t="shared" si="174"/>
        <v>1.000583673809612E-3</v>
      </c>
      <c r="O1106" s="6">
        <v>45048</v>
      </c>
      <c r="P1106" s="7">
        <v>2.2989999999999999</v>
      </c>
      <c r="Q1106" s="9">
        <f t="shared" si="175"/>
        <v>1.2194059750893372E-3</v>
      </c>
      <c r="R1106" s="6">
        <v>45048</v>
      </c>
      <c r="S1106" s="7">
        <v>1.3249</v>
      </c>
      <c r="T1106" s="9">
        <f t="shared" si="176"/>
        <v>2.7245894195111237E-3</v>
      </c>
      <c r="U1106" s="6">
        <v>45007</v>
      </c>
      <c r="V1106" s="7">
        <v>1.3586</v>
      </c>
      <c r="W1106" s="9">
        <f t="shared" si="177"/>
        <v>-4.5427901524032702E-3</v>
      </c>
      <c r="X1106" s="6">
        <v>45007</v>
      </c>
      <c r="Y1106" s="7">
        <v>1.2887</v>
      </c>
      <c r="Z1106" s="9">
        <f t="shared" si="178"/>
        <v>-1.6268980477223357E-3</v>
      </c>
      <c r="AA1106" s="6">
        <v>45007</v>
      </c>
      <c r="AB1106" s="7">
        <v>1.1434</v>
      </c>
      <c r="AC1106" s="9">
        <f t="shared" si="179"/>
        <v>-4.3710114520495235E-4</v>
      </c>
    </row>
    <row r="1107" spans="1:29" x14ac:dyDescent="0.25">
      <c r="A1107">
        <v>402.34</v>
      </c>
      <c r="B1107">
        <f t="shared" si="170"/>
        <v>2.042239489938218E-3</v>
      </c>
      <c r="C1107" s="6">
        <v>45020</v>
      </c>
      <c r="D1107" s="7">
        <v>26961.72</v>
      </c>
      <c r="E1107" s="9">
        <f t="shared" si="171"/>
        <v>-7.007589498964917E-3</v>
      </c>
      <c r="F1107" s="6">
        <v>45028</v>
      </c>
      <c r="G1107" s="7">
        <v>1801.13</v>
      </c>
      <c r="H1107" s="9">
        <f t="shared" si="172"/>
        <v>-1.742432094791788E-2</v>
      </c>
      <c r="I1107" s="6">
        <v>45051</v>
      </c>
      <c r="J1107" s="7">
        <v>2.7738999999999998</v>
      </c>
      <c r="K1107" s="9">
        <f t="shared" si="173"/>
        <v>7.6649229875035141E-3</v>
      </c>
      <c r="L1107" s="6">
        <v>45007</v>
      </c>
      <c r="M1107" s="7">
        <v>1.2010000000000001</v>
      </c>
      <c r="N1107" s="9">
        <f t="shared" si="174"/>
        <v>4.1649312786352937E-4</v>
      </c>
      <c r="O1107" s="6">
        <v>45049</v>
      </c>
      <c r="P1107" s="7">
        <v>2.2909000000000002</v>
      </c>
      <c r="Q1107" s="9">
        <f t="shared" si="175"/>
        <v>-3.5232709873857216E-3</v>
      </c>
      <c r="R1107" s="6">
        <v>45049</v>
      </c>
      <c r="S1107" s="7">
        <v>1.3117000000000001</v>
      </c>
      <c r="T1107" s="9">
        <f t="shared" si="176"/>
        <v>-9.9630160766849413E-3</v>
      </c>
      <c r="U1107" s="6">
        <v>45008</v>
      </c>
      <c r="V1107" s="7">
        <v>1.3592</v>
      </c>
      <c r="W1107" s="9">
        <f t="shared" si="177"/>
        <v>4.4163109082874568E-4</v>
      </c>
      <c r="X1107" s="6">
        <v>45008</v>
      </c>
      <c r="Y1107" s="7">
        <v>1.2888999999999999</v>
      </c>
      <c r="Z1107" s="9">
        <f t="shared" si="178"/>
        <v>1.5519515791105609E-4</v>
      </c>
      <c r="AA1107" s="6">
        <v>45008</v>
      </c>
      <c r="AB1107" s="7">
        <v>1.1434</v>
      </c>
      <c r="AC1107" s="9">
        <f t="shared" si="179"/>
        <v>0</v>
      </c>
    </row>
    <row r="1108" spans="1:29" x14ac:dyDescent="0.25">
      <c r="A1108">
        <v>399.86</v>
      </c>
      <c r="B1108">
        <f t="shared" si="170"/>
        <v>-6.1639409454689103E-3</v>
      </c>
      <c r="C1108" s="6">
        <v>45021</v>
      </c>
      <c r="D1108" s="7">
        <v>26909.49</v>
      </c>
      <c r="E1108" s="9">
        <f t="shared" si="171"/>
        <v>-1.9371909507256793E-3</v>
      </c>
      <c r="F1108" s="6">
        <v>45029</v>
      </c>
      <c r="G1108" s="7">
        <v>1814.63</v>
      </c>
      <c r="H1108" s="9">
        <f t="shared" si="172"/>
        <v>7.4952946205992903E-3</v>
      </c>
      <c r="I1108" s="6">
        <v>45055</v>
      </c>
      <c r="J1108" s="7">
        <v>2.7806000000000002</v>
      </c>
      <c r="K1108" s="9">
        <f t="shared" si="173"/>
        <v>2.4153718591154593E-3</v>
      </c>
      <c r="L1108" s="6">
        <v>45008</v>
      </c>
      <c r="M1108" s="7">
        <v>1.2010000000000001</v>
      </c>
      <c r="N1108" s="9">
        <f t="shared" si="174"/>
        <v>0</v>
      </c>
      <c r="O1108" s="6">
        <v>45050</v>
      </c>
      <c r="P1108" s="7">
        <v>2.2909000000000002</v>
      </c>
      <c r="Q1108" s="9">
        <f t="shared" si="175"/>
        <v>0</v>
      </c>
      <c r="R1108" s="6">
        <v>45050</v>
      </c>
      <c r="S1108" s="7">
        <v>1.3111999999999999</v>
      </c>
      <c r="T1108" s="9">
        <f t="shared" si="176"/>
        <v>-3.8118472211646484E-4</v>
      </c>
      <c r="U1108" s="6">
        <v>45009</v>
      </c>
      <c r="V1108" s="7">
        <v>1.3553999999999999</v>
      </c>
      <c r="W1108" s="9">
        <f t="shared" si="177"/>
        <v>-2.7957622130665286E-3</v>
      </c>
      <c r="X1108" s="6">
        <v>45009</v>
      </c>
      <c r="Y1108" s="7">
        <v>1.2875000000000001</v>
      </c>
      <c r="Z1108" s="9">
        <f t="shared" si="178"/>
        <v>-1.0861975327797703E-3</v>
      </c>
      <c r="AA1108" s="6">
        <v>45009</v>
      </c>
      <c r="AB1108" s="7">
        <v>1.1434</v>
      </c>
      <c r="AC1108" s="9">
        <f t="shared" si="179"/>
        <v>0</v>
      </c>
    </row>
    <row r="1109" spans="1:29" x14ac:dyDescent="0.25">
      <c r="A1109">
        <v>398.2</v>
      </c>
      <c r="B1109">
        <f t="shared" si="170"/>
        <v>-4.1514530085530561E-3</v>
      </c>
      <c r="C1109" s="6">
        <v>45022</v>
      </c>
      <c r="D1109" s="7">
        <v>26945.21</v>
      </c>
      <c r="E1109" s="9">
        <f t="shared" si="171"/>
        <v>1.3274127454662844E-3</v>
      </c>
      <c r="F1109" s="6">
        <v>45030</v>
      </c>
      <c r="G1109" s="7">
        <v>1822.87</v>
      </c>
      <c r="H1109" s="9">
        <f t="shared" si="172"/>
        <v>4.54087059069881E-3</v>
      </c>
      <c r="I1109" s="6">
        <v>45056</v>
      </c>
      <c r="J1109" s="7">
        <v>2.7947000000000002</v>
      </c>
      <c r="K1109" s="9">
        <f t="shared" si="173"/>
        <v>5.0708480184132919E-3</v>
      </c>
      <c r="L1109" s="6">
        <v>45009</v>
      </c>
      <c r="M1109" s="7">
        <v>1.2004999999999999</v>
      </c>
      <c r="N1109" s="9">
        <f t="shared" si="174"/>
        <v>-4.1631973355550953E-4</v>
      </c>
      <c r="O1109" s="6">
        <v>45051</v>
      </c>
      <c r="P1109" s="7">
        <v>2.2925</v>
      </c>
      <c r="Q1109" s="9">
        <f t="shared" si="175"/>
        <v>6.9841546990258134E-4</v>
      </c>
      <c r="R1109" s="6">
        <v>45051</v>
      </c>
      <c r="S1109" s="7">
        <v>1.3105</v>
      </c>
      <c r="T1109" s="9">
        <f t="shared" si="176"/>
        <v>-5.3386211104326038E-4</v>
      </c>
      <c r="U1109" s="6">
        <v>45012</v>
      </c>
      <c r="V1109" s="7">
        <v>1.3607</v>
      </c>
      <c r="W1109" s="9">
        <f t="shared" si="177"/>
        <v>3.9102847867788721E-3</v>
      </c>
      <c r="X1109" s="6">
        <v>45012</v>
      </c>
      <c r="Y1109" s="7">
        <v>1.286</v>
      </c>
      <c r="Z1109" s="9">
        <f t="shared" si="178"/>
        <v>-1.1650485436893645E-3</v>
      </c>
      <c r="AA1109" s="6">
        <v>45012</v>
      </c>
      <c r="AB1109" s="7">
        <v>1.1435999999999999</v>
      </c>
      <c r="AC1109" s="9">
        <f t="shared" si="179"/>
        <v>1.7491691446560958E-4</v>
      </c>
    </row>
    <row r="1110" spans="1:29" x14ac:dyDescent="0.25">
      <c r="A1110">
        <v>399.66</v>
      </c>
      <c r="B1110">
        <f t="shared" si="170"/>
        <v>3.6664992466098351E-3</v>
      </c>
      <c r="C1110" s="6">
        <v>45027</v>
      </c>
      <c r="D1110" s="7">
        <v>27004.04</v>
      </c>
      <c r="E1110" s="9">
        <f t="shared" si="171"/>
        <v>2.1833194100176526E-3</v>
      </c>
      <c r="F1110" s="6">
        <v>45033</v>
      </c>
      <c r="G1110" s="7">
        <v>1847.86</v>
      </c>
      <c r="H1110" s="9">
        <f t="shared" si="172"/>
        <v>1.3709150954264435E-2</v>
      </c>
      <c r="I1110" s="6">
        <v>45057</v>
      </c>
      <c r="J1110" s="7">
        <v>2.8029000000000002</v>
      </c>
      <c r="K1110" s="9">
        <f t="shared" si="173"/>
        <v>2.9341253086198819E-3</v>
      </c>
      <c r="L1110" s="6">
        <v>45012</v>
      </c>
      <c r="M1110" s="7">
        <v>1.2009000000000001</v>
      </c>
      <c r="N1110" s="9">
        <f t="shared" si="174"/>
        <v>3.3319450229086047E-4</v>
      </c>
      <c r="O1110" s="6">
        <v>45055</v>
      </c>
      <c r="P1110" s="7">
        <v>2.2945000000000002</v>
      </c>
      <c r="Q1110" s="9">
        <f t="shared" si="175"/>
        <v>8.7241003271547389E-4</v>
      </c>
      <c r="R1110" s="6">
        <v>45055</v>
      </c>
      <c r="S1110" s="7">
        <v>1.3106</v>
      </c>
      <c r="T1110" s="9">
        <f t="shared" si="176"/>
        <v>7.6306753147645158E-5</v>
      </c>
      <c r="U1110" s="6">
        <v>45013</v>
      </c>
      <c r="V1110" s="7">
        <v>1.3603000000000001</v>
      </c>
      <c r="W1110" s="9">
        <f t="shared" si="177"/>
        <v>-2.9396634085393985E-4</v>
      </c>
      <c r="X1110" s="6">
        <v>45013</v>
      </c>
      <c r="Y1110" s="7">
        <v>1.2857000000000001</v>
      </c>
      <c r="Z1110" s="9">
        <f t="shared" si="178"/>
        <v>-2.3328149300152952E-4</v>
      </c>
      <c r="AA1110" s="6">
        <v>45013</v>
      </c>
      <c r="AB1110" s="7">
        <v>1.1433</v>
      </c>
      <c r="AC1110" s="9">
        <f t="shared" si="179"/>
        <v>-2.6232948583417888E-4</v>
      </c>
    </row>
    <row r="1111" spans="1:29" x14ac:dyDescent="0.25">
      <c r="A1111">
        <v>400.43</v>
      </c>
      <c r="B1111">
        <f t="shared" si="170"/>
        <v>1.9266376419956508E-3</v>
      </c>
      <c r="C1111" s="6">
        <v>45028</v>
      </c>
      <c r="D1111" s="7">
        <v>26882.68</v>
      </c>
      <c r="E1111" s="9">
        <f t="shared" si="171"/>
        <v>-4.4941423579583119E-3</v>
      </c>
      <c r="F1111" s="6">
        <v>45034</v>
      </c>
      <c r="G1111" s="7">
        <v>1842.78</v>
      </c>
      <c r="H1111" s="9">
        <f t="shared" si="172"/>
        <v>-2.7491260160401368E-3</v>
      </c>
      <c r="I1111" s="6">
        <v>45058</v>
      </c>
      <c r="J1111" s="7">
        <v>2.8207</v>
      </c>
      <c r="K1111" s="9">
        <f t="shared" si="173"/>
        <v>6.3505654857468393E-3</v>
      </c>
      <c r="L1111" s="6">
        <v>45013</v>
      </c>
      <c r="M1111" s="7">
        <v>1.2007000000000001</v>
      </c>
      <c r="N1111" s="9">
        <f t="shared" si="174"/>
        <v>-1.665417603463885E-4</v>
      </c>
      <c r="O1111" s="6">
        <v>45056</v>
      </c>
      <c r="P1111" s="7">
        <v>2.2957000000000001</v>
      </c>
      <c r="Q1111" s="9">
        <f t="shared" si="175"/>
        <v>5.2298975811717924E-4</v>
      </c>
      <c r="R1111" s="6">
        <v>45056</v>
      </c>
      <c r="S1111" s="7">
        <v>1.3161</v>
      </c>
      <c r="T1111" s="9">
        <f t="shared" si="176"/>
        <v>4.1965511979246608E-3</v>
      </c>
      <c r="U1111" s="6">
        <v>45014</v>
      </c>
      <c r="V1111" s="7">
        <v>1.3676999999999999</v>
      </c>
      <c r="W1111" s="9">
        <f t="shared" si="177"/>
        <v>5.4399764757772926E-3</v>
      </c>
      <c r="X1111" s="6">
        <v>45014</v>
      </c>
      <c r="Y1111" s="7">
        <v>1.2884</v>
      </c>
      <c r="Z1111" s="9">
        <f t="shared" si="178"/>
        <v>2.1000233335925367E-3</v>
      </c>
      <c r="AA1111" s="6">
        <v>45014</v>
      </c>
      <c r="AB1111" s="7">
        <v>1.1436999999999999</v>
      </c>
      <c r="AC1111" s="9">
        <f t="shared" si="179"/>
        <v>3.498644275342919E-4</v>
      </c>
    </row>
    <row r="1112" spans="1:29" x14ac:dyDescent="0.25">
      <c r="A1112">
        <v>398.97</v>
      </c>
      <c r="B1112">
        <f t="shared" si="170"/>
        <v>-3.6460804635016844E-3</v>
      </c>
      <c r="C1112" s="6">
        <v>45029</v>
      </c>
      <c r="D1112" s="7">
        <v>27133.56</v>
      </c>
      <c r="E1112" s="9">
        <f t="shared" si="171"/>
        <v>9.3324028705471709E-3</v>
      </c>
      <c r="F1112" s="6">
        <v>45035</v>
      </c>
      <c r="G1112" s="7">
        <v>1824.91</v>
      </c>
      <c r="H1112" s="9">
        <f t="shared" si="172"/>
        <v>-9.6973051585104528E-3</v>
      </c>
      <c r="I1112" s="6">
        <v>45061</v>
      </c>
      <c r="J1112" s="7">
        <v>2.8273000000000001</v>
      </c>
      <c r="K1112" s="9">
        <f t="shared" si="173"/>
        <v>2.3398447193959519E-3</v>
      </c>
      <c r="L1112" s="6">
        <v>45014</v>
      </c>
      <c r="M1112" s="7">
        <v>1.1998</v>
      </c>
      <c r="N1112" s="9">
        <f t="shared" si="174"/>
        <v>-7.4956275505965093E-4</v>
      </c>
      <c r="O1112" s="6">
        <v>45057</v>
      </c>
      <c r="P1112" s="7">
        <v>2.3001999999999998</v>
      </c>
      <c r="Q1112" s="9">
        <f t="shared" si="175"/>
        <v>1.9601864355097472E-3</v>
      </c>
      <c r="R1112" s="6">
        <v>45057</v>
      </c>
      <c r="S1112" s="7">
        <v>1.321</v>
      </c>
      <c r="T1112" s="9">
        <f t="shared" si="176"/>
        <v>3.7231213433628935E-3</v>
      </c>
      <c r="U1112" s="6">
        <v>45015</v>
      </c>
      <c r="V1112" s="7">
        <v>1.3727</v>
      </c>
      <c r="W1112" s="9">
        <f t="shared" si="177"/>
        <v>3.6557724647218802E-3</v>
      </c>
      <c r="X1112" s="6">
        <v>45015</v>
      </c>
      <c r="Y1112" s="7">
        <v>1.2899</v>
      </c>
      <c r="Z1112" s="9">
        <f t="shared" si="178"/>
        <v>1.1642347097175231E-3</v>
      </c>
      <c r="AA1112" s="6">
        <v>45015</v>
      </c>
      <c r="AB1112" s="7">
        <v>1.1435</v>
      </c>
      <c r="AC1112" s="9">
        <f t="shared" si="179"/>
        <v>-1.7487103261342834E-4</v>
      </c>
    </row>
    <row r="1113" spans="1:29" x14ac:dyDescent="0.25">
      <c r="A1113">
        <v>404.24</v>
      </c>
      <c r="B1113">
        <f t="shared" si="170"/>
        <v>1.3209013209013163E-2</v>
      </c>
      <c r="C1113" s="6">
        <v>45030</v>
      </c>
      <c r="D1113" s="7">
        <v>27219.71</v>
      </c>
      <c r="E1113" s="9">
        <f t="shared" si="171"/>
        <v>3.1750349014282612E-3</v>
      </c>
      <c r="F1113" s="6">
        <v>45036</v>
      </c>
      <c r="G1113" s="7">
        <v>1823.12</v>
      </c>
      <c r="H1113" s="9">
        <f t="shared" si="172"/>
        <v>-9.8087028949383299E-4</v>
      </c>
      <c r="I1113" s="6">
        <v>45062</v>
      </c>
      <c r="J1113" s="7">
        <v>2.8597999999999999</v>
      </c>
      <c r="K1113" s="9">
        <f t="shared" si="173"/>
        <v>1.1495065963993828E-2</v>
      </c>
      <c r="L1113" s="6">
        <v>45015</v>
      </c>
      <c r="M1113" s="7">
        <v>1.1997</v>
      </c>
      <c r="N1113" s="9">
        <f t="shared" si="174"/>
        <v>-8.3347224537413727E-5</v>
      </c>
      <c r="O1113" s="6">
        <v>45058</v>
      </c>
      <c r="P1113" s="7">
        <v>2.2999999999999998</v>
      </c>
      <c r="Q1113" s="9">
        <f t="shared" si="175"/>
        <v>-8.6948960959906966E-5</v>
      </c>
      <c r="R1113" s="6">
        <v>45058</v>
      </c>
      <c r="S1113" s="7">
        <v>1.3222</v>
      </c>
      <c r="T1113" s="9">
        <f t="shared" si="176"/>
        <v>9.0840272520824371E-4</v>
      </c>
      <c r="U1113" s="6">
        <v>45016</v>
      </c>
      <c r="V1113" s="7">
        <v>1.3749</v>
      </c>
      <c r="W1113" s="9">
        <f t="shared" si="177"/>
        <v>1.6026808479638521E-3</v>
      </c>
      <c r="X1113" s="6">
        <v>45016</v>
      </c>
      <c r="Y1113" s="7">
        <v>1.2936000000000001</v>
      </c>
      <c r="Z1113" s="9">
        <f t="shared" si="178"/>
        <v>2.8684394139080831E-3</v>
      </c>
      <c r="AA1113" s="6">
        <v>45016</v>
      </c>
      <c r="AB1113" s="7">
        <v>1.1434</v>
      </c>
      <c r="AC1113" s="9">
        <f t="shared" si="179"/>
        <v>-8.7450808919972887E-5</v>
      </c>
    </row>
    <row r="1114" spans="1:29" x14ac:dyDescent="0.25">
      <c r="A1114">
        <v>403.38</v>
      </c>
      <c r="B1114">
        <f t="shared" si="170"/>
        <v>-2.1274490401741878E-3</v>
      </c>
      <c r="C1114" s="6">
        <v>45033</v>
      </c>
      <c r="D1114" s="7">
        <v>27399.99</v>
      </c>
      <c r="E1114" s="9">
        <f t="shared" si="171"/>
        <v>6.6231418336199204E-3</v>
      </c>
      <c r="F1114" s="6">
        <v>45037</v>
      </c>
      <c r="G1114" s="7">
        <v>1827.3</v>
      </c>
      <c r="H1114" s="9">
        <f t="shared" si="172"/>
        <v>2.2927728289964806E-3</v>
      </c>
      <c r="I1114" s="6">
        <v>45063</v>
      </c>
      <c r="J1114" s="7">
        <v>2.8448000000000002</v>
      </c>
      <c r="K1114" s="9">
        <f t="shared" si="173"/>
        <v>-5.2451220365059377E-3</v>
      </c>
      <c r="L1114" s="6">
        <v>45016</v>
      </c>
      <c r="M1114" s="7">
        <v>1.2</v>
      </c>
      <c r="N1114" s="9">
        <f t="shared" si="174"/>
        <v>2.5006251562887971E-4</v>
      </c>
      <c r="O1114" s="6">
        <v>45061</v>
      </c>
      <c r="P1114" s="7">
        <v>2.3029000000000002</v>
      </c>
      <c r="Q1114" s="9">
        <f t="shared" si="175"/>
        <v>1.2608695652175422E-3</v>
      </c>
      <c r="R1114" s="6">
        <v>45061</v>
      </c>
      <c r="S1114" s="7">
        <v>1.3242</v>
      </c>
      <c r="T1114" s="9">
        <f t="shared" si="176"/>
        <v>1.5126304643775538E-3</v>
      </c>
      <c r="U1114" s="6">
        <v>45019</v>
      </c>
      <c r="V1114" s="7">
        <v>1.3769</v>
      </c>
      <c r="W1114" s="9">
        <f t="shared" si="177"/>
        <v>1.4546512473634459E-3</v>
      </c>
      <c r="X1114" s="6">
        <v>45019</v>
      </c>
      <c r="Y1114" s="7">
        <v>1.2948999999999999</v>
      </c>
      <c r="Z1114" s="9">
        <f t="shared" si="178"/>
        <v>1.0049474335187515E-3</v>
      </c>
      <c r="AA1114" s="6">
        <v>45019</v>
      </c>
      <c r="AB1114" s="7">
        <v>1.1444000000000001</v>
      </c>
      <c r="AC1114" s="9">
        <f t="shared" si="179"/>
        <v>8.7458457232824206E-4</v>
      </c>
    </row>
    <row r="1115" spans="1:29" x14ac:dyDescent="0.25">
      <c r="A1115">
        <v>404.72</v>
      </c>
      <c r="B1115">
        <f t="shared" si="170"/>
        <v>3.3219296940850611E-3</v>
      </c>
      <c r="C1115" s="6">
        <v>45034</v>
      </c>
      <c r="D1115" s="7">
        <v>27378.85</v>
      </c>
      <c r="E1115" s="9">
        <f t="shared" si="171"/>
        <v>-7.7153312829687359E-4</v>
      </c>
      <c r="F1115" s="6">
        <v>45040</v>
      </c>
      <c r="G1115" s="7">
        <v>1802.52</v>
      </c>
      <c r="H1115" s="9">
        <f t="shared" si="172"/>
        <v>-1.3560991626990627E-2</v>
      </c>
      <c r="I1115" s="6">
        <v>45064</v>
      </c>
      <c r="J1115" s="7">
        <v>2.8462000000000001</v>
      </c>
      <c r="K1115" s="9">
        <f t="shared" si="173"/>
        <v>4.9212598425191429E-4</v>
      </c>
      <c r="L1115" s="6">
        <v>45019</v>
      </c>
      <c r="M1115" s="7">
        <v>1.2009000000000001</v>
      </c>
      <c r="N1115" s="9">
        <f t="shared" si="174"/>
        <v>7.5000000000010247E-4</v>
      </c>
      <c r="O1115" s="6">
        <v>45062</v>
      </c>
      <c r="P1115" s="7">
        <v>2.3027000000000002</v>
      </c>
      <c r="Q1115" s="9">
        <f t="shared" si="175"/>
        <v>-8.6847018976064078E-5</v>
      </c>
      <c r="R1115" s="6">
        <v>45062</v>
      </c>
      <c r="S1115" s="7">
        <v>1.3297000000000001</v>
      </c>
      <c r="T1115" s="9">
        <f t="shared" si="176"/>
        <v>4.1534511403111766E-3</v>
      </c>
      <c r="U1115" s="6">
        <v>45020</v>
      </c>
      <c r="V1115" s="7">
        <v>1.3734</v>
      </c>
      <c r="W1115" s="9">
        <f t="shared" si="177"/>
        <v>-2.5419420437214459E-3</v>
      </c>
      <c r="X1115" s="6">
        <v>45020</v>
      </c>
      <c r="Y1115" s="7">
        <v>1.2939000000000001</v>
      </c>
      <c r="Z1115" s="9">
        <f t="shared" si="178"/>
        <v>-7.7226040620888866E-4</v>
      </c>
      <c r="AA1115" s="6">
        <v>45020</v>
      </c>
      <c r="AB1115" s="7">
        <v>1.1443000000000001</v>
      </c>
      <c r="AC1115" s="9">
        <f t="shared" si="179"/>
        <v>-8.7382034253747799E-5</v>
      </c>
    </row>
    <row r="1116" spans="1:29" x14ac:dyDescent="0.25">
      <c r="A1116">
        <v>405.05</v>
      </c>
      <c r="B1116">
        <f t="shared" si="170"/>
        <v>8.1537853330693828E-4</v>
      </c>
      <c r="C1116" s="6">
        <v>45035</v>
      </c>
      <c r="D1116" s="7">
        <v>27297.86</v>
      </c>
      <c r="E1116" s="9">
        <f t="shared" si="171"/>
        <v>-2.9581227845580792E-3</v>
      </c>
      <c r="F1116" s="6">
        <v>45041</v>
      </c>
      <c r="G1116" s="7">
        <v>1771.73</v>
      </c>
      <c r="H1116" s="9">
        <f t="shared" si="172"/>
        <v>-1.7081641257794624E-2</v>
      </c>
      <c r="I1116" s="6">
        <v>45065</v>
      </c>
      <c r="J1116" s="7">
        <v>2.8887</v>
      </c>
      <c r="K1116" s="9">
        <f t="shared" si="173"/>
        <v>1.4932190288806121E-2</v>
      </c>
      <c r="L1116" s="6">
        <v>45020</v>
      </c>
      <c r="M1116" s="7">
        <v>1.2010000000000001</v>
      </c>
      <c r="N1116" s="9">
        <f t="shared" si="174"/>
        <v>8.3270880173194251E-5</v>
      </c>
      <c r="O1116" s="6">
        <v>45063</v>
      </c>
      <c r="P1116" s="7">
        <v>2.3014999999999999</v>
      </c>
      <c r="Q1116" s="9">
        <f t="shared" si="175"/>
        <v>-5.2112737221536099E-4</v>
      </c>
      <c r="R1116" s="6">
        <v>45063</v>
      </c>
      <c r="S1116" s="7">
        <v>1.3290999999999999</v>
      </c>
      <c r="T1116" s="9">
        <f t="shared" si="176"/>
        <v>-4.5122960066192069E-4</v>
      </c>
      <c r="U1116" s="6">
        <v>45021</v>
      </c>
      <c r="V1116" s="7">
        <v>1.3694</v>
      </c>
      <c r="W1116" s="9">
        <f t="shared" si="177"/>
        <v>-2.912479976700163E-3</v>
      </c>
      <c r="X1116" s="6">
        <v>45021</v>
      </c>
      <c r="Y1116" s="7">
        <v>1.2923</v>
      </c>
      <c r="Z1116" s="9">
        <f t="shared" si="178"/>
        <v>-1.2365716052245505E-3</v>
      </c>
      <c r="AA1116" s="6">
        <v>45021</v>
      </c>
      <c r="AB1116" s="7">
        <v>1.1438999999999999</v>
      </c>
      <c r="AC1116" s="9">
        <f t="shared" si="179"/>
        <v>-3.4955868216392374E-4</v>
      </c>
    </row>
    <row r="1117" spans="1:29" x14ac:dyDescent="0.25">
      <c r="A1117">
        <v>404.95</v>
      </c>
      <c r="B1117">
        <f t="shared" si="170"/>
        <v>-2.4688310085180281E-4</v>
      </c>
      <c r="C1117" s="6">
        <v>45036</v>
      </c>
      <c r="D1117" s="7">
        <v>27226</v>
      </c>
      <c r="E1117" s="9">
        <f t="shared" si="171"/>
        <v>-2.6324407847355281E-3</v>
      </c>
      <c r="F1117" s="6">
        <v>45042</v>
      </c>
      <c r="G1117" s="7">
        <v>1773.78</v>
      </c>
      <c r="H1117" s="9">
        <f t="shared" si="172"/>
        <v>1.1570611774931589E-3</v>
      </c>
      <c r="I1117" s="6">
        <v>45068</v>
      </c>
      <c r="J1117" s="7">
        <v>2.9045000000000001</v>
      </c>
      <c r="K1117" s="9">
        <f t="shared" si="173"/>
        <v>5.4695883961643774E-3</v>
      </c>
      <c r="L1117" s="6">
        <v>45021</v>
      </c>
      <c r="M1117" s="7">
        <v>1.1997</v>
      </c>
      <c r="N1117" s="9">
        <f t="shared" si="174"/>
        <v>-1.0824313072440291E-3</v>
      </c>
      <c r="O1117" s="6">
        <v>45064</v>
      </c>
      <c r="P1117" s="7">
        <v>2.3014999999999999</v>
      </c>
      <c r="Q1117" s="9">
        <f t="shared" si="175"/>
        <v>0</v>
      </c>
      <c r="R1117" s="6">
        <v>45064</v>
      </c>
      <c r="S1117" s="7">
        <v>1.3267</v>
      </c>
      <c r="T1117" s="9">
        <f t="shared" si="176"/>
        <v>-1.8057332029192369E-3</v>
      </c>
      <c r="U1117" s="6">
        <v>45022</v>
      </c>
      <c r="V1117" s="7">
        <v>1.3701000000000001</v>
      </c>
      <c r="W1117" s="9">
        <f t="shared" si="177"/>
        <v>5.1117277639852853E-4</v>
      </c>
      <c r="X1117" s="6">
        <v>45022</v>
      </c>
      <c r="Y1117" s="7">
        <v>1.2927</v>
      </c>
      <c r="Z1117" s="9">
        <f t="shared" si="178"/>
        <v>3.0952565193837032E-4</v>
      </c>
      <c r="AA1117" s="6">
        <v>45022</v>
      </c>
      <c r="AB1117" s="7">
        <v>1.1443000000000001</v>
      </c>
      <c r="AC1117" s="9">
        <f t="shared" si="179"/>
        <v>3.4968091616415599E-4</v>
      </c>
    </row>
    <row r="1118" spans="1:29" x14ac:dyDescent="0.25">
      <c r="A1118">
        <v>402.57</v>
      </c>
      <c r="B1118">
        <f t="shared" si="170"/>
        <v>-5.8772687986171019E-3</v>
      </c>
      <c r="C1118" s="6">
        <v>45037</v>
      </c>
      <c r="D1118" s="7">
        <v>27277.1</v>
      </c>
      <c r="E1118" s="9">
        <f t="shared" si="171"/>
        <v>1.8768823918312843E-3</v>
      </c>
      <c r="F1118" s="6">
        <v>45043</v>
      </c>
      <c r="G1118" s="7">
        <v>1806.96</v>
      </c>
      <c r="H1118" s="9">
        <f t="shared" si="172"/>
        <v>1.8705814700808478E-2</v>
      </c>
      <c r="I1118" s="6">
        <v>45069</v>
      </c>
      <c r="J1118" s="7">
        <v>2.9073000000000002</v>
      </c>
      <c r="K1118" s="9">
        <f t="shared" si="173"/>
        <v>9.6402134618699803E-4</v>
      </c>
      <c r="L1118" s="6">
        <v>45022</v>
      </c>
      <c r="M1118" s="7">
        <v>1.2003999999999999</v>
      </c>
      <c r="N1118" s="9">
        <f t="shared" si="174"/>
        <v>5.8347920313405258E-4</v>
      </c>
      <c r="O1118" s="6">
        <v>45065</v>
      </c>
      <c r="P1118" s="7">
        <v>2.3026</v>
      </c>
      <c r="Q1118" s="9">
        <f t="shared" si="175"/>
        <v>4.779491635890076E-4</v>
      </c>
      <c r="R1118" s="6">
        <v>45065</v>
      </c>
      <c r="S1118" s="7">
        <v>1.3341000000000001</v>
      </c>
      <c r="T1118" s="9">
        <f t="shared" si="176"/>
        <v>5.5777493027813927E-3</v>
      </c>
      <c r="U1118" s="6">
        <v>45027</v>
      </c>
      <c r="V1118" s="7">
        <v>1.383</v>
      </c>
      <c r="W1118" s="9">
        <f t="shared" si="177"/>
        <v>9.4153711407925778E-3</v>
      </c>
      <c r="X1118" s="6">
        <v>45027</v>
      </c>
      <c r="Y1118" s="7">
        <v>1.2975000000000001</v>
      </c>
      <c r="Z1118" s="9">
        <f t="shared" si="178"/>
        <v>3.713158505453808E-3</v>
      </c>
      <c r="AA1118" s="6">
        <v>45027</v>
      </c>
      <c r="AB1118" s="7">
        <v>1.1452</v>
      </c>
      <c r="AC1118" s="9">
        <f t="shared" si="179"/>
        <v>7.865070348683919E-4</v>
      </c>
    </row>
    <row r="1119" spans="1:29" x14ac:dyDescent="0.25">
      <c r="A1119">
        <v>402.91</v>
      </c>
      <c r="B1119">
        <f t="shared" si="170"/>
        <v>8.4457361452674529E-4</v>
      </c>
      <c r="C1119" s="6">
        <v>45040</v>
      </c>
      <c r="D1119" s="7">
        <v>27197.13</v>
      </c>
      <c r="E1119" s="9">
        <f t="shared" si="171"/>
        <v>-2.9317632739549854E-3</v>
      </c>
      <c r="F1119" s="6">
        <v>45044</v>
      </c>
      <c r="G1119" s="7">
        <v>1804.34</v>
      </c>
      <c r="H1119" s="9">
        <f t="shared" si="172"/>
        <v>-1.4499490857573594E-3</v>
      </c>
      <c r="I1119" s="6">
        <v>45070</v>
      </c>
      <c r="J1119" s="7">
        <v>2.8854000000000002</v>
      </c>
      <c r="K1119" s="9">
        <f t="shared" si="173"/>
        <v>-7.5327623568259309E-3</v>
      </c>
      <c r="L1119" s="6">
        <v>45027</v>
      </c>
      <c r="M1119" s="7">
        <v>1.2013</v>
      </c>
      <c r="N1119" s="9">
        <f t="shared" si="174"/>
        <v>7.4975008330566725E-4</v>
      </c>
      <c r="O1119" s="6">
        <v>45068</v>
      </c>
      <c r="P1119" s="7">
        <v>2.3025000000000002</v>
      </c>
      <c r="Q1119" s="9">
        <f t="shared" si="175"/>
        <v>-4.3429167028475178E-5</v>
      </c>
      <c r="R1119" s="6">
        <v>45068</v>
      </c>
      <c r="S1119" s="7">
        <v>1.3353999999999999</v>
      </c>
      <c r="T1119" s="9">
        <f t="shared" si="176"/>
        <v>9.7443969717401753E-4</v>
      </c>
      <c r="U1119" s="6">
        <v>45028</v>
      </c>
      <c r="V1119" s="7">
        <v>1.3809</v>
      </c>
      <c r="W1119" s="9">
        <f t="shared" si="177"/>
        <v>-1.5184381778741798E-3</v>
      </c>
      <c r="X1119" s="6">
        <v>45028</v>
      </c>
      <c r="Y1119" s="7">
        <v>1.2968999999999999</v>
      </c>
      <c r="Z1119" s="9">
        <f t="shared" si="178"/>
        <v>-4.6242774566486005E-4</v>
      </c>
      <c r="AA1119" s="6">
        <v>45028</v>
      </c>
      <c r="AB1119" s="7">
        <v>1.145</v>
      </c>
      <c r="AC1119" s="9">
        <f t="shared" si="179"/>
        <v>-1.7464198393291825E-4</v>
      </c>
    </row>
    <row r="1120" spans="1:29" x14ac:dyDescent="0.25">
      <c r="A1120">
        <v>403.02</v>
      </c>
      <c r="B1120">
        <f t="shared" si="170"/>
        <v>2.7301382442718419E-4</v>
      </c>
      <c r="C1120" s="6">
        <v>45041</v>
      </c>
      <c r="D1120" s="7">
        <v>26927.17</v>
      </c>
      <c r="E1120" s="9">
        <f t="shared" si="171"/>
        <v>-9.9260473439661736E-3</v>
      </c>
      <c r="F1120" s="6">
        <v>45048</v>
      </c>
      <c r="G1120" s="7">
        <v>1796.64</v>
      </c>
      <c r="H1120" s="9">
        <f t="shared" si="172"/>
        <v>-4.2674883891061655E-3</v>
      </c>
      <c r="I1120" s="6">
        <v>45071</v>
      </c>
      <c r="J1120" s="7">
        <v>2.8706999999999998</v>
      </c>
      <c r="K1120" s="9">
        <f t="shared" si="173"/>
        <v>-5.0946142649200728E-3</v>
      </c>
      <c r="L1120" s="6">
        <v>45028</v>
      </c>
      <c r="M1120" s="7">
        <v>1.2018</v>
      </c>
      <c r="N1120" s="9">
        <f t="shared" si="174"/>
        <v>4.1621576625317983E-4</v>
      </c>
      <c r="O1120" s="6">
        <v>45069</v>
      </c>
      <c r="P1120" s="7">
        <v>2.3022</v>
      </c>
      <c r="Q1120" s="9">
        <f t="shared" si="175"/>
        <v>-1.3029315960920258E-4</v>
      </c>
      <c r="R1120" s="6">
        <v>45069</v>
      </c>
      <c r="S1120" s="7">
        <v>1.3404</v>
      </c>
      <c r="T1120" s="9">
        <f t="shared" si="176"/>
        <v>3.7441964954321671E-3</v>
      </c>
      <c r="U1120" s="6">
        <v>45029</v>
      </c>
      <c r="V1120" s="7">
        <v>1.3787</v>
      </c>
      <c r="W1120" s="9">
        <f t="shared" si="177"/>
        <v>-1.5931638786298645E-3</v>
      </c>
      <c r="X1120" s="6">
        <v>45029</v>
      </c>
      <c r="Y1120" s="7">
        <v>1.2954000000000001</v>
      </c>
      <c r="Z1120" s="9">
        <f t="shared" si="178"/>
        <v>-1.1566042100391973E-3</v>
      </c>
      <c r="AA1120" s="6">
        <v>45029</v>
      </c>
      <c r="AB1120" s="7">
        <v>1.1443000000000001</v>
      </c>
      <c r="AC1120" s="9">
        <f t="shared" si="179"/>
        <v>-6.1135371179032571E-4</v>
      </c>
    </row>
    <row r="1121" spans="1:29" x14ac:dyDescent="0.25">
      <c r="A1121">
        <v>396.48</v>
      </c>
      <c r="B1121">
        <f t="shared" si="170"/>
        <v>-1.6227482507071518E-2</v>
      </c>
      <c r="C1121" s="6">
        <v>45042</v>
      </c>
      <c r="D1121" s="7">
        <v>26637.52</v>
      </c>
      <c r="E1121" s="9">
        <f t="shared" si="171"/>
        <v>-1.075679323152035E-2</v>
      </c>
      <c r="F1121" s="6">
        <v>45049</v>
      </c>
      <c r="G1121" s="7">
        <v>1761.94</v>
      </c>
      <c r="H1121" s="9">
        <f t="shared" si="172"/>
        <v>-1.9313830260931541E-2</v>
      </c>
      <c r="I1121" s="6">
        <v>45072</v>
      </c>
      <c r="J1121" s="7">
        <v>2.8858999999999999</v>
      </c>
      <c r="K1121" s="9">
        <f t="shared" si="173"/>
        <v>5.2948758142613659E-3</v>
      </c>
      <c r="L1121" s="6">
        <v>45029</v>
      </c>
      <c r="M1121" s="7">
        <v>1.2016</v>
      </c>
      <c r="N1121" s="9">
        <f t="shared" si="174"/>
        <v>-1.6641704110499083E-4</v>
      </c>
      <c r="O1121" s="6">
        <v>45070</v>
      </c>
      <c r="P1121" s="7">
        <v>2.3027000000000002</v>
      </c>
      <c r="Q1121" s="9">
        <f t="shared" si="175"/>
        <v>2.1718356354798323E-4</v>
      </c>
      <c r="R1121" s="6">
        <v>45070</v>
      </c>
      <c r="S1121" s="7">
        <v>1.3411</v>
      </c>
      <c r="T1121" s="9">
        <f t="shared" si="176"/>
        <v>5.2223216950158375E-4</v>
      </c>
      <c r="U1121" s="6">
        <v>45030</v>
      </c>
      <c r="V1121" s="7">
        <v>1.3833</v>
      </c>
      <c r="W1121" s="9">
        <f t="shared" si="177"/>
        <v>3.336476390802885E-3</v>
      </c>
      <c r="X1121" s="6">
        <v>45030</v>
      </c>
      <c r="Y1121" s="7">
        <v>1.2974000000000001</v>
      </c>
      <c r="Z1121" s="9">
        <f t="shared" si="178"/>
        <v>1.5439246564767652E-3</v>
      </c>
      <c r="AA1121" s="6">
        <v>45030</v>
      </c>
      <c r="AB1121" s="7">
        <v>1.145</v>
      </c>
      <c r="AC1121" s="9">
        <f t="shared" si="179"/>
        <v>6.1172769378652699E-4</v>
      </c>
    </row>
    <row r="1122" spans="1:29" x14ac:dyDescent="0.25">
      <c r="A1122">
        <v>395.18</v>
      </c>
      <c r="B1122">
        <f t="shared" si="170"/>
        <v>-3.2788539144471634E-3</v>
      </c>
      <c r="C1122" s="6">
        <v>45043</v>
      </c>
      <c r="D1122" s="7">
        <v>27096.14</v>
      </c>
      <c r="E1122" s="9">
        <f t="shared" si="171"/>
        <v>1.7217068255603336E-2</v>
      </c>
      <c r="F1122" s="6">
        <v>45050</v>
      </c>
      <c r="G1122" s="7">
        <v>1773.06</v>
      </c>
      <c r="H1122" s="9">
        <f t="shared" si="172"/>
        <v>6.3112251268487522E-3</v>
      </c>
      <c r="I1122" s="6">
        <v>45075</v>
      </c>
      <c r="J1122" s="7">
        <v>2.8873000000000002</v>
      </c>
      <c r="K1122" s="9">
        <f t="shared" si="173"/>
        <v>4.8511729443164695E-4</v>
      </c>
      <c r="L1122" s="6">
        <v>45030</v>
      </c>
      <c r="M1122" s="7">
        <v>1.2030000000000001</v>
      </c>
      <c r="N1122" s="9">
        <f t="shared" si="174"/>
        <v>1.1651131824234918E-3</v>
      </c>
      <c r="O1122" s="6">
        <v>45071</v>
      </c>
      <c r="P1122" s="7">
        <v>2.3031999999999999</v>
      </c>
      <c r="Q1122" s="9">
        <f t="shared" si="175"/>
        <v>2.1713640508955697E-4</v>
      </c>
      <c r="R1122" s="6">
        <v>45071</v>
      </c>
      <c r="S1122" s="7">
        <v>1.3372999999999999</v>
      </c>
      <c r="T1122" s="9">
        <f t="shared" si="176"/>
        <v>-2.8334948922526474E-3</v>
      </c>
      <c r="U1122" s="6">
        <v>45033</v>
      </c>
      <c r="V1122" s="7">
        <v>1.3866000000000001</v>
      </c>
      <c r="W1122" s="9">
        <f t="shared" si="177"/>
        <v>2.3855996530037452E-3</v>
      </c>
      <c r="X1122" s="6">
        <v>45033</v>
      </c>
      <c r="Y1122" s="7">
        <v>1.2974000000000001</v>
      </c>
      <c r="Z1122" s="9">
        <f t="shared" si="178"/>
        <v>0</v>
      </c>
      <c r="AA1122" s="6">
        <v>45033</v>
      </c>
      <c r="AB1122" s="7">
        <v>1.1429</v>
      </c>
      <c r="AC1122" s="9">
        <f t="shared" si="179"/>
        <v>-1.834061135371171E-3</v>
      </c>
    </row>
    <row r="1123" spans="1:29" x14ac:dyDescent="0.25">
      <c r="A1123">
        <v>402.87</v>
      </c>
      <c r="B1123">
        <f t="shared" si="170"/>
        <v>1.9459486816134415E-2</v>
      </c>
      <c r="C1123" s="6">
        <v>45044</v>
      </c>
      <c r="D1123" s="7">
        <v>27291.77</v>
      </c>
      <c r="E1123" s="9">
        <f t="shared" si="171"/>
        <v>7.2198475502415109E-3</v>
      </c>
      <c r="F1123" s="6">
        <v>45051</v>
      </c>
      <c r="G1123" s="7">
        <v>1801.31</v>
      </c>
      <c r="H1123" s="9">
        <f t="shared" si="172"/>
        <v>1.5932906951823401E-2</v>
      </c>
      <c r="I1123" s="6">
        <v>45076</v>
      </c>
      <c r="J1123" s="7">
        <v>2.867</v>
      </c>
      <c r="K1123" s="9">
        <f t="shared" si="173"/>
        <v>-7.0307900114294341E-3</v>
      </c>
      <c r="L1123" s="6">
        <v>45033</v>
      </c>
      <c r="M1123" s="7">
        <v>1.1967000000000001</v>
      </c>
      <c r="N1123" s="9">
        <f t="shared" si="174"/>
        <v>-5.2369077306732934E-3</v>
      </c>
      <c r="O1123" s="6">
        <v>45072</v>
      </c>
      <c r="P1123" s="7">
        <v>2.3029999999999999</v>
      </c>
      <c r="Q1123" s="9">
        <f t="shared" si="175"/>
        <v>-8.683570684264414E-5</v>
      </c>
      <c r="R1123" s="6">
        <v>45072</v>
      </c>
      <c r="S1123" s="7">
        <v>1.3351</v>
      </c>
      <c r="T1123" s="9">
        <f t="shared" si="176"/>
        <v>-1.6451058102145964E-3</v>
      </c>
      <c r="U1123" s="6">
        <v>45034</v>
      </c>
      <c r="V1123" s="7">
        <v>1.3914</v>
      </c>
      <c r="W1123" s="9">
        <f t="shared" si="177"/>
        <v>3.4617048896580954E-3</v>
      </c>
      <c r="X1123" s="6">
        <v>45034</v>
      </c>
      <c r="Y1123" s="7">
        <v>1.2991999999999999</v>
      </c>
      <c r="Z1123" s="9">
        <f t="shared" si="178"/>
        <v>1.3873901649451223E-3</v>
      </c>
      <c r="AA1123" s="6">
        <v>45034</v>
      </c>
      <c r="AB1123" s="7">
        <v>1.1432</v>
      </c>
      <c r="AC1123" s="9">
        <f t="shared" si="179"/>
        <v>2.6249015661909789E-4</v>
      </c>
    </row>
    <row r="1124" spans="1:29" x14ac:dyDescent="0.25">
      <c r="A1124">
        <v>406.06</v>
      </c>
      <c r="B1124">
        <f t="shared" si="170"/>
        <v>7.9181870082160443E-3</v>
      </c>
      <c r="C1124" s="6">
        <v>45047</v>
      </c>
      <c r="D1124" s="7">
        <v>27397.45</v>
      </c>
      <c r="E1124" s="9">
        <f t="shared" si="171"/>
        <v>3.8722296135428481E-3</v>
      </c>
      <c r="F1124" s="6">
        <v>45054</v>
      </c>
      <c r="G1124" s="7">
        <v>1815.94</v>
      </c>
      <c r="H1124" s="9">
        <f t="shared" si="172"/>
        <v>8.1218668635604698E-3</v>
      </c>
      <c r="I1124" s="6">
        <v>45077</v>
      </c>
      <c r="J1124" s="7">
        <v>2.8277000000000001</v>
      </c>
      <c r="K1124" s="9">
        <f t="shared" si="173"/>
        <v>-1.3707708405999264E-2</v>
      </c>
      <c r="L1124" s="6">
        <v>45034</v>
      </c>
      <c r="M1124" s="7">
        <v>1.1971000000000001</v>
      </c>
      <c r="N1124" s="9">
        <f t="shared" si="174"/>
        <v>3.3425252778470456E-4</v>
      </c>
      <c r="O1124" s="6">
        <v>45075</v>
      </c>
      <c r="P1124" s="7">
        <v>2.3041</v>
      </c>
      <c r="Q1124" s="9">
        <f t="shared" si="175"/>
        <v>4.7763786365614459E-4</v>
      </c>
      <c r="R1124" s="6">
        <v>45075</v>
      </c>
      <c r="S1124" s="7">
        <v>1.3389</v>
      </c>
      <c r="T1124" s="9">
        <f t="shared" si="176"/>
        <v>2.8462287469103631E-3</v>
      </c>
      <c r="U1124" s="6">
        <v>45035</v>
      </c>
      <c r="V1124" s="7">
        <v>1.3908</v>
      </c>
      <c r="W1124" s="9">
        <f t="shared" si="177"/>
        <v>-4.3122035360064248E-4</v>
      </c>
      <c r="X1124" s="6">
        <v>45035</v>
      </c>
      <c r="Y1124" s="7">
        <v>1.2997000000000001</v>
      </c>
      <c r="Z1124" s="9">
        <f t="shared" si="178"/>
        <v>3.8485221674889702E-4</v>
      </c>
      <c r="AA1124" s="6">
        <v>45035</v>
      </c>
      <c r="AB1124" s="7">
        <v>1.1444000000000001</v>
      </c>
      <c r="AC1124" s="9">
        <f t="shared" si="179"/>
        <v>1.0496850944717371E-3</v>
      </c>
    </row>
    <row r="1125" spans="1:29" x14ac:dyDescent="0.25">
      <c r="A1125">
        <v>401.51</v>
      </c>
      <c r="B1125">
        <f t="shared" si="170"/>
        <v>-1.1205240604836752E-2</v>
      </c>
      <c r="C1125" s="6">
        <v>45048</v>
      </c>
      <c r="D1125" s="7">
        <v>27062.84</v>
      </c>
      <c r="E1125" s="9">
        <f t="shared" si="171"/>
        <v>-1.2213180423725586E-2</v>
      </c>
      <c r="F1125" s="6">
        <v>45056</v>
      </c>
      <c r="G1125" s="7">
        <v>1844.59</v>
      </c>
      <c r="H1125" s="9">
        <f t="shared" si="172"/>
        <v>1.5776952983028E-2</v>
      </c>
      <c r="I1125" s="6">
        <v>45078</v>
      </c>
      <c r="J1125" s="7">
        <v>2.8431999999999999</v>
      </c>
      <c r="K1125" s="9">
        <f t="shared" si="173"/>
        <v>5.4814867206563096E-3</v>
      </c>
      <c r="L1125" s="6">
        <v>45035</v>
      </c>
      <c r="M1125" s="7">
        <v>1.2008000000000001</v>
      </c>
      <c r="N1125" s="9">
        <f t="shared" si="174"/>
        <v>3.0908027733690053E-3</v>
      </c>
      <c r="O1125" s="6">
        <v>45076</v>
      </c>
      <c r="P1125" s="7">
        <v>2.3054999999999999</v>
      </c>
      <c r="Q1125" s="9">
        <f t="shared" si="175"/>
        <v>6.0761251681777954E-4</v>
      </c>
      <c r="R1125" s="6">
        <v>45076</v>
      </c>
      <c r="S1125" s="7">
        <v>1.3386</v>
      </c>
      <c r="T1125" s="9">
        <f t="shared" si="176"/>
        <v>-2.2406453058478374E-4</v>
      </c>
      <c r="U1125" s="6">
        <v>45036</v>
      </c>
      <c r="V1125" s="7">
        <v>1.3898999999999999</v>
      </c>
      <c r="W1125" s="9">
        <f t="shared" si="177"/>
        <v>-6.471095772218313E-4</v>
      </c>
      <c r="X1125" s="6">
        <v>45036</v>
      </c>
      <c r="Y1125" s="7">
        <v>1.2999000000000001</v>
      </c>
      <c r="Z1125" s="9">
        <f t="shared" si="178"/>
        <v>1.5388166499959833E-4</v>
      </c>
      <c r="AA1125" s="6">
        <v>45036</v>
      </c>
      <c r="AB1125" s="7">
        <v>1.1449</v>
      </c>
      <c r="AC1125" s="9">
        <f t="shared" si="179"/>
        <v>4.3691017126873898E-4</v>
      </c>
    </row>
    <row r="1126" spans="1:29" x14ac:dyDescent="0.25">
      <c r="A1126">
        <v>399.14</v>
      </c>
      <c r="B1126">
        <f t="shared" si="170"/>
        <v>-5.9027172424099142E-3</v>
      </c>
      <c r="C1126" s="6">
        <v>45049</v>
      </c>
      <c r="D1126" s="7">
        <v>26743.73</v>
      </c>
      <c r="E1126" s="9">
        <f t="shared" si="171"/>
        <v>-1.17914453915406E-2</v>
      </c>
      <c r="F1126" s="6">
        <v>45057</v>
      </c>
      <c r="G1126" s="7">
        <v>1869.07</v>
      </c>
      <c r="H1126" s="9">
        <f t="shared" si="172"/>
        <v>1.3271241847781902E-2</v>
      </c>
      <c r="I1126" s="6">
        <v>45079</v>
      </c>
      <c r="J1126" s="7">
        <v>2.9087999999999998</v>
      </c>
      <c r="K1126" s="9">
        <f t="shared" si="173"/>
        <v>2.3072594259988703E-2</v>
      </c>
      <c r="L1126" s="6">
        <v>45036</v>
      </c>
      <c r="M1126" s="7">
        <v>1.2013</v>
      </c>
      <c r="N1126" s="9">
        <f t="shared" si="174"/>
        <v>4.1638907395065363E-4</v>
      </c>
      <c r="O1126" s="6">
        <v>45077</v>
      </c>
      <c r="P1126" s="7">
        <v>2.3054000000000001</v>
      </c>
      <c r="Q1126" s="9">
        <f t="shared" si="175"/>
        <v>-4.3374539145420496E-5</v>
      </c>
      <c r="R1126" s="6">
        <v>45077</v>
      </c>
      <c r="S1126" s="7">
        <v>1.3482000000000001</v>
      </c>
      <c r="T1126" s="9">
        <f t="shared" si="176"/>
        <v>7.1716718960107969E-3</v>
      </c>
      <c r="U1126" s="6">
        <v>45037</v>
      </c>
      <c r="V1126" s="7">
        <v>1.3863000000000001</v>
      </c>
      <c r="W1126" s="9">
        <f t="shared" si="177"/>
        <v>-2.5901143967190631E-3</v>
      </c>
      <c r="X1126" s="6">
        <v>45037</v>
      </c>
      <c r="Y1126" s="7">
        <v>1.2984</v>
      </c>
      <c r="Z1126" s="9">
        <f t="shared" si="178"/>
        <v>-1.1539349180706645E-3</v>
      </c>
      <c r="AA1126" s="6">
        <v>45037</v>
      </c>
      <c r="AB1126" s="7">
        <v>1.1445000000000001</v>
      </c>
      <c r="AC1126" s="9">
        <f t="shared" si="179"/>
        <v>-3.4937549130924618E-4</v>
      </c>
    </row>
    <row r="1127" spans="1:29" x14ac:dyDescent="0.25">
      <c r="A1127">
        <v>396.49</v>
      </c>
      <c r="B1127">
        <f t="shared" si="170"/>
        <v>-6.6392744400460427E-3</v>
      </c>
      <c r="C1127" s="6">
        <v>45050</v>
      </c>
      <c r="D1127" s="7">
        <v>26665.66</v>
      </c>
      <c r="E1127" s="9">
        <f t="shared" si="171"/>
        <v>-2.9191889089517321E-3</v>
      </c>
      <c r="F1127" s="6">
        <v>45058</v>
      </c>
      <c r="G1127" s="7">
        <v>1898.05</v>
      </c>
      <c r="H1127" s="9">
        <f t="shared" si="172"/>
        <v>1.5505037264521938E-2</v>
      </c>
      <c r="I1127" s="6">
        <v>45082</v>
      </c>
      <c r="J1127" s="7">
        <v>2.9037999999999999</v>
      </c>
      <c r="K1127" s="9">
        <f t="shared" si="173"/>
        <v>-1.7189218921891823E-3</v>
      </c>
      <c r="L1127" s="6">
        <v>45037</v>
      </c>
      <c r="M1127" s="7">
        <v>1.2005999999999999</v>
      </c>
      <c r="N1127" s="9">
        <f t="shared" si="174"/>
        <v>-5.8270207275463656E-4</v>
      </c>
      <c r="O1127" s="6">
        <v>45078</v>
      </c>
      <c r="P1127" s="7">
        <v>2.306</v>
      </c>
      <c r="Q1127" s="9">
        <f t="shared" si="175"/>
        <v>2.6025852346661486E-4</v>
      </c>
      <c r="R1127" s="6">
        <v>45078</v>
      </c>
      <c r="S1127" s="7">
        <v>1.3473999999999999</v>
      </c>
      <c r="T1127" s="9">
        <f t="shared" si="176"/>
        <v>-5.9338377095396371E-4</v>
      </c>
      <c r="U1127" s="6">
        <v>45040</v>
      </c>
      <c r="V1127" s="7">
        <v>1.3805000000000001</v>
      </c>
      <c r="W1127" s="9">
        <f t="shared" si="177"/>
        <v>-4.1837986005915217E-3</v>
      </c>
      <c r="X1127" s="6">
        <v>45040</v>
      </c>
      <c r="Y1127" s="7">
        <v>1.2963</v>
      </c>
      <c r="Z1127" s="9">
        <f t="shared" si="178"/>
        <v>-1.6173752310535974E-3</v>
      </c>
      <c r="AA1127" s="6">
        <v>45040</v>
      </c>
      <c r="AB1127" s="7">
        <v>1.1444000000000001</v>
      </c>
      <c r="AC1127" s="9">
        <f t="shared" si="179"/>
        <v>-8.7374399300995176E-5</v>
      </c>
    </row>
    <row r="1128" spans="1:29" x14ac:dyDescent="0.25">
      <c r="A1128">
        <v>404.11</v>
      </c>
      <c r="B1128">
        <f t="shared" si="170"/>
        <v>1.9218643597568676E-2</v>
      </c>
      <c r="C1128" s="6">
        <v>45051</v>
      </c>
      <c r="D1128" s="7">
        <v>27038.959999999999</v>
      </c>
      <c r="E1128" s="9">
        <f t="shared" si="171"/>
        <v>1.3999278472762319E-2</v>
      </c>
      <c r="F1128" s="6">
        <v>45061</v>
      </c>
      <c r="G1128" s="7">
        <v>1906.35</v>
      </c>
      <c r="H1128" s="9">
        <f t="shared" si="172"/>
        <v>4.3729090382234161E-3</v>
      </c>
      <c r="I1128" s="6">
        <v>45083</v>
      </c>
      <c r="J1128" s="7">
        <v>2.9135</v>
      </c>
      <c r="K1128" s="9">
        <f t="shared" si="173"/>
        <v>3.3404504442454859E-3</v>
      </c>
      <c r="L1128" s="6">
        <v>45040</v>
      </c>
      <c r="M1128" s="7">
        <v>1.2010000000000001</v>
      </c>
      <c r="N1128" s="9">
        <f t="shared" si="174"/>
        <v>3.3316674995850245E-4</v>
      </c>
      <c r="O1128" s="6">
        <v>45079</v>
      </c>
      <c r="P1128" s="7">
        <v>2.3073999999999999</v>
      </c>
      <c r="Q1128" s="9">
        <f t="shared" si="175"/>
        <v>6.0711188204676746E-4</v>
      </c>
      <c r="R1128" s="6">
        <v>45079</v>
      </c>
      <c r="S1128" s="7">
        <v>1.3512</v>
      </c>
      <c r="T1128" s="9">
        <f t="shared" si="176"/>
        <v>2.820246400475008E-3</v>
      </c>
      <c r="U1128" s="6">
        <v>45041</v>
      </c>
      <c r="V1128" s="7">
        <v>1.371</v>
      </c>
      <c r="W1128" s="9">
        <f t="shared" si="177"/>
        <v>-6.8815646504889992E-3</v>
      </c>
      <c r="X1128" s="6">
        <v>45041</v>
      </c>
      <c r="Y1128" s="7">
        <v>1.294</v>
      </c>
      <c r="Z1128" s="9">
        <f t="shared" si="178"/>
        <v>-1.7742806449124191E-3</v>
      </c>
      <c r="AA1128" s="6">
        <v>45041</v>
      </c>
      <c r="AB1128" s="7">
        <v>1.1448</v>
      </c>
      <c r="AC1128" s="9">
        <f t="shared" si="179"/>
        <v>3.495281370149912E-4</v>
      </c>
    </row>
    <row r="1129" spans="1:29" x14ac:dyDescent="0.25">
      <c r="A1129">
        <v>404.49</v>
      </c>
      <c r="B1129">
        <f t="shared" si="170"/>
        <v>9.4033802677487678E-4</v>
      </c>
      <c r="C1129" s="6">
        <v>45054</v>
      </c>
      <c r="D1129" s="7">
        <v>27112.92</v>
      </c>
      <c r="E1129" s="9">
        <f t="shared" si="171"/>
        <v>2.7353123049111035E-3</v>
      </c>
      <c r="F1129" s="6">
        <v>45062</v>
      </c>
      <c r="G1129" s="7">
        <v>1904.76</v>
      </c>
      <c r="H1129" s="9">
        <f t="shared" si="172"/>
        <v>-8.3405460697139468E-4</v>
      </c>
      <c r="I1129" s="6">
        <v>45084</v>
      </c>
      <c r="J1129" s="7">
        <v>2.9207000000000001</v>
      </c>
      <c r="K1129" s="9">
        <f t="shared" si="173"/>
        <v>2.4712545048910573E-3</v>
      </c>
      <c r="L1129" s="6">
        <v>45041</v>
      </c>
      <c r="M1129" s="7">
        <v>1.2015</v>
      </c>
      <c r="N1129" s="9">
        <f t="shared" si="174"/>
        <v>4.1631973355532467E-4</v>
      </c>
      <c r="O1129" s="6">
        <v>45082</v>
      </c>
      <c r="P1129" s="7">
        <v>2.3090999999999999</v>
      </c>
      <c r="Q1129" s="9">
        <f t="shared" si="175"/>
        <v>7.3675998959869761E-4</v>
      </c>
      <c r="R1129" s="6">
        <v>45082</v>
      </c>
      <c r="S1129" s="7">
        <v>1.3478000000000001</v>
      </c>
      <c r="T1129" s="9">
        <f t="shared" si="176"/>
        <v>-2.5162818235641266E-3</v>
      </c>
      <c r="U1129" s="6">
        <v>45042</v>
      </c>
      <c r="V1129" s="7">
        <v>1.3681000000000001</v>
      </c>
      <c r="W1129" s="9">
        <f t="shared" si="177"/>
        <v>-2.1152443471917598E-3</v>
      </c>
      <c r="X1129" s="6">
        <v>45042</v>
      </c>
      <c r="Y1129" s="7">
        <v>1.2930999999999999</v>
      </c>
      <c r="Z1129" s="9">
        <f t="shared" si="178"/>
        <v>-6.9551777434321703E-4</v>
      </c>
      <c r="AA1129" s="6">
        <v>45042</v>
      </c>
      <c r="AB1129" s="7">
        <v>1.1447000000000001</v>
      </c>
      <c r="AC1129" s="9">
        <f t="shared" si="179"/>
        <v>-8.7351502445832442E-5</v>
      </c>
    </row>
    <row r="1130" spans="1:29" x14ac:dyDescent="0.25">
      <c r="A1130">
        <v>402.69</v>
      </c>
      <c r="B1130">
        <f t="shared" si="170"/>
        <v>-4.4500482088556236E-3</v>
      </c>
      <c r="C1130" s="6">
        <v>45055</v>
      </c>
      <c r="D1130" s="7">
        <v>27051.34</v>
      </c>
      <c r="E1130" s="9">
        <f t="shared" si="171"/>
        <v>-2.2712419023844764E-3</v>
      </c>
      <c r="F1130" s="6">
        <v>45063</v>
      </c>
      <c r="G1130" s="7">
        <v>1937.01</v>
      </c>
      <c r="H1130" s="9">
        <f t="shared" si="172"/>
        <v>1.6931266931266932E-2</v>
      </c>
      <c r="I1130" s="6">
        <v>45085</v>
      </c>
      <c r="J1130" s="7">
        <v>2.9266999999999999</v>
      </c>
      <c r="K1130" s="9">
        <f t="shared" si="173"/>
        <v>2.0543020508781398E-3</v>
      </c>
      <c r="L1130" s="6">
        <v>45042</v>
      </c>
      <c r="M1130" s="7">
        <v>1.2014</v>
      </c>
      <c r="N1130" s="9">
        <f t="shared" si="174"/>
        <v>-8.3229296712433607E-5</v>
      </c>
      <c r="O1130" s="6">
        <v>45083</v>
      </c>
      <c r="P1130" s="7">
        <v>2.3087</v>
      </c>
      <c r="Q1130" s="9">
        <f t="shared" si="175"/>
        <v>-1.7322766445799486E-4</v>
      </c>
      <c r="R1130" s="6">
        <v>45083</v>
      </c>
      <c r="S1130" s="7">
        <v>1.3473999999999999</v>
      </c>
      <c r="T1130" s="9">
        <f t="shared" si="176"/>
        <v>-2.967799376763451E-4</v>
      </c>
      <c r="U1130" s="6">
        <v>45043</v>
      </c>
      <c r="V1130" s="7">
        <v>1.3774999999999999</v>
      </c>
      <c r="W1130" s="9">
        <f t="shared" si="177"/>
        <v>6.870842774650868E-3</v>
      </c>
      <c r="X1130" s="6">
        <v>45043</v>
      </c>
      <c r="Y1130" s="7">
        <v>1.2963</v>
      </c>
      <c r="Z1130" s="9">
        <f t="shared" si="178"/>
        <v>2.4746732657954466E-3</v>
      </c>
      <c r="AA1130" s="6">
        <v>45043</v>
      </c>
      <c r="AB1130" s="7">
        <v>1.1455</v>
      </c>
      <c r="AC1130" s="9">
        <f t="shared" si="179"/>
        <v>6.9887306717909662E-4</v>
      </c>
    </row>
    <row r="1131" spans="1:29" x14ac:dyDescent="0.25">
      <c r="A1131">
        <v>404.34</v>
      </c>
      <c r="B1131">
        <f t="shared" si="170"/>
        <v>4.0974446844967028E-3</v>
      </c>
      <c r="C1131" s="6">
        <v>45056</v>
      </c>
      <c r="D1131" s="7">
        <v>27177.94</v>
      </c>
      <c r="E1131" s="9">
        <f t="shared" si="171"/>
        <v>4.6799899746185784E-3</v>
      </c>
      <c r="F1131" s="6">
        <v>45065</v>
      </c>
      <c r="G1131" s="7">
        <v>1983.25</v>
      </c>
      <c r="H1131" s="9">
        <f t="shared" si="172"/>
        <v>2.3871843717895112E-2</v>
      </c>
      <c r="I1131" s="6">
        <v>45086</v>
      </c>
      <c r="J1131" s="7">
        <v>2.9468999999999999</v>
      </c>
      <c r="K1131" s="9">
        <f t="shared" si="173"/>
        <v>6.9019715037414138E-3</v>
      </c>
      <c r="L1131" s="6">
        <v>45043</v>
      </c>
      <c r="M1131" s="7">
        <v>1.202</v>
      </c>
      <c r="N1131" s="9">
        <f t="shared" si="174"/>
        <v>4.9941734642911092E-4</v>
      </c>
      <c r="O1131" s="6">
        <v>45084</v>
      </c>
      <c r="P1131" s="7">
        <v>2.3104</v>
      </c>
      <c r="Q1131" s="9">
        <f t="shared" si="175"/>
        <v>7.3634512929355688E-4</v>
      </c>
      <c r="R1131" s="6">
        <v>45084</v>
      </c>
      <c r="S1131" s="7">
        <v>1.3476999999999999</v>
      </c>
      <c r="T1131" s="9">
        <f t="shared" si="176"/>
        <v>2.2265103161642197E-4</v>
      </c>
      <c r="U1131" s="6">
        <v>45044</v>
      </c>
      <c r="V1131" s="7">
        <v>1.3832</v>
      </c>
      <c r="W1131" s="9">
        <f t="shared" si="177"/>
        <v>4.1379310344827865E-3</v>
      </c>
      <c r="X1131" s="6">
        <v>45044</v>
      </c>
      <c r="Y1131" s="7">
        <v>1.2981</v>
      </c>
      <c r="Z1131" s="9">
        <f t="shared" si="178"/>
        <v>1.3885674612358434E-3</v>
      </c>
      <c r="AA1131" s="6">
        <v>45044</v>
      </c>
      <c r="AB1131" s="7">
        <v>1.1457999999999999</v>
      </c>
      <c r="AC1131" s="9">
        <f t="shared" si="179"/>
        <v>2.6189436927103181E-4</v>
      </c>
    </row>
    <row r="1132" spans="1:29" x14ac:dyDescent="0.25">
      <c r="A1132">
        <v>403.25</v>
      </c>
      <c r="B1132">
        <f t="shared" si="170"/>
        <v>-2.6957511005588739E-3</v>
      </c>
      <c r="C1132" s="6">
        <v>45057</v>
      </c>
      <c r="D1132" s="7">
        <v>27328.400000000001</v>
      </c>
      <c r="E1132" s="9">
        <f t="shared" si="171"/>
        <v>5.5361075931436585E-3</v>
      </c>
      <c r="F1132" s="6">
        <v>45068</v>
      </c>
      <c r="G1132" s="7">
        <v>1982.92</v>
      </c>
      <c r="H1132" s="9">
        <f t="shared" si="172"/>
        <v>-1.6639354594727201E-4</v>
      </c>
      <c r="I1132" s="6">
        <v>45089</v>
      </c>
      <c r="J1132" s="7">
        <v>2.9517000000000002</v>
      </c>
      <c r="K1132" s="9">
        <f t="shared" si="173"/>
        <v>1.6288302962436322E-3</v>
      </c>
      <c r="L1132" s="6">
        <v>45044</v>
      </c>
      <c r="M1132" s="7">
        <v>1.2019</v>
      </c>
      <c r="N1132" s="9">
        <f t="shared" si="174"/>
        <v>-8.3194675540756232E-5</v>
      </c>
      <c r="O1132" s="6">
        <v>45085</v>
      </c>
      <c r="P1132" s="7">
        <v>2.3125</v>
      </c>
      <c r="Q1132" s="9">
        <f t="shared" si="175"/>
        <v>9.0893351800553615E-4</v>
      </c>
      <c r="R1132" s="6">
        <v>45085</v>
      </c>
      <c r="S1132" s="7">
        <v>1.3483000000000001</v>
      </c>
      <c r="T1132" s="9">
        <f t="shared" si="176"/>
        <v>4.4520293833950881E-4</v>
      </c>
      <c r="U1132" s="6">
        <v>45048</v>
      </c>
      <c r="V1132" s="7">
        <v>1.3807</v>
      </c>
      <c r="W1132" s="9">
        <f t="shared" si="177"/>
        <v>-1.8074031231925583E-3</v>
      </c>
      <c r="X1132" s="6">
        <v>45048</v>
      </c>
      <c r="Y1132" s="7">
        <v>1.2985</v>
      </c>
      <c r="Z1132" s="9">
        <f t="shared" si="178"/>
        <v>3.0814267005620211E-4</v>
      </c>
      <c r="AA1132" s="6">
        <v>45048</v>
      </c>
      <c r="AB1132" s="7">
        <v>1.147</v>
      </c>
      <c r="AC1132" s="9">
        <f t="shared" si="179"/>
        <v>1.0473031942748211E-3</v>
      </c>
    </row>
    <row r="1133" spans="1:29" x14ac:dyDescent="0.25">
      <c r="A1133">
        <v>402.76</v>
      </c>
      <c r="B1133">
        <f t="shared" si="170"/>
        <v>-1.2151270923744801E-3</v>
      </c>
      <c r="C1133" s="6">
        <v>45058</v>
      </c>
      <c r="D1133" s="7">
        <v>27455.21</v>
      </c>
      <c r="E1133" s="9">
        <f t="shared" si="171"/>
        <v>4.6402277484228005E-3</v>
      </c>
      <c r="F1133" s="6">
        <v>45069</v>
      </c>
      <c r="G1133" s="7">
        <v>1954.65</v>
      </c>
      <c r="H1133" s="9">
        <f t="shared" si="172"/>
        <v>-1.4256752667782856E-2</v>
      </c>
      <c r="I1133" s="6">
        <v>45090</v>
      </c>
      <c r="J1133" s="7">
        <v>2.9255</v>
      </c>
      <c r="K1133" s="9">
        <f t="shared" si="173"/>
        <v>-8.876240810380534E-3</v>
      </c>
      <c r="L1133" s="6">
        <v>45048</v>
      </c>
      <c r="M1133" s="7">
        <v>1.2038</v>
      </c>
      <c r="N1133" s="9">
        <f t="shared" si="174"/>
        <v>1.580830351942768E-3</v>
      </c>
      <c r="O1133" s="6">
        <v>45086</v>
      </c>
      <c r="P1133" s="7">
        <v>2.3147000000000002</v>
      </c>
      <c r="Q1133" s="9">
        <f t="shared" si="175"/>
        <v>9.5135135135143863E-4</v>
      </c>
      <c r="R1133" s="6">
        <v>45086</v>
      </c>
      <c r="S1133" s="7">
        <v>1.3489</v>
      </c>
      <c r="T1133" s="9">
        <f t="shared" si="176"/>
        <v>4.4500482088551059E-4</v>
      </c>
      <c r="U1133" s="6">
        <v>45049</v>
      </c>
      <c r="V1133" s="7">
        <v>1.3757999999999999</v>
      </c>
      <c r="W1133" s="9">
        <f t="shared" si="177"/>
        <v>-3.5489244586080441E-3</v>
      </c>
      <c r="X1133" s="6">
        <v>45049</v>
      </c>
      <c r="Y1133" s="7">
        <v>1.2949999999999999</v>
      </c>
      <c r="Z1133" s="9">
        <f t="shared" si="178"/>
        <v>-2.6954177897574576E-3</v>
      </c>
      <c r="AA1133" s="6">
        <v>45049</v>
      </c>
      <c r="AB1133" s="7">
        <v>1.1440999999999999</v>
      </c>
      <c r="AC1133" s="9">
        <f t="shared" si="179"/>
        <v>-2.528334786399411E-3</v>
      </c>
    </row>
    <row r="1134" spans="1:29" x14ac:dyDescent="0.25">
      <c r="A1134">
        <v>404.24</v>
      </c>
      <c r="B1134">
        <f t="shared" si="170"/>
        <v>3.6746449498461075E-3</v>
      </c>
      <c r="C1134" s="6">
        <v>45061</v>
      </c>
      <c r="D1134" s="7">
        <v>27514.42</v>
      </c>
      <c r="E1134" s="9">
        <f t="shared" si="171"/>
        <v>2.1566034279103721E-3</v>
      </c>
      <c r="F1134" s="6">
        <v>45070</v>
      </c>
      <c r="G1134" s="7">
        <v>1949.92</v>
      </c>
      <c r="H1134" s="9">
        <f t="shared" si="172"/>
        <v>-2.4198705650628084E-3</v>
      </c>
      <c r="I1134" s="6">
        <v>45091</v>
      </c>
      <c r="J1134" s="7">
        <v>2.9588999999999999</v>
      </c>
      <c r="K1134" s="9">
        <f t="shared" si="173"/>
        <v>1.1416851820201633E-2</v>
      </c>
      <c r="L1134" s="6">
        <v>45049</v>
      </c>
      <c r="M1134" s="7">
        <v>1.1990000000000001</v>
      </c>
      <c r="N1134" s="9">
        <f t="shared" si="174"/>
        <v>-3.9873733178268115E-3</v>
      </c>
      <c r="O1134" s="6">
        <v>45089</v>
      </c>
      <c r="P1134" s="7">
        <v>2.3166000000000002</v>
      </c>
      <c r="Q1134" s="9">
        <f t="shared" si="175"/>
        <v>8.2084071369940489E-4</v>
      </c>
      <c r="R1134" s="6">
        <v>45089</v>
      </c>
      <c r="S1134" s="7">
        <v>1.3504</v>
      </c>
      <c r="T1134" s="9">
        <f t="shared" si="176"/>
        <v>1.1120171991993897E-3</v>
      </c>
      <c r="U1134" s="6">
        <v>45050</v>
      </c>
      <c r="V1134" s="7">
        <v>1.3672</v>
      </c>
      <c r="W1134" s="9">
        <f t="shared" si="177"/>
        <v>-6.2509085622909884E-3</v>
      </c>
      <c r="X1134" s="6">
        <v>45050</v>
      </c>
      <c r="Y1134" s="7">
        <v>1.2919</v>
      </c>
      <c r="Z1134" s="9">
        <f t="shared" si="178"/>
        <v>-2.3938223938223019E-3</v>
      </c>
      <c r="AA1134" s="6">
        <v>45050</v>
      </c>
      <c r="AB1134" s="7">
        <v>1.1434</v>
      </c>
      <c r="AC1134" s="9">
        <f t="shared" si="179"/>
        <v>-6.1183462983998161E-4</v>
      </c>
    </row>
    <row r="1135" spans="1:29" x14ac:dyDescent="0.25">
      <c r="A1135">
        <v>401.43</v>
      </c>
      <c r="B1135">
        <f t="shared" si="170"/>
        <v>-6.9513160498713691E-3</v>
      </c>
      <c r="C1135" s="6">
        <v>45062</v>
      </c>
      <c r="D1135" s="7">
        <v>27332.16</v>
      </c>
      <c r="E1135" s="9">
        <f t="shared" si="171"/>
        <v>-6.6241628934936084E-3</v>
      </c>
      <c r="F1135" s="6">
        <v>45071</v>
      </c>
      <c r="G1135" s="7">
        <v>1994.36</v>
      </c>
      <c r="H1135" s="9">
        <f t="shared" si="172"/>
        <v>2.2790678591942143E-2</v>
      </c>
      <c r="I1135" s="6">
        <v>45092</v>
      </c>
      <c r="J1135" s="7">
        <v>2.9596</v>
      </c>
      <c r="K1135" s="9">
        <f t="shared" si="173"/>
        <v>2.3657440264968232E-4</v>
      </c>
      <c r="L1135" s="6">
        <v>45050</v>
      </c>
      <c r="M1135" s="7">
        <v>1.1982999999999999</v>
      </c>
      <c r="N1135" s="9">
        <f t="shared" si="174"/>
        <v>-5.8381984987501657E-4</v>
      </c>
      <c r="O1135" s="6">
        <v>45090</v>
      </c>
      <c r="P1135" s="7">
        <v>2.3176999999999999</v>
      </c>
      <c r="Q1135" s="9">
        <f t="shared" si="175"/>
        <v>4.7483380816699331E-4</v>
      </c>
      <c r="R1135" s="6">
        <v>45090</v>
      </c>
      <c r="S1135" s="7">
        <v>1.3505</v>
      </c>
      <c r="T1135" s="9">
        <f t="shared" si="176"/>
        <v>7.4052132701413648E-5</v>
      </c>
      <c r="U1135" s="6">
        <v>45051</v>
      </c>
      <c r="V1135" s="7">
        <v>1.3776999999999999</v>
      </c>
      <c r="W1135" s="9">
        <f t="shared" si="177"/>
        <v>7.6799297834990888E-3</v>
      </c>
      <c r="X1135" s="6">
        <v>45051</v>
      </c>
      <c r="Y1135" s="7">
        <v>1.2956000000000001</v>
      </c>
      <c r="Z1135" s="9">
        <f t="shared" si="178"/>
        <v>2.8639987615140775E-3</v>
      </c>
      <c r="AA1135" s="6">
        <v>45051</v>
      </c>
      <c r="AB1135" s="7">
        <v>1.1446000000000001</v>
      </c>
      <c r="AC1135" s="9">
        <f t="shared" si="179"/>
        <v>1.0495014867938515E-3</v>
      </c>
    </row>
    <row r="1136" spans="1:29" x14ac:dyDescent="0.25">
      <c r="A1136">
        <v>405.78</v>
      </c>
      <c r="B1136">
        <f t="shared" si="170"/>
        <v>1.0836260369180097E-2</v>
      </c>
      <c r="C1136" s="6">
        <v>45063</v>
      </c>
      <c r="D1136" s="7">
        <v>27630.82</v>
      </c>
      <c r="E1136" s="9">
        <f t="shared" si="171"/>
        <v>1.092705442965356E-2</v>
      </c>
      <c r="F1136" s="6">
        <v>45072</v>
      </c>
      <c r="G1136" s="7">
        <v>2040.93</v>
      </c>
      <c r="H1136" s="9">
        <f t="shared" si="172"/>
        <v>2.3350849395294814E-2</v>
      </c>
      <c r="I1136" s="6">
        <v>45093</v>
      </c>
      <c r="J1136" s="7">
        <v>2.9781</v>
      </c>
      <c r="K1136" s="9">
        <f t="shared" si="173"/>
        <v>6.2508447087444114E-3</v>
      </c>
      <c r="L1136" s="6">
        <v>45051</v>
      </c>
      <c r="M1136" s="7">
        <v>1.1997</v>
      </c>
      <c r="N1136" s="9">
        <f t="shared" si="174"/>
        <v>1.1683217892014253E-3</v>
      </c>
      <c r="O1136" s="6">
        <v>45091</v>
      </c>
      <c r="P1136" s="7">
        <v>2.3189000000000002</v>
      </c>
      <c r="Q1136" s="9">
        <f t="shared" si="175"/>
        <v>5.177546705787254E-4</v>
      </c>
      <c r="R1136" s="6">
        <v>45091</v>
      </c>
      <c r="S1136" s="7">
        <v>1.3511</v>
      </c>
      <c r="T1136" s="9">
        <f t="shared" si="176"/>
        <v>4.4427989633464193E-4</v>
      </c>
      <c r="U1136" s="6">
        <v>45055</v>
      </c>
      <c r="V1136" s="7">
        <v>1.3805000000000001</v>
      </c>
      <c r="W1136" s="9">
        <f t="shared" si="177"/>
        <v>2.0323727952385397E-3</v>
      </c>
      <c r="X1136" s="6">
        <v>45055</v>
      </c>
      <c r="Y1136" s="7">
        <v>1.2968999999999999</v>
      </c>
      <c r="Z1136" s="9">
        <f t="shared" si="178"/>
        <v>1.0033961099103557E-3</v>
      </c>
      <c r="AA1136" s="6">
        <v>45055</v>
      </c>
      <c r="AB1136" s="7">
        <v>1.1452</v>
      </c>
      <c r="AC1136" s="9">
        <f t="shared" si="179"/>
        <v>5.242005940939489E-4</v>
      </c>
    </row>
    <row r="1137" spans="1:29" x14ac:dyDescent="0.25">
      <c r="A1137">
        <v>409.71</v>
      </c>
      <c r="B1137">
        <f t="shared" si="170"/>
        <v>9.6850510128641317E-3</v>
      </c>
      <c r="C1137" s="6">
        <v>45064</v>
      </c>
      <c r="D1137" s="7">
        <v>27982.93</v>
      </c>
      <c r="E1137" s="9">
        <f t="shared" si="171"/>
        <v>1.274337858956052E-2</v>
      </c>
      <c r="F1137" s="6">
        <v>45076</v>
      </c>
      <c r="G1137" s="7">
        <v>2039.74</v>
      </c>
      <c r="H1137" s="9">
        <f t="shared" si="172"/>
        <v>-5.8306752313898791E-4</v>
      </c>
      <c r="I1137" s="6">
        <v>45096</v>
      </c>
      <c r="J1137" s="7">
        <v>2.9815</v>
      </c>
      <c r="K1137" s="9">
        <f t="shared" si="173"/>
        <v>1.1416675061280915E-3</v>
      </c>
      <c r="L1137" s="6">
        <v>45055</v>
      </c>
      <c r="M1137" s="7">
        <v>1.2009000000000001</v>
      </c>
      <c r="N1137" s="9">
        <f t="shared" si="174"/>
        <v>1.0002500625157038E-3</v>
      </c>
      <c r="O1137" s="6">
        <v>45092</v>
      </c>
      <c r="P1137" s="7">
        <v>2.3189000000000002</v>
      </c>
      <c r="Q1137" s="9">
        <f t="shared" si="175"/>
        <v>0</v>
      </c>
      <c r="R1137" s="6">
        <v>45092</v>
      </c>
      <c r="S1137" s="7">
        <v>1.3516999999999999</v>
      </c>
      <c r="T1137" s="9">
        <f t="shared" si="176"/>
        <v>4.4408259936343269E-4</v>
      </c>
      <c r="U1137" s="6">
        <v>45056</v>
      </c>
      <c r="V1137" s="7">
        <v>1.3819999999999999</v>
      </c>
      <c r="W1137" s="9">
        <f t="shared" si="177"/>
        <v>1.0865628395507676E-3</v>
      </c>
      <c r="X1137" s="6">
        <v>45056</v>
      </c>
      <c r="Y1137" s="7">
        <v>1.2979000000000001</v>
      </c>
      <c r="Z1137" s="9">
        <f t="shared" si="178"/>
        <v>7.7106947335963598E-4</v>
      </c>
      <c r="AA1137" s="6">
        <v>45056</v>
      </c>
      <c r="AB1137" s="7">
        <v>1.1459999999999999</v>
      </c>
      <c r="AC1137" s="9">
        <f t="shared" si="179"/>
        <v>6.9856793573167301E-4</v>
      </c>
    </row>
    <row r="1138" spans="1:29" x14ac:dyDescent="0.25">
      <c r="A1138">
        <v>408.84</v>
      </c>
      <c r="B1138">
        <f t="shared" si="170"/>
        <v>-2.1234531741963938E-3</v>
      </c>
      <c r="C1138" s="6">
        <v>45065</v>
      </c>
      <c r="D1138" s="7">
        <v>28003.58</v>
      </c>
      <c r="E1138" s="9">
        <f t="shared" si="171"/>
        <v>7.3794988587690623E-4</v>
      </c>
      <c r="F1138" s="6">
        <v>45077</v>
      </c>
      <c r="G1138" s="7">
        <v>2037.07</v>
      </c>
      <c r="H1138" s="9">
        <f t="shared" si="172"/>
        <v>-1.3089903615166995E-3</v>
      </c>
      <c r="I1138" s="6">
        <v>45097</v>
      </c>
      <c r="J1138" s="7">
        <v>2.9744999999999999</v>
      </c>
      <c r="K1138" s="9">
        <f t="shared" si="173"/>
        <v>-2.3478115042764101E-3</v>
      </c>
      <c r="L1138" s="6">
        <v>45056</v>
      </c>
      <c r="M1138" s="7">
        <v>1.2018</v>
      </c>
      <c r="N1138" s="9">
        <f t="shared" si="174"/>
        <v>7.494379215587483E-4</v>
      </c>
      <c r="O1138" s="6">
        <v>45093</v>
      </c>
      <c r="P1138" s="7">
        <v>2.3193999999999999</v>
      </c>
      <c r="Q1138" s="9">
        <f t="shared" si="175"/>
        <v>2.1561947475084E-4</v>
      </c>
      <c r="R1138" s="6">
        <v>45093</v>
      </c>
      <c r="S1138" s="7">
        <v>1.3593</v>
      </c>
      <c r="T1138" s="9">
        <f t="shared" si="176"/>
        <v>5.6225493822594152E-3</v>
      </c>
      <c r="U1138" s="6">
        <v>45057</v>
      </c>
      <c r="V1138" s="7">
        <v>1.3839999999999999</v>
      </c>
      <c r="W1138" s="9">
        <f t="shared" si="177"/>
        <v>1.4471780028943574E-3</v>
      </c>
      <c r="X1138" s="6">
        <v>45057</v>
      </c>
      <c r="Y1138" s="7">
        <v>1.3005</v>
      </c>
      <c r="Z1138" s="9">
        <f t="shared" si="178"/>
        <v>2.0032359966098588E-3</v>
      </c>
      <c r="AA1138" s="6">
        <v>45057</v>
      </c>
      <c r="AB1138" s="7">
        <v>1.1484000000000001</v>
      </c>
      <c r="AC1138" s="9">
        <f t="shared" si="179"/>
        <v>2.0942408376964923E-3</v>
      </c>
    </row>
    <row r="1139" spans="1:29" x14ac:dyDescent="0.25">
      <c r="A1139">
        <v>409.26</v>
      </c>
      <c r="B1139">
        <f t="shared" si="170"/>
        <v>1.0272967420018001E-3</v>
      </c>
      <c r="C1139" s="6">
        <v>45068</v>
      </c>
      <c r="D1139" s="7">
        <v>28058.69</v>
      </c>
      <c r="E1139" s="9">
        <f t="shared" si="171"/>
        <v>1.9679626676302438E-3</v>
      </c>
      <c r="F1139" s="6">
        <v>45078</v>
      </c>
      <c r="G1139" s="7">
        <v>2044.95</v>
      </c>
      <c r="H1139" s="9">
        <f t="shared" si="172"/>
        <v>3.8683010402195848E-3</v>
      </c>
      <c r="I1139" s="6">
        <v>45098</v>
      </c>
      <c r="J1139" s="7">
        <v>2.9773000000000001</v>
      </c>
      <c r="K1139" s="9">
        <f t="shared" si="173"/>
        <v>9.4133467809720485E-4</v>
      </c>
      <c r="L1139" s="6">
        <v>45057</v>
      </c>
      <c r="M1139" s="7">
        <v>1.2037</v>
      </c>
      <c r="N1139" s="9">
        <f t="shared" si="174"/>
        <v>1.5809618904975976E-3</v>
      </c>
      <c r="O1139" s="6">
        <v>45096</v>
      </c>
      <c r="P1139" s="7">
        <v>2.319</v>
      </c>
      <c r="Q1139" s="9">
        <f t="shared" si="175"/>
        <v>-1.7245839441232903E-4</v>
      </c>
      <c r="R1139" s="6">
        <v>45096</v>
      </c>
      <c r="S1139" s="7">
        <v>1.3592</v>
      </c>
      <c r="T1139" s="9">
        <f t="shared" si="176"/>
        <v>-7.356727727505995E-5</v>
      </c>
      <c r="U1139" s="6">
        <v>45058</v>
      </c>
      <c r="V1139" s="7">
        <v>1.3897999999999999</v>
      </c>
      <c r="W1139" s="9">
        <f t="shared" si="177"/>
        <v>4.1907514450867257E-3</v>
      </c>
      <c r="X1139" s="6">
        <v>45058</v>
      </c>
      <c r="Y1139" s="7">
        <v>1.3027</v>
      </c>
      <c r="Z1139" s="9">
        <f t="shared" si="178"/>
        <v>1.6916570549788388E-3</v>
      </c>
      <c r="AA1139" s="6">
        <v>45058</v>
      </c>
      <c r="AB1139" s="7">
        <v>1.149</v>
      </c>
      <c r="AC1139" s="9">
        <f t="shared" si="179"/>
        <v>5.2246603970736139E-4</v>
      </c>
    </row>
    <row r="1140" spans="1:29" x14ac:dyDescent="0.25">
      <c r="A1140">
        <v>404.41</v>
      </c>
      <c r="B1140">
        <f t="shared" si="170"/>
        <v>-1.1850657283878137E-2</v>
      </c>
      <c r="C1140" s="6">
        <v>45069</v>
      </c>
      <c r="D1140" s="7">
        <v>27710.54</v>
      </c>
      <c r="E1140" s="9">
        <f t="shared" si="171"/>
        <v>-1.2407920683396047E-2</v>
      </c>
      <c r="F1140" s="6">
        <v>45079</v>
      </c>
      <c r="G1140" s="7">
        <v>2053.7199999999998</v>
      </c>
      <c r="H1140" s="9">
        <f t="shared" si="172"/>
        <v>4.2886134135307731E-3</v>
      </c>
      <c r="I1140" s="6">
        <v>45099</v>
      </c>
      <c r="J1140" s="7">
        <v>2.9727000000000001</v>
      </c>
      <c r="K1140" s="9">
        <f t="shared" si="173"/>
        <v>-1.5450240150471693E-3</v>
      </c>
      <c r="L1140" s="6">
        <v>45058</v>
      </c>
      <c r="M1140" s="7">
        <v>1.2040999999999999</v>
      </c>
      <c r="N1140" s="9">
        <f t="shared" si="174"/>
        <v>3.3230871479600891E-4</v>
      </c>
      <c r="O1140" s="6">
        <v>45097</v>
      </c>
      <c r="P1140" s="7">
        <v>2.3182</v>
      </c>
      <c r="Q1140" s="9">
        <f t="shared" si="175"/>
        <v>-3.4497628288051397E-4</v>
      </c>
      <c r="R1140" s="6">
        <v>45097</v>
      </c>
      <c r="S1140" s="7">
        <v>1.3592</v>
      </c>
      <c r="T1140" s="9">
        <f t="shared" si="176"/>
        <v>0</v>
      </c>
      <c r="U1140" s="6">
        <v>45061</v>
      </c>
      <c r="V1140" s="7">
        <v>1.3928</v>
      </c>
      <c r="W1140" s="9">
        <f t="shared" si="177"/>
        <v>2.1585839689164726E-3</v>
      </c>
      <c r="X1140" s="6">
        <v>45061</v>
      </c>
      <c r="Y1140" s="7">
        <v>1.3042</v>
      </c>
      <c r="Z1140" s="9">
        <f t="shared" si="178"/>
        <v>1.151454671067826E-3</v>
      </c>
      <c r="AA1140" s="6">
        <v>45061</v>
      </c>
      <c r="AB1140" s="7">
        <v>1.1498999999999999</v>
      </c>
      <c r="AC1140" s="9">
        <f t="shared" si="179"/>
        <v>7.8328981723228971E-4</v>
      </c>
    </row>
    <row r="1141" spans="1:29" x14ac:dyDescent="0.25">
      <c r="A1141">
        <v>400.89</v>
      </c>
      <c r="B1141">
        <f t="shared" si="170"/>
        <v>-8.7040379812567403E-3</v>
      </c>
      <c r="C1141" s="6">
        <v>45070</v>
      </c>
      <c r="D1141" s="7">
        <v>27412.36</v>
      </c>
      <c r="E1141" s="9">
        <f t="shared" si="171"/>
        <v>-1.076052650002491E-2</v>
      </c>
      <c r="F1141" s="6">
        <v>45082</v>
      </c>
      <c r="G1141" s="7">
        <v>2039.18</v>
      </c>
      <c r="H1141" s="9">
        <f t="shared" si="172"/>
        <v>-7.0798356153710038E-3</v>
      </c>
      <c r="I1141" s="6">
        <v>45100</v>
      </c>
      <c r="J1141" s="7">
        <v>2.9485999999999999</v>
      </c>
      <c r="K1141" s="9">
        <f t="shared" si="173"/>
        <v>-8.1071080162815733E-3</v>
      </c>
      <c r="L1141" s="6">
        <v>45061</v>
      </c>
      <c r="M1141" s="7">
        <v>1.2053</v>
      </c>
      <c r="N1141" s="9">
        <f t="shared" si="174"/>
        <v>9.9659496719549032E-4</v>
      </c>
      <c r="O1141" s="6">
        <v>45098</v>
      </c>
      <c r="P1141" s="7">
        <v>2.3186</v>
      </c>
      <c r="Q1141" s="9">
        <f t="shared" si="175"/>
        <v>1.7254766629279438E-4</v>
      </c>
      <c r="R1141" s="6">
        <v>45098</v>
      </c>
      <c r="S1141" s="7">
        <v>1.3613999999999999</v>
      </c>
      <c r="T1141" s="9">
        <f t="shared" si="176"/>
        <v>1.6185991759858592E-3</v>
      </c>
      <c r="U1141" s="6">
        <v>45062</v>
      </c>
      <c r="V1141" s="7">
        <v>1.3942000000000001</v>
      </c>
      <c r="W1141" s="9">
        <f t="shared" si="177"/>
        <v>1.005169442848986E-3</v>
      </c>
      <c r="X1141" s="6">
        <v>45062</v>
      </c>
      <c r="Y1141" s="7">
        <v>1.3048</v>
      </c>
      <c r="Z1141" s="9">
        <f t="shared" si="178"/>
        <v>4.6005213924239682E-4</v>
      </c>
      <c r="AA1141" s="6">
        <v>45062</v>
      </c>
      <c r="AB1141" s="7">
        <v>1.1498999999999999</v>
      </c>
      <c r="AC1141" s="9">
        <f t="shared" si="179"/>
        <v>0</v>
      </c>
    </row>
    <row r="1142" spans="1:29" x14ac:dyDescent="0.25">
      <c r="A1142">
        <v>404.21</v>
      </c>
      <c r="B1142">
        <f t="shared" si="170"/>
        <v>8.2815734989647866E-3</v>
      </c>
      <c r="C1142" s="6">
        <v>45071</v>
      </c>
      <c r="D1142" s="7">
        <v>27876.69</v>
      </c>
      <c r="E1142" s="9">
        <f t="shared" si="171"/>
        <v>1.6938709399701379E-2</v>
      </c>
      <c r="F1142" s="6">
        <v>45083</v>
      </c>
      <c r="G1142" s="7">
        <v>2053.04</v>
      </c>
      <c r="H1142" s="9">
        <f t="shared" si="172"/>
        <v>6.7968497141007167E-3</v>
      </c>
      <c r="I1142" s="6">
        <v>45103</v>
      </c>
      <c r="J1142" s="7">
        <v>2.9626000000000001</v>
      </c>
      <c r="K1142" s="9">
        <f t="shared" si="173"/>
        <v>4.7480160075969056E-3</v>
      </c>
      <c r="L1142" s="6">
        <v>45062</v>
      </c>
      <c r="M1142" s="7">
        <v>1.2055</v>
      </c>
      <c r="N1142" s="9">
        <f t="shared" si="174"/>
        <v>1.6593379241680741E-4</v>
      </c>
      <c r="O1142" s="6">
        <v>45099</v>
      </c>
      <c r="P1142" s="7">
        <v>2.3197000000000001</v>
      </c>
      <c r="Q1142" s="9">
        <f t="shared" si="175"/>
        <v>4.7442422151302552E-4</v>
      </c>
      <c r="R1142" s="6">
        <v>45099</v>
      </c>
      <c r="S1142" s="7">
        <v>1.3662000000000001</v>
      </c>
      <c r="T1142" s="9">
        <f t="shared" si="176"/>
        <v>3.5257822829441294E-3</v>
      </c>
      <c r="U1142" s="6">
        <v>45063</v>
      </c>
      <c r="V1142" s="7">
        <v>1.3936999999999999</v>
      </c>
      <c r="W1142" s="9">
        <f t="shared" si="177"/>
        <v>-3.5862860421759213E-4</v>
      </c>
      <c r="X1142" s="6">
        <v>45063</v>
      </c>
      <c r="Y1142" s="7">
        <v>1.3041</v>
      </c>
      <c r="Z1142" s="9">
        <f t="shared" si="178"/>
        <v>-5.3648068669521988E-4</v>
      </c>
      <c r="AA1142" s="6">
        <v>45063</v>
      </c>
      <c r="AB1142" s="7">
        <v>1.1495</v>
      </c>
      <c r="AC1142" s="9">
        <f t="shared" si="179"/>
        <v>-3.4785633533346896E-4</v>
      </c>
    </row>
    <row r="1143" spans="1:29" x14ac:dyDescent="0.25">
      <c r="A1143">
        <v>409.72</v>
      </c>
      <c r="B1143">
        <f t="shared" si="170"/>
        <v>1.3631528166052419E-2</v>
      </c>
      <c r="C1143" s="6">
        <v>45072</v>
      </c>
      <c r="D1143" s="7">
        <v>28176.74</v>
      </c>
      <c r="E1143" s="9">
        <f t="shared" si="171"/>
        <v>1.0763472994821227E-2</v>
      </c>
      <c r="F1143" s="6">
        <v>45084</v>
      </c>
      <c r="G1143" s="7">
        <v>2016.89</v>
      </c>
      <c r="H1143" s="9">
        <f t="shared" si="172"/>
        <v>-1.7608034914078568E-2</v>
      </c>
      <c r="I1143" s="6">
        <v>45104</v>
      </c>
      <c r="J1143" s="7">
        <v>2.9441000000000002</v>
      </c>
      <c r="K1143" s="9">
        <f t="shared" si="173"/>
        <v>-6.244514953081739E-3</v>
      </c>
      <c r="L1143" s="6">
        <v>45063</v>
      </c>
      <c r="M1143" s="7">
        <v>1.2047000000000001</v>
      </c>
      <c r="N1143" s="9">
        <f t="shared" si="174"/>
        <v>-6.6362505184563406E-4</v>
      </c>
      <c r="O1143" s="6">
        <v>45100</v>
      </c>
      <c r="P1143" s="7">
        <v>2.3184999999999998</v>
      </c>
      <c r="Q1143" s="9">
        <f t="shared" si="175"/>
        <v>-5.173082726215941E-4</v>
      </c>
      <c r="R1143" s="6">
        <v>45100</v>
      </c>
      <c r="S1143" s="7">
        <v>1.3675999999999999</v>
      </c>
      <c r="T1143" s="9">
        <f t="shared" si="176"/>
        <v>1.0247401551748249E-3</v>
      </c>
      <c r="U1143" s="6">
        <v>45064</v>
      </c>
      <c r="V1143" s="7">
        <v>1.3954</v>
      </c>
      <c r="W1143" s="9">
        <f t="shared" si="177"/>
        <v>1.219774700437709E-3</v>
      </c>
      <c r="X1143" s="6">
        <v>45064</v>
      </c>
      <c r="Y1143" s="7">
        <v>1.3046</v>
      </c>
      <c r="Z1143" s="9">
        <f t="shared" si="178"/>
        <v>3.8340618050758754E-4</v>
      </c>
      <c r="AA1143" s="6">
        <v>45064</v>
      </c>
      <c r="AB1143" s="7">
        <v>1.1496</v>
      </c>
      <c r="AC1143" s="9">
        <f t="shared" si="179"/>
        <v>8.6994345367541533E-5</v>
      </c>
    </row>
    <row r="1144" spans="1:29" x14ac:dyDescent="0.25">
      <c r="A1144">
        <v>409.83</v>
      </c>
      <c r="B1144">
        <f t="shared" si="170"/>
        <v>2.6847603241227373E-4</v>
      </c>
      <c r="C1144" s="6">
        <v>45076</v>
      </c>
      <c r="D1144" s="7">
        <v>28050</v>
      </c>
      <c r="E1144" s="9">
        <f t="shared" si="171"/>
        <v>-4.4980363235775887E-3</v>
      </c>
      <c r="F1144" s="6">
        <v>45085</v>
      </c>
      <c r="G1144" s="7">
        <v>2023.29</v>
      </c>
      <c r="H1144" s="9">
        <f t="shared" si="172"/>
        <v>3.1732023065213586E-3</v>
      </c>
      <c r="I1144" s="6">
        <v>45105</v>
      </c>
      <c r="J1144" s="7">
        <v>2.9497</v>
      </c>
      <c r="K1144" s="9">
        <f t="shared" si="173"/>
        <v>1.9021093033524089E-3</v>
      </c>
      <c r="L1144" s="6">
        <v>45064</v>
      </c>
      <c r="M1144" s="7">
        <v>1.2051000000000001</v>
      </c>
      <c r="N1144" s="9">
        <f t="shared" si="174"/>
        <v>3.320328712542176E-4</v>
      </c>
      <c r="O1144" s="6">
        <v>45103</v>
      </c>
      <c r="P1144" s="7">
        <v>2.3212000000000002</v>
      </c>
      <c r="Q1144" s="9">
        <f t="shared" si="175"/>
        <v>1.1645460427001807E-3</v>
      </c>
      <c r="R1144" s="6">
        <v>45103</v>
      </c>
      <c r="S1144" s="7">
        <v>1.3741000000000001</v>
      </c>
      <c r="T1144" s="9">
        <f t="shared" si="176"/>
        <v>4.7528517110267425E-3</v>
      </c>
      <c r="U1144" s="6">
        <v>45065</v>
      </c>
      <c r="V1144" s="7">
        <v>1.4049</v>
      </c>
      <c r="W1144" s="9">
        <f t="shared" si="177"/>
        <v>6.8080837035975807E-3</v>
      </c>
      <c r="X1144" s="6">
        <v>45065</v>
      </c>
      <c r="Y1144" s="7">
        <v>1.3083</v>
      </c>
      <c r="Z1144" s="9">
        <f t="shared" si="178"/>
        <v>2.8361183504522739E-3</v>
      </c>
      <c r="AA1144" s="6">
        <v>45065</v>
      </c>
      <c r="AB1144" s="7">
        <v>1.1506000000000001</v>
      </c>
      <c r="AC1144" s="9">
        <f t="shared" si="179"/>
        <v>8.6986778009752257E-4</v>
      </c>
    </row>
    <row r="1145" spans="1:29" x14ac:dyDescent="0.25">
      <c r="A1145">
        <v>409.53</v>
      </c>
      <c r="B1145">
        <f t="shared" si="170"/>
        <v>-7.3201083376036745E-4</v>
      </c>
      <c r="C1145" s="6">
        <v>45077</v>
      </c>
      <c r="D1145" s="7">
        <v>27999.439999999999</v>
      </c>
      <c r="E1145" s="9">
        <f t="shared" si="171"/>
        <v>-1.802495543672061E-3</v>
      </c>
      <c r="F1145" s="6">
        <v>45086</v>
      </c>
      <c r="G1145" s="7">
        <v>2034.41</v>
      </c>
      <c r="H1145" s="9">
        <f t="shared" si="172"/>
        <v>5.4959990905901375E-3</v>
      </c>
      <c r="I1145" s="6">
        <v>45106</v>
      </c>
      <c r="J1145" s="7">
        <v>2.9746999999999999</v>
      </c>
      <c r="K1145" s="9">
        <f t="shared" si="173"/>
        <v>8.4754381801538832E-3</v>
      </c>
      <c r="L1145" s="6">
        <v>45065</v>
      </c>
      <c r="M1145" s="7">
        <v>1.2064999999999999</v>
      </c>
      <c r="N1145" s="9">
        <f t="shared" si="174"/>
        <v>1.161729317068995E-3</v>
      </c>
      <c r="O1145" s="6">
        <v>45104</v>
      </c>
      <c r="P1145" s="7">
        <v>2.3214999999999999</v>
      </c>
      <c r="Q1145" s="9">
        <f t="shared" si="175"/>
        <v>1.2924349474398799E-4</v>
      </c>
      <c r="R1145" s="6">
        <v>45104</v>
      </c>
      <c r="S1145" s="7">
        <v>1.3737999999999999</v>
      </c>
      <c r="T1145" s="9">
        <f t="shared" si="176"/>
        <v>-2.1832472163611744E-4</v>
      </c>
      <c r="U1145" s="6">
        <v>45068</v>
      </c>
      <c r="V1145" s="7">
        <v>1.4027000000000001</v>
      </c>
      <c r="W1145" s="9">
        <f t="shared" si="177"/>
        <v>-1.565947754288547E-3</v>
      </c>
      <c r="X1145" s="6">
        <v>45068</v>
      </c>
      <c r="Y1145" s="7">
        <v>1.3073999999999999</v>
      </c>
      <c r="Z1145" s="9">
        <f t="shared" si="178"/>
        <v>-6.8791561568456994E-4</v>
      </c>
      <c r="AA1145" s="6">
        <v>45068</v>
      </c>
      <c r="AB1145" s="7">
        <v>1.1504000000000001</v>
      </c>
      <c r="AC1145" s="9">
        <f t="shared" si="179"/>
        <v>-1.7382235355464798E-4</v>
      </c>
    </row>
    <row r="1146" spans="1:29" x14ac:dyDescent="0.25">
      <c r="A1146">
        <v>407.08</v>
      </c>
      <c r="B1146">
        <f t="shared" si="170"/>
        <v>-5.9824677068834736E-3</v>
      </c>
      <c r="C1146" s="6">
        <v>45078</v>
      </c>
      <c r="D1146" s="7">
        <v>28223.16</v>
      </c>
      <c r="E1146" s="9">
        <f t="shared" si="171"/>
        <v>7.9901598031961053E-3</v>
      </c>
      <c r="F1146" s="6">
        <v>45089</v>
      </c>
      <c r="G1146" s="7">
        <v>2078</v>
      </c>
      <c r="H1146" s="9">
        <f t="shared" si="172"/>
        <v>2.1426359485059509E-2</v>
      </c>
      <c r="I1146" s="6">
        <v>45107</v>
      </c>
      <c r="J1146" s="7">
        <v>2.9885000000000002</v>
      </c>
      <c r="K1146" s="9">
        <f t="shared" si="173"/>
        <v>4.6391232729351721E-3</v>
      </c>
      <c r="L1146" s="6">
        <v>45068</v>
      </c>
      <c r="M1146" s="7">
        <v>1.2063999999999999</v>
      </c>
      <c r="N1146" s="9">
        <f t="shared" si="174"/>
        <v>-8.2884376295059255E-5</v>
      </c>
      <c r="O1146" s="6">
        <v>45105</v>
      </c>
      <c r="P1146" s="7">
        <v>2.3218000000000001</v>
      </c>
      <c r="Q1146" s="9">
        <f t="shared" si="175"/>
        <v>1.2922679302183459E-4</v>
      </c>
      <c r="R1146" s="6">
        <v>45105</v>
      </c>
      <c r="S1146" s="7">
        <v>1.3712</v>
      </c>
      <c r="T1146" s="9">
        <f t="shared" si="176"/>
        <v>-1.8925607803173211E-3</v>
      </c>
      <c r="U1146" s="6">
        <v>45069</v>
      </c>
      <c r="V1146" s="7">
        <v>1.3976</v>
      </c>
      <c r="W1146" s="9">
        <f t="shared" si="177"/>
        <v>-3.6358451557710874E-3</v>
      </c>
      <c r="X1146" s="6">
        <v>45069</v>
      </c>
      <c r="Y1146" s="7">
        <v>1.306</v>
      </c>
      <c r="Z1146" s="9">
        <f t="shared" si="178"/>
        <v>-1.0708275967568042E-3</v>
      </c>
      <c r="AA1146" s="6">
        <v>45069</v>
      </c>
      <c r="AB1146" s="7">
        <v>1.1506000000000001</v>
      </c>
      <c r="AC1146" s="9">
        <f t="shared" si="179"/>
        <v>1.738525730180615E-4</v>
      </c>
    </row>
    <row r="1147" spans="1:29" x14ac:dyDescent="0.25">
      <c r="A1147">
        <v>411.38</v>
      </c>
      <c r="B1147">
        <f t="shared" si="170"/>
        <v>1.0563034293013687E-2</v>
      </c>
      <c r="C1147" s="6">
        <v>45079</v>
      </c>
      <c r="D1147" s="7">
        <v>28626.55</v>
      </c>
      <c r="E1147" s="9">
        <f t="shared" si="171"/>
        <v>1.4292871528205893E-2</v>
      </c>
      <c r="F1147" s="6">
        <v>45090</v>
      </c>
      <c r="G1147" s="7">
        <v>2075.06</v>
      </c>
      <c r="H1147" s="9">
        <f t="shared" si="172"/>
        <v>-1.4148219441771197E-3</v>
      </c>
      <c r="I1147" s="6">
        <v>45110</v>
      </c>
      <c r="J1147" s="7">
        <v>3.0045999999999999</v>
      </c>
      <c r="K1147" s="9">
        <f t="shared" si="173"/>
        <v>5.3873180525346427E-3</v>
      </c>
      <c r="L1147" s="6">
        <v>45069</v>
      </c>
      <c r="M1147" s="7">
        <v>1.2065999999999999</v>
      </c>
      <c r="N1147" s="9">
        <f t="shared" si="174"/>
        <v>1.6578249336868201E-4</v>
      </c>
      <c r="O1147" s="6">
        <v>45106</v>
      </c>
      <c r="P1147" s="7">
        <v>2.3222999999999998</v>
      </c>
      <c r="Q1147" s="9">
        <f t="shared" si="175"/>
        <v>2.1535015935899858E-4</v>
      </c>
      <c r="R1147" s="6">
        <v>45106</v>
      </c>
      <c r="S1147" s="7">
        <v>1.3726</v>
      </c>
      <c r="T1147" s="9">
        <f t="shared" si="176"/>
        <v>1.02100350058348E-3</v>
      </c>
      <c r="U1147" s="6">
        <v>45070</v>
      </c>
      <c r="V1147" s="7">
        <v>1.3841000000000001</v>
      </c>
      <c r="W1147" s="9">
        <f t="shared" si="177"/>
        <v>-9.6594161419575313E-3</v>
      </c>
      <c r="X1147" s="6">
        <v>45070</v>
      </c>
      <c r="Y1147" s="7">
        <v>1.3019000000000001</v>
      </c>
      <c r="Z1147" s="9">
        <f t="shared" si="178"/>
        <v>-3.1393568147013726E-3</v>
      </c>
      <c r="AA1147" s="6">
        <v>45070</v>
      </c>
      <c r="AB1147" s="7">
        <v>1.1505000000000001</v>
      </c>
      <c r="AC1147" s="9">
        <f t="shared" si="179"/>
        <v>-8.6911176777323989E-5</v>
      </c>
    </row>
    <row r="1148" spans="1:29" x14ac:dyDescent="0.25">
      <c r="A1148">
        <v>417.75</v>
      </c>
      <c r="B1148">
        <f t="shared" si="170"/>
        <v>1.5484466916233178E-2</v>
      </c>
      <c r="C1148" s="6">
        <v>45082</v>
      </c>
      <c r="D1148" s="7">
        <v>28637.26</v>
      </c>
      <c r="E1148" s="9">
        <f t="shared" si="171"/>
        <v>3.7412821314475992E-4</v>
      </c>
      <c r="F1148" s="6">
        <v>45091</v>
      </c>
      <c r="G1148" s="7">
        <v>2083.34</v>
      </c>
      <c r="H1148" s="9">
        <f t="shared" si="172"/>
        <v>3.9902460651741155E-3</v>
      </c>
      <c r="I1148" s="6">
        <v>45111</v>
      </c>
      <c r="J1148" s="7">
        <v>3.0024000000000002</v>
      </c>
      <c r="K1148" s="9">
        <f t="shared" si="173"/>
        <v>-7.3221061039731002E-4</v>
      </c>
      <c r="L1148" s="6">
        <v>45070</v>
      </c>
      <c r="M1148" s="7">
        <v>1.2071000000000001</v>
      </c>
      <c r="N1148" s="9">
        <f t="shared" si="174"/>
        <v>4.1438753522307891E-4</v>
      </c>
      <c r="O1148" s="6">
        <v>45107</v>
      </c>
      <c r="P1148" s="7">
        <v>2.3231000000000002</v>
      </c>
      <c r="Q1148" s="9">
        <f t="shared" si="175"/>
        <v>3.4448606984470399E-4</v>
      </c>
      <c r="R1148" s="6">
        <v>45107</v>
      </c>
      <c r="S1148" s="7">
        <v>1.3722000000000001</v>
      </c>
      <c r="T1148" s="9">
        <f t="shared" si="176"/>
        <v>-2.9141774734078093E-4</v>
      </c>
      <c r="U1148" s="6">
        <v>45071</v>
      </c>
      <c r="V1148" s="7">
        <v>1.3797999999999999</v>
      </c>
      <c r="W1148" s="9">
        <f t="shared" si="177"/>
        <v>-3.1067119427788397E-3</v>
      </c>
      <c r="X1148" s="6">
        <v>45071</v>
      </c>
      <c r="Y1148" s="7">
        <v>1.3006</v>
      </c>
      <c r="Z1148" s="9">
        <f t="shared" si="178"/>
        <v>-9.9854059451576845E-4</v>
      </c>
      <c r="AA1148" s="6">
        <v>45071</v>
      </c>
      <c r="AB1148" s="7">
        <v>1.1505000000000001</v>
      </c>
      <c r="AC1148" s="9">
        <f t="shared" si="179"/>
        <v>0</v>
      </c>
    </row>
    <row r="1149" spans="1:29" x14ac:dyDescent="0.25">
      <c r="A1149">
        <v>416.77</v>
      </c>
      <c r="B1149">
        <f t="shared" si="170"/>
        <v>-2.3459006582884937E-3</v>
      </c>
      <c r="C1149" s="6">
        <v>45083</v>
      </c>
      <c r="D1149" s="7">
        <v>28713.09</v>
      </c>
      <c r="E1149" s="9">
        <f t="shared" si="171"/>
        <v>2.6479488610293635E-3</v>
      </c>
      <c r="F1149" s="6">
        <v>45092</v>
      </c>
      <c r="G1149" s="7">
        <v>2082.88</v>
      </c>
      <c r="H1149" s="9">
        <f t="shared" si="172"/>
        <v>-2.2079929344227844E-4</v>
      </c>
      <c r="I1149" s="6">
        <v>45114</v>
      </c>
      <c r="J1149" s="7">
        <v>3.0024999999999999</v>
      </c>
      <c r="K1149" s="9">
        <f t="shared" si="173"/>
        <v>3.3306687982869353E-5</v>
      </c>
      <c r="L1149" s="6">
        <v>45071</v>
      </c>
      <c r="M1149" s="7">
        <v>1.2075</v>
      </c>
      <c r="N1149" s="9">
        <f t="shared" si="174"/>
        <v>3.3137271145717499E-4</v>
      </c>
      <c r="O1149" s="6">
        <v>45110</v>
      </c>
      <c r="P1149" s="7">
        <v>2.3250999999999999</v>
      </c>
      <c r="Q1149" s="9">
        <f t="shared" si="175"/>
        <v>8.6091860014626126E-4</v>
      </c>
      <c r="R1149" s="6">
        <v>45110</v>
      </c>
      <c r="S1149" s="7">
        <v>1.3741000000000001</v>
      </c>
      <c r="T1149" s="9">
        <f t="shared" si="176"/>
        <v>1.3846378078997323E-3</v>
      </c>
      <c r="U1149" s="6">
        <v>45072</v>
      </c>
      <c r="V1149" s="7">
        <v>1.3855999999999999</v>
      </c>
      <c r="W1149" s="9">
        <f t="shared" si="177"/>
        <v>4.2035077547470847E-3</v>
      </c>
      <c r="X1149" s="6">
        <v>45072</v>
      </c>
      <c r="Y1149" s="7">
        <v>1.3022</v>
      </c>
      <c r="Z1149" s="9">
        <f t="shared" si="178"/>
        <v>1.2302014454867337E-3</v>
      </c>
      <c r="AA1149" s="6">
        <v>45072</v>
      </c>
      <c r="AB1149" s="7">
        <v>1.1505000000000001</v>
      </c>
      <c r="AC1149" s="9">
        <f t="shared" si="179"/>
        <v>0</v>
      </c>
    </row>
    <row r="1150" spans="1:29" x14ac:dyDescent="0.25">
      <c r="A1150">
        <v>418.02</v>
      </c>
      <c r="B1150">
        <f t="shared" si="170"/>
        <v>2.9992561844662527E-3</v>
      </c>
      <c r="C1150" s="6">
        <v>45084</v>
      </c>
      <c r="D1150" s="7">
        <v>28337.02</v>
      </c>
      <c r="E1150" s="9">
        <f t="shared" si="171"/>
        <v>-1.3097510577928035E-2</v>
      </c>
      <c r="F1150" s="6">
        <v>45093</v>
      </c>
      <c r="G1150" s="7">
        <v>2060.38</v>
      </c>
      <c r="H1150" s="9">
        <f t="shared" si="172"/>
        <v>-1.0802350591488707E-2</v>
      </c>
      <c r="I1150" s="6">
        <v>45117</v>
      </c>
      <c r="J1150" s="7">
        <v>3.0034999999999998</v>
      </c>
      <c r="K1150" s="9">
        <f t="shared" si="173"/>
        <v>3.3305578684425974E-4</v>
      </c>
      <c r="L1150" s="6">
        <v>45072</v>
      </c>
      <c r="M1150" s="7">
        <v>1.2071000000000001</v>
      </c>
      <c r="N1150" s="9">
        <f t="shared" si="174"/>
        <v>-3.3126293995855563E-4</v>
      </c>
      <c r="O1150" s="6">
        <v>45111</v>
      </c>
      <c r="P1150" s="7">
        <v>2.3271000000000002</v>
      </c>
      <c r="Q1150" s="9">
        <f t="shared" si="175"/>
        <v>8.6017805685786582E-4</v>
      </c>
      <c r="R1150" s="6">
        <v>45111</v>
      </c>
      <c r="S1150" s="7">
        <v>1.3746</v>
      </c>
      <c r="T1150" s="9">
        <f t="shared" si="176"/>
        <v>3.6387453605992641E-4</v>
      </c>
      <c r="U1150" s="6">
        <v>45075</v>
      </c>
      <c r="V1150" s="7">
        <v>1.3891</v>
      </c>
      <c r="W1150" s="9">
        <f t="shared" si="177"/>
        <v>2.5259815242494651E-3</v>
      </c>
      <c r="X1150" s="6">
        <v>45075</v>
      </c>
      <c r="Y1150" s="7">
        <v>1.3039000000000001</v>
      </c>
      <c r="Z1150" s="9">
        <f t="shared" si="178"/>
        <v>1.3054830287206533E-3</v>
      </c>
      <c r="AA1150" s="6">
        <v>45075</v>
      </c>
      <c r="AB1150" s="7">
        <v>1.1511</v>
      </c>
      <c r="AC1150" s="9">
        <f t="shared" si="179"/>
        <v>5.215123859191081E-4</v>
      </c>
    </row>
    <row r="1151" spans="1:29" x14ac:dyDescent="0.25">
      <c r="A1151">
        <v>415.96</v>
      </c>
      <c r="B1151">
        <f t="shared" si="170"/>
        <v>-4.9279938758911117E-3</v>
      </c>
      <c r="C1151" s="6">
        <v>45085</v>
      </c>
      <c r="D1151" s="7">
        <v>28350.54</v>
      </c>
      <c r="E1151" s="9">
        <f t="shared" si="171"/>
        <v>4.7711438958649978E-4</v>
      </c>
      <c r="F1151" s="6">
        <v>45096</v>
      </c>
      <c r="G1151" s="7">
        <v>2056.34</v>
      </c>
      <c r="H1151" s="9">
        <f t="shared" si="172"/>
        <v>-1.9608033469553981E-3</v>
      </c>
      <c r="I1151" s="6">
        <v>45118</v>
      </c>
      <c r="J1151" s="7">
        <v>3.0171000000000001</v>
      </c>
      <c r="K1151" s="9">
        <f t="shared" si="173"/>
        <v>4.528050607624531E-3</v>
      </c>
      <c r="L1151" s="6">
        <v>45075</v>
      </c>
      <c r="M1151" s="7">
        <v>1.2077</v>
      </c>
      <c r="N1151" s="9">
        <f t="shared" si="174"/>
        <v>4.9705906718576249E-4</v>
      </c>
      <c r="O1151" s="6">
        <v>45114</v>
      </c>
      <c r="P1151" s="7">
        <v>2.3269000000000002</v>
      </c>
      <c r="Q1151" s="9">
        <f t="shared" si="175"/>
        <v>-8.5943878647233883E-5</v>
      </c>
      <c r="R1151" s="6">
        <v>45114</v>
      </c>
      <c r="S1151" s="7">
        <v>1.3718999999999999</v>
      </c>
      <c r="T1151" s="9">
        <f t="shared" si="176"/>
        <v>-1.9642077695330618E-3</v>
      </c>
      <c r="U1151" s="6">
        <v>45076</v>
      </c>
      <c r="V1151" s="7">
        <v>1.3856999999999999</v>
      </c>
      <c r="W1151" s="9">
        <f t="shared" si="177"/>
        <v>-2.4476279605500466E-3</v>
      </c>
      <c r="X1151" s="6">
        <v>45076</v>
      </c>
      <c r="Y1151" s="7">
        <v>1.3032999999999999</v>
      </c>
      <c r="Z1151" s="9">
        <f t="shared" si="178"/>
        <v>-4.6015798757585393E-4</v>
      </c>
      <c r="AA1151" s="6">
        <v>45076</v>
      </c>
      <c r="AB1151" s="7">
        <v>1.1515</v>
      </c>
      <c r="AC1151" s="9">
        <f t="shared" si="179"/>
        <v>3.4749370167661881E-4</v>
      </c>
    </row>
    <row r="1152" spans="1:29" x14ac:dyDescent="0.25">
      <c r="A1152">
        <v>418.31</v>
      </c>
      <c r="B1152">
        <f t="shared" si="170"/>
        <v>5.6495816905472226E-3</v>
      </c>
      <c r="C1152" s="6">
        <v>45086</v>
      </c>
      <c r="D1152" s="7">
        <v>28441.68</v>
      </c>
      <c r="E1152" s="9">
        <f t="shared" si="171"/>
        <v>3.2147535814132434E-3</v>
      </c>
      <c r="F1152" s="6">
        <v>45097</v>
      </c>
      <c r="G1152" s="7">
        <v>2052.63</v>
      </c>
      <c r="H1152" s="9">
        <f t="shared" si="172"/>
        <v>-1.8041763521596799E-3</v>
      </c>
      <c r="I1152" s="6">
        <v>45119</v>
      </c>
      <c r="J1152" s="7">
        <v>3.0710999999999999</v>
      </c>
      <c r="K1152" s="9">
        <f t="shared" si="173"/>
        <v>1.7897981505419054E-2</v>
      </c>
      <c r="L1152" s="6">
        <v>45076</v>
      </c>
      <c r="M1152" s="7">
        <v>1.2076</v>
      </c>
      <c r="N1152" s="9">
        <f t="shared" si="174"/>
        <v>-8.2802020369287892E-5</v>
      </c>
      <c r="O1152" s="6">
        <v>45117</v>
      </c>
      <c r="P1152" s="7">
        <v>2.3292000000000002</v>
      </c>
      <c r="Q1152" s="9">
        <f t="shared" si="175"/>
        <v>9.884395547724305E-4</v>
      </c>
      <c r="R1152" s="6">
        <v>45117</v>
      </c>
      <c r="S1152" s="7">
        <v>1.3735999999999999</v>
      </c>
      <c r="T1152" s="9">
        <f t="shared" si="176"/>
        <v>1.2391573729863947E-3</v>
      </c>
      <c r="U1152" s="6">
        <v>45077</v>
      </c>
      <c r="V1152" s="7">
        <v>1.3783000000000001</v>
      </c>
      <c r="W1152" s="9">
        <f t="shared" si="177"/>
        <v>-5.3402612398064887E-3</v>
      </c>
      <c r="X1152" s="6">
        <v>45077</v>
      </c>
      <c r="Y1152" s="7">
        <v>1.3013999999999999</v>
      </c>
      <c r="Z1152" s="9">
        <f t="shared" si="178"/>
        <v>-1.4578377963630883E-3</v>
      </c>
      <c r="AA1152" s="6">
        <v>45077</v>
      </c>
      <c r="AB1152" s="7">
        <v>1.1516999999999999</v>
      </c>
      <c r="AC1152" s="9">
        <f t="shared" si="179"/>
        <v>1.7368649587492659E-4</v>
      </c>
    </row>
    <row r="1153" spans="1:29" x14ac:dyDescent="0.25">
      <c r="A1153">
        <v>418.65</v>
      </c>
      <c r="B1153">
        <f t="shared" si="170"/>
        <v>8.1279433912642533E-4</v>
      </c>
      <c r="C1153" s="6">
        <v>45089</v>
      </c>
      <c r="D1153" s="7">
        <v>28681.93</v>
      </c>
      <c r="E1153" s="9">
        <f t="shared" si="171"/>
        <v>8.4471100160046809E-3</v>
      </c>
      <c r="F1153" s="6">
        <v>45098</v>
      </c>
      <c r="G1153" s="7">
        <v>2013.51</v>
      </c>
      <c r="H1153" s="9">
        <f t="shared" si="172"/>
        <v>-1.9058476198827903E-2</v>
      </c>
      <c r="I1153" s="6">
        <v>45120</v>
      </c>
      <c r="J1153" s="7">
        <v>3.0729000000000002</v>
      </c>
      <c r="K1153" s="9">
        <f t="shared" si="173"/>
        <v>5.8610921168319031E-4</v>
      </c>
      <c r="L1153" s="6">
        <v>45077</v>
      </c>
      <c r="M1153" s="7">
        <v>1.2072000000000001</v>
      </c>
      <c r="N1153" s="9">
        <f t="shared" si="174"/>
        <v>-3.3123550844646899E-4</v>
      </c>
      <c r="O1153" s="6">
        <v>45118</v>
      </c>
      <c r="P1153" s="7">
        <v>2.3317000000000001</v>
      </c>
      <c r="Q1153" s="9">
        <f t="shared" si="175"/>
        <v>1.0733298986776345E-3</v>
      </c>
      <c r="R1153" s="6">
        <v>45118</v>
      </c>
      <c r="S1153" s="7">
        <v>1.3767</v>
      </c>
      <c r="T1153" s="9">
        <f t="shared" si="176"/>
        <v>2.2568433313920376E-3</v>
      </c>
      <c r="U1153" s="6">
        <v>45078</v>
      </c>
      <c r="V1153" s="7">
        <v>1.3848</v>
      </c>
      <c r="W1153" s="9">
        <f t="shared" si="177"/>
        <v>4.7159544366247915E-3</v>
      </c>
      <c r="X1153" s="6">
        <v>45078</v>
      </c>
      <c r="Y1153" s="7">
        <v>1.3030999999999999</v>
      </c>
      <c r="Z1153" s="9">
        <f t="shared" si="178"/>
        <v>1.3062855386507108E-3</v>
      </c>
      <c r="AA1153" s="6">
        <v>45078</v>
      </c>
      <c r="AB1153" s="7">
        <v>1.1516999999999999</v>
      </c>
      <c r="AC1153" s="9">
        <f t="shared" si="179"/>
        <v>0</v>
      </c>
    </row>
    <row r="1154" spans="1:29" x14ac:dyDescent="0.25">
      <c r="A1154">
        <v>422.6</v>
      </c>
      <c r="B1154">
        <f t="shared" si="170"/>
        <v>9.4350889764721023E-3</v>
      </c>
      <c r="C1154" s="6">
        <v>45090</v>
      </c>
      <c r="D1154" s="7">
        <v>28841.48</v>
      </c>
      <c r="E1154" s="9">
        <f t="shared" si="171"/>
        <v>5.5627358409981219E-3</v>
      </c>
      <c r="F1154" s="6">
        <v>45099</v>
      </c>
      <c r="G1154" s="7">
        <v>2024.06</v>
      </c>
      <c r="H1154" s="9">
        <f t="shared" si="172"/>
        <v>5.2396064583736628E-3</v>
      </c>
      <c r="I1154" s="6">
        <v>45121</v>
      </c>
      <c r="J1154" s="7">
        <v>3.08</v>
      </c>
      <c r="K1154" s="9">
        <f t="shared" si="173"/>
        <v>2.3105210062155891E-3</v>
      </c>
      <c r="L1154" s="6">
        <v>45078</v>
      </c>
      <c r="M1154" s="7">
        <v>1.2077</v>
      </c>
      <c r="N1154" s="9">
        <f t="shared" si="174"/>
        <v>4.1418157720340038E-4</v>
      </c>
      <c r="O1154" s="6">
        <v>45119</v>
      </c>
      <c r="P1154" s="7">
        <v>2.3338999999999999</v>
      </c>
      <c r="Q1154" s="9">
        <f t="shared" si="175"/>
        <v>9.435176051806654E-4</v>
      </c>
      <c r="R1154" s="6">
        <v>45119</v>
      </c>
      <c r="S1154" s="7">
        <v>1.3843000000000001</v>
      </c>
      <c r="T1154" s="9">
        <f t="shared" si="176"/>
        <v>5.5204474467930925E-3</v>
      </c>
      <c r="U1154" s="6">
        <v>45079</v>
      </c>
      <c r="V1154" s="7">
        <v>1.4016999999999999</v>
      </c>
      <c r="W1154" s="9">
        <f t="shared" si="177"/>
        <v>1.2203928365106814E-2</v>
      </c>
      <c r="X1154" s="6">
        <v>45079</v>
      </c>
      <c r="Y1154" s="7">
        <v>1.3089999999999999</v>
      </c>
      <c r="Z1154" s="9">
        <f t="shared" si="178"/>
        <v>4.5276647993247E-3</v>
      </c>
      <c r="AA1154" s="6">
        <v>45079</v>
      </c>
      <c r="AB1154" s="7">
        <v>1.1528</v>
      </c>
      <c r="AC1154" s="9">
        <f t="shared" si="179"/>
        <v>9.5510983763141529E-4</v>
      </c>
    </row>
    <row r="1155" spans="1:29" x14ac:dyDescent="0.25">
      <c r="A1155">
        <v>425.89</v>
      </c>
      <c r="B1155">
        <f t="shared" si="170"/>
        <v>7.7851396119260844E-3</v>
      </c>
      <c r="C1155" s="6">
        <v>45091</v>
      </c>
      <c r="D1155" s="7">
        <v>28801.19</v>
      </c>
      <c r="E1155" s="9">
        <f t="shared" si="171"/>
        <v>-1.3969463425594275E-3</v>
      </c>
      <c r="F1155" s="6">
        <v>45103</v>
      </c>
      <c r="G1155" s="7">
        <v>1992.07</v>
      </c>
      <c r="H1155" s="9">
        <f t="shared" si="172"/>
        <v>-1.5804867444640974E-2</v>
      </c>
      <c r="I1155" s="6">
        <v>45124</v>
      </c>
      <c r="J1155" s="7">
        <v>3.1065999999999998</v>
      </c>
      <c r="K1155" s="9">
        <f t="shared" si="173"/>
        <v>8.6363636363635497E-3</v>
      </c>
      <c r="L1155" s="6">
        <v>45079</v>
      </c>
      <c r="M1155" s="7">
        <v>1.2094</v>
      </c>
      <c r="N1155" s="9">
        <f t="shared" si="174"/>
        <v>1.4076343462780781E-3</v>
      </c>
      <c r="O1155" s="6">
        <v>45120</v>
      </c>
      <c r="P1155" s="7">
        <v>2.3365999999999998</v>
      </c>
      <c r="Q1155" s="9">
        <f t="shared" si="175"/>
        <v>1.1568619049659046E-3</v>
      </c>
      <c r="R1155" s="6">
        <v>45120</v>
      </c>
      <c r="S1155" s="7">
        <v>1.3944000000000001</v>
      </c>
      <c r="T1155" s="9">
        <f t="shared" si="176"/>
        <v>7.2961063353319351E-3</v>
      </c>
      <c r="U1155" s="6">
        <v>45082</v>
      </c>
      <c r="V1155" s="7">
        <v>1.3978999999999999</v>
      </c>
      <c r="W1155" s="9">
        <f t="shared" si="177"/>
        <v>-2.7109937932510708E-3</v>
      </c>
      <c r="X1155" s="6">
        <v>45082</v>
      </c>
      <c r="Y1155" s="7">
        <v>1.3082</v>
      </c>
      <c r="Z1155" s="9">
        <f t="shared" si="178"/>
        <v>-6.1115355232995567E-4</v>
      </c>
      <c r="AA1155" s="6">
        <v>45082</v>
      </c>
      <c r="AB1155" s="7">
        <v>1.1532</v>
      </c>
      <c r="AC1155" s="9">
        <f t="shared" si="179"/>
        <v>3.4698126301175913E-4</v>
      </c>
    </row>
    <row r="1156" spans="1:29" x14ac:dyDescent="0.25">
      <c r="A1156">
        <v>426.56</v>
      </c>
      <c r="B1156">
        <f t="shared" ref="B1156:B1219" si="180">(A1156-A1155)/A1155</f>
        <v>1.5731761722510881E-3</v>
      </c>
      <c r="C1156" s="6">
        <v>45092</v>
      </c>
      <c r="D1156" s="7">
        <v>29021.95</v>
      </c>
      <c r="E1156" s="9">
        <f t="shared" ref="E1156:E1219" si="181">(D1156-D1155)/D1155</f>
        <v>7.6649610658449194E-3</v>
      </c>
      <c r="F1156" s="6">
        <v>45104</v>
      </c>
      <c r="G1156" s="7">
        <v>2012.02</v>
      </c>
      <c r="H1156" s="9">
        <f t="shared" ref="H1156:H1219" si="182">(G1156-G1155)/G1155</f>
        <v>1.0014708318482807E-2</v>
      </c>
      <c r="I1156" s="6">
        <v>45125</v>
      </c>
      <c r="J1156" s="7">
        <v>3.1339000000000001</v>
      </c>
      <c r="K1156" s="9">
        <f t="shared" ref="K1156:K1219" si="183">(J1156-J1155)/J1155</f>
        <v>8.7877422262281363E-3</v>
      </c>
      <c r="L1156" s="6">
        <v>45082</v>
      </c>
      <c r="M1156" s="7">
        <v>1.2099</v>
      </c>
      <c r="N1156" s="9">
        <f t="shared" ref="N1156:N1219" si="184">(M1156-M1155)/M1155</f>
        <v>4.1342814618814696E-4</v>
      </c>
      <c r="O1156" s="6">
        <v>45121</v>
      </c>
      <c r="P1156" s="7">
        <v>2.3376000000000001</v>
      </c>
      <c r="Q1156" s="9">
        <f t="shared" ref="Q1156:Q1219" si="185">(P1156-P1155)/P1155</f>
        <v>4.2797226739721563E-4</v>
      </c>
      <c r="R1156" s="6">
        <v>45121</v>
      </c>
      <c r="S1156" s="7">
        <v>1.4017999999999999</v>
      </c>
      <c r="T1156" s="9">
        <f t="shared" ref="T1156:T1219" si="186">(S1156-S1155)/S1155</f>
        <v>5.306942053929899E-3</v>
      </c>
      <c r="U1156" s="6">
        <v>45083</v>
      </c>
      <c r="V1156" s="7">
        <v>1.4001999999999999</v>
      </c>
      <c r="W1156" s="9">
        <f t="shared" ref="W1156:W1219" si="187">(V1156-V1155)/V1155</f>
        <v>1.64532513055295E-3</v>
      </c>
      <c r="X1156" s="6">
        <v>45083</v>
      </c>
      <c r="Y1156" s="7">
        <v>1.3087</v>
      </c>
      <c r="Z1156" s="9">
        <f t="shared" ref="Z1156:Z1219" si="188">(Y1156-Y1155)/Y1155</f>
        <v>3.8220455587826397E-4</v>
      </c>
      <c r="AA1156" s="6">
        <v>45083</v>
      </c>
      <c r="AB1156" s="7">
        <v>1.153</v>
      </c>
      <c r="AC1156" s="9">
        <f t="shared" ref="AC1156:AC1219" si="189">(AB1156-AB1155)/AB1155</f>
        <v>-1.7343045438777139E-4</v>
      </c>
    </row>
    <row r="1157" spans="1:29" x14ac:dyDescent="0.25">
      <c r="A1157">
        <v>431.61</v>
      </c>
      <c r="B1157">
        <f t="shared" si="180"/>
        <v>1.1838897224306102E-2</v>
      </c>
      <c r="C1157" s="6">
        <v>45093</v>
      </c>
      <c r="D1157" s="7">
        <v>28895.89</v>
      </c>
      <c r="E1157" s="9">
        <f t="shared" si="181"/>
        <v>-4.3436088891339588E-3</v>
      </c>
      <c r="F1157" s="6">
        <v>45105</v>
      </c>
      <c r="G1157" s="7">
        <v>2033.49</v>
      </c>
      <c r="H1157" s="9">
        <f t="shared" si="182"/>
        <v>1.0670868082822253E-2</v>
      </c>
      <c r="I1157" s="6">
        <v>45126</v>
      </c>
      <c r="J1157" s="7">
        <v>3.1371000000000002</v>
      </c>
      <c r="K1157" s="9">
        <f t="shared" si="183"/>
        <v>1.0210919301828685E-3</v>
      </c>
      <c r="L1157" s="6">
        <v>45083</v>
      </c>
      <c r="M1157" s="7">
        <v>1.2095</v>
      </c>
      <c r="N1157" s="9">
        <f t="shared" si="184"/>
        <v>-3.3060583519295476E-4</v>
      </c>
      <c r="O1157" s="6">
        <v>45124</v>
      </c>
      <c r="P1157" s="7">
        <v>2.3389000000000002</v>
      </c>
      <c r="Q1157" s="9">
        <f t="shared" si="185"/>
        <v>5.5612594113624183E-4</v>
      </c>
      <c r="R1157" s="6">
        <v>45124</v>
      </c>
      <c r="S1157" s="7">
        <v>1.4036</v>
      </c>
      <c r="T1157" s="9">
        <f t="shared" si="186"/>
        <v>1.2840633471251418E-3</v>
      </c>
      <c r="U1157" s="6">
        <v>45084</v>
      </c>
      <c r="V1157" s="7">
        <v>1.4071</v>
      </c>
      <c r="W1157" s="9">
        <f t="shared" si="187"/>
        <v>4.9278674475075907E-3</v>
      </c>
      <c r="X1157" s="6">
        <v>45084</v>
      </c>
      <c r="Y1157" s="7">
        <v>1.3138000000000001</v>
      </c>
      <c r="Z1157" s="9">
        <f t="shared" si="188"/>
        <v>3.8969970199435352E-3</v>
      </c>
      <c r="AA1157" s="6">
        <v>45084</v>
      </c>
      <c r="AB1157" s="7">
        <v>1.1564000000000001</v>
      </c>
      <c r="AC1157" s="9">
        <f t="shared" si="189"/>
        <v>2.9488291413703985E-3</v>
      </c>
    </row>
    <row r="1158" spans="1:29" x14ac:dyDescent="0.25">
      <c r="A1158">
        <v>430.09</v>
      </c>
      <c r="B1158">
        <f t="shared" si="180"/>
        <v>-3.5216978290587304E-3</v>
      </c>
      <c r="C1158" s="6">
        <v>45097</v>
      </c>
      <c r="D1158" s="7">
        <v>28604.21</v>
      </c>
      <c r="E1158" s="9">
        <f t="shared" si="181"/>
        <v>-1.009416910155736E-2</v>
      </c>
      <c r="F1158" s="6">
        <v>45106</v>
      </c>
      <c r="G1158" s="7">
        <v>2040.28</v>
      </c>
      <c r="H1158" s="9">
        <f t="shared" si="182"/>
        <v>3.3390869883795659E-3</v>
      </c>
      <c r="I1158" s="6">
        <v>45127</v>
      </c>
      <c r="J1158" s="7">
        <v>3.1435</v>
      </c>
      <c r="K1158" s="9">
        <f t="shared" si="183"/>
        <v>2.0401007299734593E-3</v>
      </c>
      <c r="L1158" s="6">
        <v>45084</v>
      </c>
      <c r="M1158" s="7">
        <v>1.2116</v>
      </c>
      <c r="N1158" s="9">
        <f t="shared" si="184"/>
        <v>1.7362546506820924E-3</v>
      </c>
      <c r="O1158" s="6">
        <v>45125</v>
      </c>
      <c r="P1158" s="7">
        <v>2.3397999999999999</v>
      </c>
      <c r="Q1158" s="9">
        <f t="shared" si="185"/>
        <v>3.8479627175154078E-4</v>
      </c>
      <c r="R1158" s="6">
        <v>45125</v>
      </c>
      <c r="S1158" s="7">
        <v>1.4036</v>
      </c>
      <c r="T1158" s="9">
        <f t="shared" si="186"/>
        <v>0</v>
      </c>
      <c r="U1158" s="6">
        <v>45085</v>
      </c>
      <c r="V1158" s="7">
        <v>1.4051</v>
      </c>
      <c r="W1158" s="9">
        <f t="shared" si="187"/>
        <v>-1.4213630872006266E-3</v>
      </c>
      <c r="X1158" s="6">
        <v>45085</v>
      </c>
      <c r="Y1158" s="7">
        <v>1.3138000000000001</v>
      </c>
      <c r="Z1158" s="9">
        <f t="shared" si="188"/>
        <v>0</v>
      </c>
      <c r="AA1158" s="6">
        <v>45085</v>
      </c>
      <c r="AB1158" s="7">
        <v>1.1571</v>
      </c>
      <c r="AC1158" s="9">
        <f t="shared" si="189"/>
        <v>6.0532687651325043E-4</v>
      </c>
    </row>
    <row r="1159" spans="1:29" x14ac:dyDescent="0.25">
      <c r="A1159">
        <v>429.96</v>
      </c>
      <c r="B1159">
        <f t="shared" si="180"/>
        <v>-3.022623171894149E-4</v>
      </c>
      <c r="C1159" s="6">
        <v>45098</v>
      </c>
      <c r="D1159" s="7">
        <v>28330.79</v>
      </c>
      <c r="E1159" s="9">
        <f t="shared" si="181"/>
        <v>-9.5587327879357014E-3</v>
      </c>
      <c r="F1159" s="6">
        <v>45107</v>
      </c>
      <c r="G1159" s="7">
        <v>2063.65</v>
      </c>
      <c r="H1159" s="9">
        <f t="shared" si="182"/>
        <v>1.1454310192718704E-2</v>
      </c>
      <c r="I1159" s="6">
        <v>45128</v>
      </c>
      <c r="J1159" s="7">
        <v>3.1568000000000001</v>
      </c>
      <c r="K1159" s="9">
        <f t="shared" si="183"/>
        <v>4.2309527596628245E-3</v>
      </c>
      <c r="L1159" s="6">
        <v>45085</v>
      </c>
      <c r="M1159" s="7">
        <v>1.2121999999999999</v>
      </c>
      <c r="N1159" s="9">
        <f t="shared" si="184"/>
        <v>4.9521294156481838E-4</v>
      </c>
      <c r="O1159" s="6">
        <v>45126</v>
      </c>
      <c r="P1159" s="7">
        <v>2.3409</v>
      </c>
      <c r="Q1159" s="9">
        <f t="shared" si="185"/>
        <v>4.7012565176515129E-4</v>
      </c>
      <c r="R1159" s="6">
        <v>45126</v>
      </c>
      <c r="S1159" s="7">
        <v>1.4032</v>
      </c>
      <c r="T1159" s="9">
        <f t="shared" si="186"/>
        <v>-2.8498147620401536E-4</v>
      </c>
      <c r="U1159" s="6">
        <v>45086</v>
      </c>
      <c r="V1159" s="7">
        <v>1.4108000000000001</v>
      </c>
      <c r="W1159" s="9">
        <f t="shared" si="187"/>
        <v>4.0566507721870601E-3</v>
      </c>
      <c r="X1159" s="6">
        <v>45086</v>
      </c>
      <c r="Y1159" s="7">
        <v>1.3163</v>
      </c>
      <c r="Z1159" s="9">
        <f t="shared" si="188"/>
        <v>1.9028771502511391E-3</v>
      </c>
      <c r="AA1159" s="6">
        <v>45086</v>
      </c>
      <c r="AB1159" s="7">
        <v>1.1578999999999999</v>
      </c>
      <c r="AC1159" s="9">
        <f t="shared" si="189"/>
        <v>6.9138363149244824E-4</v>
      </c>
    </row>
    <row r="1160" spans="1:29" x14ac:dyDescent="0.25">
      <c r="A1160">
        <v>427.85</v>
      </c>
      <c r="B1160">
        <f t="shared" si="180"/>
        <v>-4.9074332496045142E-3</v>
      </c>
      <c r="C1160" s="6">
        <v>45099</v>
      </c>
      <c r="D1160" s="7">
        <v>28400.04</v>
      </c>
      <c r="E1160" s="9">
        <f t="shared" si="181"/>
        <v>2.4443370622562943E-3</v>
      </c>
      <c r="F1160" s="6">
        <v>45110</v>
      </c>
      <c r="G1160" s="7">
        <v>2059.59</v>
      </c>
      <c r="H1160" s="9">
        <f t="shared" si="182"/>
        <v>-1.9673878806967969E-3</v>
      </c>
      <c r="I1160" s="6">
        <v>45131</v>
      </c>
      <c r="J1160" s="7">
        <v>3.1928999999999998</v>
      </c>
      <c r="K1160" s="9">
        <f t="shared" si="183"/>
        <v>1.1435631018753103E-2</v>
      </c>
      <c r="L1160" s="6">
        <v>45086</v>
      </c>
      <c r="M1160" s="7">
        <v>1.214</v>
      </c>
      <c r="N1160" s="9">
        <f t="shared" si="184"/>
        <v>1.4849034812737369E-3</v>
      </c>
      <c r="O1160" s="6">
        <v>45127</v>
      </c>
      <c r="P1160" s="7">
        <v>2.3420000000000001</v>
      </c>
      <c r="Q1160" s="9">
        <f t="shared" si="185"/>
        <v>4.699047374941693E-4</v>
      </c>
      <c r="R1160" s="6">
        <v>45127</v>
      </c>
      <c r="S1160" s="7">
        <v>1.4003000000000001</v>
      </c>
      <c r="T1160" s="9">
        <f t="shared" si="186"/>
        <v>-2.0667046750284367E-3</v>
      </c>
      <c r="U1160" s="6">
        <v>45089</v>
      </c>
      <c r="V1160" s="7">
        <v>1.4175</v>
      </c>
      <c r="W1160" s="9">
        <f t="shared" si="187"/>
        <v>4.7490785370002328E-3</v>
      </c>
      <c r="X1160" s="6">
        <v>45089</v>
      </c>
      <c r="Y1160" s="7">
        <v>1.3191999999999999</v>
      </c>
      <c r="Z1160" s="9">
        <f t="shared" si="188"/>
        <v>2.2031451796702141E-3</v>
      </c>
      <c r="AA1160" s="6">
        <v>45089</v>
      </c>
      <c r="AB1160" s="7">
        <v>1.1589</v>
      </c>
      <c r="AC1160" s="9">
        <f t="shared" si="189"/>
        <v>8.6363243803446929E-4</v>
      </c>
    </row>
    <row r="1161" spans="1:29" x14ac:dyDescent="0.25">
      <c r="A1161">
        <v>425.49</v>
      </c>
      <c r="B1161">
        <f t="shared" si="180"/>
        <v>-5.5159518522847105E-3</v>
      </c>
      <c r="C1161" s="6">
        <v>45100</v>
      </c>
      <c r="D1161" s="7">
        <v>28352.66</v>
      </c>
      <c r="E1161" s="9">
        <f t="shared" si="181"/>
        <v>-1.668307509426079E-3</v>
      </c>
      <c r="F1161" s="6">
        <v>45111</v>
      </c>
      <c r="G1161" s="7">
        <v>2061.9499999999998</v>
      </c>
      <c r="H1161" s="9">
        <f t="shared" si="182"/>
        <v>1.1458591273018769E-3</v>
      </c>
      <c r="I1161" s="6">
        <v>45132</v>
      </c>
      <c r="J1161" s="7">
        <v>3.2025000000000001</v>
      </c>
      <c r="K1161" s="9">
        <f t="shared" si="183"/>
        <v>3.0066710513953696E-3</v>
      </c>
      <c r="L1161" s="6">
        <v>45089</v>
      </c>
      <c r="M1161" s="7">
        <v>1.2150000000000001</v>
      </c>
      <c r="N1161" s="9">
        <f t="shared" si="184"/>
        <v>8.2372322899514983E-4</v>
      </c>
      <c r="O1161" s="6">
        <v>45128</v>
      </c>
      <c r="P1161" s="7">
        <v>2.3431000000000002</v>
      </c>
      <c r="Q1161" s="9">
        <f t="shared" si="185"/>
        <v>4.6968403074299783E-4</v>
      </c>
      <c r="R1161" s="6">
        <v>45128</v>
      </c>
      <c r="S1161" s="7">
        <v>1.401</v>
      </c>
      <c r="T1161" s="9">
        <f t="shared" si="186"/>
        <v>4.9989288009706699E-4</v>
      </c>
      <c r="U1161" s="6">
        <v>45090</v>
      </c>
      <c r="V1161" s="7">
        <v>1.4247000000000001</v>
      </c>
      <c r="W1161" s="9">
        <f t="shared" si="187"/>
        <v>5.079365079365147E-3</v>
      </c>
      <c r="X1161" s="6">
        <v>45090</v>
      </c>
      <c r="Y1161" s="7">
        <v>1.3219000000000001</v>
      </c>
      <c r="Z1161" s="9">
        <f t="shared" si="188"/>
        <v>2.0466949666465635E-3</v>
      </c>
      <c r="AA1161" s="6">
        <v>45090</v>
      </c>
      <c r="AB1161" s="7">
        <v>1.1596</v>
      </c>
      <c r="AC1161" s="9">
        <f t="shared" si="189"/>
        <v>6.0402105444811707E-4</v>
      </c>
    </row>
    <row r="1162" spans="1:29" x14ac:dyDescent="0.25">
      <c r="A1162">
        <v>426.89</v>
      </c>
      <c r="B1162">
        <f t="shared" si="180"/>
        <v>3.2903240969234934E-3</v>
      </c>
      <c r="C1162" s="6">
        <v>45103</v>
      </c>
      <c r="D1162" s="7">
        <v>28179.93</v>
      </c>
      <c r="E1162" s="9">
        <f t="shared" si="181"/>
        <v>-6.0921973458574813E-3</v>
      </c>
      <c r="F1162" s="6">
        <v>45112</v>
      </c>
      <c r="G1162" s="7">
        <v>2063.41</v>
      </c>
      <c r="H1162" s="9">
        <f t="shared" si="182"/>
        <v>7.0806760590704746E-4</v>
      </c>
      <c r="I1162" s="6">
        <v>45133</v>
      </c>
      <c r="J1162" s="7">
        <v>3.1844000000000001</v>
      </c>
      <c r="K1162" s="9">
        <f t="shared" si="183"/>
        <v>-5.6518345042935224E-3</v>
      </c>
      <c r="L1162" s="6">
        <v>45090</v>
      </c>
      <c r="M1162" s="7">
        <v>1.2161</v>
      </c>
      <c r="N1162" s="9">
        <f t="shared" si="184"/>
        <v>9.0534979423858338E-4</v>
      </c>
      <c r="O1162" s="6">
        <v>45131</v>
      </c>
      <c r="P1162" s="7">
        <v>2.3458999999999999</v>
      </c>
      <c r="Q1162" s="9">
        <f t="shared" si="185"/>
        <v>1.1949980794672406E-3</v>
      </c>
      <c r="R1162" s="6">
        <v>45131</v>
      </c>
      <c r="S1162" s="7">
        <v>1.4033</v>
      </c>
      <c r="T1162" s="9">
        <f t="shared" si="186"/>
        <v>1.6416845110635036E-3</v>
      </c>
      <c r="U1162" s="6">
        <v>45091</v>
      </c>
      <c r="V1162" s="7">
        <v>1.4267000000000001</v>
      </c>
      <c r="W1162" s="9">
        <f t="shared" si="187"/>
        <v>1.4038043096792319E-3</v>
      </c>
      <c r="X1162" s="6">
        <v>45091</v>
      </c>
      <c r="Y1162" s="7">
        <v>1.3231999999999999</v>
      </c>
      <c r="Z1162" s="9">
        <f t="shared" si="188"/>
        <v>9.8343293743842703E-4</v>
      </c>
      <c r="AA1162" s="6">
        <v>45091</v>
      </c>
      <c r="AB1162" s="7">
        <v>1.1605000000000001</v>
      </c>
      <c r="AC1162" s="9">
        <f t="shared" si="189"/>
        <v>7.7612969989662207E-4</v>
      </c>
    </row>
    <row r="1163" spans="1:29" x14ac:dyDescent="0.25">
      <c r="A1163">
        <v>423.37</v>
      </c>
      <c r="B1163">
        <f t="shared" si="180"/>
        <v>-8.2456838998336383E-3</v>
      </c>
      <c r="C1163" s="6">
        <v>45104</v>
      </c>
      <c r="D1163" s="7">
        <v>28309.62</v>
      </c>
      <c r="E1163" s="9">
        <f t="shared" si="181"/>
        <v>4.6022115739818622E-3</v>
      </c>
      <c r="F1163" s="6">
        <v>45113</v>
      </c>
      <c r="G1163" s="7">
        <v>2052.04</v>
      </c>
      <c r="H1163" s="9">
        <f t="shared" si="182"/>
        <v>-5.5102960633126195E-3</v>
      </c>
      <c r="I1163" s="6">
        <v>45134</v>
      </c>
      <c r="J1163" s="7">
        <v>3.2094999999999998</v>
      </c>
      <c r="K1163" s="9">
        <f t="shared" si="183"/>
        <v>7.8821756060795372E-3</v>
      </c>
      <c r="L1163" s="6">
        <v>45091</v>
      </c>
      <c r="M1163" s="7">
        <v>1.2175</v>
      </c>
      <c r="N1163" s="9">
        <f t="shared" si="184"/>
        <v>1.151221116684539E-3</v>
      </c>
      <c r="O1163" s="6">
        <v>45132</v>
      </c>
      <c r="P1163" s="7">
        <v>2.3454000000000002</v>
      </c>
      <c r="Q1163" s="9">
        <f t="shared" si="185"/>
        <v>-2.1313781491100341E-4</v>
      </c>
      <c r="R1163" s="6">
        <v>45132</v>
      </c>
      <c r="S1163" s="7">
        <v>1.4014</v>
      </c>
      <c r="T1163" s="9">
        <f t="shared" si="186"/>
        <v>-1.3539514002707993E-3</v>
      </c>
      <c r="U1163" s="6">
        <v>45092</v>
      </c>
      <c r="V1163" s="7">
        <v>1.4278</v>
      </c>
      <c r="W1163" s="9">
        <f t="shared" si="187"/>
        <v>7.7101002313021577E-4</v>
      </c>
      <c r="X1163" s="6">
        <v>45092</v>
      </c>
      <c r="Y1163" s="7">
        <v>1.3236000000000001</v>
      </c>
      <c r="Z1163" s="9">
        <f t="shared" si="188"/>
        <v>3.0229746070146464E-4</v>
      </c>
      <c r="AA1163" s="6">
        <v>45092</v>
      </c>
      <c r="AB1163" s="7">
        <v>1.1607000000000001</v>
      </c>
      <c r="AC1163" s="9">
        <f t="shared" si="189"/>
        <v>1.7233950883238083E-4</v>
      </c>
    </row>
    <row r="1164" spans="1:29" x14ac:dyDescent="0.25">
      <c r="A1164">
        <v>422.01</v>
      </c>
      <c r="B1164">
        <f t="shared" si="180"/>
        <v>-3.2123201927392437E-3</v>
      </c>
      <c r="C1164" s="6">
        <v>45105</v>
      </c>
      <c r="D1164" s="7">
        <v>28477.3</v>
      </c>
      <c r="E1164" s="9">
        <f t="shared" si="181"/>
        <v>5.9230749123442951E-3</v>
      </c>
      <c r="F1164" s="6">
        <v>45114</v>
      </c>
      <c r="G1164" s="7">
        <v>2034.94</v>
      </c>
      <c r="H1164" s="9">
        <f t="shared" si="182"/>
        <v>-8.3331708933548614E-3</v>
      </c>
      <c r="I1164" s="6">
        <v>45135</v>
      </c>
      <c r="J1164" s="7">
        <v>3.2117</v>
      </c>
      <c r="K1164" s="9">
        <f t="shared" si="183"/>
        <v>6.854650257050014E-4</v>
      </c>
      <c r="L1164" s="6">
        <v>45092</v>
      </c>
      <c r="M1164" s="7">
        <v>1.2175</v>
      </c>
      <c r="N1164" s="9">
        <f t="shared" si="184"/>
        <v>0</v>
      </c>
      <c r="O1164" s="6">
        <v>45133</v>
      </c>
      <c r="P1164" s="7">
        <v>2.3452999999999999</v>
      </c>
      <c r="Q1164" s="9">
        <f t="shared" si="185"/>
        <v>-4.2636650464829463E-5</v>
      </c>
      <c r="R1164" s="6">
        <v>45133</v>
      </c>
      <c r="S1164" s="7">
        <v>1.4018999999999999</v>
      </c>
      <c r="T1164" s="9">
        <f t="shared" si="186"/>
        <v>3.5678607107174609E-4</v>
      </c>
      <c r="U1164" s="6">
        <v>45093</v>
      </c>
      <c r="V1164" s="7">
        <v>1.4315</v>
      </c>
      <c r="W1164" s="9">
        <f t="shared" si="187"/>
        <v>2.591399355652078E-3</v>
      </c>
      <c r="X1164" s="6">
        <v>45093</v>
      </c>
      <c r="Y1164" s="7">
        <v>1.3249</v>
      </c>
      <c r="Z1164" s="9">
        <f t="shared" si="188"/>
        <v>9.8216983983065637E-4</v>
      </c>
      <c r="AA1164" s="6">
        <v>45093</v>
      </c>
      <c r="AB1164" s="7">
        <v>1.161</v>
      </c>
      <c r="AC1164" s="9">
        <f t="shared" si="189"/>
        <v>2.5846471956575081E-4</v>
      </c>
    </row>
    <row r="1165" spans="1:29" x14ac:dyDescent="0.25">
      <c r="A1165">
        <v>427.18</v>
      </c>
      <c r="B1165">
        <f t="shared" si="180"/>
        <v>1.2250894528565712E-2</v>
      </c>
      <c r="C1165" s="6">
        <v>45106</v>
      </c>
      <c r="D1165" s="7">
        <v>28557.3</v>
      </c>
      <c r="E1165" s="9">
        <f t="shared" si="181"/>
        <v>2.8092550908969602E-3</v>
      </c>
      <c r="F1165" s="6">
        <v>45117</v>
      </c>
      <c r="G1165" s="7">
        <v>2043.33</v>
      </c>
      <c r="H1165" s="9">
        <f t="shared" si="182"/>
        <v>4.1229716846687726E-3</v>
      </c>
      <c r="I1165" s="6">
        <v>45138</v>
      </c>
      <c r="J1165" s="7">
        <v>3.2092000000000001</v>
      </c>
      <c r="K1165" s="9">
        <f t="shared" si="183"/>
        <v>-7.7840396051933453E-4</v>
      </c>
      <c r="L1165" s="6">
        <v>45093</v>
      </c>
      <c r="M1165" s="7">
        <v>1.2181999999999999</v>
      </c>
      <c r="N1165" s="9">
        <f t="shared" si="184"/>
        <v>5.7494866529767799E-4</v>
      </c>
      <c r="O1165" s="6">
        <v>45134</v>
      </c>
      <c r="P1165" s="7">
        <v>2.3502000000000001</v>
      </c>
      <c r="Q1165" s="9">
        <f t="shared" si="185"/>
        <v>2.0892849528845463E-3</v>
      </c>
      <c r="R1165" s="6">
        <v>45134</v>
      </c>
      <c r="S1165" s="7">
        <v>1.4056</v>
      </c>
      <c r="T1165" s="9">
        <f t="shared" si="186"/>
        <v>2.6392752692774354E-3</v>
      </c>
      <c r="U1165" s="6">
        <v>45096</v>
      </c>
      <c r="V1165" s="7">
        <v>1.4261999999999999</v>
      </c>
      <c r="W1165" s="9">
        <f t="shared" si="187"/>
        <v>-3.7024100593783323E-3</v>
      </c>
      <c r="X1165" s="6">
        <v>45096</v>
      </c>
      <c r="Y1165" s="7">
        <v>1.3233999999999999</v>
      </c>
      <c r="Z1165" s="9">
        <f t="shared" si="188"/>
        <v>-1.1321609178051603E-3</v>
      </c>
      <c r="AA1165" s="6">
        <v>45096</v>
      </c>
      <c r="AB1165" s="7">
        <v>1.1609</v>
      </c>
      <c r="AC1165" s="9">
        <f t="shared" si="189"/>
        <v>-8.6132644272169666E-5</v>
      </c>
    </row>
    <row r="1166" spans="1:29" x14ac:dyDescent="0.25">
      <c r="A1166">
        <v>426.73</v>
      </c>
      <c r="B1166">
        <f t="shared" si="180"/>
        <v>-1.0534201039374236E-3</v>
      </c>
      <c r="C1166" s="6">
        <v>45107</v>
      </c>
      <c r="D1166" s="7">
        <v>28856.61</v>
      </c>
      <c r="E1166" s="9">
        <f t="shared" si="181"/>
        <v>1.0481032870754635E-2</v>
      </c>
      <c r="F1166" s="6">
        <v>45118</v>
      </c>
      <c r="G1166" s="7">
        <v>2050.5500000000002</v>
      </c>
      <c r="H1166" s="9">
        <f t="shared" si="182"/>
        <v>3.5334478522804709E-3</v>
      </c>
      <c r="I1166" s="6">
        <v>45139</v>
      </c>
      <c r="J1166" s="7">
        <v>3.2185000000000001</v>
      </c>
      <c r="K1166" s="9">
        <f t="shared" si="183"/>
        <v>2.8979184843574992E-3</v>
      </c>
      <c r="L1166" s="6">
        <v>45096</v>
      </c>
      <c r="M1166" s="7">
        <v>1.2181</v>
      </c>
      <c r="N1166" s="9">
        <f t="shared" si="184"/>
        <v>-8.2088327039885886E-5</v>
      </c>
      <c r="O1166" s="6">
        <v>45135</v>
      </c>
      <c r="P1166" s="7">
        <v>2.3466</v>
      </c>
      <c r="Q1166" s="9">
        <f t="shared" si="185"/>
        <v>-1.5317845289762775E-3</v>
      </c>
      <c r="R1166" s="6">
        <v>45135</v>
      </c>
      <c r="S1166" s="7">
        <v>1.4129</v>
      </c>
      <c r="T1166" s="9">
        <f t="shared" si="186"/>
        <v>5.1935116676153133E-3</v>
      </c>
      <c r="U1166" s="6">
        <v>45097</v>
      </c>
      <c r="V1166" s="7">
        <v>1.4173</v>
      </c>
      <c r="W1166" s="9">
        <f t="shared" si="187"/>
        <v>-6.2403589959331854E-3</v>
      </c>
      <c r="X1166" s="6">
        <v>45097</v>
      </c>
      <c r="Y1166" s="7">
        <v>1.3201000000000001</v>
      </c>
      <c r="Z1166" s="9">
        <f t="shared" si="188"/>
        <v>-2.4935771497656481E-3</v>
      </c>
      <c r="AA1166" s="6">
        <v>45097</v>
      </c>
      <c r="AB1166" s="7">
        <v>1.1600999999999999</v>
      </c>
      <c r="AC1166" s="9">
        <f t="shared" si="189"/>
        <v>-6.8912050994929274E-4</v>
      </c>
    </row>
    <row r="1167" spans="1:29" x14ac:dyDescent="0.25">
      <c r="A1167">
        <v>428.67</v>
      </c>
      <c r="B1167">
        <f t="shared" si="180"/>
        <v>4.5462001734117539E-3</v>
      </c>
      <c r="C1167" s="6">
        <v>45110</v>
      </c>
      <c r="D1167" s="7">
        <v>28778.36</v>
      </c>
      <c r="E1167" s="9">
        <f t="shared" si="181"/>
        <v>-2.7116837355462059E-3</v>
      </c>
      <c r="F1167" s="6">
        <v>45119</v>
      </c>
      <c r="G1167" s="7">
        <v>2040.98</v>
      </c>
      <c r="H1167" s="9">
        <f t="shared" si="182"/>
        <v>-4.6670405500963954E-3</v>
      </c>
      <c r="I1167" s="6">
        <v>45140</v>
      </c>
      <c r="J1167" s="7">
        <v>3.1884999999999999</v>
      </c>
      <c r="K1167" s="9">
        <f t="shared" si="183"/>
        <v>-9.3211123194035257E-3</v>
      </c>
      <c r="L1167" s="6">
        <v>45097</v>
      </c>
      <c r="M1167" s="7">
        <v>1.2171000000000001</v>
      </c>
      <c r="N1167" s="9">
        <f t="shared" si="184"/>
        <v>-8.2095066086519165E-4</v>
      </c>
      <c r="O1167" s="6">
        <v>45138</v>
      </c>
      <c r="P1167" s="7">
        <v>2.3472</v>
      </c>
      <c r="Q1167" s="9">
        <f t="shared" si="185"/>
        <v>2.5568908207616718E-4</v>
      </c>
      <c r="R1167" s="6">
        <v>45138</v>
      </c>
      <c r="S1167" s="7">
        <v>1.4128000000000001</v>
      </c>
      <c r="T1167" s="9">
        <f t="shared" si="186"/>
        <v>-7.077641729774859E-5</v>
      </c>
      <c r="U1167" s="6">
        <v>45098</v>
      </c>
      <c r="V1167" s="7">
        <v>1.415</v>
      </c>
      <c r="W1167" s="9">
        <f t="shared" si="187"/>
        <v>-1.6228039229520699E-3</v>
      </c>
      <c r="X1167" s="6">
        <v>45098</v>
      </c>
      <c r="Y1167" s="7">
        <v>1.3197000000000001</v>
      </c>
      <c r="Z1167" s="9">
        <f t="shared" si="188"/>
        <v>-3.0300734792815389E-4</v>
      </c>
      <c r="AA1167" s="6">
        <v>45098</v>
      </c>
      <c r="AB1167" s="7">
        <v>1.1605000000000001</v>
      </c>
      <c r="AC1167" s="9">
        <f t="shared" si="189"/>
        <v>3.4479786225340749E-4</v>
      </c>
    </row>
    <row r="1168" spans="1:29" x14ac:dyDescent="0.25">
      <c r="A1168">
        <v>433.95</v>
      </c>
      <c r="B1168">
        <f t="shared" si="180"/>
        <v>1.2317167051578072E-2</v>
      </c>
      <c r="C1168" s="6">
        <v>45112</v>
      </c>
      <c r="D1168" s="7">
        <v>28717.16</v>
      </c>
      <c r="E1168" s="9">
        <f t="shared" si="181"/>
        <v>-2.1265979020347486E-3</v>
      </c>
      <c r="F1168" s="6">
        <v>45120</v>
      </c>
      <c r="G1168" s="7">
        <v>2065.96</v>
      </c>
      <c r="H1168" s="9">
        <f t="shared" si="182"/>
        <v>1.2239218414683152E-2</v>
      </c>
      <c r="I1168" s="6">
        <v>45141</v>
      </c>
      <c r="J1168" s="7">
        <v>3.1861999999999999</v>
      </c>
      <c r="K1168" s="9">
        <f t="shared" si="183"/>
        <v>-7.2134232397678185E-4</v>
      </c>
      <c r="L1168" s="6">
        <v>45098</v>
      </c>
      <c r="M1168" s="7">
        <v>1.2177</v>
      </c>
      <c r="N1168" s="9">
        <f t="shared" si="184"/>
        <v>4.9297510475715541E-4</v>
      </c>
      <c r="O1168" s="6">
        <v>45139</v>
      </c>
      <c r="P1168" s="7">
        <v>2.347</v>
      </c>
      <c r="Q1168" s="9">
        <f t="shared" si="185"/>
        <v>-8.5207907293787476E-5</v>
      </c>
      <c r="R1168" s="6">
        <v>45139</v>
      </c>
      <c r="S1168" s="7">
        <v>1.4100999999999999</v>
      </c>
      <c r="T1168" s="9">
        <f t="shared" si="186"/>
        <v>-1.9110985277464231E-3</v>
      </c>
      <c r="U1168" s="6">
        <v>45099</v>
      </c>
      <c r="V1168" s="7">
        <v>1.4067000000000001</v>
      </c>
      <c r="W1168" s="9">
        <f t="shared" si="187"/>
        <v>-5.8657243816254232E-3</v>
      </c>
      <c r="X1168" s="6">
        <v>45099</v>
      </c>
      <c r="Y1168" s="7">
        <v>1.3169</v>
      </c>
      <c r="Z1168" s="9">
        <f t="shared" si="188"/>
        <v>-2.1216943244677846E-3</v>
      </c>
      <c r="AA1168" s="6">
        <v>45099</v>
      </c>
      <c r="AB1168" s="7">
        <v>1.1603000000000001</v>
      </c>
      <c r="AC1168" s="9">
        <f t="shared" si="189"/>
        <v>-1.7233950883238083E-4</v>
      </c>
    </row>
    <row r="1169" spans="1:29" x14ac:dyDescent="0.25">
      <c r="A1169">
        <v>434.4</v>
      </c>
      <c r="B1169">
        <f t="shared" si="180"/>
        <v>1.0369858278603263E-3</v>
      </c>
      <c r="C1169" s="6">
        <v>45113</v>
      </c>
      <c r="D1169" s="7">
        <v>28391.52</v>
      </c>
      <c r="E1169" s="9">
        <f t="shared" si="181"/>
        <v>-1.133956143295505E-2</v>
      </c>
      <c r="F1169" s="6">
        <v>45121</v>
      </c>
      <c r="G1169" s="7">
        <v>2054.62</v>
      </c>
      <c r="H1169" s="9">
        <f t="shared" si="182"/>
        <v>-5.4889736490542629E-3</v>
      </c>
      <c r="I1169" s="6">
        <v>45142</v>
      </c>
      <c r="J1169" s="7">
        <v>3.2282000000000002</v>
      </c>
      <c r="K1169" s="9">
        <f t="shared" si="183"/>
        <v>1.3181846713954008E-2</v>
      </c>
      <c r="L1169" s="6">
        <v>45099</v>
      </c>
      <c r="M1169" s="7">
        <v>1.2182999999999999</v>
      </c>
      <c r="N1169" s="9">
        <f t="shared" si="184"/>
        <v>4.927322000492189E-4</v>
      </c>
      <c r="O1169" s="6">
        <v>45140</v>
      </c>
      <c r="P1169" s="7">
        <v>2.3479000000000001</v>
      </c>
      <c r="Q1169" s="9">
        <f t="shared" si="185"/>
        <v>3.8346825734986064E-4</v>
      </c>
      <c r="R1169" s="6">
        <v>45140</v>
      </c>
      <c r="S1169" s="7">
        <v>1.4075</v>
      </c>
      <c r="T1169" s="9">
        <f t="shared" si="186"/>
        <v>-1.8438408623501425E-3</v>
      </c>
      <c r="U1169" s="6">
        <v>45100</v>
      </c>
      <c r="V1169" s="7">
        <v>1.4028</v>
      </c>
      <c r="W1169" s="9">
        <f t="shared" si="187"/>
        <v>-2.7724461505651628E-3</v>
      </c>
      <c r="X1169" s="6">
        <v>45100</v>
      </c>
      <c r="Y1169" s="7">
        <v>1.3154999999999999</v>
      </c>
      <c r="Z1169" s="9">
        <f t="shared" si="188"/>
        <v>-1.063102741286406E-3</v>
      </c>
      <c r="AA1169" s="6">
        <v>45100</v>
      </c>
      <c r="AB1169" s="7">
        <v>1.1598999999999999</v>
      </c>
      <c r="AC1169" s="9">
        <f t="shared" si="189"/>
        <v>-3.4473842971660603E-4</v>
      </c>
    </row>
    <row r="1170" spans="1:29" x14ac:dyDescent="0.25">
      <c r="A1170">
        <v>434.49</v>
      </c>
      <c r="B1170">
        <f t="shared" si="180"/>
        <v>2.0718232044206224E-4</v>
      </c>
      <c r="C1170" s="6">
        <v>45114</v>
      </c>
      <c r="D1170" s="7">
        <v>28137.95</v>
      </c>
      <c r="E1170" s="9">
        <f t="shared" si="181"/>
        <v>-8.9311879039938574E-3</v>
      </c>
      <c r="F1170" s="6">
        <v>45124</v>
      </c>
      <c r="G1170" s="7">
        <v>2079.3000000000002</v>
      </c>
      <c r="H1170" s="9">
        <f t="shared" si="182"/>
        <v>1.2011953548588203E-2</v>
      </c>
      <c r="I1170" s="6">
        <v>45145</v>
      </c>
      <c r="J1170" s="7">
        <v>3.2311000000000001</v>
      </c>
      <c r="K1170" s="9">
        <f t="shared" si="183"/>
        <v>8.9833343659001996E-4</v>
      </c>
      <c r="L1170" s="6">
        <v>45100</v>
      </c>
      <c r="M1170" s="7">
        <v>1.2166999999999999</v>
      </c>
      <c r="N1170" s="9">
        <f t="shared" si="184"/>
        <v>-1.3133054255930771E-3</v>
      </c>
      <c r="O1170" s="6">
        <v>45141</v>
      </c>
      <c r="P1170" s="7">
        <v>2.3477999999999999</v>
      </c>
      <c r="Q1170" s="9">
        <f t="shared" si="185"/>
        <v>-4.2591251756979012E-5</v>
      </c>
      <c r="R1170" s="6">
        <v>45141</v>
      </c>
      <c r="S1170" s="7">
        <v>1.4061999999999999</v>
      </c>
      <c r="T1170" s="9">
        <f t="shared" si="186"/>
        <v>-9.2362344582598858E-4</v>
      </c>
      <c r="U1170" s="6">
        <v>45103</v>
      </c>
      <c r="V1170" s="7">
        <v>1.3997999999999999</v>
      </c>
      <c r="W1170" s="9">
        <f t="shared" si="187"/>
        <v>-2.1385799828914412E-3</v>
      </c>
      <c r="X1170" s="6">
        <v>45103</v>
      </c>
      <c r="Y1170" s="7">
        <v>1.3152999999999999</v>
      </c>
      <c r="Z1170" s="9">
        <f t="shared" si="188"/>
        <v>-1.5203344735840213E-4</v>
      </c>
      <c r="AA1170" s="6">
        <v>45103</v>
      </c>
      <c r="AB1170" s="7">
        <v>1.1608000000000001</v>
      </c>
      <c r="AC1170" s="9">
        <f t="shared" si="189"/>
        <v>7.759289593931571E-4</v>
      </c>
    </row>
    <row r="1171" spans="1:29" x14ac:dyDescent="0.25">
      <c r="A1171">
        <v>433.3</v>
      </c>
      <c r="B1171">
        <f t="shared" si="180"/>
        <v>-2.7388432415015253E-3</v>
      </c>
      <c r="C1171" s="6">
        <v>45117</v>
      </c>
      <c r="D1171" s="7">
        <v>28218.65</v>
      </c>
      <c r="E1171" s="9">
        <f t="shared" si="181"/>
        <v>2.8680127727855344E-3</v>
      </c>
      <c r="F1171" s="6">
        <v>45125</v>
      </c>
      <c r="G1171" s="7">
        <v>2088.36</v>
      </c>
      <c r="H1171" s="9">
        <f t="shared" si="182"/>
        <v>4.3572356081373271E-3</v>
      </c>
      <c r="I1171" s="6">
        <v>45146</v>
      </c>
      <c r="J1171" s="7">
        <v>3.2023000000000001</v>
      </c>
      <c r="K1171" s="9">
        <f t="shared" si="183"/>
        <v>-8.9133731546531935E-3</v>
      </c>
      <c r="L1171" s="6">
        <v>45103</v>
      </c>
      <c r="M1171" s="7">
        <v>1.2181999999999999</v>
      </c>
      <c r="N1171" s="9">
        <f t="shared" si="184"/>
        <v>1.2328429358100246E-3</v>
      </c>
      <c r="O1171" s="6">
        <v>45142</v>
      </c>
      <c r="P1171" s="7">
        <v>2.3492000000000002</v>
      </c>
      <c r="Q1171" s="9">
        <f t="shared" si="185"/>
        <v>5.9630292188444069E-4</v>
      </c>
      <c r="R1171" s="6">
        <v>45142</v>
      </c>
      <c r="S1171" s="7">
        <v>1.4092</v>
      </c>
      <c r="T1171" s="9">
        <f t="shared" si="186"/>
        <v>2.1334091878823166E-3</v>
      </c>
      <c r="U1171" s="6">
        <v>45104</v>
      </c>
      <c r="V1171" s="7">
        <v>1.3983000000000001</v>
      </c>
      <c r="W1171" s="9">
        <f t="shared" si="187"/>
        <v>-1.0715816545219567E-3</v>
      </c>
      <c r="X1171" s="6">
        <v>45104</v>
      </c>
      <c r="Y1171" s="7">
        <v>1.3143</v>
      </c>
      <c r="Z1171" s="9">
        <f t="shared" si="188"/>
        <v>-7.6028282521089477E-4</v>
      </c>
      <c r="AA1171" s="6">
        <v>45104</v>
      </c>
      <c r="AB1171" s="7">
        <v>1.1604000000000001</v>
      </c>
      <c r="AC1171" s="9">
        <f t="shared" si="189"/>
        <v>-3.4458993797377321E-4</v>
      </c>
    </row>
    <row r="1172" spans="1:29" x14ac:dyDescent="0.25">
      <c r="A1172">
        <v>429.59</v>
      </c>
      <c r="B1172">
        <f t="shared" si="180"/>
        <v>-8.5621970920840909E-3</v>
      </c>
      <c r="C1172" s="6">
        <v>45118</v>
      </c>
      <c r="D1172" s="7">
        <v>28338.14</v>
      </c>
      <c r="E1172" s="9">
        <f t="shared" si="181"/>
        <v>4.2344336103958893E-3</v>
      </c>
      <c r="F1172" s="6">
        <v>45126</v>
      </c>
      <c r="G1172" s="7">
        <v>2093.4499999999998</v>
      </c>
      <c r="H1172" s="9">
        <f t="shared" si="182"/>
        <v>2.4373192361468762E-3</v>
      </c>
      <c r="I1172" s="6">
        <v>45147</v>
      </c>
      <c r="J1172" s="7">
        <v>3.2126000000000001</v>
      </c>
      <c r="K1172" s="9">
        <f t="shared" si="183"/>
        <v>3.2164381850544846E-3</v>
      </c>
      <c r="L1172" s="6">
        <v>45104</v>
      </c>
      <c r="M1172" s="7">
        <v>1.2181</v>
      </c>
      <c r="N1172" s="9">
        <f t="shared" si="184"/>
        <v>-8.2088327039885886E-5</v>
      </c>
      <c r="O1172" s="6">
        <v>45145</v>
      </c>
      <c r="P1172" s="7">
        <v>2.3512</v>
      </c>
      <c r="Q1172" s="9">
        <f t="shared" si="185"/>
        <v>8.5135365230707457E-4</v>
      </c>
      <c r="R1172" s="6">
        <v>45145</v>
      </c>
      <c r="S1172" s="7">
        <v>1.4117</v>
      </c>
      <c r="T1172" s="9">
        <f t="shared" si="186"/>
        <v>1.7740562021004447E-3</v>
      </c>
      <c r="U1172" s="6">
        <v>45105</v>
      </c>
      <c r="V1172" s="7">
        <v>1.4029</v>
      </c>
      <c r="W1172" s="9">
        <f t="shared" si="187"/>
        <v>3.2897089322748603E-3</v>
      </c>
      <c r="X1172" s="6">
        <v>45105</v>
      </c>
      <c r="Y1172" s="7">
        <v>1.3164</v>
      </c>
      <c r="Z1172" s="9">
        <f t="shared" si="188"/>
        <v>1.5978087194704336E-3</v>
      </c>
      <c r="AA1172" s="6">
        <v>45105</v>
      </c>
      <c r="AB1172" s="7">
        <v>1.161</v>
      </c>
      <c r="AC1172" s="9">
        <f t="shared" si="189"/>
        <v>5.1706308169590992E-4</v>
      </c>
    </row>
    <row r="1173" spans="1:29" x14ac:dyDescent="0.25">
      <c r="A1173">
        <v>428.92</v>
      </c>
      <c r="B1173">
        <f t="shared" si="180"/>
        <v>-1.5596266207312998E-3</v>
      </c>
      <c r="C1173" s="6">
        <v>45119</v>
      </c>
      <c r="D1173" s="7">
        <v>28333.23</v>
      </c>
      <c r="E1173" s="9">
        <f t="shared" si="181"/>
        <v>-1.732647237962638E-4</v>
      </c>
      <c r="F1173" s="6">
        <v>45127</v>
      </c>
      <c r="G1173" s="7">
        <v>2060.16</v>
      </c>
      <c r="H1173" s="9">
        <f t="shared" si="182"/>
        <v>-1.5901979985191893E-2</v>
      </c>
      <c r="I1173" s="6">
        <v>45148</v>
      </c>
      <c r="J1173" s="7">
        <v>3.2416999999999998</v>
      </c>
      <c r="K1173" s="9">
        <f t="shared" si="183"/>
        <v>9.0580837950568639E-3</v>
      </c>
      <c r="L1173" s="6">
        <v>45105</v>
      </c>
      <c r="M1173" s="7">
        <v>1.2182999999999999</v>
      </c>
      <c r="N1173" s="9">
        <f t="shared" si="184"/>
        <v>1.6419013217303831E-4</v>
      </c>
      <c r="O1173" s="6">
        <v>45146</v>
      </c>
      <c r="P1173" s="7">
        <v>2.3512</v>
      </c>
      <c r="Q1173" s="9">
        <f t="shared" si="185"/>
        <v>0</v>
      </c>
      <c r="R1173" s="6">
        <v>45146</v>
      </c>
      <c r="S1173" s="7">
        <v>1.4128000000000001</v>
      </c>
      <c r="T1173" s="9">
        <f t="shared" si="186"/>
        <v>7.7920238010915986E-4</v>
      </c>
      <c r="U1173" s="6">
        <v>45106</v>
      </c>
      <c r="V1173" s="7">
        <v>1.4051</v>
      </c>
      <c r="W1173" s="9">
        <f t="shared" si="187"/>
        <v>1.5681801981609379E-3</v>
      </c>
      <c r="X1173" s="6">
        <v>45106</v>
      </c>
      <c r="Y1173" s="7">
        <v>1.3171999999999999</v>
      </c>
      <c r="Z1173" s="9">
        <f t="shared" si="188"/>
        <v>6.0771801883919164E-4</v>
      </c>
      <c r="AA1173" s="6">
        <v>45106</v>
      </c>
      <c r="AB1173" s="7">
        <v>1.1613</v>
      </c>
      <c r="AC1173" s="9">
        <f t="shared" si="189"/>
        <v>2.5839793281650899E-4</v>
      </c>
    </row>
    <row r="1174" spans="1:29" x14ac:dyDescent="0.25">
      <c r="A1174">
        <v>430.03</v>
      </c>
      <c r="B1174">
        <f t="shared" si="180"/>
        <v>2.587895178587981E-3</v>
      </c>
      <c r="C1174" s="6">
        <v>45120</v>
      </c>
      <c r="D1174" s="7">
        <v>28545.85</v>
      </c>
      <c r="E1174" s="9">
        <f t="shared" si="181"/>
        <v>7.5042626626049685E-3</v>
      </c>
      <c r="F1174" s="6">
        <v>45128</v>
      </c>
      <c r="G1174" s="7">
        <v>2068.12</v>
      </c>
      <c r="H1174" s="9">
        <f t="shared" si="182"/>
        <v>3.8637775706741404E-3</v>
      </c>
      <c r="I1174" s="6">
        <v>45149</v>
      </c>
      <c r="J1174" s="7">
        <v>3.2155999999999998</v>
      </c>
      <c r="K1174" s="9">
        <f t="shared" si="183"/>
        <v>-8.051331091711144E-3</v>
      </c>
      <c r="L1174" s="6">
        <v>45106</v>
      </c>
      <c r="M1174" s="7">
        <v>1.2191000000000001</v>
      </c>
      <c r="N1174" s="9">
        <f t="shared" si="184"/>
        <v>6.5665271279662975E-4</v>
      </c>
      <c r="O1174" s="6">
        <v>45147</v>
      </c>
      <c r="P1174" s="7">
        <v>2.3529</v>
      </c>
      <c r="Q1174" s="9">
        <f t="shared" si="185"/>
        <v>7.2303504593400597E-4</v>
      </c>
      <c r="R1174" s="6">
        <v>45147</v>
      </c>
      <c r="S1174" s="7">
        <v>1.4137999999999999</v>
      </c>
      <c r="T1174" s="9">
        <f t="shared" si="186"/>
        <v>7.0781426953559585E-4</v>
      </c>
      <c r="U1174" s="6">
        <v>45107</v>
      </c>
      <c r="V1174" s="7">
        <v>1.4166000000000001</v>
      </c>
      <c r="W1174" s="9">
        <f t="shared" si="187"/>
        <v>8.1844708561668676E-3</v>
      </c>
      <c r="X1174" s="6">
        <v>45107</v>
      </c>
      <c r="Y1174" s="7">
        <v>1.3216000000000001</v>
      </c>
      <c r="Z1174" s="9">
        <f t="shared" si="188"/>
        <v>3.3404190707562874E-3</v>
      </c>
      <c r="AA1174" s="6">
        <v>45107</v>
      </c>
      <c r="AB1174" s="7">
        <v>1.1624000000000001</v>
      </c>
      <c r="AC1174" s="9">
        <f t="shared" si="189"/>
        <v>9.4721432876956934E-4</v>
      </c>
    </row>
    <row r="1175" spans="1:29" x14ac:dyDescent="0.25">
      <c r="A1175">
        <v>432.91</v>
      </c>
      <c r="B1175">
        <f t="shared" si="180"/>
        <v>6.6972071715928018E-3</v>
      </c>
      <c r="C1175" s="6">
        <v>45121</v>
      </c>
      <c r="D1175" s="7">
        <v>28598.95</v>
      </c>
      <c r="E1175" s="9">
        <f t="shared" si="181"/>
        <v>1.8601653129965367E-3</v>
      </c>
      <c r="F1175" s="6">
        <v>45131</v>
      </c>
      <c r="G1175" s="7">
        <v>2084.89</v>
      </c>
      <c r="H1175" s="9">
        <f t="shared" si="182"/>
        <v>8.1088138019070385E-3</v>
      </c>
      <c r="I1175" s="6">
        <v>45152</v>
      </c>
      <c r="J1175" s="7">
        <v>3.2039</v>
      </c>
      <c r="K1175" s="9">
        <f t="shared" si="183"/>
        <v>-3.6385122527677022E-3</v>
      </c>
      <c r="L1175" s="6">
        <v>45107</v>
      </c>
      <c r="M1175" s="7">
        <v>1.2211000000000001</v>
      </c>
      <c r="N1175" s="9">
        <f t="shared" si="184"/>
        <v>1.6405545074235106E-3</v>
      </c>
      <c r="O1175" s="6">
        <v>45148</v>
      </c>
      <c r="P1175" s="7">
        <v>2.3542000000000001</v>
      </c>
      <c r="Q1175" s="9">
        <f t="shared" si="185"/>
        <v>5.5250966891923963E-4</v>
      </c>
      <c r="R1175" s="6">
        <v>45148</v>
      </c>
      <c r="S1175" s="7">
        <v>1.4152</v>
      </c>
      <c r="T1175" s="9">
        <f t="shared" si="186"/>
        <v>9.9023907200457479E-4</v>
      </c>
      <c r="U1175" s="6">
        <v>45110</v>
      </c>
      <c r="V1175" s="7">
        <v>1.4207000000000001</v>
      </c>
      <c r="W1175" s="9">
        <f t="shared" si="187"/>
        <v>2.8942538472398645E-3</v>
      </c>
      <c r="X1175" s="6">
        <v>45110</v>
      </c>
      <c r="Y1175" s="7">
        <v>1.3230999999999999</v>
      </c>
      <c r="Z1175" s="9">
        <f t="shared" si="188"/>
        <v>1.1349878934623445E-3</v>
      </c>
      <c r="AA1175" s="6">
        <v>45110</v>
      </c>
      <c r="AB1175" s="7">
        <v>1.163</v>
      </c>
      <c r="AC1175" s="9">
        <f t="shared" si="189"/>
        <v>5.1617343427385915E-4</v>
      </c>
    </row>
    <row r="1176" spans="1:29" x14ac:dyDescent="0.25">
      <c r="A1176">
        <v>436.51</v>
      </c>
      <c r="B1176">
        <f t="shared" si="180"/>
        <v>8.3158162204614479E-3</v>
      </c>
      <c r="C1176" s="6">
        <v>45124</v>
      </c>
      <c r="D1176" s="7">
        <v>28633.83</v>
      </c>
      <c r="E1176" s="9">
        <f t="shared" si="181"/>
        <v>1.2196251960299598E-3</v>
      </c>
      <c r="F1176" s="6">
        <v>45132</v>
      </c>
      <c r="G1176" s="7">
        <v>2103.6999999999998</v>
      </c>
      <c r="H1176" s="9">
        <f t="shared" si="182"/>
        <v>9.0220587177260898E-3</v>
      </c>
      <c r="I1176" s="6">
        <v>45153</v>
      </c>
      <c r="J1176" s="7">
        <v>3.1857000000000002</v>
      </c>
      <c r="K1176" s="9">
        <f t="shared" si="183"/>
        <v>-5.6805767970285505E-3</v>
      </c>
      <c r="L1176" s="6">
        <v>45110</v>
      </c>
      <c r="M1176" s="7">
        <v>1.2223999999999999</v>
      </c>
      <c r="N1176" s="9">
        <f t="shared" si="184"/>
        <v>1.0646138727375782E-3</v>
      </c>
      <c r="O1176" s="6">
        <v>45149</v>
      </c>
      <c r="P1176" s="7">
        <v>2.3513000000000002</v>
      </c>
      <c r="Q1176" s="9">
        <f t="shared" si="185"/>
        <v>-1.2318409650836388E-3</v>
      </c>
      <c r="R1176" s="6">
        <v>45149</v>
      </c>
      <c r="S1176" s="7">
        <v>1.4246000000000001</v>
      </c>
      <c r="T1176" s="9">
        <f t="shared" si="186"/>
        <v>6.642170717919782E-3</v>
      </c>
      <c r="U1176" s="6">
        <v>45111</v>
      </c>
      <c r="V1176" s="7">
        <v>1.4227000000000001</v>
      </c>
      <c r="W1176" s="9">
        <f t="shared" si="187"/>
        <v>1.4077567396353922E-3</v>
      </c>
      <c r="X1176" s="6">
        <v>45111</v>
      </c>
      <c r="Y1176" s="7">
        <v>1.3241000000000001</v>
      </c>
      <c r="Z1176" s="9">
        <f t="shared" si="188"/>
        <v>7.5580077091687097E-4</v>
      </c>
      <c r="AA1176" s="6">
        <v>45111</v>
      </c>
      <c r="AB1176" s="7">
        <v>1.1636</v>
      </c>
      <c r="AC1176" s="9">
        <f t="shared" si="189"/>
        <v>5.1590713671533439E-4</v>
      </c>
    </row>
    <row r="1177" spans="1:29" x14ac:dyDescent="0.25">
      <c r="A1177">
        <v>440.55</v>
      </c>
      <c r="B1177">
        <f t="shared" si="180"/>
        <v>9.2552289752812541E-3</v>
      </c>
      <c r="C1177" s="6">
        <v>45125</v>
      </c>
      <c r="D1177" s="7">
        <v>28774.73</v>
      </c>
      <c r="E1177" s="9">
        <f t="shared" si="181"/>
        <v>4.9207528297820378E-3</v>
      </c>
      <c r="F1177" s="6">
        <v>45133</v>
      </c>
      <c r="G1177" s="7">
        <v>2085.46</v>
      </c>
      <c r="H1177" s="9">
        <f t="shared" si="182"/>
        <v>-8.6704378000664467E-3</v>
      </c>
      <c r="I1177" s="6">
        <v>45154</v>
      </c>
      <c r="J1177" s="7">
        <v>3.1665999999999999</v>
      </c>
      <c r="K1177" s="9">
        <f t="shared" si="183"/>
        <v>-5.9955425809085404E-3</v>
      </c>
      <c r="L1177" s="6">
        <v>45111</v>
      </c>
      <c r="M1177" s="7">
        <v>1.2234</v>
      </c>
      <c r="N1177" s="9">
        <f t="shared" si="184"/>
        <v>8.180628272252225E-4</v>
      </c>
      <c r="O1177" s="6">
        <v>45152</v>
      </c>
      <c r="P1177" s="7">
        <v>2.3489</v>
      </c>
      <c r="Q1177" s="9">
        <f t="shared" si="185"/>
        <v>-1.0207119465828179E-3</v>
      </c>
      <c r="R1177" s="6">
        <v>45152</v>
      </c>
      <c r="S1177" s="7">
        <v>1.4147000000000001</v>
      </c>
      <c r="T1177" s="9">
        <f t="shared" si="186"/>
        <v>-6.9493191071178014E-3</v>
      </c>
      <c r="U1177" s="6">
        <v>45114</v>
      </c>
      <c r="V1177" s="7">
        <v>1.4140999999999999</v>
      </c>
      <c r="W1177" s="9">
        <f t="shared" si="187"/>
        <v>-6.0448443101146854E-3</v>
      </c>
      <c r="X1177" s="6">
        <v>45114</v>
      </c>
      <c r="Y1177" s="7">
        <v>1.3218000000000001</v>
      </c>
      <c r="Z1177" s="9">
        <f t="shared" si="188"/>
        <v>-1.7370289253077326E-3</v>
      </c>
      <c r="AA1177" s="6">
        <v>45114</v>
      </c>
      <c r="AB1177" s="7">
        <v>1.1638999999999999</v>
      </c>
      <c r="AC1177" s="9">
        <f t="shared" si="189"/>
        <v>2.5782055689237452E-4</v>
      </c>
    </row>
    <row r="1178" spans="1:29" x14ac:dyDescent="0.25">
      <c r="A1178">
        <v>440.17</v>
      </c>
      <c r="B1178">
        <f t="shared" si="180"/>
        <v>-8.6255816592894206E-4</v>
      </c>
      <c r="C1178" s="6">
        <v>45126</v>
      </c>
      <c r="D1178" s="7">
        <v>28857.84</v>
      </c>
      <c r="E1178" s="9">
        <f t="shared" si="181"/>
        <v>2.8882981699567844E-3</v>
      </c>
      <c r="F1178" s="6">
        <v>45134</v>
      </c>
      <c r="G1178" s="7">
        <v>2092.71</v>
      </c>
      <c r="H1178" s="9">
        <f t="shared" si="182"/>
        <v>3.476451238575662E-3</v>
      </c>
      <c r="I1178" s="6">
        <v>45155</v>
      </c>
      <c r="J1178" s="7">
        <v>3.1536</v>
      </c>
      <c r="K1178" s="9">
        <f t="shared" si="183"/>
        <v>-4.1053495863070492E-3</v>
      </c>
      <c r="L1178" s="6">
        <v>45114</v>
      </c>
      <c r="M1178" s="7">
        <v>1.2242999999999999</v>
      </c>
      <c r="N1178" s="9">
        <f t="shared" si="184"/>
        <v>7.3565473271203273E-4</v>
      </c>
      <c r="O1178" s="6">
        <v>45153</v>
      </c>
      <c r="P1178" s="7">
        <v>2.3485999999999998</v>
      </c>
      <c r="Q1178" s="9">
        <f t="shared" si="185"/>
        <v>-1.2771935799744092E-4</v>
      </c>
      <c r="R1178" s="6">
        <v>45153</v>
      </c>
      <c r="S1178" s="7">
        <v>1.413</v>
      </c>
      <c r="T1178" s="9">
        <f t="shared" si="186"/>
        <v>-1.2016681982045909E-3</v>
      </c>
      <c r="U1178" s="6">
        <v>45117</v>
      </c>
      <c r="V1178" s="7">
        <v>1.4113</v>
      </c>
      <c r="W1178" s="9">
        <f t="shared" si="187"/>
        <v>-1.9800579874124278E-3</v>
      </c>
      <c r="X1178" s="6">
        <v>45117</v>
      </c>
      <c r="Y1178" s="7">
        <v>1.3211999999999999</v>
      </c>
      <c r="Z1178" s="9">
        <f t="shared" si="188"/>
        <v>-4.5392646391296409E-4</v>
      </c>
      <c r="AA1178" s="6">
        <v>45117</v>
      </c>
      <c r="AB1178" s="7">
        <v>1.1641999999999999</v>
      </c>
      <c r="AC1178" s="9">
        <f t="shared" si="189"/>
        <v>2.5775410258610445E-4</v>
      </c>
    </row>
    <row r="1179" spans="1:29" x14ac:dyDescent="0.25">
      <c r="A1179">
        <v>442.02</v>
      </c>
      <c r="B1179">
        <f t="shared" si="180"/>
        <v>4.2029215984732398E-3</v>
      </c>
      <c r="C1179" s="6">
        <v>45127</v>
      </c>
      <c r="D1179" s="7">
        <v>28685.61</v>
      </c>
      <c r="E1179" s="9">
        <f t="shared" si="181"/>
        <v>-5.9682221538410211E-3</v>
      </c>
      <c r="F1179" s="6">
        <v>45135</v>
      </c>
      <c r="G1179" s="7">
        <v>2105.2199999999998</v>
      </c>
      <c r="H1179" s="9">
        <f t="shared" si="182"/>
        <v>5.9778946915720593E-3</v>
      </c>
      <c r="I1179" s="6">
        <v>45156</v>
      </c>
      <c r="J1179" s="7">
        <v>3.1444000000000001</v>
      </c>
      <c r="K1179" s="9">
        <f t="shared" si="183"/>
        <v>-2.9173008625063023E-3</v>
      </c>
      <c r="L1179" s="6">
        <v>45117</v>
      </c>
      <c r="M1179" s="7">
        <v>1.2256</v>
      </c>
      <c r="N1179" s="9">
        <f t="shared" si="184"/>
        <v>1.0618312505105603E-3</v>
      </c>
      <c r="O1179" s="6">
        <v>45154</v>
      </c>
      <c r="P1179" s="7">
        <v>2.3491</v>
      </c>
      <c r="Q1179" s="9">
        <f t="shared" si="185"/>
        <v>2.1289278719244104E-4</v>
      </c>
      <c r="R1179" s="6">
        <v>45154</v>
      </c>
      <c r="S1179" s="7">
        <v>1.4145000000000001</v>
      </c>
      <c r="T1179" s="9">
        <f t="shared" si="186"/>
        <v>1.0615711252654329E-3</v>
      </c>
      <c r="U1179" s="6">
        <v>45118</v>
      </c>
      <c r="V1179" s="7">
        <v>1.4185000000000001</v>
      </c>
      <c r="W1179" s="9">
        <f t="shared" si="187"/>
        <v>5.1016793027705626E-3</v>
      </c>
      <c r="X1179" s="6">
        <v>45118</v>
      </c>
      <c r="Y1179" s="7">
        <v>1.3241000000000001</v>
      </c>
      <c r="Z1179" s="9">
        <f t="shared" si="188"/>
        <v>2.194974265819047E-3</v>
      </c>
      <c r="AA1179" s="6">
        <v>45118</v>
      </c>
      <c r="AB1179" s="7">
        <v>1.1652</v>
      </c>
      <c r="AC1179" s="9">
        <f t="shared" si="189"/>
        <v>8.5895894176267994E-4</v>
      </c>
    </row>
    <row r="1180" spans="1:29" x14ac:dyDescent="0.25">
      <c r="A1180">
        <v>445.33</v>
      </c>
      <c r="B1180">
        <f t="shared" si="180"/>
        <v>7.4883489434867251E-3</v>
      </c>
      <c r="C1180" s="6">
        <v>45128</v>
      </c>
      <c r="D1180" s="7">
        <v>28839.79</v>
      </c>
      <c r="E1180" s="9">
        <f t="shared" si="181"/>
        <v>5.3748203367472505E-3</v>
      </c>
      <c r="F1180" s="6">
        <v>45138</v>
      </c>
      <c r="G1180" s="7">
        <v>2112.2800000000002</v>
      </c>
      <c r="H1180" s="9">
        <f t="shared" si="182"/>
        <v>3.3535687481595277E-3</v>
      </c>
      <c r="I1180" s="6">
        <v>45159</v>
      </c>
      <c r="J1180" s="7">
        <v>3.1507000000000001</v>
      </c>
      <c r="K1180" s="9">
        <f t="shared" si="183"/>
        <v>2.0035618878005254E-3</v>
      </c>
      <c r="L1180" s="6">
        <v>45118</v>
      </c>
      <c r="M1180" s="7">
        <v>1.2272000000000001</v>
      </c>
      <c r="N1180" s="9">
        <f t="shared" si="184"/>
        <v>1.3054830287206639E-3</v>
      </c>
      <c r="O1180" s="6">
        <v>45155</v>
      </c>
      <c r="P1180" s="7">
        <v>2.3483000000000001</v>
      </c>
      <c r="Q1180" s="9">
        <f t="shared" si="185"/>
        <v>-3.4055595760074575E-4</v>
      </c>
      <c r="R1180" s="6">
        <v>45155</v>
      </c>
      <c r="S1180" s="7">
        <v>1.4145000000000001</v>
      </c>
      <c r="T1180" s="9">
        <f t="shared" si="186"/>
        <v>0</v>
      </c>
      <c r="U1180" s="6">
        <v>45119</v>
      </c>
      <c r="V1180" s="7">
        <v>1.4305000000000001</v>
      </c>
      <c r="W1180" s="9">
        <f t="shared" si="187"/>
        <v>8.4596404652802319E-3</v>
      </c>
      <c r="X1180" s="6">
        <v>45119</v>
      </c>
      <c r="Y1180" s="7">
        <v>1.3283</v>
      </c>
      <c r="Z1180" s="9">
        <f t="shared" si="188"/>
        <v>3.1719658636054538E-3</v>
      </c>
      <c r="AA1180" s="6">
        <v>45119</v>
      </c>
      <c r="AB1180" s="7">
        <v>1.1662999999999999</v>
      </c>
      <c r="AC1180" s="9">
        <f t="shared" si="189"/>
        <v>9.4404394095423867E-4</v>
      </c>
    </row>
    <row r="1181" spans="1:29" x14ac:dyDescent="0.25">
      <c r="A1181">
        <v>446.78</v>
      </c>
      <c r="B1181">
        <f t="shared" si="180"/>
        <v>3.2560123953023347E-3</v>
      </c>
      <c r="C1181" s="6">
        <v>45131</v>
      </c>
      <c r="D1181" s="7">
        <v>28906.6</v>
      </c>
      <c r="E1181" s="9">
        <f t="shared" si="181"/>
        <v>2.3165910708780359E-3</v>
      </c>
      <c r="F1181" s="6">
        <v>45139</v>
      </c>
      <c r="G1181" s="7">
        <v>2125.02</v>
      </c>
      <c r="H1181" s="9">
        <f t="shared" si="182"/>
        <v>6.0313973526236013E-3</v>
      </c>
      <c r="I1181" s="6">
        <v>45160</v>
      </c>
      <c r="J1181" s="7">
        <v>3.1608999999999998</v>
      </c>
      <c r="K1181" s="9">
        <f t="shared" si="183"/>
        <v>3.2373758212459977E-3</v>
      </c>
      <c r="L1181" s="6">
        <v>45119</v>
      </c>
      <c r="M1181" s="7">
        <v>1.2281</v>
      </c>
      <c r="N1181" s="9">
        <f t="shared" si="184"/>
        <v>7.3337679269874583E-4</v>
      </c>
      <c r="O1181" s="6">
        <v>45156</v>
      </c>
      <c r="P1181" s="7">
        <v>2.3469000000000002</v>
      </c>
      <c r="Q1181" s="9">
        <f t="shared" si="185"/>
        <v>-5.961759570752654E-4</v>
      </c>
      <c r="R1181" s="6">
        <v>45156</v>
      </c>
      <c r="S1181" s="7">
        <v>1.4138999999999999</v>
      </c>
      <c r="T1181" s="9">
        <f t="shared" si="186"/>
        <v>-4.2417815482513675E-4</v>
      </c>
      <c r="U1181" s="6">
        <v>45120</v>
      </c>
      <c r="V1181" s="7">
        <v>1.4332</v>
      </c>
      <c r="W1181" s="9">
        <f t="shared" si="187"/>
        <v>1.8874519398811077E-3</v>
      </c>
      <c r="X1181" s="6">
        <v>45120</v>
      </c>
      <c r="Y1181" s="7">
        <v>1.3292999999999999</v>
      </c>
      <c r="Z1181" s="9">
        <f t="shared" si="188"/>
        <v>7.5284197846863649E-4</v>
      </c>
      <c r="AA1181" s="6">
        <v>45120</v>
      </c>
      <c r="AB1181" s="7">
        <v>1.1668000000000001</v>
      </c>
      <c r="AC1181" s="9">
        <f t="shared" si="189"/>
        <v>4.2870616479479294E-4</v>
      </c>
    </row>
    <row r="1182" spans="1:29" x14ac:dyDescent="0.25">
      <c r="A1182">
        <v>443.09</v>
      </c>
      <c r="B1182">
        <f t="shared" si="180"/>
        <v>-8.2590984377098296E-3</v>
      </c>
      <c r="C1182" s="6">
        <v>45132</v>
      </c>
      <c r="D1182" s="7">
        <v>29154.74</v>
      </c>
      <c r="E1182" s="9">
        <f t="shared" si="181"/>
        <v>8.5841987642961484E-3</v>
      </c>
      <c r="F1182" s="6">
        <v>45140</v>
      </c>
      <c r="G1182" s="7">
        <v>2073.7399999999998</v>
      </c>
      <c r="H1182" s="9">
        <f t="shared" si="182"/>
        <v>-2.41315375855287E-2</v>
      </c>
      <c r="I1182" s="6">
        <v>45161</v>
      </c>
      <c r="J1182" s="7">
        <v>3.1760999999999999</v>
      </c>
      <c r="K1182" s="9">
        <f t="shared" si="183"/>
        <v>4.8087569995887572E-3</v>
      </c>
      <c r="L1182" s="6">
        <v>45120</v>
      </c>
      <c r="M1182" s="7">
        <v>1.2290000000000001</v>
      </c>
      <c r="N1182" s="9">
        <f t="shared" si="184"/>
        <v>7.3283934533028498E-4</v>
      </c>
      <c r="O1182" s="6">
        <v>45159</v>
      </c>
      <c r="P1182" s="7">
        <v>2.3479999999999999</v>
      </c>
      <c r="Q1182" s="9">
        <f t="shared" si="185"/>
        <v>4.6870339596900449E-4</v>
      </c>
      <c r="R1182" s="6">
        <v>45159</v>
      </c>
      <c r="S1182" s="7">
        <v>1.4134</v>
      </c>
      <c r="T1182" s="9">
        <f t="shared" si="186"/>
        <v>-3.5363179857128861E-4</v>
      </c>
      <c r="U1182" s="6">
        <v>45121</v>
      </c>
      <c r="V1182" s="7">
        <v>1.4322999999999999</v>
      </c>
      <c r="W1182" s="9">
        <f t="shared" si="187"/>
        <v>-6.2796539212958615E-4</v>
      </c>
      <c r="X1182" s="6">
        <v>45121</v>
      </c>
      <c r="Y1182" s="7">
        <v>1.3294999999999999</v>
      </c>
      <c r="Z1182" s="9">
        <f t="shared" si="188"/>
        <v>1.5045512675842772E-4</v>
      </c>
      <c r="AA1182" s="6">
        <v>45121</v>
      </c>
      <c r="AB1182" s="7">
        <v>1.1673</v>
      </c>
      <c r="AC1182" s="9">
        <f t="shared" si="189"/>
        <v>4.2852245457657259E-4</v>
      </c>
    </row>
    <row r="1183" spans="1:29" x14ac:dyDescent="0.25">
      <c r="A1183">
        <v>443.51</v>
      </c>
      <c r="B1183">
        <f t="shared" si="180"/>
        <v>9.4788869078520381E-4</v>
      </c>
      <c r="C1183" s="6">
        <v>45133</v>
      </c>
      <c r="D1183" s="7">
        <v>29030.04</v>
      </c>
      <c r="E1183" s="9">
        <f t="shared" si="181"/>
        <v>-4.277177570439686E-3</v>
      </c>
      <c r="F1183" s="6">
        <v>45141</v>
      </c>
      <c r="G1183" s="7">
        <v>2088.9</v>
      </c>
      <c r="H1183" s="9">
        <f t="shared" si="182"/>
        <v>7.3104632210403957E-3</v>
      </c>
      <c r="I1183" s="6">
        <v>45162</v>
      </c>
      <c r="J1183" s="7">
        <v>3.1802000000000001</v>
      </c>
      <c r="K1183" s="9">
        <f t="shared" si="183"/>
        <v>1.2908913447310269E-3</v>
      </c>
      <c r="L1183" s="6">
        <v>45121</v>
      </c>
      <c r="M1183" s="7">
        <v>1.2298</v>
      </c>
      <c r="N1183" s="9">
        <f t="shared" si="184"/>
        <v>6.5093572009756865E-4</v>
      </c>
      <c r="O1183" s="6">
        <v>45160</v>
      </c>
      <c r="P1183" s="7">
        <v>2.3481000000000001</v>
      </c>
      <c r="Q1183" s="9">
        <f t="shared" si="185"/>
        <v>4.2589437819510662E-5</v>
      </c>
      <c r="R1183" s="6">
        <v>45160</v>
      </c>
      <c r="S1183" s="7">
        <v>1.4135</v>
      </c>
      <c r="T1183" s="9">
        <f t="shared" si="186"/>
        <v>7.0751379651895426E-5</v>
      </c>
      <c r="U1183" s="6">
        <v>45124</v>
      </c>
      <c r="V1183" s="7">
        <v>1.4295</v>
      </c>
      <c r="W1183" s="9">
        <f t="shared" si="187"/>
        <v>-1.9548977169586775E-3</v>
      </c>
      <c r="X1183" s="6">
        <v>45124</v>
      </c>
      <c r="Y1183" s="7">
        <v>1.3289</v>
      </c>
      <c r="Z1183" s="9">
        <f t="shared" si="188"/>
        <v>-4.5129748025568556E-4</v>
      </c>
      <c r="AA1183" s="6">
        <v>45124</v>
      </c>
      <c r="AB1183" s="7">
        <v>1.1676</v>
      </c>
      <c r="AC1183" s="9">
        <f t="shared" si="189"/>
        <v>2.5700334104340527E-4</v>
      </c>
    </row>
    <row r="1184" spans="1:29" x14ac:dyDescent="0.25">
      <c r="A1184">
        <v>445.11</v>
      </c>
      <c r="B1184">
        <f t="shared" si="180"/>
        <v>3.6075849473518585E-3</v>
      </c>
      <c r="C1184" s="6">
        <v>45134</v>
      </c>
      <c r="D1184" s="7">
        <v>29089.38</v>
      </c>
      <c r="E1184" s="9">
        <f t="shared" si="181"/>
        <v>2.0440895017712736E-3</v>
      </c>
      <c r="F1184" s="6">
        <v>45142</v>
      </c>
      <c r="G1184" s="7">
        <v>2071.7199999999998</v>
      </c>
      <c r="H1184" s="9">
        <f t="shared" si="182"/>
        <v>-8.2244243381685532E-3</v>
      </c>
      <c r="I1184" s="6">
        <v>45163</v>
      </c>
      <c r="J1184" s="7">
        <v>3.1665000000000001</v>
      </c>
      <c r="K1184" s="9">
        <f t="shared" si="183"/>
        <v>-4.3079051631972976E-3</v>
      </c>
      <c r="L1184" s="6">
        <v>45124</v>
      </c>
      <c r="M1184" s="7">
        <v>1.2302</v>
      </c>
      <c r="N1184" s="9">
        <f t="shared" si="184"/>
        <v>3.2525613920959178E-4</v>
      </c>
      <c r="O1184" s="6">
        <v>45161</v>
      </c>
      <c r="P1184" s="7">
        <v>2.3498999999999999</v>
      </c>
      <c r="Q1184" s="9">
        <f t="shared" si="185"/>
        <v>7.665772326561057E-4</v>
      </c>
      <c r="R1184" s="6">
        <v>45161</v>
      </c>
      <c r="S1184" s="7">
        <v>1.4167000000000001</v>
      </c>
      <c r="T1184" s="9">
        <f t="shared" si="186"/>
        <v>2.2638839759462977E-3</v>
      </c>
      <c r="U1184" s="6">
        <v>45125</v>
      </c>
      <c r="V1184" s="7">
        <v>1.4362999999999999</v>
      </c>
      <c r="W1184" s="9">
        <f t="shared" si="187"/>
        <v>4.7569080097935763E-3</v>
      </c>
      <c r="X1184" s="6">
        <v>45125</v>
      </c>
      <c r="Y1184" s="7">
        <v>1.3310999999999999</v>
      </c>
      <c r="Z1184" s="9">
        <f t="shared" si="188"/>
        <v>1.6555045526375045E-3</v>
      </c>
      <c r="AA1184" s="6">
        <v>45125</v>
      </c>
      <c r="AB1184" s="7">
        <v>1.1679999999999999</v>
      </c>
      <c r="AC1184" s="9">
        <f t="shared" si="189"/>
        <v>3.4258307639598831E-4</v>
      </c>
    </row>
    <row r="1185" spans="1:29" x14ac:dyDescent="0.25">
      <c r="A1185">
        <v>446.22</v>
      </c>
      <c r="B1185">
        <f t="shared" si="180"/>
        <v>2.4937655860349434E-3</v>
      </c>
      <c r="C1185" s="6">
        <v>45135</v>
      </c>
      <c r="D1185" s="7">
        <v>29192.37</v>
      </c>
      <c r="E1185" s="9">
        <f t="shared" si="181"/>
        <v>3.5404673458147942E-3</v>
      </c>
      <c r="F1185" s="6">
        <v>45145</v>
      </c>
      <c r="G1185" s="7">
        <v>2087.79</v>
      </c>
      <c r="H1185" s="9">
        <f t="shared" si="182"/>
        <v>7.7568397273763664E-3</v>
      </c>
      <c r="I1185" s="6">
        <v>45166</v>
      </c>
      <c r="J1185" s="7">
        <v>3.1886999999999999</v>
      </c>
      <c r="K1185" s="9">
        <f t="shared" si="183"/>
        <v>7.0108953102794172E-3</v>
      </c>
      <c r="L1185" s="6">
        <v>45125</v>
      </c>
      <c r="M1185" s="7">
        <v>1.2302999999999999</v>
      </c>
      <c r="N1185" s="9">
        <f t="shared" si="184"/>
        <v>8.1287595512915777E-5</v>
      </c>
      <c r="O1185" s="6">
        <v>45162</v>
      </c>
      <c r="P1185" s="7">
        <v>2.3509000000000002</v>
      </c>
      <c r="Q1185" s="9">
        <f t="shared" si="185"/>
        <v>4.2555002340539342E-4</v>
      </c>
      <c r="R1185" s="6">
        <v>45162</v>
      </c>
      <c r="S1185" s="7">
        <v>1.4155</v>
      </c>
      <c r="T1185" s="9">
        <f t="shared" si="186"/>
        <v>-8.4703889320257629E-4</v>
      </c>
      <c r="U1185" s="6">
        <v>45126</v>
      </c>
      <c r="V1185" s="7">
        <v>1.4426000000000001</v>
      </c>
      <c r="W1185" s="9">
        <f t="shared" si="187"/>
        <v>4.3862702777972534E-3</v>
      </c>
      <c r="X1185" s="6">
        <v>45126</v>
      </c>
      <c r="Y1185" s="7">
        <v>1.3337000000000001</v>
      </c>
      <c r="Z1185" s="9">
        <f t="shared" si="188"/>
        <v>1.9532717301481164E-3</v>
      </c>
      <c r="AA1185" s="6">
        <v>45126</v>
      </c>
      <c r="AB1185" s="7">
        <v>1.1689000000000001</v>
      </c>
      <c r="AC1185" s="9">
        <f t="shared" si="189"/>
        <v>7.7054794520558471E-4</v>
      </c>
    </row>
    <row r="1186" spans="1:29" x14ac:dyDescent="0.25">
      <c r="A1186">
        <v>446.01</v>
      </c>
      <c r="B1186">
        <f t="shared" si="180"/>
        <v>-4.7061987360502971E-4</v>
      </c>
      <c r="C1186" s="6">
        <v>45138</v>
      </c>
      <c r="D1186" s="7">
        <v>29227.13</v>
      </c>
      <c r="E1186" s="9">
        <f t="shared" si="181"/>
        <v>1.1907220962190477E-3</v>
      </c>
      <c r="F1186" s="6">
        <v>45146</v>
      </c>
      <c r="G1186" s="7">
        <v>2073.6799999999998</v>
      </c>
      <c r="H1186" s="9">
        <f t="shared" si="182"/>
        <v>-6.7583425536093802E-3</v>
      </c>
      <c r="I1186" s="6">
        <v>45167</v>
      </c>
      <c r="J1186" s="7">
        <v>3.2008000000000001</v>
      </c>
      <c r="K1186" s="9">
        <f t="shared" si="183"/>
        <v>3.7946498573086908E-3</v>
      </c>
      <c r="L1186" s="6">
        <v>45126</v>
      </c>
      <c r="M1186" s="7">
        <v>1.2315</v>
      </c>
      <c r="N1186" s="9">
        <f t="shared" si="184"/>
        <v>9.7537186052189706E-4</v>
      </c>
      <c r="O1186" s="6">
        <v>45163</v>
      </c>
      <c r="P1186" s="7">
        <v>2.3515000000000001</v>
      </c>
      <c r="Q1186" s="9">
        <f t="shared" si="185"/>
        <v>2.5522140456843499E-4</v>
      </c>
      <c r="R1186" s="6">
        <v>45163</v>
      </c>
      <c r="S1186" s="7">
        <v>1.4137</v>
      </c>
      <c r="T1186" s="9">
        <f t="shared" si="186"/>
        <v>-1.2716354645001934E-3</v>
      </c>
      <c r="U1186" s="6">
        <v>45127</v>
      </c>
      <c r="V1186" s="7">
        <v>1.4433</v>
      </c>
      <c r="W1186" s="9">
        <f t="shared" si="187"/>
        <v>4.8523499237482524E-4</v>
      </c>
      <c r="X1186" s="6">
        <v>45127</v>
      </c>
      <c r="Y1186" s="7">
        <v>1.3342000000000001</v>
      </c>
      <c r="Z1186" s="9">
        <f t="shared" si="188"/>
        <v>3.7489690335153702E-4</v>
      </c>
      <c r="AA1186" s="6">
        <v>45127</v>
      </c>
      <c r="AB1186" s="7">
        <v>1.1695</v>
      </c>
      <c r="AC1186" s="9">
        <f t="shared" si="189"/>
        <v>5.1330310548373167E-4</v>
      </c>
    </row>
    <row r="1187" spans="1:29" x14ac:dyDescent="0.25">
      <c r="A1187">
        <v>442.83</v>
      </c>
      <c r="B1187">
        <f t="shared" si="180"/>
        <v>-7.1298849801574114E-3</v>
      </c>
      <c r="C1187" s="6">
        <v>45139</v>
      </c>
      <c r="D1187" s="7">
        <v>29168.38</v>
      </c>
      <c r="E1187" s="9">
        <f t="shared" si="181"/>
        <v>-2.0101186808283945E-3</v>
      </c>
      <c r="F1187" s="6">
        <v>45147</v>
      </c>
      <c r="G1187" s="7">
        <v>2052.8000000000002</v>
      </c>
      <c r="H1187" s="9">
        <f t="shared" si="182"/>
        <v>-1.006905597777847E-2</v>
      </c>
      <c r="I1187" s="6">
        <v>45168</v>
      </c>
      <c r="J1187" s="7">
        <v>3.2103000000000002</v>
      </c>
      <c r="K1187" s="9">
        <f t="shared" si="183"/>
        <v>2.9680079980005198E-3</v>
      </c>
      <c r="L1187" s="6">
        <v>45127</v>
      </c>
      <c r="M1187" s="7">
        <v>1.2329000000000001</v>
      </c>
      <c r="N1187" s="9">
        <f t="shared" si="184"/>
        <v>1.1368250101502783E-3</v>
      </c>
      <c r="O1187" s="6">
        <v>45166</v>
      </c>
      <c r="P1187" s="7">
        <v>2.3519999999999999</v>
      </c>
      <c r="Q1187" s="9">
        <f t="shared" si="185"/>
        <v>2.1263023601944412E-4</v>
      </c>
      <c r="R1187" s="6">
        <v>45166</v>
      </c>
      <c r="S1187" s="7">
        <v>1.4153</v>
      </c>
      <c r="T1187" s="9">
        <f t="shared" si="186"/>
        <v>1.1317818490486284E-3</v>
      </c>
      <c r="U1187" s="6">
        <v>45128</v>
      </c>
      <c r="V1187" s="7">
        <v>1.448</v>
      </c>
      <c r="W1187" s="9">
        <f t="shared" si="187"/>
        <v>3.2564262454097739E-3</v>
      </c>
      <c r="X1187" s="6">
        <v>45128</v>
      </c>
      <c r="Y1187" s="7">
        <v>1.3363</v>
      </c>
      <c r="Z1187" s="9">
        <f t="shared" si="188"/>
        <v>1.5739769150052397E-3</v>
      </c>
      <c r="AA1187" s="6">
        <v>45128</v>
      </c>
      <c r="AB1187" s="7">
        <v>1.1704000000000001</v>
      </c>
      <c r="AC1187" s="9">
        <f t="shared" si="189"/>
        <v>7.6955964087227274E-4</v>
      </c>
    </row>
    <row r="1188" spans="1:29" x14ac:dyDescent="0.25">
      <c r="A1188">
        <v>447.09</v>
      </c>
      <c r="B1188">
        <f t="shared" si="180"/>
        <v>9.6199444482080957E-3</v>
      </c>
      <c r="C1188" s="6">
        <v>45140</v>
      </c>
      <c r="D1188" s="7">
        <v>28743.040000000001</v>
      </c>
      <c r="E1188" s="9">
        <f t="shared" si="181"/>
        <v>-1.458222911248414E-2</v>
      </c>
      <c r="F1188" s="6">
        <v>45148</v>
      </c>
      <c r="G1188" s="7">
        <v>2050.25</v>
      </c>
      <c r="H1188" s="9">
        <f t="shared" si="182"/>
        <v>-1.2422057677319669E-3</v>
      </c>
      <c r="I1188" s="6">
        <v>45169</v>
      </c>
      <c r="J1188" s="7">
        <v>3.1932</v>
      </c>
      <c r="K1188" s="9">
        <f t="shared" si="183"/>
        <v>-5.3266049901878687E-3</v>
      </c>
      <c r="L1188" s="6">
        <v>45128</v>
      </c>
      <c r="M1188" s="7">
        <v>1.2337</v>
      </c>
      <c r="N1188" s="9">
        <f t="shared" si="184"/>
        <v>6.488766323302067E-4</v>
      </c>
      <c r="O1188" s="6">
        <v>45167</v>
      </c>
      <c r="P1188" s="7">
        <v>2.3532999999999999</v>
      </c>
      <c r="Q1188" s="9">
        <f t="shared" si="185"/>
        <v>5.527210884354077E-4</v>
      </c>
      <c r="R1188" s="6">
        <v>45167</v>
      </c>
      <c r="S1188" s="7">
        <v>1.4198</v>
      </c>
      <c r="T1188" s="9">
        <f t="shared" si="186"/>
        <v>3.1795379071574569E-3</v>
      </c>
      <c r="U1188" s="6">
        <v>45131</v>
      </c>
      <c r="V1188" s="7">
        <v>1.4562999999999999</v>
      </c>
      <c r="W1188" s="9">
        <f t="shared" si="187"/>
        <v>5.7320441988950102E-3</v>
      </c>
      <c r="X1188" s="6">
        <v>45131</v>
      </c>
      <c r="Y1188" s="7">
        <v>1.3398000000000001</v>
      </c>
      <c r="Z1188" s="9">
        <f t="shared" si="188"/>
        <v>2.6191723415401173E-3</v>
      </c>
      <c r="AA1188" s="6">
        <v>45131</v>
      </c>
      <c r="AB1188" s="7">
        <v>1.1718</v>
      </c>
      <c r="AC1188" s="9">
        <f t="shared" si="189"/>
        <v>1.1961722488036959E-3</v>
      </c>
    </row>
    <row r="1189" spans="1:29" x14ac:dyDescent="0.25">
      <c r="A1189">
        <v>447.99</v>
      </c>
      <c r="B1189">
        <f t="shared" si="180"/>
        <v>2.0130175132524416E-3</v>
      </c>
      <c r="C1189" s="6">
        <v>45141</v>
      </c>
      <c r="D1189" s="7">
        <v>28561.85</v>
      </c>
      <c r="E1189" s="9">
        <f t="shared" si="181"/>
        <v>-6.3037869341587499E-3</v>
      </c>
      <c r="F1189" s="6">
        <v>45149</v>
      </c>
      <c r="G1189" s="7">
        <v>2027.25</v>
      </c>
      <c r="H1189" s="9">
        <f t="shared" si="182"/>
        <v>-1.1218144128764785E-2</v>
      </c>
      <c r="I1189" s="6">
        <v>45170</v>
      </c>
      <c r="J1189" s="7">
        <v>3.2023999999999999</v>
      </c>
      <c r="K1189" s="9">
        <f t="shared" si="183"/>
        <v>2.8811223850682311E-3</v>
      </c>
      <c r="L1189" s="6">
        <v>45131</v>
      </c>
      <c r="M1189" s="7">
        <v>1.2353000000000001</v>
      </c>
      <c r="N1189" s="9">
        <f t="shared" si="184"/>
        <v>1.2969117289454858E-3</v>
      </c>
      <c r="O1189" s="6">
        <v>45168</v>
      </c>
      <c r="P1189" s="7">
        <v>2.3538000000000001</v>
      </c>
      <c r="Q1189" s="9">
        <f t="shared" si="185"/>
        <v>2.1246759869127056E-4</v>
      </c>
      <c r="R1189" s="6">
        <v>45168</v>
      </c>
      <c r="S1189" s="7">
        <v>1.4187000000000001</v>
      </c>
      <c r="T1189" s="9">
        <f t="shared" si="186"/>
        <v>-7.747570080292146E-4</v>
      </c>
      <c r="U1189" s="6">
        <v>45132</v>
      </c>
      <c r="V1189" s="7">
        <v>1.4615</v>
      </c>
      <c r="W1189" s="9">
        <f t="shared" si="187"/>
        <v>3.5706928517476436E-3</v>
      </c>
      <c r="X1189" s="6">
        <v>45132</v>
      </c>
      <c r="Y1189" s="7">
        <v>1.3407</v>
      </c>
      <c r="Z1189" s="9">
        <f t="shared" si="188"/>
        <v>6.717420510523219E-4</v>
      </c>
      <c r="AA1189" s="6">
        <v>45132</v>
      </c>
      <c r="AB1189" s="7">
        <v>1.1713</v>
      </c>
      <c r="AC1189" s="9">
        <f t="shared" si="189"/>
        <v>-4.2669397508102489E-4</v>
      </c>
    </row>
    <row r="1190" spans="1:29" x14ac:dyDescent="0.25">
      <c r="A1190">
        <v>446.1</v>
      </c>
      <c r="B1190">
        <f t="shared" si="180"/>
        <v>-4.2188441706287778E-3</v>
      </c>
      <c r="C1190" s="6">
        <v>45142</v>
      </c>
      <c r="D1190" s="7">
        <v>28230.47</v>
      </c>
      <c r="E1190" s="9">
        <f t="shared" si="181"/>
        <v>-1.1602189634074733E-2</v>
      </c>
      <c r="F1190" s="6">
        <v>45152</v>
      </c>
      <c r="G1190" s="7">
        <v>2064.31</v>
      </c>
      <c r="H1190" s="9">
        <f t="shared" si="182"/>
        <v>1.8280922431865802E-2</v>
      </c>
      <c r="I1190" s="6">
        <v>45173</v>
      </c>
      <c r="J1190" s="7">
        <v>3.1867999999999999</v>
      </c>
      <c r="K1190" s="9">
        <f t="shared" si="183"/>
        <v>-4.8713464901324194E-3</v>
      </c>
      <c r="L1190" s="6">
        <v>45132</v>
      </c>
      <c r="M1190" s="7">
        <v>1.2350000000000001</v>
      </c>
      <c r="N1190" s="9">
        <f t="shared" si="184"/>
        <v>-2.42855986400038E-4</v>
      </c>
      <c r="O1190" s="6">
        <v>45169</v>
      </c>
      <c r="P1190" s="7">
        <v>2.3542999999999998</v>
      </c>
      <c r="Q1190" s="9">
        <f t="shared" si="185"/>
        <v>2.1242246579986527E-4</v>
      </c>
      <c r="R1190" s="6">
        <v>45169</v>
      </c>
      <c r="S1190" s="7">
        <v>1.4195</v>
      </c>
      <c r="T1190" s="9">
        <f t="shared" si="186"/>
        <v>5.6389652498760258E-4</v>
      </c>
      <c r="U1190" s="6">
        <v>45133</v>
      </c>
      <c r="V1190" s="7">
        <v>1.4594</v>
      </c>
      <c r="W1190" s="9">
        <f t="shared" si="187"/>
        <v>-1.4368799178925697E-3</v>
      </c>
      <c r="X1190" s="6">
        <v>45133</v>
      </c>
      <c r="Y1190" s="7">
        <v>1.3405</v>
      </c>
      <c r="Z1190" s="9">
        <f t="shared" si="188"/>
        <v>-1.4917580368462591E-4</v>
      </c>
      <c r="AA1190" s="6">
        <v>45133</v>
      </c>
      <c r="AB1190" s="7">
        <v>1.1717</v>
      </c>
      <c r="AC1190" s="9">
        <f t="shared" si="189"/>
        <v>3.4150089643981556E-4</v>
      </c>
    </row>
    <row r="1191" spans="1:29" x14ac:dyDescent="0.25">
      <c r="A1191">
        <v>439.77</v>
      </c>
      <c r="B1191">
        <f t="shared" si="180"/>
        <v>-1.4189643577673258E-2</v>
      </c>
      <c r="C1191" s="6">
        <v>45145</v>
      </c>
      <c r="D1191" s="7">
        <v>28429.9</v>
      </c>
      <c r="E1191" s="9">
        <f t="shared" si="181"/>
        <v>7.0643528074452984E-3</v>
      </c>
      <c r="F1191" s="6">
        <v>45154</v>
      </c>
      <c r="G1191" s="7">
        <v>2021.61</v>
      </c>
      <c r="H1191" s="9">
        <f t="shared" si="182"/>
        <v>-2.0684877755763449E-2</v>
      </c>
      <c r="I1191" s="6">
        <v>45174</v>
      </c>
      <c r="J1191" s="7">
        <v>3.1657000000000002</v>
      </c>
      <c r="K1191" s="9">
        <f t="shared" si="183"/>
        <v>-6.6210618802559542E-3</v>
      </c>
      <c r="L1191" s="6">
        <v>45133</v>
      </c>
      <c r="M1191" s="7">
        <v>1.2356</v>
      </c>
      <c r="N1191" s="9">
        <f t="shared" si="184"/>
        <v>4.858299595141165E-4</v>
      </c>
      <c r="O1191" s="6">
        <v>45170</v>
      </c>
      <c r="P1191" s="7">
        <v>2.3553000000000002</v>
      </c>
      <c r="Q1191" s="9">
        <f t="shared" si="185"/>
        <v>4.2475470415849042E-4</v>
      </c>
      <c r="R1191" s="6">
        <v>45170</v>
      </c>
      <c r="S1191" s="7">
        <v>1.4192</v>
      </c>
      <c r="T1191" s="9">
        <f t="shared" si="186"/>
        <v>-2.1134202183865233E-4</v>
      </c>
      <c r="U1191" s="6">
        <v>45134</v>
      </c>
      <c r="V1191" s="7">
        <v>1.462</v>
      </c>
      <c r="W1191" s="9">
        <f t="shared" si="187"/>
        <v>1.7815540633136465E-3</v>
      </c>
      <c r="X1191" s="6">
        <v>45134</v>
      </c>
      <c r="Y1191" s="7">
        <v>1.3421000000000001</v>
      </c>
      <c r="Z1191" s="9">
        <f t="shared" si="188"/>
        <v>1.19358448340175E-3</v>
      </c>
      <c r="AA1191" s="6">
        <v>45134</v>
      </c>
      <c r="AB1191" s="7">
        <v>1.1732</v>
      </c>
      <c r="AC1191" s="9">
        <f t="shared" si="189"/>
        <v>1.2801911752155473E-3</v>
      </c>
    </row>
    <row r="1192" spans="1:29" x14ac:dyDescent="0.25">
      <c r="A1192">
        <v>438.48</v>
      </c>
      <c r="B1192">
        <f t="shared" si="180"/>
        <v>-2.9333515246605353E-3</v>
      </c>
      <c r="C1192" s="6">
        <v>45146</v>
      </c>
      <c r="D1192" s="7">
        <v>28455.599999999999</v>
      </c>
      <c r="E1192" s="9">
        <f t="shared" si="181"/>
        <v>9.0397785430117899E-4</v>
      </c>
      <c r="F1192" s="6">
        <v>45155</v>
      </c>
      <c r="G1192" s="7">
        <v>1998.02</v>
      </c>
      <c r="H1192" s="9">
        <f t="shared" si="182"/>
        <v>-1.1668917348054234E-2</v>
      </c>
      <c r="I1192" s="6">
        <v>45175</v>
      </c>
      <c r="J1192" s="7">
        <v>3.1450999999999998</v>
      </c>
      <c r="K1192" s="9">
        <f t="shared" si="183"/>
        <v>-6.5072495814513043E-3</v>
      </c>
      <c r="L1192" s="6">
        <v>45134</v>
      </c>
      <c r="M1192" s="7">
        <v>1.2363</v>
      </c>
      <c r="N1192" s="9">
        <f t="shared" si="184"/>
        <v>5.6652638394296122E-4</v>
      </c>
      <c r="O1192" s="6">
        <v>45173</v>
      </c>
      <c r="P1192" s="7">
        <v>2.3567</v>
      </c>
      <c r="Q1192" s="9">
        <f t="shared" si="185"/>
        <v>5.9440410987977995E-4</v>
      </c>
      <c r="R1192" s="6">
        <v>45173</v>
      </c>
      <c r="S1192" s="7">
        <v>1.42</v>
      </c>
      <c r="T1192" s="9">
        <f t="shared" si="186"/>
        <v>5.6369785794807776E-4</v>
      </c>
      <c r="U1192" s="6">
        <v>45135</v>
      </c>
      <c r="V1192" s="7">
        <v>1.4658</v>
      </c>
      <c r="W1192" s="9">
        <f t="shared" si="187"/>
        <v>2.5991792065663652E-3</v>
      </c>
      <c r="X1192" s="6">
        <v>45135</v>
      </c>
      <c r="Y1192" s="7">
        <v>1.343</v>
      </c>
      <c r="Z1192" s="9">
        <f t="shared" si="188"/>
        <v>6.7059086506214202E-4</v>
      </c>
      <c r="AA1192" s="6">
        <v>45135</v>
      </c>
      <c r="AB1192" s="7">
        <v>1.1726000000000001</v>
      </c>
      <c r="AC1192" s="9">
        <f t="shared" si="189"/>
        <v>-5.1142175247181551E-4</v>
      </c>
    </row>
    <row r="1193" spans="1:29" x14ac:dyDescent="0.25">
      <c r="A1193">
        <v>436.73</v>
      </c>
      <c r="B1193">
        <f t="shared" si="180"/>
        <v>-3.9910600255427843E-3</v>
      </c>
      <c r="C1193" s="6">
        <v>45147</v>
      </c>
      <c r="D1193" s="7">
        <v>28199.73</v>
      </c>
      <c r="E1193" s="9">
        <f t="shared" si="181"/>
        <v>-8.9919031754733345E-3</v>
      </c>
      <c r="F1193" s="6">
        <v>45156</v>
      </c>
      <c r="G1193" s="7">
        <v>1992.82</v>
      </c>
      <c r="H1193" s="9">
        <f t="shared" si="182"/>
        <v>-2.6025765507853003E-3</v>
      </c>
      <c r="I1193" s="6">
        <v>45176</v>
      </c>
      <c r="J1193" s="7">
        <v>3.1231</v>
      </c>
      <c r="K1193" s="9">
        <f t="shared" si="183"/>
        <v>-6.9950081078502431E-3</v>
      </c>
      <c r="L1193" s="6">
        <v>45135</v>
      </c>
      <c r="M1193" s="7">
        <v>1.2362</v>
      </c>
      <c r="N1193" s="9">
        <f t="shared" si="184"/>
        <v>-8.0886516217737594E-5</v>
      </c>
      <c r="O1193" s="6">
        <v>45174</v>
      </c>
      <c r="P1193" s="7">
        <v>2.3561999999999999</v>
      </c>
      <c r="Q1193" s="9">
        <f t="shared" si="185"/>
        <v>-2.1216107268645437E-4</v>
      </c>
      <c r="R1193" s="6">
        <v>45174</v>
      </c>
      <c r="S1193" s="7">
        <v>1.4193</v>
      </c>
      <c r="T1193" s="9">
        <f t="shared" si="186"/>
        <v>-4.92957746478819E-4</v>
      </c>
      <c r="U1193" s="6">
        <v>45138</v>
      </c>
      <c r="V1193" s="7">
        <v>1.4646999999999999</v>
      </c>
      <c r="W1193" s="9">
        <f t="shared" si="187"/>
        <v>-7.5044344385325477E-4</v>
      </c>
      <c r="X1193" s="6">
        <v>45138</v>
      </c>
      <c r="Y1193" s="7">
        <v>1.3427</v>
      </c>
      <c r="Z1193" s="9">
        <f t="shared" si="188"/>
        <v>-2.2338049143705657E-4</v>
      </c>
      <c r="AA1193" s="6">
        <v>45138</v>
      </c>
      <c r="AB1193" s="7">
        <v>1.1727000000000001</v>
      </c>
      <c r="AC1193" s="9">
        <f t="shared" si="189"/>
        <v>8.5280573085441742E-5</v>
      </c>
    </row>
    <row r="1194" spans="1:29" x14ac:dyDescent="0.25">
      <c r="A1194">
        <v>440.23</v>
      </c>
      <c r="B1194">
        <f t="shared" si="180"/>
        <v>8.0141048244911032E-3</v>
      </c>
      <c r="C1194" s="6">
        <v>45148</v>
      </c>
      <c r="D1194" s="7">
        <v>28245.119999999999</v>
      </c>
      <c r="E1194" s="9">
        <f t="shared" si="181"/>
        <v>1.6095898790520129E-3</v>
      </c>
      <c r="F1194" s="6">
        <v>45159</v>
      </c>
      <c r="G1194" s="7">
        <v>2020.79</v>
      </c>
      <c r="H1194" s="9">
        <f t="shared" si="182"/>
        <v>1.4035387039471717E-2</v>
      </c>
      <c r="I1194" s="6">
        <v>45177</v>
      </c>
      <c r="J1194" s="7">
        <v>3.1488999999999998</v>
      </c>
      <c r="K1194" s="9">
        <f t="shared" si="183"/>
        <v>8.2610227018026401E-3</v>
      </c>
      <c r="L1194" s="6">
        <v>45138</v>
      </c>
      <c r="M1194" s="7">
        <v>1.2367999999999999</v>
      </c>
      <c r="N1194" s="9">
        <f t="shared" si="184"/>
        <v>4.8535835625298005E-4</v>
      </c>
      <c r="O1194" s="6">
        <v>45175</v>
      </c>
      <c r="P1194" s="7">
        <v>2.3565999999999998</v>
      </c>
      <c r="Q1194" s="9">
        <f t="shared" si="185"/>
        <v>1.6976487564720989E-4</v>
      </c>
      <c r="R1194" s="6">
        <v>45175</v>
      </c>
      <c r="S1194" s="7">
        <v>1.4192</v>
      </c>
      <c r="T1194" s="9">
        <f t="shared" si="186"/>
        <v>-7.0457267667152108E-5</v>
      </c>
      <c r="U1194" s="6">
        <v>45139</v>
      </c>
      <c r="V1194" s="7">
        <v>1.4615</v>
      </c>
      <c r="W1194" s="9">
        <f t="shared" si="187"/>
        <v>-2.1847477299104731E-3</v>
      </c>
      <c r="X1194" s="6">
        <v>45139</v>
      </c>
      <c r="Y1194" s="7">
        <v>1.3419000000000001</v>
      </c>
      <c r="Z1194" s="9">
        <f t="shared" si="188"/>
        <v>-5.9581440381314662E-4</v>
      </c>
      <c r="AA1194" s="6">
        <v>45139</v>
      </c>
      <c r="AB1194" s="7">
        <v>1.1728000000000001</v>
      </c>
      <c r="AC1194" s="9">
        <f t="shared" si="189"/>
        <v>8.5273300929469584E-5</v>
      </c>
    </row>
    <row r="1195" spans="1:29" x14ac:dyDescent="0.25">
      <c r="A1195">
        <v>438.01</v>
      </c>
      <c r="B1195">
        <f t="shared" si="180"/>
        <v>-5.0428185266792975E-3</v>
      </c>
      <c r="C1195" s="6">
        <v>45149</v>
      </c>
      <c r="D1195" s="7">
        <v>28153.75</v>
      </c>
      <c r="E1195" s="9">
        <f t="shared" si="181"/>
        <v>-3.2348950898420325E-3</v>
      </c>
      <c r="F1195" s="6">
        <v>45160</v>
      </c>
      <c r="G1195" s="7">
        <v>2031.45</v>
      </c>
      <c r="H1195" s="9">
        <f t="shared" si="182"/>
        <v>5.2751646633247802E-3</v>
      </c>
      <c r="I1195" s="6">
        <v>45180</v>
      </c>
      <c r="J1195" s="7">
        <v>3.1619999999999999</v>
      </c>
      <c r="K1195" s="9">
        <f t="shared" si="183"/>
        <v>4.1601829210200746E-3</v>
      </c>
      <c r="L1195" s="6">
        <v>45139</v>
      </c>
      <c r="M1195" s="7">
        <v>1.2369000000000001</v>
      </c>
      <c r="N1195" s="9">
        <f t="shared" si="184"/>
        <v>8.0853816300299999E-5</v>
      </c>
      <c r="O1195" s="6">
        <v>45176</v>
      </c>
      <c r="P1195" s="7">
        <v>2.3580000000000001</v>
      </c>
      <c r="Q1195" s="9">
        <f t="shared" si="185"/>
        <v>5.9407621149125433E-4</v>
      </c>
      <c r="R1195" s="6">
        <v>45176</v>
      </c>
      <c r="S1195" s="7">
        <v>1.4222999999999999</v>
      </c>
      <c r="T1195" s="9">
        <f t="shared" si="186"/>
        <v>2.1843291995489577E-3</v>
      </c>
      <c r="U1195" s="6">
        <v>45140</v>
      </c>
      <c r="V1195" s="7">
        <v>1.4448000000000001</v>
      </c>
      <c r="W1195" s="9">
        <f t="shared" si="187"/>
        <v>-1.1426616489907586E-2</v>
      </c>
      <c r="X1195" s="6">
        <v>45140</v>
      </c>
      <c r="Y1195" s="7">
        <v>1.3369</v>
      </c>
      <c r="Z1195" s="9">
        <f t="shared" si="188"/>
        <v>-3.7260600640883191E-3</v>
      </c>
      <c r="AA1195" s="6">
        <v>45140</v>
      </c>
      <c r="AB1195" s="7">
        <v>1.1724000000000001</v>
      </c>
      <c r="AC1195" s="9">
        <f t="shared" si="189"/>
        <v>-3.4106412005453269E-4</v>
      </c>
    </row>
    <row r="1196" spans="1:29" x14ac:dyDescent="0.25">
      <c r="A1196">
        <v>435.36</v>
      </c>
      <c r="B1196">
        <f t="shared" si="180"/>
        <v>-6.0500901805894325E-3</v>
      </c>
      <c r="C1196" s="6">
        <v>45152</v>
      </c>
      <c r="D1196" s="7">
        <v>28462.32</v>
      </c>
      <c r="E1196" s="9">
        <f t="shared" si="181"/>
        <v>1.096017404431025E-2</v>
      </c>
      <c r="F1196" s="6">
        <v>45161</v>
      </c>
      <c r="G1196" s="7">
        <v>2067.14</v>
      </c>
      <c r="H1196" s="9">
        <f t="shared" si="182"/>
        <v>1.7568731694110034E-2</v>
      </c>
      <c r="I1196" s="6">
        <v>45181</v>
      </c>
      <c r="J1196" s="7">
        <v>3.1758000000000002</v>
      </c>
      <c r="K1196" s="9">
        <f t="shared" si="183"/>
        <v>4.3643263757116562E-3</v>
      </c>
      <c r="L1196" s="6">
        <v>45140</v>
      </c>
      <c r="M1196" s="7">
        <v>1.2372000000000001</v>
      </c>
      <c r="N1196" s="9">
        <f t="shared" si="184"/>
        <v>2.4254183846710885E-4</v>
      </c>
      <c r="O1196" s="6">
        <v>45177</v>
      </c>
      <c r="P1196" s="7">
        <v>2.3601000000000001</v>
      </c>
      <c r="Q1196" s="9">
        <f t="shared" si="185"/>
        <v>8.9058524173027593E-4</v>
      </c>
      <c r="R1196" s="6">
        <v>45177</v>
      </c>
      <c r="S1196" s="7">
        <v>1.4292</v>
      </c>
      <c r="T1196" s="9">
        <f t="shared" si="186"/>
        <v>4.8512971946847562E-3</v>
      </c>
      <c r="U1196" s="6">
        <v>45141</v>
      </c>
      <c r="V1196" s="7">
        <v>1.446</v>
      </c>
      <c r="W1196" s="9">
        <f t="shared" si="187"/>
        <v>8.3056478405306466E-4</v>
      </c>
      <c r="X1196" s="6">
        <v>45141</v>
      </c>
      <c r="Y1196" s="7">
        <v>1.3373999999999999</v>
      </c>
      <c r="Z1196" s="9">
        <f t="shared" si="188"/>
        <v>3.7399955120049738E-4</v>
      </c>
      <c r="AA1196" s="6">
        <v>45141</v>
      </c>
      <c r="AB1196" s="7">
        <v>1.1726000000000001</v>
      </c>
      <c r="AC1196" s="9">
        <f t="shared" si="189"/>
        <v>1.7059024223812518E-4</v>
      </c>
    </row>
    <row r="1197" spans="1:29" x14ac:dyDescent="0.25">
      <c r="A1197">
        <v>435.76</v>
      </c>
      <c r="B1197">
        <f t="shared" si="180"/>
        <v>9.1877986034540895E-4</v>
      </c>
      <c r="C1197" s="6">
        <v>45153</v>
      </c>
      <c r="D1197" s="7">
        <v>28113.16</v>
      </c>
      <c r="E1197" s="9">
        <f t="shared" si="181"/>
        <v>-1.2267446926322234E-2</v>
      </c>
      <c r="F1197" s="6">
        <v>45162</v>
      </c>
      <c r="G1197" s="7">
        <v>2025.17</v>
      </c>
      <c r="H1197" s="9">
        <f t="shared" si="182"/>
        <v>-2.0303414379287229E-2</v>
      </c>
      <c r="I1197" s="6">
        <v>45182</v>
      </c>
      <c r="J1197" s="7">
        <v>3.1772999999999998</v>
      </c>
      <c r="K1197" s="9">
        <f t="shared" si="183"/>
        <v>4.7232193463052227E-4</v>
      </c>
      <c r="L1197" s="6">
        <v>45141</v>
      </c>
      <c r="M1197" s="7">
        <v>1.2373000000000001</v>
      </c>
      <c r="N1197" s="9">
        <f t="shared" si="184"/>
        <v>8.0827675396046697E-5</v>
      </c>
      <c r="O1197" s="6">
        <v>45180</v>
      </c>
      <c r="P1197" s="7">
        <v>2.3622999999999998</v>
      </c>
      <c r="Q1197" s="9">
        <f t="shared" si="185"/>
        <v>9.3216389136043291E-4</v>
      </c>
      <c r="R1197" s="6">
        <v>45180</v>
      </c>
      <c r="S1197" s="7">
        <v>1.4305000000000001</v>
      </c>
      <c r="T1197" s="9">
        <f t="shared" si="186"/>
        <v>9.0959977609857178E-4</v>
      </c>
      <c r="U1197" s="6">
        <v>45142</v>
      </c>
      <c r="V1197" s="7">
        <v>1.4602999999999999</v>
      </c>
      <c r="W1197" s="9">
        <f t="shared" si="187"/>
        <v>9.8893499308436925E-3</v>
      </c>
      <c r="X1197" s="6">
        <v>45142</v>
      </c>
      <c r="Y1197" s="7">
        <v>1.343</v>
      </c>
      <c r="Z1197" s="9">
        <f t="shared" si="188"/>
        <v>4.1872289516973601E-3</v>
      </c>
      <c r="AA1197" s="6">
        <v>45142</v>
      </c>
      <c r="AB1197" s="7">
        <v>1.1742999999999999</v>
      </c>
      <c r="AC1197" s="9">
        <f t="shared" si="189"/>
        <v>1.4497697424525095E-3</v>
      </c>
    </row>
    <row r="1198" spans="1:29" x14ac:dyDescent="0.25">
      <c r="A1198">
        <v>435.27</v>
      </c>
      <c r="B1198">
        <f t="shared" si="180"/>
        <v>-1.1244721865247135E-3</v>
      </c>
      <c r="C1198" s="6">
        <v>45154</v>
      </c>
      <c r="D1198" s="7">
        <v>28061.96</v>
      </c>
      <c r="E1198" s="9">
        <f t="shared" si="181"/>
        <v>-1.8212111338604671E-3</v>
      </c>
      <c r="F1198" s="6">
        <v>45163</v>
      </c>
      <c r="G1198" s="7">
        <v>2047.17</v>
      </c>
      <c r="H1198" s="9">
        <f t="shared" si="182"/>
        <v>1.086328555133643E-2</v>
      </c>
      <c r="I1198" s="6">
        <v>45183</v>
      </c>
      <c r="J1198" s="7">
        <v>3.1913999999999998</v>
      </c>
      <c r="K1198" s="9">
        <f t="shared" si="183"/>
        <v>4.437730148239072E-3</v>
      </c>
      <c r="L1198" s="6">
        <v>45142</v>
      </c>
      <c r="M1198" s="7">
        <v>1.2383999999999999</v>
      </c>
      <c r="N1198" s="9">
        <f t="shared" si="184"/>
        <v>8.890325709204549E-4</v>
      </c>
      <c r="O1198" s="6">
        <v>45181</v>
      </c>
      <c r="P1198" s="7">
        <v>2.3628999999999998</v>
      </c>
      <c r="Q1198" s="9">
        <f t="shared" si="185"/>
        <v>2.5398975574649027E-4</v>
      </c>
      <c r="R1198" s="6">
        <v>45181</v>
      </c>
      <c r="S1198" s="7">
        <v>1.4300999999999999</v>
      </c>
      <c r="T1198" s="9">
        <f t="shared" si="186"/>
        <v>-2.7962250961214815E-4</v>
      </c>
      <c r="U1198" s="6">
        <v>45145</v>
      </c>
      <c r="V1198" s="7">
        <v>1.4575</v>
      </c>
      <c r="W1198" s="9">
        <f t="shared" si="187"/>
        <v>-1.9174142299526905E-3</v>
      </c>
      <c r="X1198" s="6">
        <v>45145</v>
      </c>
      <c r="Y1198" s="7">
        <v>1.3426</v>
      </c>
      <c r="Z1198" s="9">
        <f t="shared" si="188"/>
        <v>-2.9784065524940878E-4</v>
      </c>
      <c r="AA1198" s="6">
        <v>45145</v>
      </c>
      <c r="AB1198" s="7">
        <v>1.1749000000000001</v>
      </c>
      <c r="AC1198" s="9">
        <f t="shared" si="189"/>
        <v>5.109426892618207E-4</v>
      </c>
    </row>
    <row r="1199" spans="1:29" x14ac:dyDescent="0.25">
      <c r="A1199">
        <v>437.58</v>
      </c>
      <c r="B1199">
        <f t="shared" si="180"/>
        <v>5.307050796057625E-3</v>
      </c>
      <c r="C1199" s="6">
        <v>45155</v>
      </c>
      <c r="D1199" s="7">
        <v>27690.080000000002</v>
      </c>
      <c r="E1199" s="9">
        <f t="shared" si="181"/>
        <v>-1.3252103559409157E-2</v>
      </c>
      <c r="F1199" s="6">
        <v>45166</v>
      </c>
      <c r="G1199" s="7">
        <v>2059.19</v>
      </c>
      <c r="H1199" s="9">
        <f t="shared" si="182"/>
        <v>5.871520196173245E-3</v>
      </c>
      <c r="I1199" s="6">
        <v>45184</v>
      </c>
      <c r="J1199" s="7">
        <v>3.2010000000000001</v>
      </c>
      <c r="K1199" s="9">
        <f t="shared" si="183"/>
        <v>3.0080842263584245E-3</v>
      </c>
      <c r="L1199" s="6">
        <v>45145</v>
      </c>
      <c r="M1199" s="7">
        <v>1.2399</v>
      </c>
      <c r="N1199" s="9">
        <f t="shared" si="184"/>
        <v>1.2112403100775653E-3</v>
      </c>
      <c r="O1199" s="6">
        <v>45182</v>
      </c>
      <c r="P1199" s="7">
        <v>2.3624999999999998</v>
      </c>
      <c r="Q1199" s="9">
        <f t="shared" si="185"/>
        <v>-1.692835075542579E-4</v>
      </c>
      <c r="R1199" s="6">
        <v>45182</v>
      </c>
      <c r="S1199" s="7">
        <v>1.4309000000000001</v>
      </c>
      <c r="T1199" s="9">
        <f t="shared" si="186"/>
        <v>5.5940144045880285E-4</v>
      </c>
      <c r="U1199" s="6">
        <v>45146</v>
      </c>
      <c r="V1199" s="7">
        <v>1.4498</v>
      </c>
      <c r="W1199" s="9">
        <f t="shared" si="187"/>
        <v>-5.2830188679245556E-3</v>
      </c>
      <c r="X1199" s="6">
        <v>45146</v>
      </c>
      <c r="Y1199" s="7">
        <v>1.3404</v>
      </c>
      <c r="Z1199" s="9">
        <f t="shared" si="188"/>
        <v>-1.6386116490391626E-3</v>
      </c>
      <c r="AA1199" s="6">
        <v>45146</v>
      </c>
      <c r="AB1199" s="7">
        <v>1.1747000000000001</v>
      </c>
      <c r="AC1199" s="9">
        <f t="shared" si="189"/>
        <v>-1.702272533832479E-4</v>
      </c>
    </row>
    <row r="1200" spans="1:29" x14ac:dyDescent="0.25">
      <c r="A1200">
        <v>432.52</v>
      </c>
      <c r="B1200">
        <f t="shared" si="180"/>
        <v>-1.1563599798893922E-2</v>
      </c>
      <c r="C1200" s="6">
        <v>45156</v>
      </c>
      <c r="D1200" s="7">
        <v>27625.57</v>
      </c>
      <c r="E1200" s="9">
        <f t="shared" si="181"/>
        <v>-2.3297151904220583E-3</v>
      </c>
      <c r="F1200" s="6">
        <v>45167</v>
      </c>
      <c r="G1200" s="7">
        <v>2088.33</v>
      </c>
      <c r="H1200" s="9">
        <f t="shared" si="182"/>
        <v>1.415119537293784E-2</v>
      </c>
      <c r="I1200" s="6">
        <v>45187</v>
      </c>
      <c r="J1200" s="7">
        <v>3.1594000000000002</v>
      </c>
      <c r="K1200" s="9">
        <f t="shared" si="183"/>
        <v>-1.2995938769134602E-2</v>
      </c>
      <c r="L1200" s="6">
        <v>45146</v>
      </c>
      <c r="M1200" s="7">
        <v>1.2394000000000001</v>
      </c>
      <c r="N1200" s="9">
        <f t="shared" si="184"/>
        <v>-4.0325832728441401E-4</v>
      </c>
      <c r="O1200" s="6">
        <v>45183</v>
      </c>
      <c r="P1200" s="7">
        <v>2.3633999999999999</v>
      </c>
      <c r="Q1200" s="9">
        <f t="shared" si="185"/>
        <v>3.80952380952433E-4</v>
      </c>
      <c r="R1200" s="6">
        <v>45183</v>
      </c>
      <c r="S1200" s="7">
        <v>1.4333</v>
      </c>
      <c r="T1200" s="9">
        <f t="shared" si="186"/>
        <v>1.6772660563281554E-3</v>
      </c>
      <c r="U1200" s="6">
        <v>45147</v>
      </c>
      <c r="V1200" s="7">
        <v>1.4545999999999999</v>
      </c>
      <c r="W1200" s="9">
        <f t="shared" si="187"/>
        <v>3.3108014898606121E-3</v>
      </c>
      <c r="X1200" s="6">
        <v>45147</v>
      </c>
      <c r="Y1200" s="7">
        <v>1.3423</v>
      </c>
      <c r="Z1200" s="9">
        <f t="shared" si="188"/>
        <v>1.4174873172187502E-3</v>
      </c>
      <c r="AA1200" s="6">
        <v>45147</v>
      </c>
      <c r="AB1200" s="7">
        <v>1.1756</v>
      </c>
      <c r="AC1200" s="9">
        <f t="shared" si="189"/>
        <v>7.661530603557511E-4</v>
      </c>
    </row>
    <row r="1201" spans="1:29" x14ac:dyDescent="0.25">
      <c r="A1201">
        <v>429.1</v>
      </c>
      <c r="B1201">
        <f t="shared" si="180"/>
        <v>-7.907148802367427E-3</v>
      </c>
      <c r="C1201" s="6">
        <v>45159</v>
      </c>
      <c r="D1201" s="7">
        <v>27728.07</v>
      </c>
      <c r="E1201" s="9">
        <f t="shared" si="181"/>
        <v>3.7103306827696225E-3</v>
      </c>
      <c r="F1201" s="6">
        <v>45168</v>
      </c>
      <c r="G1201" s="7">
        <v>2085.5300000000002</v>
      </c>
      <c r="H1201" s="9">
        <f t="shared" si="182"/>
        <v>-1.3407842630234336E-3</v>
      </c>
      <c r="I1201" s="6">
        <v>45188</v>
      </c>
      <c r="J1201" s="7">
        <v>3.1652999999999998</v>
      </c>
      <c r="K1201" s="9">
        <f t="shared" si="183"/>
        <v>1.8674431854148166E-3</v>
      </c>
      <c r="L1201" s="6">
        <v>45147</v>
      </c>
      <c r="M1201" s="7">
        <v>1.2406999999999999</v>
      </c>
      <c r="N1201" s="9">
        <f t="shared" si="184"/>
        <v>1.0488946264320289E-3</v>
      </c>
      <c r="O1201" s="6">
        <v>45184</v>
      </c>
      <c r="P1201" s="7">
        <v>2.3645</v>
      </c>
      <c r="Q1201" s="9">
        <f t="shared" si="185"/>
        <v>4.6543115850050811E-4</v>
      </c>
      <c r="R1201" s="6">
        <v>45184</v>
      </c>
      <c r="S1201" s="7">
        <v>1.4378</v>
      </c>
      <c r="T1201" s="9">
        <f t="shared" si="186"/>
        <v>3.139607897858054E-3</v>
      </c>
      <c r="U1201" s="6">
        <v>45148</v>
      </c>
      <c r="V1201" s="7">
        <v>1.4563999999999999</v>
      </c>
      <c r="W1201" s="9">
        <f t="shared" si="187"/>
        <v>1.2374535954901855E-3</v>
      </c>
      <c r="X1201" s="6">
        <v>45148</v>
      </c>
      <c r="Y1201" s="7">
        <v>1.3429</v>
      </c>
      <c r="Z1201" s="9">
        <f t="shared" si="188"/>
        <v>4.4699396558141541E-4</v>
      </c>
      <c r="AA1201" s="6">
        <v>45148</v>
      </c>
      <c r="AB1201" s="7">
        <v>1.1758</v>
      </c>
      <c r="AC1201" s="9">
        <f t="shared" si="189"/>
        <v>1.7012589316092036E-4</v>
      </c>
    </row>
    <row r="1202" spans="1:29" x14ac:dyDescent="0.25">
      <c r="A1202">
        <v>425.57</v>
      </c>
      <c r="B1202">
        <f t="shared" si="180"/>
        <v>-8.2265206245631071E-3</v>
      </c>
      <c r="C1202" s="6">
        <v>45160</v>
      </c>
      <c r="D1202" s="7">
        <v>27775.39</v>
      </c>
      <c r="E1202" s="9">
        <f t="shared" si="181"/>
        <v>1.7065738798264613E-3</v>
      </c>
      <c r="F1202" s="6">
        <v>45169</v>
      </c>
      <c r="G1202" s="7">
        <v>2118.67</v>
      </c>
      <c r="H1202" s="9">
        <f t="shared" si="182"/>
        <v>1.5890445114671029E-2</v>
      </c>
      <c r="I1202" s="6">
        <v>45189</v>
      </c>
      <c r="J1202" s="7">
        <v>3.1852</v>
      </c>
      <c r="K1202" s="9">
        <f t="shared" si="183"/>
        <v>6.2869238302847288E-3</v>
      </c>
      <c r="L1202" s="6">
        <v>45148</v>
      </c>
      <c r="M1202" s="7">
        <v>1.2416</v>
      </c>
      <c r="N1202" s="9">
        <f t="shared" si="184"/>
        <v>7.2539695333289516E-4</v>
      </c>
      <c r="O1202" s="6">
        <v>45187</v>
      </c>
      <c r="P1202" s="7">
        <v>2.3635999999999999</v>
      </c>
      <c r="Q1202" s="9">
        <f t="shared" si="185"/>
        <v>-3.8063015436672569E-4</v>
      </c>
      <c r="R1202" s="6">
        <v>45187</v>
      </c>
      <c r="S1202" s="7">
        <v>1.4379</v>
      </c>
      <c r="T1202" s="9">
        <f t="shared" si="186"/>
        <v>6.9550702462087207E-5</v>
      </c>
      <c r="U1202" s="6">
        <v>45149</v>
      </c>
      <c r="V1202" s="7">
        <v>1.4412</v>
      </c>
      <c r="W1202" s="9">
        <f t="shared" si="187"/>
        <v>-1.0436693216149328E-2</v>
      </c>
      <c r="X1202" s="6">
        <v>45149</v>
      </c>
      <c r="Y1202" s="7">
        <v>1.3371999999999999</v>
      </c>
      <c r="Z1202" s="9">
        <f t="shared" si="188"/>
        <v>-4.2445453868493847E-3</v>
      </c>
      <c r="AA1202" s="6">
        <v>45149</v>
      </c>
      <c r="AB1202" s="7">
        <v>1.1739999999999999</v>
      </c>
      <c r="AC1202" s="9">
        <f t="shared" si="189"/>
        <v>-1.5308725973805272E-3</v>
      </c>
    </row>
    <row r="1203" spans="1:29" x14ac:dyDescent="0.25">
      <c r="A1203">
        <v>425.25</v>
      </c>
      <c r="B1203">
        <f t="shared" si="180"/>
        <v>-7.519327020231529E-4</v>
      </c>
      <c r="C1203" s="6">
        <v>45161</v>
      </c>
      <c r="D1203" s="7">
        <v>28151.599999999999</v>
      </c>
      <c r="E1203" s="9">
        <f t="shared" si="181"/>
        <v>1.3544724304501184E-2</v>
      </c>
      <c r="F1203" s="6">
        <v>45170</v>
      </c>
      <c r="G1203" s="7">
        <v>2140.36</v>
      </c>
      <c r="H1203" s="9">
        <f t="shared" si="182"/>
        <v>1.0237554692330592E-2</v>
      </c>
      <c r="I1203" s="6">
        <v>45190</v>
      </c>
      <c r="J1203" s="7">
        <v>3.1522000000000001</v>
      </c>
      <c r="K1203" s="9">
        <f t="shared" si="183"/>
        <v>-1.0360416928293332E-2</v>
      </c>
      <c r="L1203" s="6">
        <v>45149</v>
      </c>
      <c r="M1203" s="7">
        <v>1.2395</v>
      </c>
      <c r="N1203" s="9">
        <f t="shared" si="184"/>
        <v>-1.6913659793814358E-3</v>
      </c>
      <c r="O1203" s="6">
        <v>45188</v>
      </c>
      <c r="P1203" s="7">
        <v>2.3647</v>
      </c>
      <c r="Q1203" s="9">
        <f t="shared" si="185"/>
        <v>4.653917752581236E-4</v>
      </c>
      <c r="R1203" s="6">
        <v>45188</v>
      </c>
      <c r="S1203" s="7">
        <v>1.4467000000000001</v>
      </c>
      <c r="T1203" s="9">
        <f t="shared" si="186"/>
        <v>6.1200361638501571E-3</v>
      </c>
      <c r="U1203" s="6">
        <v>45152</v>
      </c>
      <c r="V1203" s="7">
        <v>1.4366000000000001</v>
      </c>
      <c r="W1203" s="9">
        <f t="shared" si="187"/>
        <v>-3.1917846239244638E-3</v>
      </c>
      <c r="X1203" s="6">
        <v>45152</v>
      </c>
      <c r="Y1203" s="7">
        <v>1.3352999999999999</v>
      </c>
      <c r="Z1203" s="9">
        <f t="shared" si="188"/>
        <v>-1.4208794495961807E-3</v>
      </c>
      <c r="AA1203" s="6">
        <v>45152</v>
      </c>
      <c r="AB1203" s="7">
        <v>1.1732</v>
      </c>
      <c r="AC1203" s="9">
        <f t="shared" si="189"/>
        <v>-6.8143100511065748E-4</v>
      </c>
    </row>
    <row r="1204" spans="1:29" x14ac:dyDescent="0.25">
      <c r="A1204">
        <v>428.03</v>
      </c>
      <c r="B1204">
        <f t="shared" si="180"/>
        <v>6.5373309817753624E-3</v>
      </c>
      <c r="C1204" s="6">
        <v>45162</v>
      </c>
      <c r="D1204" s="7">
        <v>27835.66</v>
      </c>
      <c r="E1204" s="9">
        <f t="shared" si="181"/>
        <v>-1.1222807939868381E-2</v>
      </c>
      <c r="F1204" s="6">
        <v>45173</v>
      </c>
      <c r="G1204" s="7">
        <v>2140.88</v>
      </c>
      <c r="H1204" s="9">
        <f t="shared" si="182"/>
        <v>2.429497841484525E-4</v>
      </c>
      <c r="I1204" s="6">
        <v>45191</v>
      </c>
      <c r="J1204" s="7">
        <v>3.1543000000000001</v>
      </c>
      <c r="K1204" s="9">
        <f t="shared" si="183"/>
        <v>6.6620138316096395E-4</v>
      </c>
      <c r="L1204" s="6">
        <v>45152</v>
      </c>
      <c r="M1204" s="7">
        <v>1.2383</v>
      </c>
      <c r="N1204" s="9">
        <f t="shared" si="184"/>
        <v>-9.6813231141596595E-4</v>
      </c>
      <c r="O1204" s="6">
        <v>45189</v>
      </c>
      <c r="P1204" s="7">
        <v>2.3641999999999999</v>
      </c>
      <c r="Q1204" s="9">
        <f t="shared" si="185"/>
        <v>-2.1144331204811054E-4</v>
      </c>
      <c r="R1204" s="6">
        <v>45189</v>
      </c>
      <c r="S1204" s="7">
        <v>1.4469000000000001</v>
      </c>
      <c r="T1204" s="9">
        <f t="shared" si="186"/>
        <v>1.3824566254232249E-4</v>
      </c>
      <c r="U1204" s="6">
        <v>45153</v>
      </c>
      <c r="V1204" s="7">
        <v>1.4345000000000001</v>
      </c>
      <c r="W1204" s="9">
        <f t="shared" si="187"/>
        <v>-1.4617847695948703E-3</v>
      </c>
      <c r="X1204" s="6">
        <v>45153</v>
      </c>
      <c r="Y1204" s="7">
        <v>1.3348</v>
      </c>
      <c r="Z1204" s="9">
        <f t="shared" si="188"/>
        <v>-3.7444768965771362E-4</v>
      </c>
      <c r="AA1204" s="6">
        <v>45153</v>
      </c>
      <c r="AB1204" s="7">
        <v>1.1733</v>
      </c>
      <c r="AC1204" s="9">
        <f t="shared" si="189"/>
        <v>8.5236958745302572E-5</v>
      </c>
    </row>
    <row r="1205" spans="1:29" x14ac:dyDescent="0.25">
      <c r="A1205">
        <v>426.7</v>
      </c>
      <c r="B1205">
        <f t="shared" si="180"/>
        <v>-3.1072588369973697E-3</v>
      </c>
      <c r="C1205" s="6">
        <v>45163</v>
      </c>
      <c r="D1205" s="7">
        <v>28077.51</v>
      </c>
      <c r="E1205" s="9">
        <f t="shared" si="181"/>
        <v>8.6884952611146482E-3</v>
      </c>
      <c r="F1205" s="6">
        <v>45174</v>
      </c>
      <c r="G1205" s="7">
        <v>2162.65</v>
      </c>
      <c r="H1205" s="9">
        <f t="shared" si="182"/>
        <v>1.0168715668323298E-2</v>
      </c>
      <c r="I1205" s="6">
        <v>45194</v>
      </c>
      <c r="J1205" s="7">
        <v>3.1315</v>
      </c>
      <c r="K1205" s="9">
        <f t="shared" si="183"/>
        <v>-7.2282281330248079E-3</v>
      </c>
      <c r="L1205" s="6">
        <v>45153</v>
      </c>
      <c r="M1205" s="7">
        <v>1.2386999999999999</v>
      </c>
      <c r="N1205" s="9">
        <f t="shared" si="184"/>
        <v>3.2302349995958651E-4</v>
      </c>
      <c r="O1205" s="6">
        <v>45190</v>
      </c>
      <c r="P1205" s="7">
        <v>2.3637000000000001</v>
      </c>
      <c r="Q1205" s="9">
        <f t="shared" si="185"/>
        <v>-2.1148802977739739E-4</v>
      </c>
      <c r="R1205" s="6">
        <v>45190</v>
      </c>
      <c r="S1205" s="7">
        <v>1.4444999999999999</v>
      </c>
      <c r="T1205" s="9">
        <f t="shared" si="186"/>
        <v>-1.6587186398508394E-3</v>
      </c>
      <c r="U1205" s="6">
        <v>45154</v>
      </c>
      <c r="V1205" s="7">
        <v>1.4234</v>
      </c>
      <c r="W1205" s="9">
        <f t="shared" si="187"/>
        <v>-7.7378877657721216E-3</v>
      </c>
      <c r="X1205" s="6">
        <v>45154</v>
      </c>
      <c r="Y1205" s="7">
        <v>1.3313999999999999</v>
      </c>
      <c r="Z1205" s="9">
        <f t="shared" si="188"/>
        <v>-2.5471980821097314E-3</v>
      </c>
      <c r="AA1205" s="6">
        <v>45154</v>
      </c>
      <c r="AB1205" s="7">
        <v>1.1729000000000001</v>
      </c>
      <c r="AC1205" s="9">
        <f t="shared" si="189"/>
        <v>-3.4091877610155624E-4</v>
      </c>
    </row>
    <row r="1206" spans="1:29" x14ac:dyDescent="0.25">
      <c r="A1206">
        <v>431.86</v>
      </c>
      <c r="B1206">
        <f t="shared" si="180"/>
        <v>1.2092805249589935E-2</v>
      </c>
      <c r="C1206" s="6">
        <v>45166</v>
      </c>
      <c r="D1206" s="7">
        <v>28250.83</v>
      </c>
      <c r="E1206" s="9">
        <f t="shared" si="181"/>
        <v>6.1729120566604142E-3</v>
      </c>
      <c r="F1206" s="6">
        <v>45175</v>
      </c>
      <c r="G1206" s="7">
        <v>2157.87</v>
      </c>
      <c r="H1206" s="9">
        <f t="shared" si="182"/>
        <v>-2.2102513120478115E-3</v>
      </c>
      <c r="I1206" s="6">
        <v>45195</v>
      </c>
      <c r="J1206" s="7">
        <v>3.1410999999999998</v>
      </c>
      <c r="K1206" s="9">
        <f t="shared" si="183"/>
        <v>3.0656235031134701E-3</v>
      </c>
      <c r="L1206" s="6">
        <v>45154</v>
      </c>
      <c r="M1206" s="7">
        <v>1.2385999999999999</v>
      </c>
      <c r="N1206" s="9">
        <f t="shared" si="184"/>
        <v>-8.0729797368199726E-5</v>
      </c>
      <c r="O1206" s="6">
        <v>45191</v>
      </c>
      <c r="P1206" s="7">
        <v>2.3645999999999998</v>
      </c>
      <c r="Q1206" s="9">
        <f t="shared" si="185"/>
        <v>3.8075897956579889E-4</v>
      </c>
      <c r="R1206" s="6">
        <v>45191</v>
      </c>
      <c r="S1206" s="7">
        <v>1.4429000000000001</v>
      </c>
      <c r="T1206" s="9">
        <f t="shared" si="186"/>
        <v>-1.107649705780425E-3</v>
      </c>
      <c r="U1206" s="6">
        <v>45155</v>
      </c>
      <c r="V1206" s="7">
        <v>1.4198</v>
      </c>
      <c r="W1206" s="9">
        <f t="shared" si="187"/>
        <v>-2.529155543065932E-3</v>
      </c>
      <c r="X1206" s="6">
        <v>45155</v>
      </c>
      <c r="Y1206" s="7">
        <v>1.3301000000000001</v>
      </c>
      <c r="Z1206" s="9">
        <f t="shared" si="188"/>
        <v>-9.7641580291411812E-4</v>
      </c>
      <c r="AA1206" s="6">
        <v>45155</v>
      </c>
      <c r="AB1206" s="7">
        <v>1.1726000000000001</v>
      </c>
      <c r="AC1206" s="9">
        <f t="shared" si="189"/>
        <v>-2.557762810128459E-4</v>
      </c>
    </row>
    <row r="1207" spans="1:29" x14ac:dyDescent="0.25">
      <c r="A1207">
        <v>426.14</v>
      </c>
      <c r="B1207">
        <f t="shared" si="180"/>
        <v>-1.3245033112582844E-2</v>
      </c>
      <c r="C1207" s="6">
        <v>45167</v>
      </c>
      <c r="D1207" s="7">
        <v>28628.44</v>
      </c>
      <c r="E1207" s="9">
        <f t="shared" si="181"/>
        <v>1.3366332953757356E-2</v>
      </c>
      <c r="F1207" s="6">
        <v>45176</v>
      </c>
      <c r="G1207" s="7">
        <v>2142.27</v>
      </c>
      <c r="H1207" s="9">
        <f t="shared" si="182"/>
        <v>-7.2293511657328339E-3</v>
      </c>
      <c r="I1207" s="6">
        <v>45196</v>
      </c>
      <c r="J1207" s="7">
        <v>3.1265000000000001</v>
      </c>
      <c r="K1207" s="9">
        <f t="shared" si="183"/>
        <v>-4.6480532297601875E-3</v>
      </c>
      <c r="L1207" s="6">
        <v>45155</v>
      </c>
      <c r="M1207" s="7">
        <v>1.2384999999999999</v>
      </c>
      <c r="N1207" s="9">
        <f t="shared" si="184"/>
        <v>-8.0736315194565632E-5</v>
      </c>
      <c r="O1207" s="6">
        <v>45194</v>
      </c>
      <c r="P1207" s="7">
        <v>2.3651</v>
      </c>
      <c r="Q1207" s="9">
        <f t="shared" si="185"/>
        <v>2.1145225408109914E-4</v>
      </c>
      <c r="R1207" s="6">
        <v>45194</v>
      </c>
      <c r="S1207" s="7">
        <v>1.4423999999999999</v>
      </c>
      <c r="T1207" s="9">
        <f t="shared" si="186"/>
        <v>-3.4652436066267027E-4</v>
      </c>
      <c r="U1207" s="6">
        <v>45156</v>
      </c>
      <c r="V1207" s="7">
        <v>1.4121999999999999</v>
      </c>
      <c r="W1207" s="9">
        <f t="shared" si="187"/>
        <v>-5.3528666009297447E-3</v>
      </c>
      <c r="X1207" s="6">
        <v>45156</v>
      </c>
      <c r="Y1207" s="7">
        <v>1.3274999999999999</v>
      </c>
      <c r="Z1207" s="9">
        <f t="shared" si="188"/>
        <v>-1.9547402450944724E-3</v>
      </c>
      <c r="AA1207" s="6">
        <v>45156</v>
      </c>
      <c r="AB1207" s="7">
        <v>1.1718999999999999</v>
      </c>
      <c r="AC1207" s="9">
        <f t="shared" si="189"/>
        <v>-5.9696401159828154E-4</v>
      </c>
    </row>
    <row r="1208" spans="1:29" x14ac:dyDescent="0.25">
      <c r="A1208">
        <v>428.73</v>
      </c>
      <c r="B1208">
        <f t="shared" si="180"/>
        <v>6.077814802647092E-3</v>
      </c>
      <c r="C1208" s="6">
        <v>45168</v>
      </c>
      <c r="D1208" s="7">
        <v>28561.99</v>
      </c>
      <c r="E1208" s="9">
        <f t="shared" si="181"/>
        <v>-2.3211184402641949E-3</v>
      </c>
      <c r="F1208" s="6">
        <v>45177</v>
      </c>
      <c r="G1208" s="7">
        <v>2140.04</v>
      </c>
      <c r="H1208" s="9">
        <f t="shared" si="182"/>
        <v>-1.0409518874838458E-3</v>
      </c>
      <c r="I1208" s="6">
        <v>45198</v>
      </c>
      <c r="J1208" s="7">
        <v>3.1394000000000002</v>
      </c>
      <c r="K1208" s="9">
        <f t="shared" si="183"/>
        <v>4.1260195106349378E-3</v>
      </c>
      <c r="L1208" s="6">
        <v>45156</v>
      </c>
      <c r="M1208" s="7">
        <v>1.2377</v>
      </c>
      <c r="N1208" s="9">
        <f t="shared" si="184"/>
        <v>-6.4594267258773674E-4</v>
      </c>
      <c r="O1208" s="6">
        <v>45195</v>
      </c>
      <c r="P1208" s="7">
        <v>2.3649</v>
      </c>
      <c r="Q1208" s="9">
        <f t="shared" si="185"/>
        <v>-8.4563020591086206E-5</v>
      </c>
      <c r="R1208" s="6">
        <v>45195</v>
      </c>
      <c r="S1208" s="7">
        <v>1.4415</v>
      </c>
      <c r="T1208" s="9">
        <f t="shared" si="186"/>
        <v>-6.2396006655567179E-4</v>
      </c>
      <c r="U1208" s="6">
        <v>45159</v>
      </c>
      <c r="V1208" s="7">
        <v>1.4112</v>
      </c>
      <c r="W1208" s="9">
        <f t="shared" si="187"/>
        <v>-7.0811499787557712E-4</v>
      </c>
      <c r="X1208" s="6">
        <v>45159</v>
      </c>
      <c r="Y1208" s="7">
        <v>1.3272999999999999</v>
      </c>
      <c r="Z1208" s="9">
        <f t="shared" si="188"/>
        <v>-1.5065913370996458E-4</v>
      </c>
      <c r="AA1208" s="6">
        <v>45159</v>
      </c>
      <c r="AB1208" s="7">
        <v>1.1721999999999999</v>
      </c>
      <c r="AC1208" s="9">
        <f t="shared" si="189"/>
        <v>2.5599453878314446E-4</v>
      </c>
    </row>
    <row r="1209" spans="1:29" x14ac:dyDescent="0.25">
      <c r="A1209">
        <v>431.57</v>
      </c>
      <c r="B1209">
        <f t="shared" si="180"/>
        <v>6.624215706855072E-3</v>
      </c>
      <c r="C1209" s="6">
        <v>45169</v>
      </c>
      <c r="D1209" s="7">
        <v>28643.71</v>
      </c>
      <c r="E1209" s="9">
        <f t="shared" si="181"/>
        <v>2.8611451793098984E-3</v>
      </c>
      <c r="F1209" s="6">
        <v>45180</v>
      </c>
      <c r="G1209" s="7">
        <v>2151.1799999999998</v>
      </c>
      <c r="H1209" s="9">
        <f t="shared" si="182"/>
        <v>5.2055101773798027E-3</v>
      </c>
      <c r="I1209" s="6">
        <v>45201</v>
      </c>
      <c r="J1209" s="7">
        <v>3.1339999999999999</v>
      </c>
      <c r="K1209" s="9">
        <f t="shared" si="183"/>
        <v>-1.72007389947133E-3</v>
      </c>
      <c r="L1209" s="6">
        <v>45159</v>
      </c>
      <c r="M1209" s="7">
        <v>1.2388999999999999</v>
      </c>
      <c r="N1209" s="9">
        <f t="shared" si="184"/>
        <v>9.6954027631887194E-4</v>
      </c>
      <c r="O1209" s="6">
        <v>45196</v>
      </c>
      <c r="P1209" s="7">
        <v>2.3656000000000001</v>
      </c>
      <c r="Q1209" s="9">
        <f t="shared" si="185"/>
        <v>2.9599560235111209E-4</v>
      </c>
      <c r="R1209" s="6">
        <v>45196</v>
      </c>
      <c r="S1209" s="7">
        <v>1.4395</v>
      </c>
      <c r="T1209" s="9">
        <f t="shared" si="186"/>
        <v>-1.3874436351023253E-3</v>
      </c>
      <c r="U1209" s="6">
        <v>45160</v>
      </c>
      <c r="V1209" s="7">
        <v>1.4147000000000001</v>
      </c>
      <c r="W1209" s="9">
        <f t="shared" si="187"/>
        <v>2.4801587301587717E-3</v>
      </c>
      <c r="X1209" s="6">
        <v>45160</v>
      </c>
      <c r="Y1209" s="7">
        <v>1.3285</v>
      </c>
      <c r="Z1209" s="9">
        <f t="shared" si="188"/>
        <v>9.040910118285918E-4</v>
      </c>
      <c r="AA1209" s="6">
        <v>45160</v>
      </c>
      <c r="AB1209" s="7">
        <v>1.1724000000000001</v>
      </c>
      <c r="AC1209" s="9">
        <f t="shared" si="189"/>
        <v>1.7061934823426038E-4</v>
      </c>
    </row>
    <row r="1210" spans="1:29" x14ac:dyDescent="0.25">
      <c r="A1210">
        <v>438.37</v>
      </c>
      <c r="B1210">
        <f t="shared" si="180"/>
        <v>1.5756424218550898E-2</v>
      </c>
      <c r="C1210" s="6">
        <v>45170</v>
      </c>
      <c r="D1210" s="7">
        <v>28829</v>
      </c>
      <c r="E1210" s="9">
        <f t="shared" si="181"/>
        <v>6.4687849444084195E-3</v>
      </c>
      <c r="F1210" s="6">
        <v>45181</v>
      </c>
      <c r="G1210" s="7">
        <v>2142.16</v>
      </c>
      <c r="H1210" s="9">
        <f t="shared" si="182"/>
        <v>-4.1930475367007794E-3</v>
      </c>
      <c r="I1210" s="6">
        <v>45202</v>
      </c>
      <c r="J1210" s="7">
        <v>3.1177999999999999</v>
      </c>
      <c r="K1210" s="9">
        <f t="shared" si="183"/>
        <v>-5.169112954690489E-3</v>
      </c>
      <c r="L1210" s="6">
        <v>45160</v>
      </c>
      <c r="M1210" s="7">
        <v>1.2388999999999999</v>
      </c>
      <c r="N1210" s="9">
        <f t="shared" si="184"/>
        <v>0</v>
      </c>
      <c r="O1210" s="6">
        <v>45198</v>
      </c>
      <c r="P1210" s="7">
        <v>2.3664000000000001</v>
      </c>
      <c r="Q1210" s="9">
        <f t="shared" si="185"/>
        <v>3.3818058843418662E-4</v>
      </c>
      <c r="R1210" s="6">
        <v>45198</v>
      </c>
      <c r="S1210" s="7">
        <v>1.4415</v>
      </c>
      <c r="T1210" s="9">
        <f t="shared" si="186"/>
        <v>1.3893713094824604E-3</v>
      </c>
      <c r="U1210" s="6">
        <v>45161</v>
      </c>
      <c r="V1210" s="7">
        <v>1.4287000000000001</v>
      </c>
      <c r="W1210" s="9">
        <f t="shared" si="187"/>
        <v>9.8960910440376131E-3</v>
      </c>
      <c r="X1210" s="6">
        <v>45161</v>
      </c>
      <c r="Y1210" s="7">
        <v>1.3337000000000001</v>
      </c>
      <c r="Z1210" s="9">
        <f t="shared" si="188"/>
        <v>3.9141889348890428E-3</v>
      </c>
      <c r="AA1210" s="6">
        <v>45161</v>
      </c>
      <c r="AB1210" s="7">
        <v>1.1739999999999999</v>
      </c>
      <c r="AC1210" s="9">
        <f t="shared" si="189"/>
        <v>1.3647219379050014E-3</v>
      </c>
    </row>
    <row r="1211" spans="1:29" x14ac:dyDescent="0.25">
      <c r="A1211">
        <v>440.18</v>
      </c>
      <c r="B1211">
        <f t="shared" si="180"/>
        <v>4.1289321805780561E-3</v>
      </c>
      <c r="C1211" s="6">
        <v>45174</v>
      </c>
      <c r="D1211" s="7">
        <v>28982.880000000001</v>
      </c>
      <c r="E1211" s="9">
        <f t="shared" si="181"/>
        <v>5.3376808075202408E-3</v>
      </c>
      <c r="F1211" s="6">
        <v>45182</v>
      </c>
      <c r="G1211" s="7">
        <v>2121.98</v>
      </c>
      <c r="H1211" s="9">
        <f t="shared" si="182"/>
        <v>-9.4203981028493852E-3</v>
      </c>
      <c r="I1211" s="6">
        <v>45203</v>
      </c>
      <c r="J1211" s="7">
        <v>3.1034000000000002</v>
      </c>
      <c r="K1211" s="9">
        <f t="shared" si="183"/>
        <v>-4.6186413496695578E-3</v>
      </c>
      <c r="L1211" s="6">
        <v>45161</v>
      </c>
      <c r="M1211" s="7">
        <v>1.2396</v>
      </c>
      <c r="N1211" s="9">
        <f t="shared" si="184"/>
        <v>5.6501735410456459E-4</v>
      </c>
      <c r="O1211" s="6">
        <v>45201</v>
      </c>
      <c r="P1211" s="7">
        <v>2.367</v>
      </c>
      <c r="Q1211" s="9">
        <f t="shared" si="185"/>
        <v>2.5354969574033719E-4</v>
      </c>
      <c r="R1211" s="6">
        <v>45201</v>
      </c>
      <c r="S1211" s="7">
        <v>1.4481999999999999</v>
      </c>
      <c r="T1211" s="9">
        <f t="shared" si="186"/>
        <v>4.6479361775927357E-3</v>
      </c>
      <c r="U1211" s="6">
        <v>45162</v>
      </c>
      <c r="V1211" s="7">
        <v>1.4269000000000001</v>
      </c>
      <c r="W1211" s="9">
        <f t="shared" si="187"/>
        <v>-1.259886610205098E-3</v>
      </c>
      <c r="X1211" s="6">
        <v>45162</v>
      </c>
      <c r="Y1211" s="7">
        <v>1.3331999999999999</v>
      </c>
      <c r="Z1211" s="9">
        <f t="shared" si="188"/>
        <v>-3.748969033517035E-4</v>
      </c>
      <c r="AA1211" s="6">
        <v>45162</v>
      </c>
      <c r="AB1211" s="7">
        <v>1.1738999999999999</v>
      </c>
      <c r="AC1211" s="9">
        <f t="shared" si="189"/>
        <v>-8.5178875638832185E-5</v>
      </c>
    </row>
    <row r="1212" spans="1:29" x14ac:dyDescent="0.25">
      <c r="A1212">
        <v>439.62</v>
      </c>
      <c r="B1212">
        <f t="shared" si="180"/>
        <v>-1.2722068244808993E-3</v>
      </c>
      <c r="C1212" s="6">
        <v>45175</v>
      </c>
      <c r="D1212" s="7">
        <v>28784.04</v>
      </c>
      <c r="E1212" s="9">
        <f t="shared" si="181"/>
        <v>-6.8606018449512314E-3</v>
      </c>
      <c r="F1212" s="6">
        <v>45183</v>
      </c>
      <c r="G1212" s="7">
        <v>2158.88</v>
      </c>
      <c r="H1212" s="9">
        <f t="shared" si="182"/>
        <v>1.7389419315921965E-2</v>
      </c>
      <c r="I1212" s="6">
        <v>45204</v>
      </c>
      <c r="J1212" s="7">
        <v>3.097</v>
      </c>
      <c r="K1212" s="9">
        <f t="shared" si="183"/>
        <v>-2.0622543017336415E-3</v>
      </c>
      <c r="L1212" s="6">
        <v>45162</v>
      </c>
      <c r="M1212" s="7">
        <v>1.2399</v>
      </c>
      <c r="N1212" s="9">
        <f t="shared" si="184"/>
        <v>2.4201355275892784E-4</v>
      </c>
      <c r="O1212" s="6">
        <v>45202</v>
      </c>
      <c r="P1212" s="7">
        <v>2.3685999999999998</v>
      </c>
      <c r="Q1212" s="9">
        <f t="shared" si="185"/>
        <v>6.7596113223482204E-4</v>
      </c>
      <c r="R1212" s="6">
        <v>45202</v>
      </c>
      <c r="S1212" s="7">
        <v>1.4430000000000001</v>
      </c>
      <c r="T1212" s="9">
        <f t="shared" si="186"/>
        <v>-3.590664272890396E-3</v>
      </c>
      <c r="U1212" s="6">
        <v>45163</v>
      </c>
      <c r="V1212" s="7">
        <v>1.4248000000000001</v>
      </c>
      <c r="W1212" s="9">
        <f t="shared" si="187"/>
        <v>-1.4717219146401224E-3</v>
      </c>
      <c r="X1212" s="6">
        <v>45163</v>
      </c>
      <c r="Y1212" s="7">
        <v>1.3329</v>
      </c>
      <c r="Z1212" s="9">
        <f t="shared" si="188"/>
        <v>-2.2502250225020024E-4</v>
      </c>
      <c r="AA1212" s="6">
        <v>45163</v>
      </c>
      <c r="AB1212" s="7">
        <v>1.1742999999999999</v>
      </c>
      <c r="AC1212" s="9">
        <f t="shared" si="189"/>
        <v>3.4074452679100093E-4</v>
      </c>
    </row>
    <row r="1213" spans="1:29" x14ac:dyDescent="0.25">
      <c r="A1213">
        <v>440.57</v>
      </c>
      <c r="B1213">
        <f t="shared" si="180"/>
        <v>2.1609571903006882E-3</v>
      </c>
      <c r="C1213" s="6">
        <v>45176</v>
      </c>
      <c r="D1213" s="7">
        <v>28663.98</v>
      </c>
      <c r="E1213" s="9">
        <f t="shared" si="181"/>
        <v>-4.1710614632275841E-3</v>
      </c>
      <c r="F1213" s="6">
        <v>45184</v>
      </c>
      <c r="G1213" s="7">
        <v>2118.54</v>
      </c>
      <c r="H1213" s="9">
        <f t="shared" si="182"/>
        <v>-1.8685614763210619E-2</v>
      </c>
      <c r="I1213" s="6">
        <v>45205</v>
      </c>
      <c r="J1213" s="7">
        <v>3.1080000000000001</v>
      </c>
      <c r="K1213" s="9">
        <f t="shared" si="183"/>
        <v>3.5518243461414661E-3</v>
      </c>
      <c r="L1213" s="6">
        <v>45163</v>
      </c>
      <c r="M1213" s="7">
        <v>1.2406999999999999</v>
      </c>
      <c r="N1213" s="9">
        <f t="shared" si="184"/>
        <v>6.4521332365506244E-4</v>
      </c>
      <c r="O1213" s="6">
        <v>45203</v>
      </c>
      <c r="P1213" s="7">
        <v>2.3675000000000002</v>
      </c>
      <c r="Q1213" s="9">
        <f t="shared" si="185"/>
        <v>-4.6440935573742166E-4</v>
      </c>
      <c r="R1213" s="6">
        <v>45203</v>
      </c>
      <c r="S1213" s="7">
        <v>1.4389000000000001</v>
      </c>
      <c r="T1213" s="9">
        <f t="shared" si="186"/>
        <v>-2.841302841302836E-3</v>
      </c>
      <c r="U1213" s="6">
        <v>45166</v>
      </c>
      <c r="V1213" s="7">
        <v>1.4336</v>
      </c>
      <c r="W1213" s="9">
        <f t="shared" si="187"/>
        <v>6.1763054463783822E-3</v>
      </c>
      <c r="X1213" s="6">
        <v>45166</v>
      </c>
      <c r="Y1213" s="7">
        <v>1.3357000000000001</v>
      </c>
      <c r="Z1213" s="9">
        <f t="shared" si="188"/>
        <v>2.1006827218847143E-3</v>
      </c>
      <c r="AA1213" s="6">
        <v>45166</v>
      </c>
      <c r="AB1213" s="7">
        <v>1.1749000000000001</v>
      </c>
      <c r="AC1213" s="9">
        <f t="shared" si="189"/>
        <v>5.109426892618207E-4</v>
      </c>
    </row>
    <row r="1214" spans="1:29" x14ac:dyDescent="0.25">
      <c r="A1214">
        <v>440.49</v>
      </c>
      <c r="B1214">
        <f t="shared" si="180"/>
        <v>-1.8158294936101887E-4</v>
      </c>
      <c r="C1214" s="6">
        <v>45177</v>
      </c>
      <c r="D1214" s="7">
        <v>28595.4</v>
      </c>
      <c r="E1214" s="9">
        <f t="shared" si="181"/>
        <v>-2.3925498133894217E-3</v>
      </c>
      <c r="F1214" s="6">
        <v>45187</v>
      </c>
      <c r="G1214" s="7">
        <v>2113.54</v>
      </c>
      <c r="H1214" s="9">
        <f t="shared" si="182"/>
        <v>-2.3601159288944274E-3</v>
      </c>
      <c r="I1214" s="6">
        <v>45208</v>
      </c>
      <c r="J1214" s="7">
        <v>3.1202999999999999</v>
      </c>
      <c r="K1214" s="9">
        <f t="shared" si="183"/>
        <v>3.9575289575288792E-3</v>
      </c>
      <c r="L1214" s="6">
        <v>45166</v>
      </c>
      <c r="M1214" s="7">
        <v>1.2421</v>
      </c>
      <c r="N1214" s="9">
        <f t="shared" si="184"/>
        <v>1.1283952607399597E-3</v>
      </c>
      <c r="O1214" s="6">
        <v>45204</v>
      </c>
      <c r="P1214" s="7">
        <v>2.3687999999999998</v>
      </c>
      <c r="Q1214" s="9">
        <f t="shared" si="185"/>
        <v>5.4910242872212658E-4</v>
      </c>
      <c r="R1214" s="6">
        <v>45204</v>
      </c>
      <c r="S1214" s="7">
        <v>1.4357</v>
      </c>
      <c r="T1214" s="9">
        <f t="shared" si="186"/>
        <v>-2.2239210508027602E-3</v>
      </c>
      <c r="U1214" s="6">
        <v>45167</v>
      </c>
      <c r="V1214" s="7">
        <v>1.4432</v>
      </c>
      <c r="W1214" s="9">
        <f t="shared" si="187"/>
        <v>6.6964285714286084E-3</v>
      </c>
      <c r="X1214" s="6">
        <v>45167</v>
      </c>
      <c r="Y1214" s="7">
        <v>1.339</v>
      </c>
      <c r="Z1214" s="9">
        <f t="shared" si="188"/>
        <v>2.4706146589802041E-3</v>
      </c>
      <c r="AA1214" s="6">
        <v>45167</v>
      </c>
      <c r="AB1214" s="7">
        <v>1.1756</v>
      </c>
      <c r="AC1214" s="9">
        <f t="shared" si="189"/>
        <v>5.9579538684136762E-4</v>
      </c>
    </row>
    <row r="1215" spans="1:29" x14ac:dyDescent="0.25">
      <c r="A1215">
        <v>438.38</v>
      </c>
      <c r="B1215">
        <f t="shared" si="180"/>
        <v>-4.7901200935322333E-3</v>
      </c>
      <c r="C1215" s="6">
        <v>45180</v>
      </c>
      <c r="D1215" s="7">
        <v>28617.9</v>
      </c>
      <c r="E1215" s="9">
        <f t="shared" si="181"/>
        <v>7.8683984137308796E-4</v>
      </c>
      <c r="F1215" s="6">
        <v>45188</v>
      </c>
      <c r="G1215" s="7">
        <v>2096.87</v>
      </c>
      <c r="H1215" s="9">
        <f t="shared" si="182"/>
        <v>-7.8872413107866773E-3</v>
      </c>
      <c r="I1215" s="6">
        <v>45209</v>
      </c>
      <c r="J1215" s="7">
        <v>3.1880999999999999</v>
      </c>
      <c r="K1215" s="9">
        <f t="shared" si="183"/>
        <v>2.1728679934621697E-2</v>
      </c>
      <c r="L1215" s="6">
        <v>45167</v>
      </c>
      <c r="M1215" s="7">
        <v>1.2422</v>
      </c>
      <c r="N1215" s="9">
        <f t="shared" si="184"/>
        <v>8.0508815715311957E-5</v>
      </c>
      <c r="O1215" s="6">
        <v>45205</v>
      </c>
      <c r="P1215" s="7">
        <v>2.3693</v>
      </c>
      <c r="Q1215" s="9">
        <f t="shared" si="185"/>
        <v>2.1107733873698372E-4</v>
      </c>
      <c r="R1215" s="6">
        <v>45205</v>
      </c>
      <c r="S1215" s="7">
        <v>1.4348000000000001</v>
      </c>
      <c r="T1215" s="9">
        <f t="shared" si="186"/>
        <v>-6.2687190917315656E-4</v>
      </c>
      <c r="U1215" s="6">
        <v>45168</v>
      </c>
      <c r="V1215" s="7">
        <v>1.4423999999999999</v>
      </c>
      <c r="W1215" s="9">
        <f t="shared" si="187"/>
        <v>-5.5432372505552518E-4</v>
      </c>
      <c r="X1215" s="6">
        <v>45168</v>
      </c>
      <c r="Y1215" s="7">
        <v>1.3385</v>
      </c>
      <c r="Z1215" s="9">
        <f t="shared" si="188"/>
        <v>-3.7341299477217695E-4</v>
      </c>
      <c r="AA1215" s="6">
        <v>45168</v>
      </c>
      <c r="AB1215" s="7">
        <v>1.1755</v>
      </c>
      <c r="AC1215" s="9">
        <f t="shared" si="189"/>
        <v>-8.506294658046018E-5</v>
      </c>
    </row>
    <row r="1216" spans="1:29" x14ac:dyDescent="0.25">
      <c r="A1216">
        <v>434.91</v>
      </c>
      <c r="B1216">
        <f t="shared" si="180"/>
        <v>-7.9155070943016798E-3</v>
      </c>
      <c r="C1216" s="6">
        <v>45181</v>
      </c>
      <c r="D1216" s="7">
        <v>28473.52</v>
      </c>
      <c r="E1216" s="9">
        <f t="shared" si="181"/>
        <v>-5.0450941543579726E-3</v>
      </c>
      <c r="F1216" s="6">
        <v>45189</v>
      </c>
      <c r="G1216" s="7">
        <v>2068.5100000000002</v>
      </c>
      <c r="H1216" s="9">
        <f t="shared" si="182"/>
        <v>-1.352492047671037E-2</v>
      </c>
      <c r="I1216" s="6">
        <v>45210</v>
      </c>
      <c r="J1216" s="7">
        <v>3.2193999999999998</v>
      </c>
      <c r="K1216" s="9">
        <f t="shared" si="183"/>
        <v>9.817759794234774E-3</v>
      </c>
      <c r="L1216" s="6">
        <v>45168</v>
      </c>
      <c r="M1216" s="7">
        <v>1.2425999999999999</v>
      </c>
      <c r="N1216" s="9">
        <f t="shared" si="184"/>
        <v>3.220093382707744E-4</v>
      </c>
      <c r="O1216" s="6">
        <v>45208</v>
      </c>
      <c r="P1216" s="7">
        <v>2.3733</v>
      </c>
      <c r="Q1216" s="9">
        <f t="shared" si="185"/>
        <v>1.6882623559701193E-3</v>
      </c>
      <c r="R1216" s="6">
        <v>45208</v>
      </c>
      <c r="S1216" s="7">
        <v>1.4367000000000001</v>
      </c>
      <c r="T1216" s="9">
        <f t="shared" si="186"/>
        <v>1.3242263730136692E-3</v>
      </c>
      <c r="U1216" s="6">
        <v>45169</v>
      </c>
      <c r="V1216" s="7">
        <v>1.4406000000000001</v>
      </c>
      <c r="W1216" s="9">
        <f t="shared" si="187"/>
        <v>-1.2479201331113436E-3</v>
      </c>
      <c r="X1216" s="6">
        <v>45169</v>
      </c>
      <c r="Y1216" s="7">
        <v>1.3382000000000001</v>
      </c>
      <c r="Z1216" s="9">
        <f t="shared" si="188"/>
        <v>-2.2413149047438696E-4</v>
      </c>
      <c r="AA1216" s="6">
        <v>45169</v>
      </c>
      <c r="AB1216" s="7">
        <v>1.1756</v>
      </c>
      <c r="AC1216" s="9">
        <f t="shared" si="189"/>
        <v>8.5070182900883875E-5</v>
      </c>
    </row>
    <row r="1217" spans="1:29" x14ac:dyDescent="0.25">
      <c r="A1217">
        <v>433.55</v>
      </c>
      <c r="B1217">
        <f t="shared" si="180"/>
        <v>-3.1270837644570451E-3</v>
      </c>
      <c r="C1217" s="6">
        <v>45182</v>
      </c>
      <c r="D1217" s="7">
        <v>28394.560000000001</v>
      </c>
      <c r="E1217" s="9">
        <f t="shared" si="181"/>
        <v>-2.7731028689111543E-3</v>
      </c>
      <c r="F1217" s="6">
        <v>45190</v>
      </c>
      <c r="G1217" s="7">
        <v>2033.44</v>
      </c>
      <c r="H1217" s="9">
        <f t="shared" si="182"/>
        <v>-1.6954232756912057E-2</v>
      </c>
      <c r="I1217" s="6">
        <v>45211</v>
      </c>
      <c r="J1217" s="7">
        <v>3.2201</v>
      </c>
      <c r="K1217" s="9">
        <f t="shared" si="183"/>
        <v>2.1743181959375815E-4</v>
      </c>
      <c r="L1217" s="6">
        <v>45169</v>
      </c>
      <c r="M1217" s="7">
        <v>1.2430000000000001</v>
      </c>
      <c r="N1217" s="9">
        <f t="shared" si="184"/>
        <v>3.2190568163542415E-4</v>
      </c>
      <c r="O1217" s="6">
        <v>45209</v>
      </c>
      <c r="P1217" s="7">
        <v>2.3763999999999998</v>
      </c>
      <c r="Q1217" s="9">
        <f t="shared" si="185"/>
        <v>1.3061981207600727E-3</v>
      </c>
      <c r="R1217" s="6">
        <v>45209</v>
      </c>
      <c r="S1217" s="7">
        <v>1.444</v>
      </c>
      <c r="T1217" s="9">
        <f t="shared" si="186"/>
        <v>5.0810886058327148E-3</v>
      </c>
      <c r="U1217" s="6">
        <v>45170</v>
      </c>
      <c r="V1217" s="7">
        <v>1.4464999999999999</v>
      </c>
      <c r="W1217" s="9">
        <f t="shared" si="187"/>
        <v>4.0955157573231947E-3</v>
      </c>
      <c r="X1217" s="6">
        <v>45170</v>
      </c>
      <c r="Y1217" s="7">
        <v>1.3403</v>
      </c>
      <c r="Z1217" s="9">
        <f t="shared" si="188"/>
        <v>1.5692721566282998E-3</v>
      </c>
      <c r="AA1217" s="6">
        <v>45170</v>
      </c>
      <c r="AB1217" s="7">
        <v>1.1761999999999999</v>
      </c>
      <c r="AC1217" s="9">
        <f t="shared" si="189"/>
        <v>5.1037767948276108E-4</v>
      </c>
    </row>
    <row r="1218" spans="1:29" x14ac:dyDescent="0.25">
      <c r="A1218">
        <v>433.8</v>
      </c>
      <c r="B1218">
        <f t="shared" si="180"/>
        <v>5.7663475954330523E-4</v>
      </c>
      <c r="C1218" s="6">
        <v>45183</v>
      </c>
      <c r="D1218" s="7">
        <v>28787.85</v>
      </c>
      <c r="E1218" s="9">
        <f t="shared" si="181"/>
        <v>1.3850892565336361E-2</v>
      </c>
      <c r="F1218" s="6">
        <v>45191</v>
      </c>
      <c r="G1218" s="7">
        <v>2028.41</v>
      </c>
      <c r="H1218" s="9">
        <f t="shared" si="182"/>
        <v>-2.4736407270438136E-3</v>
      </c>
      <c r="I1218" s="6">
        <v>45212</v>
      </c>
      <c r="J1218" s="7">
        <v>3.2281</v>
      </c>
      <c r="K1218" s="9">
        <f t="shared" si="183"/>
        <v>2.4843948945684939E-3</v>
      </c>
      <c r="L1218" s="6">
        <v>45170</v>
      </c>
      <c r="M1218" s="7">
        <v>1.2438</v>
      </c>
      <c r="N1218" s="9">
        <f t="shared" si="184"/>
        <v>6.4360418342712135E-4</v>
      </c>
      <c r="O1218" s="6">
        <v>45210</v>
      </c>
      <c r="P1218" s="7">
        <v>2.3794</v>
      </c>
      <c r="Q1218" s="9">
        <f t="shared" si="185"/>
        <v>1.2624137350614854E-3</v>
      </c>
      <c r="R1218" s="6">
        <v>45210</v>
      </c>
      <c r="S1218" s="7">
        <v>1.4467000000000001</v>
      </c>
      <c r="T1218" s="9">
        <f t="shared" si="186"/>
        <v>1.8698060941829272E-3</v>
      </c>
      <c r="U1218" s="6">
        <v>45173</v>
      </c>
      <c r="V1218" s="7">
        <v>1.4484999999999999</v>
      </c>
      <c r="W1218" s="9">
        <f t="shared" si="187"/>
        <v>1.3826477704804714E-3</v>
      </c>
      <c r="X1218" s="6">
        <v>45173</v>
      </c>
      <c r="Y1218" s="7">
        <v>1.3416999999999999</v>
      </c>
      <c r="Z1218" s="9">
        <f t="shared" si="188"/>
        <v>1.0445422666566036E-3</v>
      </c>
      <c r="AA1218" s="6">
        <v>45173</v>
      </c>
      <c r="AB1218" s="7">
        <v>1.1772</v>
      </c>
      <c r="AC1218" s="9">
        <f t="shared" si="189"/>
        <v>8.5019554497543955E-4</v>
      </c>
    </row>
    <row r="1219" spans="1:29" x14ac:dyDescent="0.25">
      <c r="A1219">
        <v>437.07</v>
      </c>
      <c r="B1219">
        <f t="shared" si="180"/>
        <v>7.5380359612724334E-3</v>
      </c>
      <c r="C1219" s="6">
        <v>45184</v>
      </c>
      <c r="D1219" s="7">
        <v>28548.63</v>
      </c>
      <c r="E1219" s="9">
        <f t="shared" si="181"/>
        <v>-8.3097556781766453E-3</v>
      </c>
      <c r="F1219" s="6">
        <v>45194</v>
      </c>
      <c r="G1219" s="7">
        <v>2045.71</v>
      </c>
      <c r="H1219" s="9">
        <f t="shared" si="182"/>
        <v>8.5288477181634653E-3</v>
      </c>
      <c r="I1219" s="6">
        <v>45215</v>
      </c>
      <c r="J1219" s="7">
        <v>3.3079000000000001</v>
      </c>
      <c r="K1219" s="9">
        <f t="shared" si="183"/>
        <v>2.4720423778693379E-2</v>
      </c>
      <c r="L1219" s="6">
        <v>45173</v>
      </c>
      <c r="M1219" s="7">
        <v>1.2452000000000001</v>
      </c>
      <c r="N1219" s="9">
        <f t="shared" si="184"/>
        <v>1.1255828911401092E-3</v>
      </c>
      <c r="O1219" s="6">
        <v>45211</v>
      </c>
      <c r="P1219" s="7">
        <v>2.379</v>
      </c>
      <c r="Q1219" s="9">
        <f t="shared" si="185"/>
        <v>-1.6810960746404806E-4</v>
      </c>
      <c r="R1219" s="6">
        <v>45211</v>
      </c>
      <c r="S1219" s="7">
        <v>1.4516</v>
      </c>
      <c r="T1219" s="9">
        <f t="shared" si="186"/>
        <v>3.3870187322872082E-3</v>
      </c>
      <c r="U1219" s="6">
        <v>45174</v>
      </c>
      <c r="V1219" s="7">
        <v>1.4458</v>
      </c>
      <c r="W1219" s="9">
        <f t="shared" si="187"/>
        <v>-1.8639972385225577E-3</v>
      </c>
      <c r="X1219" s="6">
        <v>45174</v>
      </c>
      <c r="Y1219" s="7">
        <v>1.341</v>
      </c>
      <c r="Z1219" s="9">
        <f t="shared" si="188"/>
        <v>-5.2172616829389805E-4</v>
      </c>
      <c r="AA1219" s="6">
        <v>45174</v>
      </c>
      <c r="AB1219" s="7">
        <v>1.1772</v>
      </c>
      <c r="AC1219" s="9">
        <f t="shared" si="189"/>
        <v>0</v>
      </c>
    </row>
    <row r="1220" spans="1:29" x14ac:dyDescent="0.25">
      <c r="A1220">
        <v>434.37</v>
      </c>
      <c r="B1220">
        <f t="shared" ref="B1220:B1260" si="190">(A1220-A1219)/A1219</f>
        <v>-6.1775001715972007E-3</v>
      </c>
      <c r="C1220" s="6">
        <v>45187</v>
      </c>
      <c r="D1220" s="7">
        <v>28440.94</v>
      </c>
      <c r="E1220" s="9">
        <f t="shared" ref="E1220:E1252" si="191">(D1220-D1219)/D1219</f>
        <v>-3.7721599950681461E-3</v>
      </c>
      <c r="F1220" s="6">
        <v>45195</v>
      </c>
      <c r="G1220" s="7">
        <v>2012.7</v>
      </c>
      <c r="H1220" s="9">
        <f t="shared" ref="H1220:H1245" si="192">(G1220-G1219)/G1219</f>
        <v>-1.6136206989260448E-2</v>
      </c>
      <c r="I1220" s="6">
        <v>45216</v>
      </c>
      <c r="J1220" s="7">
        <v>3.3504</v>
      </c>
      <c r="K1220" s="9">
        <f t="shared" ref="K1220:K1231" si="193">(J1220-J1219)/J1219</f>
        <v>1.2848030472505208E-2</v>
      </c>
      <c r="L1220" s="6">
        <v>45174</v>
      </c>
      <c r="M1220" s="7">
        <v>1.2451000000000001</v>
      </c>
      <c r="N1220" s="9">
        <f t="shared" ref="M1220:N1260" si="194">(M1220-M1219)/M1219</f>
        <v>-8.0308384195301147E-5</v>
      </c>
      <c r="O1220" s="6">
        <v>45212</v>
      </c>
      <c r="P1220" s="7">
        <v>2.3805999999999998</v>
      </c>
      <c r="Q1220" s="9">
        <f t="shared" ref="Q1220:Q1233" si="195">(P1220-P1219)/P1219</f>
        <v>6.7255149222354932E-4</v>
      </c>
      <c r="R1220" s="6">
        <v>45212</v>
      </c>
      <c r="S1220" s="7">
        <v>1.4505999999999999</v>
      </c>
      <c r="T1220" s="9">
        <f t="shared" ref="T1220:T1233" si="196">(S1220-S1219)/S1219</f>
        <v>-6.8889501240018735E-4</v>
      </c>
      <c r="U1220" s="6">
        <v>45175</v>
      </c>
      <c r="V1220" s="7">
        <v>1.4419</v>
      </c>
      <c r="W1220" s="9">
        <f t="shared" ref="V1220:W1259" si="197">(V1220-V1219)/V1219</f>
        <v>-2.6974685295338323E-3</v>
      </c>
      <c r="X1220" s="6">
        <v>45175</v>
      </c>
      <c r="Y1220" s="7">
        <v>1.3402000000000001</v>
      </c>
      <c r="Z1220" s="9">
        <f t="shared" ref="Y1220:Z1259" si="198">(Y1220-Y1219)/Y1219</f>
        <v>-5.9656972408643689E-4</v>
      </c>
      <c r="AA1220" s="6">
        <v>45175</v>
      </c>
      <c r="AB1220" s="7">
        <v>1.1775</v>
      </c>
      <c r="AC1220" s="9">
        <f t="shared" ref="AB1220:AC1259" si="199">(AB1220-AB1219)/AB1219</f>
        <v>2.5484199796123596E-4</v>
      </c>
    </row>
    <row r="1221" spans="1:29" x14ac:dyDescent="0.25">
      <c r="A1221">
        <v>434.7</v>
      </c>
      <c r="B1221">
        <f t="shared" si="190"/>
        <v>7.597209752054333E-4</v>
      </c>
      <c r="C1221" s="6">
        <v>45188</v>
      </c>
      <c r="D1221" s="7">
        <v>28387.27</v>
      </c>
      <c r="E1221" s="9">
        <f t="shared" si="191"/>
        <v>-1.8870684302276315E-3</v>
      </c>
      <c r="F1221" s="6">
        <v>45196</v>
      </c>
      <c r="G1221" s="7">
        <v>2031.1</v>
      </c>
      <c r="H1221" s="9">
        <f t="shared" si="192"/>
        <v>9.1419486262234121E-3</v>
      </c>
      <c r="I1221" s="6">
        <v>45217</v>
      </c>
      <c r="J1221" s="7">
        <v>3.3342999999999998</v>
      </c>
      <c r="K1221" s="9">
        <f t="shared" si="193"/>
        <v>-4.8053963705826843E-3</v>
      </c>
      <c r="L1221" s="6">
        <v>45175</v>
      </c>
      <c r="M1221" s="7">
        <v>1.2455000000000001</v>
      </c>
      <c r="N1221" s="9">
        <f t="shared" si="194"/>
        <v>3.2125933659943453E-4</v>
      </c>
      <c r="O1221" s="6">
        <v>45215</v>
      </c>
      <c r="P1221" s="7">
        <v>2.3792</v>
      </c>
      <c r="Q1221" s="9">
        <f t="shared" si="195"/>
        <v>-5.8808703688139371E-4</v>
      </c>
      <c r="R1221" s="6">
        <v>45215</v>
      </c>
      <c r="S1221" s="7">
        <v>1.4502999999999999</v>
      </c>
      <c r="T1221" s="9">
        <f t="shared" si="196"/>
        <v>-2.0681097476903831E-4</v>
      </c>
      <c r="U1221" s="6">
        <v>45176</v>
      </c>
      <c r="V1221" s="7">
        <v>1.4407000000000001</v>
      </c>
      <c r="W1221" s="9">
        <f t="shared" si="197"/>
        <v>-8.3223524516254106E-4</v>
      </c>
      <c r="X1221" s="6">
        <v>45176</v>
      </c>
      <c r="Y1221" s="7">
        <v>1.341</v>
      </c>
      <c r="Z1221" s="9">
        <f t="shared" si="198"/>
        <v>5.969258319653125E-4</v>
      </c>
      <c r="AA1221" s="6">
        <v>45176</v>
      </c>
      <c r="AB1221" s="7">
        <v>1.1787000000000001</v>
      </c>
      <c r="AC1221" s="9">
        <f t="shared" si="199"/>
        <v>1.0191082802548535E-3</v>
      </c>
    </row>
    <row r="1222" spans="1:29" x14ac:dyDescent="0.25">
      <c r="A1222">
        <v>438.51</v>
      </c>
      <c r="B1222">
        <f t="shared" si="190"/>
        <v>8.7646652864044224E-3</v>
      </c>
      <c r="C1222" s="6">
        <v>45189</v>
      </c>
      <c r="D1222" s="7">
        <v>28174.13</v>
      </c>
      <c r="E1222" s="9">
        <f t="shared" si="191"/>
        <v>-7.5082950914265234E-3</v>
      </c>
      <c r="F1222" s="6">
        <v>45197</v>
      </c>
      <c r="G1222" s="7">
        <v>2041.59</v>
      </c>
      <c r="H1222" s="9">
        <f t="shared" si="192"/>
        <v>5.1646890847324156E-3</v>
      </c>
      <c r="I1222" s="6">
        <v>45218</v>
      </c>
      <c r="J1222" s="7">
        <v>3.2797000000000001</v>
      </c>
      <c r="K1222" s="9">
        <f t="shared" si="193"/>
        <v>-1.6375251177158552E-2</v>
      </c>
      <c r="L1222" s="6">
        <v>45176</v>
      </c>
      <c r="M1222" s="7">
        <v>1.2467999999999999</v>
      </c>
      <c r="N1222" s="9">
        <f t="shared" si="194"/>
        <v>1.0437575270974362E-3</v>
      </c>
      <c r="O1222" s="6">
        <v>45216</v>
      </c>
      <c r="P1222" s="7">
        <v>2.3778999999999999</v>
      </c>
      <c r="Q1222" s="9">
        <f t="shared" si="195"/>
        <v>-5.4640215198389322E-4</v>
      </c>
      <c r="R1222" s="6">
        <v>45216</v>
      </c>
      <c r="S1222" s="7">
        <v>1.4486000000000001</v>
      </c>
      <c r="T1222" s="9">
        <f t="shared" si="196"/>
        <v>-1.1721712749085105E-3</v>
      </c>
      <c r="U1222" s="6">
        <v>45177</v>
      </c>
      <c r="V1222" s="7">
        <v>1.4458</v>
      </c>
      <c r="W1222" s="9">
        <f t="shared" si="197"/>
        <v>3.5399458596514764E-3</v>
      </c>
      <c r="X1222" s="6">
        <v>45177</v>
      </c>
      <c r="Y1222" s="7">
        <v>1.3433999999999999</v>
      </c>
      <c r="Z1222" s="9">
        <f t="shared" si="198"/>
        <v>1.7897091722594764E-3</v>
      </c>
      <c r="AA1222" s="6">
        <v>45177</v>
      </c>
      <c r="AB1222" s="7">
        <v>1.1798999999999999</v>
      </c>
      <c r="AC1222" s="9">
        <f t="shared" si="199"/>
        <v>1.018070755917424E-3</v>
      </c>
    </row>
    <row r="1223" spans="1:29" x14ac:dyDescent="0.25">
      <c r="A1223">
        <v>433.52</v>
      </c>
      <c r="B1223">
        <f t="shared" si="190"/>
        <v>-1.1379444026362019E-2</v>
      </c>
      <c r="C1223" s="6">
        <v>45190</v>
      </c>
      <c r="D1223" s="7">
        <v>27811.58</v>
      </c>
      <c r="E1223" s="9">
        <f t="shared" si="191"/>
        <v>-1.2868187944046516E-2</v>
      </c>
      <c r="F1223" s="6">
        <v>45198</v>
      </c>
      <c r="G1223" s="7">
        <v>2046.03</v>
      </c>
      <c r="H1223" s="9">
        <f t="shared" si="192"/>
        <v>2.1747755425918303E-3</v>
      </c>
      <c r="I1223" s="6">
        <v>45219</v>
      </c>
      <c r="J1223" s="7">
        <v>3.2637</v>
      </c>
      <c r="K1223" s="9">
        <f t="shared" si="193"/>
        <v>-4.8784949842973482E-3</v>
      </c>
      <c r="L1223" s="6">
        <v>45177</v>
      </c>
      <c r="M1223" s="7">
        <v>1.248</v>
      </c>
      <c r="N1223" s="9">
        <f t="shared" si="194"/>
        <v>9.6246390760353702E-4</v>
      </c>
      <c r="O1223" s="6">
        <v>45217</v>
      </c>
      <c r="P1223" s="7">
        <v>2.3742999999999999</v>
      </c>
      <c r="Q1223" s="9">
        <f t="shared" si="195"/>
        <v>-1.5139408721981781E-3</v>
      </c>
      <c r="R1223" s="6">
        <v>45217</v>
      </c>
      <c r="S1223" s="7">
        <v>1.4433</v>
      </c>
      <c r="T1223" s="9">
        <f t="shared" si="196"/>
        <v>-3.6587049565097902E-3</v>
      </c>
      <c r="U1223" s="6">
        <v>45180</v>
      </c>
      <c r="V1223" s="7">
        <v>1.4535</v>
      </c>
      <c r="W1223" s="9">
        <f t="shared" si="197"/>
        <v>5.3257711993360355E-3</v>
      </c>
      <c r="X1223" s="6">
        <v>45180</v>
      </c>
      <c r="Y1223" s="7">
        <v>1.3463000000000001</v>
      </c>
      <c r="Z1223" s="9">
        <f t="shared" si="198"/>
        <v>2.1587018013995273E-3</v>
      </c>
      <c r="AA1223" s="6">
        <v>45180</v>
      </c>
      <c r="AB1223" s="7">
        <v>1.1809000000000001</v>
      </c>
      <c r="AC1223" s="9">
        <f t="shared" si="199"/>
        <v>8.4752945164853972E-4</v>
      </c>
    </row>
    <row r="1224" spans="1:29" x14ac:dyDescent="0.25">
      <c r="A1224">
        <v>433.5</v>
      </c>
      <c r="B1224">
        <f t="shared" si="190"/>
        <v>-4.6133973057717776E-5</v>
      </c>
      <c r="C1224" s="6">
        <v>45191</v>
      </c>
      <c r="D1224" s="7">
        <v>27787.48</v>
      </c>
      <c r="E1224" s="9">
        <f t="shared" si="191"/>
        <v>-8.6654551809002512E-4</v>
      </c>
      <c r="F1224" s="6">
        <v>45201</v>
      </c>
      <c r="G1224" s="7">
        <v>2074.62</v>
      </c>
      <c r="H1224" s="9">
        <f t="shared" si="192"/>
        <v>1.3973402149528559E-2</v>
      </c>
      <c r="I1224" s="6">
        <v>45222</v>
      </c>
      <c r="J1224" s="7">
        <v>3.2616999999999998</v>
      </c>
      <c r="K1224" s="9">
        <f t="shared" si="193"/>
        <v>-6.1280142169936689E-4</v>
      </c>
      <c r="L1224" s="6">
        <v>45180</v>
      </c>
      <c r="M1224" s="7">
        <v>1.2492000000000001</v>
      </c>
      <c r="N1224" s="9">
        <f t="shared" si="194"/>
        <v>9.6153846153853358E-4</v>
      </c>
      <c r="O1224" s="6">
        <v>45218</v>
      </c>
      <c r="P1224" s="7">
        <v>2.3721999999999999</v>
      </c>
      <c r="Q1224" s="9">
        <f t="shared" si="195"/>
        <v>-8.8447121256791093E-4</v>
      </c>
      <c r="R1224" s="6">
        <v>45218</v>
      </c>
      <c r="S1224" s="7">
        <v>1.4409000000000001</v>
      </c>
      <c r="T1224" s="9">
        <f t="shared" si="196"/>
        <v>-1.6628559551028598E-3</v>
      </c>
      <c r="U1224" s="6">
        <v>45181</v>
      </c>
      <c r="V1224" s="7">
        <v>1.4564999999999999</v>
      </c>
      <c r="W1224" s="9">
        <f t="shared" si="197"/>
        <v>2.0639834881320202E-3</v>
      </c>
      <c r="X1224" s="6">
        <v>45181</v>
      </c>
      <c r="Y1224" s="7">
        <v>1.3474999999999999</v>
      </c>
      <c r="Z1224" s="9">
        <f t="shared" si="198"/>
        <v>8.9133179826180484E-4</v>
      </c>
      <c r="AA1224" s="6">
        <v>45181</v>
      </c>
      <c r="AB1224" s="7">
        <v>1.1814</v>
      </c>
      <c r="AC1224" s="9">
        <f t="shared" si="199"/>
        <v>4.2340587687352433E-4</v>
      </c>
    </row>
    <row r="1225" spans="1:29" x14ac:dyDescent="0.25">
      <c r="A1225">
        <v>432.26</v>
      </c>
      <c r="B1225">
        <f t="shared" si="190"/>
        <v>-2.8604382929642656E-3</v>
      </c>
      <c r="C1225" s="6">
        <v>45194</v>
      </c>
      <c r="D1225" s="7">
        <v>27930.880000000001</v>
      </c>
      <c r="E1225" s="9">
        <f t="shared" si="191"/>
        <v>5.1605975065029813E-3</v>
      </c>
      <c r="F1225" s="6">
        <v>45202</v>
      </c>
      <c r="G1225" s="7">
        <v>2043.23</v>
      </c>
      <c r="H1225" s="9">
        <f t="shared" si="192"/>
        <v>-1.5130481726774E-2</v>
      </c>
      <c r="I1225" s="6">
        <v>45223</v>
      </c>
      <c r="J1225" s="7">
        <v>3.2827999999999999</v>
      </c>
      <c r="K1225" s="9">
        <f t="shared" si="193"/>
        <v>6.4690192231045525E-3</v>
      </c>
      <c r="L1225" s="6">
        <v>45181</v>
      </c>
      <c r="M1225" s="7">
        <v>1.2496</v>
      </c>
      <c r="N1225" s="9">
        <f t="shared" si="194"/>
        <v>3.2020493115590454E-4</v>
      </c>
      <c r="O1225" s="6">
        <v>45219</v>
      </c>
      <c r="P1225" s="7">
        <v>2.3723000000000001</v>
      </c>
      <c r="Q1225" s="9">
        <f t="shared" si="195"/>
        <v>4.2154961639073869E-5</v>
      </c>
      <c r="R1225" s="6">
        <v>45219</v>
      </c>
      <c r="S1225" s="7">
        <v>1.4411</v>
      </c>
      <c r="T1225" s="9">
        <f t="shared" si="196"/>
        <v>1.3880213755290303E-4</v>
      </c>
      <c r="U1225" s="6">
        <v>45182</v>
      </c>
      <c r="V1225" s="7">
        <v>1.4505999999999999</v>
      </c>
      <c r="W1225" s="9">
        <f t="shared" si="197"/>
        <v>-4.0508067284586455E-3</v>
      </c>
      <c r="X1225" s="6">
        <v>45182</v>
      </c>
      <c r="Y1225" s="7">
        <v>1.3454999999999999</v>
      </c>
      <c r="Z1225" s="9">
        <f t="shared" si="198"/>
        <v>-1.4842300556586285E-3</v>
      </c>
      <c r="AA1225" s="6">
        <v>45182</v>
      </c>
      <c r="AB1225" s="7">
        <v>1.1809000000000001</v>
      </c>
      <c r="AC1225" s="9">
        <f t="shared" si="199"/>
        <v>-4.232266802098738E-4</v>
      </c>
    </row>
    <row r="1226" spans="1:29" x14ac:dyDescent="0.25">
      <c r="A1226">
        <v>428.64</v>
      </c>
      <c r="B1226">
        <f t="shared" si="190"/>
        <v>-8.3745893675103052E-3</v>
      </c>
      <c r="C1226" s="6">
        <v>45195</v>
      </c>
      <c r="D1226" s="7">
        <v>27538.46</v>
      </c>
      <c r="E1226" s="9">
        <f t="shared" si="191"/>
        <v>-1.4049682645158401E-2</v>
      </c>
      <c r="F1226" s="6">
        <v>45203</v>
      </c>
      <c r="G1226" s="7">
        <v>2059.46</v>
      </c>
      <c r="H1226" s="9">
        <f t="shared" si="192"/>
        <v>7.9433054526411705E-3</v>
      </c>
      <c r="I1226" s="6">
        <v>45224</v>
      </c>
      <c r="J1226" s="7">
        <v>3.3113000000000001</v>
      </c>
      <c r="K1226" s="9">
        <f t="shared" si="193"/>
        <v>8.6816132569758116E-3</v>
      </c>
      <c r="L1226" s="6">
        <v>45182</v>
      </c>
      <c r="M1226" s="7">
        <v>1.2492000000000001</v>
      </c>
      <c r="N1226" s="9">
        <f t="shared" si="194"/>
        <v>-3.2010243277845387E-4</v>
      </c>
      <c r="O1226" s="6">
        <v>45222</v>
      </c>
      <c r="P1226" s="7">
        <v>2.3708999999999998</v>
      </c>
      <c r="Q1226" s="9">
        <f t="shared" si="195"/>
        <v>-5.9014458542355091E-4</v>
      </c>
      <c r="R1226" s="6">
        <v>45222</v>
      </c>
      <c r="S1226" s="7">
        <v>1.4419999999999999</v>
      </c>
      <c r="T1226" s="9">
        <f t="shared" si="196"/>
        <v>6.2452293386989165E-4</v>
      </c>
      <c r="U1226" s="6">
        <v>45183</v>
      </c>
      <c r="V1226" s="7">
        <v>1.4597</v>
      </c>
      <c r="W1226" s="9">
        <f t="shared" si="197"/>
        <v>6.2732662346615944E-3</v>
      </c>
      <c r="X1226" s="6">
        <v>45183</v>
      </c>
      <c r="Y1226" s="7">
        <v>1.3484</v>
      </c>
      <c r="Z1226" s="9">
        <f t="shared" si="198"/>
        <v>2.1553325901152915E-3</v>
      </c>
      <c r="AA1226" s="6">
        <v>45183</v>
      </c>
      <c r="AB1226" s="7">
        <v>1.1813</v>
      </c>
      <c r="AC1226" s="9">
        <f t="shared" si="199"/>
        <v>3.3872470149881947E-4</v>
      </c>
    </row>
    <row r="1227" spans="1:29" x14ac:dyDescent="0.25">
      <c r="A1227">
        <v>420.96</v>
      </c>
      <c r="B1227">
        <f t="shared" si="190"/>
        <v>-1.7917133258678629E-2</v>
      </c>
      <c r="C1227" s="6">
        <v>45196</v>
      </c>
      <c r="D1227" s="7">
        <v>27734.12</v>
      </c>
      <c r="E1227" s="9">
        <f t="shared" si="191"/>
        <v>7.104972463964937E-3</v>
      </c>
      <c r="F1227" s="6">
        <v>45204</v>
      </c>
      <c r="G1227" s="7">
        <v>2048.0100000000002</v>
      </c>
      <c r="H1227" s="9">
        <f t="shared" si="192"/>
        <v>-5.5597098268477261E-3</v>
      </c>
      <c r="I1227" s="6">
        <v>45225</v>
      </c>
      <c r="J1227" s="7">
        <v>3.3287</v>
      </c>
      <c r="K1227" s="9">
        <f t="shared" si="193"/>
        <v>5.2547337903541989E-3</v>
      </c>
      <c r="L1227" s="6">
        <v>45183</v>
      </c>
      <c r="M1227" s="7">
        <v>1.2492000000000001</v>
      </c>
      <c r="N1227" s="9">
        <f t="shared" si="194"/>
        <v>0</v>
      </c>
      <c r="O1227" s="6">
        <v>45223</v>
      </c>
      <c r="P1227" s="7">
        <v>2.3734000000000002</v>
      </c>
      <c r="Q1227" s="9">
        <f t="shared" si="195"/>
        <v>1.0544518959046737E-3</v>
      </c>
      <c r="R1227" s="6">
        <v>45223</v>
      </c>
      <c r="S1227" s="7">
        <v>1.4460999999999999</v>
      </c>
      <c r="T1227" s="9">
        <f t="shared" si="196"/>
        <v>2.8432732316227413E-3</v>
      </c>
      <c r="U1227" s="6">
        <v>45184</v>
      </c>
      <c r="V1227" s="7">
        <v>1.4635</v>
      </c>
      <c r="W1227" s="9">
        <f t="shared" si="197"/>
        <v>2.6032746454751152E-3</v>
      </c>
      <c r="X1227" s="6">
        <v>45184</v>
      </c>
      <c r="Y1227" s="7">
        <v>1.35</v>
      </c>
      <c r="Z1227" s="9">
        <f t="shared" si="198"/>
        <v>1.1865915158706954E-3</v>
      </c>
      <c r="AA1227" s="6">
        <v>45184</v>
      </c>
      <c r="AB1227" s="7">
        <v>1.1819999999999999</v>
      </c>
      <c r="AC1227" s="9">
        <f t="shared" si="199"/>
        <v>5.9256751036986617E-4</v>
      </c>
    </row>
    <row r="1228" spans="1:29" x14ac:dyDescent="0.25">
      <c r="A1228">
        <v>420.13</v>
      </c>
      <c r="B1228">
        <f t="shared" si="190"/>
        <v>-1.9716837704294569E-3</v>
      </c>
      <c r="C1228" s="6">
        <v>45197</v>
      </c>
      <c r="D1228" s="7">
        <v>27804.59</v>
      </c>
      <c r="E1228" s="9">
        <f t="shared" si="191"/>
        <v>2.540913502934334E-3</v>
      </c>
      <c r="F1228" s="6">
        <v>45205</v>
      </c>
      <c r="G1228" s="7">
        <v>2099.4899999999998</v>
      </c>
      <c r="H1228" s="9">
        <f t="shared" si="192"/>
        <v>2.5136596012714566E-2</v>
      </c>
      <c r="I1228" s="6">
        <v>45226</v>
      </c>
      <c r="J1228" s="7">
        <v>3.3148</v>
      </c>
      <c r="K1228" s="9">
        <f t="shared" si="193"/>
        <v>-4.175804368071627E-3</v>
      </c>
      <c r="L1228" s="6">
        <v>45184</v>
      </c>
      <c r="M1228" s="7">
        <v>1.2502</v>
      </c>
      <c r="N1228" s="9">
        <f t="shared" si="194"/>
        <v>8.0051232788976132E-4</v>
      </c>
      <c r="O1228" s="6">
        <v>45224</v>
      </c>
      <c r="P1228" s="7">
        <v>2.3740000000000001</v>
      </c>
      <c r="Q1228" s="9">
        <f t="shared" si="195"/>
        <v>2.5280188758739945E-4</v>
      </c>
      <c r="R1228" s="6">
        <v>45224</v>
      </c>
      <c r="S1228" s="7">
        <v>1.4470000000000001</v>
      </c>
      <c r="T1228" s="9">
        <f t="shared" si="196"/>
        <v>6.2236359864471541E-4</v>
      </c>
      <c r="U1228" s="6">
        <v>45187</v>
      </c>
      <c r="V1228" s="7">
        <v>1.452</v>
      </c>
      <c r="W1228" s="9">
        <f t="shared" si="197"/>
        <v>-7.857874957294203E-3</v>
      </c>
      <c r="X1228" s="6">
        <v>45187</v>
      </c>
      <c r="Y1228" s="7">
        <v>1.3460000000000001</v>
      </c>
      <c r="Z1228" s="9">
        <f t="shared" si="198"/>
        <v>-2.9629629629629654E-3</v>
      </c>
      <c r="AA1228" s="6">
        <v>45187</v>
      </c>
      <c r="AB1228" s="7">
        <v>1.1811</v>
      </c>
      <c r="AC1228" s="9">
        <f t="shared" si="199"/>
        <v>-7.6142131979687049E-4</v>
      </c>
    </row>
    <row r="1229" spans="1:29" x14ac:dyDescent="0.25">
      <c r="A1229">
        <v>421.6</v>
      </c>
      <c r="B1229">
        <f t="shared" si="190"/>
        <v>3.4989170018804353E-3</v>
      </c>
      <c r="C1229" s="6">
        <v>45198</v>
      </c>
      <c r="D1229" s="7">
        <v>27808.39</v>
      </c>
      <c r="E1229" s="9">
        <f t="shared" si="191"/>
        <v>1.3666808250002149E-4</v>
      </c>
      <c r="F1229" s="6">
        <v>45208</v>
      </c>
      <c r="G1229" s="7">
        <v>2095.56</v>
      </c>
      <c r="H1229" s="9">
        <f t="shared" si="192"/>
        <v>-1.8718831716273174E-3</v>
      </c>
      <c r="I1229" s="6">
        <v>45229</v>
      </c>
      <c r="J1229" s="7">
        <v>3.3271000000000002</v>
      </c>
      <c r="K1229" s="9">
        <f t="shared" si="193"/>
        <v>3.7106311089659103E-3</v>
      </c>
      <c r="L1229" s="6">
        <v>45187</v>
      </c>
      <c r="M1229" s="7">
        <v>1.2494000000000001</v>
      </c>
      <c r="N1229" s="9">
        <f t="shared" si="194"/>
        <v>-6.3989761638130846E-4</v>
      </c>
      <c r="O1229" s="6">
        <v>45225</v>
      </c>
      <c r="P1229" s="7">
        <v>2.3744000000000001</v>
      </c>
      <c r="Q1229" s="9">
        <f t="shared" si="195"/>
        <v>1.684919966301415E-4</v>
      </c>
      <c r="R1229" s="6">
        <v>45225</v>
      </c>
      <c r="S1229" s="7">
        <v>1.4462999999999999</v>
      </c>
      <c r="T1229" s="9">
        <f t="shared" si="196"/>
        <v>-4.8375950241889766E-4</v>
      </c>
      <c r="U1229" s="6">
        <v>45188</v>
      </c>
      <c r="V1229" s="7">
        <v>1.45</v>
      </c>
      <c r="W1229" s="9">
        <f t="shared" si="197"/>
        <v>-1.3774104683195606E-3</v>
      </c>
      <c r="X1229" s="6">
        <v>45188</v>
      </c>
      <c r="Y1229" s="7">
        <v>1.3460000000000001</v>
      </c>
      <c r="Z1229" s="9">
        <f t="shared" si="198"/>
        <v>0</v>
      </c>
      <c r="AA1229" s="6">
        <v>45188</v>
      </c>
      <c r="AB1229" s="7">
        <v>1.1818</v>
      </c>
      <c r="AC1229" s="9">
        <f t="shared" si="199"/>
        <v>5.9266785200230536E-4</v>
      </c>
    </row>
    <row r="1230" spans="1:29" x14ac:dyDescent="0.25">
      <c r="A1230">
        <v>415.34</v>
      </c>
      <c r="B1230">
        <f t="shared" si="190"/>
        <v>-1.4848197343453624E-2</v>
      </c>
      <c r="C1230" s="6">
        <v>45201</v>
      </c>
      <c r="D1230" s="7">
        <v>28003.91</v>
      </c>
      <c r="E1230" s="9">
        <f t="shared" si="191"/>
        <v>7.0309715880710983E-3</v>
      </c>
      <c r="F1230" s="6">
        <v>45209</v>
      </c>
      <c r="G1230" s="7">
        <v>2118.0700000000002</v>
      </c>
      <c r="H1230" s="9">
        <f t="shared" si="192"/>
        <v>1.0741758766153305E-2</v>
      </c>
      <c r="I1230" s="6">
        <v>45230</v>
      </c>
      <c r="J1230" s="7">
        <v>3.3355000000000001</v>
      </c>
      <c r="K1230" s="9">
        <f t="shared" si="193"/>
        <v>2.5247212286976534E-3</v>
      </c>
      <c r="L1230" s="6">
        <v>45188</v>
      </c>
      <c r="M1230" s="7">
        <v>1.2503</v>
      </c>
      <c r="N1230" s="9">
        <f t="shared" si="194"/>
        <v>7.203457659675851E-4</v>
      </c>
      <c r="O1230" s="6">
        <v>45226</v>
      </c>
      <c r="P1230" s="7">
        <v>2.3761000000000001</v>
      </c>
      <c r="Q1230" s="9">
        <f t="shared" si="195"/>
        <v>7.1597035040432732E-4</v>
      </c>
      <c r="R1230" s="6">
        <v>45226</v>
      </c>
      <c r="S1230" s="7">
        <v>1.4487000000000001</v>
      </c>
      <c r="T1230" s="9">
        <f t="shared" si="196"/>
        <v>1.6594067620826799E-3</v>
      </c>
      <c r="U1230" s="6">
        <v>45189</v>
      </c>
      <c r="V1230" s="7">
        <v>1.4514</v>
      </c>
      <c r="W1230" s="9">
        <f t="shared" si="197"/>
        <v>9.6551724137935719E-4</v>
      </c>
      <c r="X1230" s="6">
        <v>45189</v>
      </c>
      <c r="Y1230" s="7">
        <v>1.3463000000000001</v>
      </c>
      <c r="Z1230" s="9">
        <f t="shared" si="198"/>
        <v>2.2288261515599327E-4</v>
      </c>
      <c r="AA1230" s="6">
        <v>45189</v>
      </c>
      <c r="AB1230" s="7">
        <v>1.1817</v>
      </c>
      <c r="AC1230" s="9">
        <f t="shared" si="199"/>
        <v>-8.461668641055084E-5</v>
      </c>
    </row>
    <row r="1231" spans="1:29" x14ac:dyDescent="0.25">
      <c r="A1231">
        <v>414.97</v>
      </c>
      <c r="B1231">
        <f t="shared" si="190"/>
        <v>-8.9083642317125183E-4</v>
      </c>
      <c r="C1231" s="6">
        <v>45202</v>
      </c>
      <c r="D1231" s="7">
        <v>27663.1</v>
      </c>
      <c r="E1231" s="9">
        <f t="shared" si="191"/>
        <v>-1.2170086248670322E-2</v>
      </c>
      <c r="F1231" s="6">
        <v>45210</v>
      </c>
      <c r="G1231" s="7">
        <v>2120.69</v>
      </c>
      <c r="H1231" s="9">
        <f t="shared" si="192"/>
        <v>1.2369751707922262E-3</v>
      </c>
      <c r="I1231" s="6">
        <v>45231</v>
      </c>
      <c r="J1231" s="7">
        <v>3.3353999999999999</v>
      </c>
      <c r="K1231" s="9">
        <f t="shared" si="193"/>
        <v>-2.9980512666829867E-5</v>
      </c>
      <c r="L1231" s="6">
        <v>45189</v>
      </c>
      <c r="M1231" s="7">
        <v>1.2502</v>
      </c>
      <c r="N1231" s="9">
        <f t="shared" si="194"/>
        <v>-7.9980804606885543E-5</v>
      </c>
      <c r="O1231" s="6">
        <v>45229</v>
      </c>
      <c r="P1231" s="7">
        <v>2.3772000000000002</v>
      </c>
      <c r="Q1231" s="9">
        <f t="shared" si="195"/>
        <v>4.6294347880985684E-4</v>
      </c>
      <c r="R1231" s="6">
        <v>45229</v>
      </c>
      <c r="S1231" s="7">
        <v>1.4530000000000001</v>
      </c>
      <c r="T1231" s="9">
        <f t="shared" si="196"/>
        <v>2.9681783668116038E-3</v>
      </c>
      <c r="U1231" s="6">
        <v>45190</v>
      </c>
      <c r="V1231" s="7">
        <v>1.4390000000000001</v>
      </c>
      <c r="W1231" s="9">
        <f t="shared" si="197"/>
        <v>-8.5434752652611048E-3</v>
      </c>
      <c r="X1231" s="6">
        <v>45190</v>
      </c>
      <c r="Y1231" s="7">
        <v>1.3427</v>
      </c>
      <c r="Z1231" s="9">
        <f t="shared" si="198"/>
        <v>-2.6739953947857442E-3</v>
      </c>
      <c r="AA1231" s="6">
        <v>45190</v>
      </c>
      <c r="AB1231" s="7">
        <v>1.1814</v>
      </c>
      <c r="AC1231" s="9">
        <f t="shared" si="199"/>
        <v>-2.5387154100022592E-4</v>
      </c>
    </row>
    <row r="1232" spans="1:29" x14ac:dyDescent="0.25">
      <c r="A1232">
        <v>417.75</v>
      </c>
      <c r="B1232">
        <f t="shared" si="190"/>
        <v>6.6992794659854272E-3</v>
      </c>
      <c r="C1232" s="6">
        <v>45203</v>
      </c>
      <c r="D1232" s="7">
        <v>27924.65</v>
      </c>
      <c r="E1232" s="9">
        <f t="shared" si="191"/>
        <v>9.4548333339359268E-3</v>
      </c>
      <c r="F1232" s="6">
        <v>45211</v>
      </c>
      <c r="G1232" s="7">
        <v>2132.5700000000002</v>
      </c>
      <c r="H1232" s="9">
        <f t="shared" si="192"/>
        <v>5.6019503086260176E-3</v>
      </c>
      <c r="K1232" s="9"/>
      <c r="L1232" s="6">
        <v>45190</v>
      </c>
      <c r="M1232" s="7">
        <v>1.2503</v>
      </c>
      <c r="N1232" s="9">
        <f t="shared" si="194"/>
        <v>7.9987202047663558E-5</v>
      </c>
      <c r="O1232" s="6">
        <v>45230</v>
      </c>
      <c r="P1232" s="7">
        <v>2.3776000000000002</v>
      </c>
      <c r="Q1232" s="9">
        <f t="shared" si="195"/>
        <v>1.6826518593301192E-4</v>
      </c>
      <c r="R1232" s="6">
        <v>45230</v>
      </c>
      <c r="S1232" s="7">
        <v>1.4650000000000001</v>
      </c>
      <c r="T1232" s="9">
        <f t="shared" si="196"/>
        <v>8.258774948382664E-3</v>
      </c>
      <c r="U1232" s="6">
        <v>45191</v>
      </c>
      <c r="V1232" s="7">
        <v>1.4389000000000001</v>
      </c>
      <c r="W1232" s="9">
        <f t="shared" si="197"/>
        <v>-6.9492703266149395E-5</v>
      </c>
      <c r="X1232" s="6">
        <v>45191</v>
      </c>
      <c r="Y1232" s="7">
        <v>1.3428</v>
      </c>
      <c r="Z1232" s="9">
        <f t="shared" si="198"/>
        <v>7.4476800476643327E-5</v>
      </c>
      <c r="AA1232" s="6">
        <v>45191</v>
      </c>
      <c r="AB1232" s="7">
        <v>1.1817</v>
      </c>
      <c r="AC1232" s="9">
        <f t="shared" si="199"/>
        <v>2.5393600812592427E-4</v>
      </c>
    </row>
    <row r="1233" spans="1:29" x14ac:dyDescent="0.25">
      <c r="A1233">
        <v>416.95</v>
      </c>
      <c r="B1233">
        <f t="shared" si="190"/>
        <v>-1.9150209455416191E-3</v>
      </c>
      <c r="C1233" s="6">
        <v>45204</v>
      </c>
      <c r="D1233" s="7">
        <v>27888.76</v>
      </c>
      <c r="E1233" s="9">
        <f t="shared" si="191"/>
        <v>-1.2852443987660743E-3</v>
      </c>
      <c r="F1233" s="6">
        <v>45212</v>
      </c>
      <c r="G1233" s="7">
        <v>2112.69</v>
      </c>
      <c r="H1233" s="9">
        <f t="shared" si="192"/>
        <v>-9.3220855587390367E-3</v>
      </c>
      <c r="K1233" s="9"/>
      <c r="L1233" s="6">
        <v>45191</v>
      </c>
      <c r="M1233" s="7">
        <v>1.2508999999999999</v>
      </c>
      <c r="N1233" s="9">
        <f t="shared" si="194"/>
        <v>4.7988482764131326E-4</v>
      </c>
      <c r="O1233" s="6">
        <v>45231</v>
      </c>
      <c r="P1233" s="7">
        <v>2.3786</v>
      </c>
      <c r="Q1233" s="9">
        <f t="shared" si="195"/>
        <v>4.2059219380883656E-4</v>
      </c>
      <c r="R1233" s="6">
        <v>45231</v>
      </c>
      <c r="S1233" s="7">
        <v>1.4644999999999999</v>
      </c>
      <c r="T1233" s="9">
        <f t="shared" si="196"/>
        <v>-3.41296928327759E-4</v>
      </c>
      <c r="U1233" s="6">
        <v>45194</v>
      </c>
      <c r="V1233" s="7">
        <v>1.4339999999999999</v>
      </c>
      <c r="W1233" s="9">
        <f t="shared" si="197"/>
        <v>-3.4053791090417167E-3</v>
      </c>
      <c r="X1233" s="6">
        <v>45194</v>
      </c>
      <c r="Y1233" s="7">
        <v>1.3414999999999999</v>
      </c>
      <c r="Z1233" s="9">
        <f t="shared" si="198"/>
        <v>-9.6812630324700545E-4</v>
      </c>
      <c r="AA1233" s="6">
        <v>45194</v>
      </c>
      <c r="AB1233" s="7">
        <v>1.1816</v>
      </c>
      <c r="AC1233" s="9">
        <f t="shared" si="199"/>
        <v>-8.4623847000075308E-5</v>
      </c>
    </row>
    <row r="1234" spans="1:29" x14ac:dyDescent="0.25">
      <c r="A1234">
        <v>416.25</v>
      </c>
      <c r="B1234">
        <f t="shared" si="190"/>
        <v>-1.6788583763040861E-3</v>
      </c>
      <c r="C1234" s="6">
        <v>45205</v>
      </c>
      <c r="D1234" s="7">
        <v>28224.9</v>
      </c>
      <c r="E1234" s="9">
        <f t="shared" si="191"/>
        <v>1.2052884387832341E-2</v>
      </c>
      <c r="F1234" s="6">
        <v>45215</v>
      </c>
      <c r="G1234" s="7">
        <v>2128.1</v>
      </c>
      <c r="H1234" s="9">
        <f t="shared" si="192"/>
        <v>7.2940185261443254E-3</v>
      </c>
      <c r="K1234" s="9"/>
      <c r="L1234" s="6">
        <v>45194</v>
      </c>
      <c r="M1234" s="7">
        <v>1.2515000000000001</v>
      </c>
      <c r="N1234" s="9">
        <f t="shared" si="194"/>
        <v>4.796546486530946E-4</v>
      </c>
      <c r="Q1234" s="9"/>
      <c r="T1234" s="9"/>
      <c r="U1234" s="6">
        <v>45195</v>
      </c>
      <c r="V1234" s="7">
        <v>1.4298</v>
      </c>
      <c r="W1234" s="9">
        <f t="shared" si="197"/>
        <v>-2.9288702928870164E-3</v>
      </c>
      <c r="X1234" s="6">
        <v>45195</v>
      </c>
      <c r="Y1234" s="7">
        <v>1.341</v>
      </c>
      <c r="Z1234" s="9">
        <f t="shared" si="198"/>
        <v>-3.7271710771520308E-4</v>
      </c>
      <c r="AA1234" s="6">
        <v>45195</v>
      </c>
      <c r="AB1234" s="7">
        <v>1.1798</v>
      </c>
      <c r="AC1234" s="9">
        <f t="shared" si="199"/>
        <v>-1.5233581584292687E-3</v>
      </c>
    </row>
    <row r="1235" spans="1:29" x14ac:dyDescent="0.25">
      <c r="A1235">
        <v>410.1</v>
      </c>
      <c r="B1235">
        <f t="shared" si="190"/>
        <v>-1.4774774774774721E-2</v>
      </c>
      <c r="C1235" s="6">
        <v>45208</v>
      </c>
      <c r="D1235" s="7">
        <v>28249.200000000001</v>
      </c>
      <c r="E1235" s="9">
        <f t="shared" si="191"/>
        <v>8.6094193424951981E-4</v>
      </c>
      <c r="F1235" s="6">
        <v>45216</v>
      </c>
      <c r="G1235" s="7">
        <v>2124.35</v>
      </c>
      <c r="H1235" s="9">
        <f t="shared" si="192"/>
        <v>-1.7621352380057329E-3</v>
      </c>
      <c r="K1235" s="9"/>
      <c r="L1235" s="6">
        <v>45195</v>
      </c>
      <c r="M1235" s="7">
        <v>1.2514000000000001</v>
      </c>
      <c r="N1235" s="9">
        <f t="shared" si="194"/>
        <v>-7.9904115061916889E-5</v>
      </c>
      <c r="Q1235" s="9"/>
      <c r="T1235" s="9"/>
      <c r="U1235" s="6">
        <v>45196</v>
      </c>
      <c r="V1235" s="7">
        <v>1.4302999999999999</v>
      </c>
      <c r="W1235" s="9">
        <f t="shared" si="197"/>
        <v>3.4969925863753318E-4</v>
      </c>
      <c r="X1235" s="6">
        <v>45196</v>
      </c>
      <c r="Y1235" s="7">
        <v>1.3415999999999999</v>
      </c>
      <c r="Z1235" s="9">
        <f t="shared" si="198"/>
        <v>4.4742729306482769E-4</v>
      </c>
      <c r="AA1235" s="6">
        <v>45196</v>
      </c>
      <c r="AB1235" s="7">
        <v>1.18</v>
      </c>
      <c r="AC1235" s="9">
        <f t="shared" si="199"/>
        <v>1.69520257670773E-4</v>
      </c>
    </row>
    <row r="1236" spans="1:29" x14ac:dyDescent="0.25">
      <c r="A1236">
        <v>413.69</v>
      </c>
      <c r="B1236">
        <f t="shared" si="190"/>
        <v>8.7539624481833087E-3</v>
      </c>
      <c r="C1236" s="6">
        <v>45209</v>
      </c>
      <c r="D1236" s="7">
        <v>28389.69</v>
      </c>
      <c r="E1236" s="9">
        <f t="shared" si="191"/>
        <v>4.9732381801961814E-3</v>
      </c>
      <c r="F1236" s="6">
        <v>45217</v>
      </c>
      <c r="G1236" s="7">
        <v>2091</v>
      </c>
      <c r="H1236" s="9">
        <f t="shared" si="192"/>
        <v>-1.5698919669545938E-2</v>
      </c>
      <c r="K1236" s="9"/>
      <c r="L1236" s="6">
        <v>45196</v>
      </c>
      <c r="M1236" s="7">
        <v>1.2522</v>
      </c>
      <c r="N1236" s="9">
        <f t="shared" si="194"/>
        <v>6.3928400191778153E-4</v>
      </c>
      <c r="Q1236" s="9"/>
      <c r="T1236" s="9"/>
      <c r="U1236" s="6">
        <v>45198</v>
      </c>
      <c r="V1236" s="7">
        <v>1.43</v>
      </c>
      <c r="W1236" s="9">
        <f t="shared" si="197"/>
        <v>-2.0974620708939871E-4</v>
      </c>
      <c r="X1236" s="6">
        <v>45198</v>
      </c>
      <c r="Y1236" s="7">
        <v>1.3412999999999999</v>
      </c>
      <c r="Z1236" s="9">
        <f t="shared" si="198"/>
        <v>-2.2361359570659435E-4</v>
      </c>
      <c r="AA1236" s="6">
        <v>45198</v>
      </c>
      <c r="AB1236" s="7">
        <v>1.1797</v>
      </c>
      <c r="AC1236" s="9">
        <f t="shared" si="199"/>
        <v>-2.5423728813556525E-4</v>
      </c>
    </row>
    <row r="1237" spans="1:29" x14ac:dyDescent="0.25">
      <c r="A1237">
        <v>413.59</v>
      </c>
      <c r="B1237">
        <f t="shared" si="190"/>
        <v>-2.4172689695187879E-4</v>
      </c>
      <c r="C1237" s="6">
        <v>45210</v>
      </c>
      <c r="D1237" s="7">
        <v>28525.77</v>
      </c>
      <c r="E1237" s="9">
        <f t="shared" si="191"/>
        <v>4.7932893948472756E-3</v>
      </c>
      <c r="F1237" s="6">
        <v>45218</v>
      </c>
      <c r="G1237" s="7">
        <v>2064.23</v>
      </c>
      <c r="H1237" s="9">
        <f t="shared" si="192"/>
        <v>-1.2802486848397887E-2</v>
      </c>
      <c r="K1237" s="9"/>
      <c r="L1237" s="6">
        <v>45198</v>
      </c>
      <c r="M1237" s="7">
        <v>1.2532000000000001</v>
      </c>
      <c r="N1237" s="9">
        <f t="shared" si="194"/>
        <v>7.9859447372633118E-4</v>
      </c>
      <c r="Q1237" s="9"/>
      <c r="T1237" s="9"/>
      <c r="U1237" s="6">
        <v>45201</v>
      </c>
      <c r="V1237" s="7">
        <v>1.4283999999999999</v>
      </c>
      <c r="W1237" s="9">
        <f t="shared" si="197"/>
        <v>-1.118881118881151E-3</v>
      </c>
      <c r="X1237" s="6">
        <v>45201</v>
      </c>
      <c r="Y1237" s="7">
        <v>1.3414999999999999</v>
      </c>
      <c r="Z1237" s="9">
        <f t="shared" si="198"/>
        <v>1.4910907328709311E-4</v>
      </c>
      <c r="AA1237" s="6">
        <v>45201</v>
      </c>
      <c r="AB1237" s="7">
        <v>1.1802999999999999</v>
      </c>
      <c r="AC1237" s="9">
        <f t="shared" si="199"/>
        <v>5.0860388234291254E-4</v>
      </c>
    </row>
    <row r="1238" spans="1:29" x14ac:dyDescent="0.25">
      <c r="A1238">
        <v>418.65</v>
      </c>
      <c r="B1238">
        <f t="shared" si="190"/>
        <v>1.2234338354408961E-2</v>
      </c>
      <c r="C1238" s="6">
        <v>45211</v>
      </c>
      <c r="D1238" s="7">
        <v>28624.14</v>
      </c>
      <c r="E1238" s="9">
        <f t="shared" si="191"/>
        <v>3.4484608128018623E-3</v>
      </c>
      <c r="F1238" s="6">
        <v>45219</v>
      </c>
      <c r="G1238" s="7">
        <v>2030.21</v>
      </c>
      <c r="H1238" s="9">
        <f t="shared" si="192"/>
        <v>-1.6480721625012709E-2</v>
      </c>
      <c r="K1238" s="9"/>
      <c r="L1238" s="6">
        <v>45201</v>
      </c>
      <c r="M1238" s="7">
        <v>1.2535000000000001</v>
      </c>
      <c r="N1238" s="9">
        <f t="shared" si="194"/>
        <v>2.3938716884772338E-4</v>
      </c>
      <c r="Q1238" s="9"/>
      <c r="T1238" s="9"/>
      <c r="U1238" s="6">
        <v>45202</v>
      </c>
      <c r="V1238" s="7">
        <v>1.4195</v>
      </c>
      <c r="W1238" s="9">
        <f t="shared" si="197"/>
        <v>-6.2307476897227026E-3</v>
      </c>
      <c r="X1238" s="6">
        <v>45202</v>
      </c>
      <c r="Y1238" s="7">
        <v>1.3392999999999999</v>
      </c>
      <c r="Z1238" s="9">
        <f t="shared" si="198"/>
        <v>-1.6399552739470593E-3</v>
      </c>
      <c r="AA1238" s="6">
        <v>45202</v>
      </c>
      <c r="AB1238" s="7">
        <v>1.1801999999999999</v>
      </c>
      <c r="AC1238" s="9">
        <f t="shared" si="199"/>
        <v>-8.472422265524782E-5</v>
      </c>
    </row>
    <row r="1239" spans="1:29" x14ac:dyDescent="0.25">
      <c r="A1239">
        <v>421.12</v>
      </c>
      <c r="B1239">
        <f t="shared" si="190"/>
        <v>5.8999163979458437E-3</v>
      </c>
      <c r="C1239" s="6">
        <v>45212</v>
      </c>
      <c r="D1239" s="7">
        <v>28503.55</v>
      </c>
      <c r="E1239" s="9">
        <f t="shared" si="191"/>
        <v>-4.2128776620013785E-3</v>
      </c>
      <c r="F1239" s="6">
        <v>45222</v>
      </c>
      <c r="G1239" s="7">
        <v>2020.94</v>
      </c>
      <c r="H1239" s="9">
        <f t="shared" si="192"/>
        <v>-4.5660301151112352E-3</v>
      </c>
      <c r="K1239" s="9"/>
      <c r="L1239" s="6">
        <v>45202</v>
      </c>
      <c r="M1239" s="7">
        <v>1.2553000000000001</v>
      </c>
      <c r="N1239" s="9">
        <f t="shared" si="194"/>
        <v>1.4359792580774023E-3</v>
      </c>
      <c r="Q1239" s="9"/>
      <c r="T1239" s="9"/>
      <c r="U1239" s="6">
        <v>45203</v>
      </c>
      <c r="V1239" s="7">
        <v>1.4100999999999999</v>
      </c>
      <c r="W1239" s="9">
        <f t="shared" si="197"/>
        <v>-6.6220500176118876E-3</v>
      </c>
      <c r="X1239" s="6">
        <v>45203</v>
      </c>
      <c r="Y1239" s="7">
        <v>1.3359000000000001</v>
      </c>
      <c r="Z1239" s="9">
        <f t="shared" si="198"/>
        <v>-2.5386395878442825E-3</v>
      </c>
      <c r="AA1239" s="6">
        <v>45203</v>
      </c>
      <c r="AB1239" s="7">
        <v>1.1789000000000001</v>
      </c>
      <c r="AC1239" s="9">
        <f t="shared" si="199"/>
        <v>-1.1015082189458202E-3</v>
      </c>
    </row>
    <row r="1240" spans="1:29" x14ac:dyDescent="0.25">
      <c r="A1240">
        <v>423.5</v>
      </c>
      <c r="B1240">
        <f t="shared" si="190"/>
        <v>5.6515957446808401E-3</v>
      </c>
      <c r="C1240" s="6">
        <v>45215</v>
      </c>
      <c r="D1240" s="7">
        <v>28541.599999999999</v>
      </c>
      <c r="E1240" s="9">
        <f t="shared" si="191"/>
        <v>1.3349214396101282E-3</v>
      </c>
      <c r="F1240" s="6">
        <v>45223</v>
      </c>
      <c r="G1240" s="7">
        <v>2048.81</v>
      </c>
      <c r="H1240" s="9">
        <f t="shared" si="192"/>
        <v>1.3790612289330654E-2</v>
      </c>
      <c r="K1240" s="9"/>
      <c r="L1240" s="6">
        <v>45203</v>
      </c>
      <c r="M1240" s="7">
        <v>1.2542</v>
      </c>
      <c r="N1240" s="9">
        <f t="shared" si="194"/>
        <v>-8.7628455349326919E-4</v>
      </c>
      <c r="Q1240" s="9"/>
      <c r="T1240" s="9"/>
      <c r="U1240" s="6">
        <v>45204</v>
      </c>
      <c r="V1240" s="7">
        <v>1.4106000000000001</v>
      </c>
      <c r="W1240" s="9">
        <f t="shared" si="197"/>
        <v>3.5458478122130842E-4</v>
      </c>
      <c r="X1240" s="6">
        <v>45204</v>
      </c>
      <c r="Y1240" s="7">
        <v>1.3362000000000001</v>
      </c>
      <c r="Z1240" s="9">
        <f t="shared" si="198"/>
        <v>2.2456770716368512E-4</v>
      </c>
      <c r="AA1240" s="6">
        <v>45204</v>
      </c>
      <c r="AB1240" s="7">
        <v>1.1797</v>
      </c>
      <c r="AC1240" s="9">
        <f t="shared" si="199"/>
        <v>6.7859869369743986E-4</v>
      </c>
    </row>
    <row r="1241" spans="1:29" x14ac:dyDescent="0.25">
      <c r="A1241">
        <v>426.09</v>
      </c>
      <c r="B1241">
        <f t="shared" si="190"/>
        <v>6.1157024793387837E-3</v>
      </c>
      <c r="C1241" s="6">
        <v>45216</v>
      </c>
      <c r="D1241" s="7">
        <v>28479.3</v>
      </c>
      <c r="E1241" s="9">
        <f t="shared" si="191"/>
        <v>-2.1827788210891917E-3</v>
      </c>
      <c r="F1241" s="6">
        <v>45224</v>
      </c>
      <c r="G1241" s="7">
        <v>2001.35</v>
      </c>
      <c r="H1241" s="9">
        <f t="shared" si="192"/>
        <v>-2.3164666318497097E-2</v>
      </c>
      <c r="K1241" s="9"/>
      <c r="L1241" s="6">
        <v>45204</v>
      </c>
      <c r="M1241" s="7">
        <v>1.2548999999999999</v>
      </c>
      <c r="N1241" s="9">
        <f t="shared" si="194"/>
        <v>5.58124701004563E-4</v>
      </c>
      <c r="Q1241" s="9"/>
      <c r="T1241" s="9"/>
      <c r="U1241" s="6">
        <v>45205</v>
      </c>
      <c r="V1241" s="7">
        <v>1.4160999999999999</v>
      </c>
      <c r="W1241" s="9">
        <f t="shared" si="197"/>
        <v>3.8990500496241583E-3</v>
      </c>
      <c r="X1241" s="6">
        <v>45205</v>
      </c>
      <c r="Y1241" s="7">
        <v>1.3376999999999999</v>
      </c>
      <c r="Z1241" s="9">
        <f t="shared" si="198"/>
        <v>1.1225864391556913E-3</v>
      </c>
      <c r="AA1241" s="6">
        <v>45205</v>
      </c>
      <c r="AB1241" s="7">
        <v>1.1798</v>
      </c>
      <c r="AC1241" s="9">
        <f t="shared" si="199"/>
        <v>8.4767313723818757E-5</v>
      </c>
    </row>
    <row r="1242" spans="1:29" x14ac:dyDescent="0.25">
      <c r="A1242">
        <v>422.76</v>
      </c>
      <c r="B1242">
        <f t="shared" si="190"/>
        <v>-7.81525029923252E-3</v>
      </c>
      <c r="C1242" s="6">
        <v>45217</v>
      </c>
      <c r="D1242" s="7">
        <v>28170.02</v>
      </c>
      <c r="E1242" s="9">
        <f t="shared" si="191"/>
        <v>-1.0859817481468956E-2</v>
      </c>
      <c r="F1242" s="6">
        <v>45225</v>
      </c>
      <c r="G1242" s="7">
        <v>1974.84</v>
      </c>
      <c r="H1242" s="9">
        <f t="shared" si="192"/>
        <v>-1.3246058910235586E-2</v>
      </c>
      <c r="K1242" s="9"/>
      <c r="L1242" s="6">
        <v>45205</v>
      </c>
      <c r="M1242" s="7">
        <v>1.2548999999999999</v>
      </c>
      <c r="N1242" s="9">
        <f t="shared" si="194"/>
        <v>0</v>
      </c>
      <c r="Q1242" s="9"/>
      <c r="T1242" s="9"/>
      <c r="U1242" s="6">
        <v>45208</v>
      </c>
      <c r="V1242" s="7">
        <v>1.42</v>
      </c>
      <c r="W1242" s="9">
        <f t="shared" si="197"/>
        <v>2.7540427935880338E-3</v>
      </c>
      <c r="X1242" s="6">
        <v>45208</v>
      </c>
      <c r="Y1242" s="7">
        <v>1.3402000000000001</v>
      </c>
      <c r="Z1242" s="9">
        <f t="shared" si="198"/>
        <v>1.8688794198999544E-3</v>
      </c>
      <c r="AA1242" s="6">
        <v>45208</v>
      </c>
      <c r="AB1242" s="7">
        <v>1.1819999999999999</v>
      </c>
      <c r="AC1242" s="9">
        <f t="shared" si="199"/>
        <v>1.8647228343786912E-3</v>
      </c>
    </row>
    <row r="1243" spans="1:29" x14ac:dyDescent="0.25">
      <c r="A1243">
        <v>420.17</v>
      </c>
      <c r="B1243">
        <f t="shared" si="190"/>
        <v>-6.1264074179202743E-3</v>
      </c>
      <c r="C1243" s="6">
        <v>45218</v>
      </c>
      <c r="D1243" s="7">
        <v>27810.37</v>
      </c>
      <c r="E1243" s="9">
        <f t="shared" si="191"/>
        <v>-1.2767119086177484E-2</v>
      </c>
      <c r="F1243" s="6">
        <v>45226</v>
      </c>
      <c r="G1243" s="7">
        <v>1968.64</v>
      </c>
      <c r="H1243" s="9">
        <f t="shared" si="192"/>
        <v>-3.1394948451519203E-3</v>
      </c>
      <c r="K1243" s="9"/>
      <c r="L1243" s="6">
        <v>45208</v>
      </c>
      <c r="M1243" s="7">
        <v>1.2577</v>
      </c>
      <c r="N1243" s="9">
        <f t="shared" si="194"/>
        <v>2.2312534863336807E-3</v>
      </c>
      <c r="Q1243" s="9"/>
      <c r="T1243" s="9"/>
      <c r="U1243" s="6">
        <v>45209</v>
      </c>
      <c r="V1243" s="7">
        <v>1.4376</v>
      </c>
      <c r="W1243" s="9">
        <f t="shared" si="197"/>
        <v>1.2394366197183142E-2</v>
      </c>
      <c r="X1243" s="6">
        <v>45209</v>
      </c>
      <c r="Y1243" s="7">
        <v>1.3462000000000001</v>
      </c>
      <c r="Z1243" s="9">
        <f t="shared" si="198"/>
        <v>4.4769437397403408E-3</v>
      </c>
      <c r="AA1243" s="6">
        <v>45209</v>
      </c>
      <c r="AB1243" s="7">
        <v>1.1840999999999999</v>
      </c>
      <c r="AC1243" s="9">
        <f t="shared" si="199"/>
        <v>1.7766497461928856E-3</v>
      </c>
    </row>
    <row r="1244" spans="1:29" x14ac:dyDescent="0.25">
      <c r="A1244">
        <v>425.01</v>
      </c>
      <c r="B1244">
        <f t="shared" si="190"/>
        <v>1.1519147011923685E-2</v>
      </c>
      <c r="C1244" s="6">
        <v>45219</v>
      </c>
      <c r="D1244" s="7">
        <v>27260.43</v>
      </c>
      <c r="E1244" s="9">
        <f t="shared" si="191"/>
        <v>-1.9774638021716313E-2</v>
      </c>
      <c r="F1244" s="6">
        <v>45229</v>
      </c>
      <c r="G1244" s="7">
        <v>1969.03</v>
      </c>
      <c r="H1244" s="9">
        <f t="shared" si="192"/>
        <v>1.9810630689200294E-4</v>
      </c>
      <c r="K1244" s="9"/>
      <c r="L1244" s="6">
        <v>45209</v>
      </c>
      <c r="M1244" s="7">
        <v>1.2586999999999999</v>
      </c>
      <c r="N1244" s="9">
        <f t="shared" si="194"/>
        <v>7.9510217062883821E-4</v>
      </c>
      <c r="Q1244" s="9"/>
      <c r="T1244" s="9"/>
      <c r="U1244" s="6">
        <v>45210</v>
      </c>
      <c r="V1244" s="7">
        <v>1.4419</v>
      </c>
      <c r="W1244" s="9">
        <f t="shared" si="197"/>
        <v>2.9910962715636968E-3</v>
      </c>
      <c r="X1244" s="6">
        <v>45210</v>
      </c>
      <c r="Y1244" s="7">
        <v>1.3482000000000001</v>
      </c>
      <c r="Z1244" s="9">
        <f t="shared" si="198"/>
        <v>1.4856633486851891E-3</v>
      </c>
      <c r="AA1244" s="6">
        <v>45210</v>
      </c>
      <c r="AB1244" s="7">
        <v>1.1857</v>
      </c>
      <c r="AC1244" s="9">
        <f t="shared" si="199"/>
        <v>1.3512372265856313E-3</v>
      </c>
    </row>
    <row r="1245" spans="1:29" x14ac:dyDescent="0.25">
      <c r="A1245">
        <v>425.09</v>
      </c>
      <c r="B1245">
        <f t="shared" si="190"/>
        <v>1.8823086515607653E-4</v>
      </c>
      <c r="C1245" s="6">
        <v>45222</v>
      </c>
      <c r="D1245" s="7">
        <v>27140.06</v>
      </c>
      <c r="E1245" s="9">
        <f t="shared" si="191"/>
        <v>-4.4155576416072297E-3</v>
      </c>
      <c r="F1245" s="6">
        <v>45230</v>
      </c>
      <c r="G1245" s="7">
        <v>2008.94</v>
      </c>
      <c r="H1245" s="9">
        <f t="shared" si="192"/>
        <v>2.0268863348958666E-2</v>
      </c>
      <c r="K1245" s="9"/>
      <c r="L1245" s="6">
        <v>45210</v>
      </c>
      <c r="M1245" s="7">
        <v>1.2602</v>
      </c>
      <c r="N1245" s="9">
        <f t="shared" si="194"/>
        <v>1.1917057281322452E-3</v>
      </c>
      <c r="Q1245" s="9"/>
      <c r="T1245" s="9"/>
      <c r="U1245" s="6">
        <v>45211</v>
      </c>
      <c r="V1245" s="7">
        <v>1.4393</v>
      </c>
      <c r="W1245" s="9">
        <f t="shared" si="197"/>
        <v>-1.8031763645189928E-3</v>
      </c>
      <c r="X1245" s="6">
        <v>45211</v>
      </c>
      <c r="Y1245" s="7">
        <v>1.3471</v>
      </c>
      <c r="Z1245" s="9">
        <f t="shared" si="198"/>
        <v>-8.1590268506163835E-4</v>
      </c>
      <c r="AA1245" s="6">
        <v>45211</v>
      </c>
      <c r="AB1245" s="7">
        <v>1.1852</v>
      </c>
      <c r="AC1245" s="9">
        <f t="shared" si="199"/>
        <v>-4.2169182761233443E-4</v>
      </c>
    </row>
    <row r="1246" spans="1:29" x14ac:dyDescent="0.25">
      <c r="A1246">
        <v>418.17</v>
      </c>
      <c r="B1246">
        <f t="shared" si="190"/>
        <v>-1.6278905643510689E-2</v>
      </c>
      <c r="C1246" s="6">
        <v>45223</v>
      </c>
      <c r="D1246" s="7">
        <v>27368.33</v>
      </c>
      <c r="E1246" s="9">
        <f t="shared" si="191"/>
        <v>8.4108141249503651E-3</v>
      </c>
      <c r="F1246" s="8"/>
      <c r="H1246" s="9"/>
      <c r="K1246" s="9"/>
      <c r="L1246" s="6">
        <v>45211</v>
      </c>
      <c r="M1246" s="7">
        <v>1.26</v>
      </c>
      <c r="N1246" s="9">
        <f t="shared" si="194"/>
        <v>-1.587049674654642E-4</v>
      </c>
      <c r="Q1246" s="9"/>
      <c r="T1246" s="9"/>
      <c r="U1246" s="6">
        <v>45212</v>
      </c>
      <c r="V1246" s="7">
        <v>1.4394</v>
      </c>
      <c r="W1246" s="9">
        <f t="shared" si="197"/>
        <v>6.9478218578467989E-5</v>
      </c>
      <c r="X1246" s="6">
        <v>45212</v>
      </c>
      <c r="Y1246" s="7">
        <v>1.3482000000000001</v>
      </c>
      <c r="Z1246" s="9">
        <f t="shared" si="198"/>
        <v>8.1656892584076976E-4</v>
      </c>
      <c r="AA1246" s="6">
        <v>45212</v>
      </c>
      <c r="AB1246" s="7">
        <v>1.1867000000000001</v>
      </c>
      <c r="AC1246" s="9">
        <f t="shared" si="199"/>
        <v>1.2656091798852994E-3</v>
      </c>
    </row>
    <row r="1247" spans="1:29" x14ac:dyDescent="0.25">
      <c r="A1247">
        <v>414.38</v>
      </c>
      <c r="B1247">
        <f t="shared" si="190"/>
        <v>-9.0632996149891676E-3</v>
      </c>
      <c r="C1247" s="6">
        <v>45224</v>
      </c>
      <c r="D1247" s="7">
        <v>27096.03</v>
      </c>
      <c r="E1247" s="9">
        <f t="shared" si="191"/>
        <v>-9.9494561779985436E-3</v>
      </c>
      <c r="F1247" s="8"/>
      <c r="H1247" s="9"/>
      <c r="K1247" s="9"/>
      <c r="L1247" s="6">
        <v>45212</v>
      </c>
      <c r="M1247" s="7">
        <v>1.2608999999999999</v>
      </c>
      <c r="N1247" s="9">
        <f t="shared" si="194"/>
        <v>7.1428571428563557E-4</v>
      </c>
      <c r="Q1247" s="9"/>
      <c r="T1247" s="9"/>
      <c r="U1247" s="6">
        <v>45215</v>
      </c>
      <c r="V1247" s="7">
        <v>1.4440999999999999</v>
      </c>
      <c r="W1247" s="9">
        <f t="shared" si="197"/>
        <v>3.2652494094761197E-3</v>
      </c>
      <c r="X1247" s="6">
        <v>45215</v>
      </c>
      <c r="Y1247" s="7">
        <v>1.3492999999999999</v>
      </c>
      <c r="Z1247" s="9">
        <f t="shared" si="198"/>
        <v>8.1590268506147366E-4</v>
      </c>
      <c r="AA1247" s="6">
        <v>45215</v>
      </c>
      <c r="AB1247" s="7">
        <v>1.1865000000000001</v>
      </c>
      <c r="AC1247" s="9">
        <f t="shared" si="199"/>
        <v>-1.6853459172493296E-4</v>
      </c>
    </row>
    <row r="1248" spans="1:29" x14ac:dyDescent="0.25">
      <c r="A1248">
        <v>408.94</v>
      </c>
      <c r="B1248">
        <f t="shared" si="190"/>
        <v>-1.3128046720401559E-2</v>
      </c>
      <c r="C1248" s="6">
        <v>45225</v>
      </c>
      <c r="D1248" s="7">
        <v>26907.61</v>
      </c>
      <c r="E1248" s="9">
        <f t="shared" si="191"/>
        <v>-6.9537862188666852E-3</v>
      </c>
      <c r="F1248" s="8"/>
      <c r="H1248" s="9"/>
      <c r="K1248" s="9"/>
      <c r="L1248" s="6">
        <v>45215</v>
      </c>
      <c r="M1248" s="7">
        <v>1.2604</v>
      </c>
      <c r="N1248" s="9">
        <f t="shared" si="194"/>
        <v>-3.9654215243075975E-4</v>
      </c>
      <c r="Q1248" s="9"/>
      <c r="T1248" s="9"/>
      <c r="U1248" s="6">
        <v>45216</v>
      </c>
      <c r="V1248" s="7">
        <v>1.4449000000000001</v>
      </c>
      <c r="W1248" s="9">
        <f t="shared" si="197"/>
        <v>5.5397825635353085E-4</v>
      </c>
      <c r="X1248" s="6">
        <v>45216</v>
      </c>
      <c r="Y1248" s="7">
        <v>1.3488</v>
      </c>
      <c r="Z1248" s="9">
        <f t="shared" si="198"/>
        <v>-3.7056251389605349E-4</v>
      </c>
      <c r="AA1248" s="6">
        <v>45216</v>
      </c>
      <c r="AB1248" s="7">
        <v>1.1849000000000001</v>
      </c>
      <c r="AC1248" s="9">
        <f t="shared" si="199"/>
        <v>-1.3485040033712984E-3</v>
      </c>
    </row>
    <row r="1249" spans="1:29" x14ac:dyDescent="0.25">
      <c r="A1249">
        <v>408.36</v>
      </c>
      <c r="B1249">
        <f t="shared" si="190"/>
        <v>-1.4183009732478703E-3</v>
      </c>
      <c r="C1249" s="6">
        <v>45226</v>
      </c>
      <c r="D1249" s="7">
        <v>26638.93</v>
      </c>
      <c r="E1249" s="9">
        <f t="shared" si="191"/>
        <v>-9.9852792574294143E-3</v>
      </c>
      <c r="F1249" s="8"/>
      <c r="H1249" s="9"/>
      <c r="K1249" s="9"/>
      <c r="L1249" s="6">
        <v>45216</v>
      </c>
      <c r="M1249" s="7">
        <v>1.2591000000000001</v>
      </c>
      <c r="N1249" s="9">
        <f t="shared" si="194"/>
        <v>-1.0314185972705942E-3</v>
      </c>
      <c r="Q1249" s="9"/>
      <c r="T1249" s="9"/>
      <c r="U1249" s="6">
        <v>45217</v>
      </c>
      <c r="V1249" s="7">
        <v>1.4388000000000001</v>
      </c>
      <c r="W1249" s="9">
        <f t="shared" si="197"/>
        <v>-4.2217454495120732E-3</v>
      </c>
      <c r="X1249" s="6">
        <v>45217</v>
      </c>
      <c r="Y1249" s="7">
        <v>1.3465</v>
      </c>
      <c r="Z1249" s="9">
        <f t="shared" si="198"/>
        <v>-1.7052194543297513E-3</v>
      </c>
      <c r="AA1249" s="6">
        <v>45217</v>
      </c>
      <c r="AB1249" s="7">
        <v>1.1837</v>
      </c>
      <c r="AC1249" s="9">
        <f t="shared" si="199"/>
        <v>-1.0127436914508312E-3</v>
      </c>
    </row>
    <row r="1250" spans="1:29" x14ac:dyDescent="0.25">
      <c r="A1250">
        <v>410.8</v>
      </c>
      <c r="B1250">
        <f t="shared" si="190"/>
        <v>5.9751199921637714E-3</v>
      </c>
      <c r="C1250" s="6">
        <v>45229</v>
      </c>
      <c r="D1250" s="7">
        <v>26847.1</v>
      </c>
      <c r="E1250" s="9">
        <f t="shared" si="191"/>
        <v>7.8145030599952123E-3</v>
      </c>
      <c r="F1250" s="8"/>
      <c r="H1250" s="9"/>
      <c r="K1250" s="9"/>
      <c r="L1250" s="6">
        <v>45217</v>
      </c>
      <c r="M1250" s="7">
        <v>1.2576000000000001</v>
      </c>
      <c r="N1250" s="9">
        <f t="shared" si="194"/>
        <v>-1.1913271384322585E-3</v>
      </c>
      <c r="Q1250" s="9"/>
      <c r="T1250" s="9"/>
      <c r="U1250" s="6">
        <v>45218</v>
      </c>
      <c r="V1250" s="7">
        <v>1.427</v>
      </c>
      <c r="W1250" s="9">
        <f t="shared" si="197"/>
        <v>-8.2012788434807013E-3</v>
      </c>
      <c r="X1250" s="6">
        <v>45218</v>
      </c>
      <c r="Y1250" s="7">
        <v>1.3424</v>
      </c>
      <c r="Z1250" s="9">
        <f t="shared" si="198"/>
        <v>-3.0449313033791255E-3</v>
      </c>
      <c r="AA1250" s="6">
        <v>45218</v>
      </c>
      <c r="AB1250" s="7">
        <v>1.1823999999999999</v>
      </c>
      <c r="AC1250" s="9">
        <f t="shared" si="199"/>
        <v>-1.0982512460928266E-3</v>
      </c>
    </row>
    <row r="1251" spans="1:29" x14ac:dyDescent="0.25">
      <c r="A1251">
        <v>404.7</v>
      </c>
      <c r="B1251">
        <f t="shared" si="190"/>
        <v>-1.4849074975657309E-2</v>
      </c>
      <c r="C1251" s="6">
        <v>45230</v>
      </c>
      <c r="D1251" s="7">
        <v>27105.71</v>
      </c>
      <c r="E1251" s="9">
        <f t="shared" si="191"/>
        <v>9.6326977587896118E-3</v>
      </c>
      <c r="F1251" s="8"/>
      <c r="H1251" s="9"/>
      <c r="K1251" s="9"/>
      <c r="L1251" s="6">
        <v>45218</v>
      </c>
      <c r="M1251" s="7">
        <v>1.2562</v>
      </c>
      <c r="N1251" s="9">
        <f t="shared" si="194"/>
        <v>-1.1132315521629038E-3</v>
      </c>
      <c r="Q1251" s="9"/>
      <c r="T1251" s="9"/>
      <c r="U1251" s="6">
        <v>45219</v>
      </c>
      <c r="V1251" s="7">
        <v>1.4187000000000001</v>
      </c>
      <c r="W1251" s="9">
        <f t="shared" si="197"/>
        <v>-5.8163980378416079E-3</v>
      </c>
      <c r="X1251" s="6">
        <v>45219</v>
      </c>
      <c r="Y1251" s="7">
        <v>1.3403</v>
      </c>
      <c r="Z1251" s="9">
        <f t="shared" si="198"/>
        <v>-1.5643623361144151E-3</v>
      </c>
      <c r="AA1251" s="6">
        <v>45219</v>
      </c>
      <c r="AB1251" s="7">
        <v>1.1849000000000001</v>
      </c>
      <c r="AC1251" s="9">
        <f t="shared" si="199"/>
        <v>2.1143437077132689E-3</v>
      </c>
    </row>
    <row r="1252" spans="1:29" x14ac:dyDescent="0.25">
      <c r="A1252">
        <v>400.34</v>
      </c>
      <c r="B1252">
        <f t="shared" si="190"/>
        <v>-1.0773412404250097E-2</v>
      </c>
      <c r="C1252" s="6">
        <v>45231</v>
      </c>
      <c r="D1252" s="7">
        <v>27291.919999999998</v>
      </c>
      <c r="E1252" s="9">
        <f t="shared" si="191"/>
        <v>6.8697702439817713E-3</v>
      </c>
      <c r="F1252" s="8"/>
      <c r="H1252" s="9"/>
      <c r="K1252" s="9"/>
      <c r="L1252" s="6">
        <v>45219</v>
      </c>
      <c r="M1252" s="7">
        <v>1.2566999999999999</v>
      </c>
      <c r="N1252" s="9">
        <f t="shared" si="194"/>
        <v>3.9802579207128241E-4</v>
      </c>
      <c r="Q1252" s="9"/>
      <c r="T1252" s="9"/>
      <c r="U1252" s="6">
        <v>45222</v>
      </c>
      <c r="V1252" s="7">
        <v>1.4120999999999999</v>
      </c>
      <c r="W1252" s="9">
        <f t="shared" si="197"/>
        <v>-4.6521463311483477E-3</v>
      </c>
      <c r="X1252" s="6">
        <v>45222</v>
      </c>
      <c r="Y1252" s="7">
        <v>1.3379000000000001</v>
      </c>
      <c r="Z1252" s="9">
        <f t="shared" si="198"/>
        <v>-1.7906438856972004E-3</v>
      </c>
      <c r="AA1252" s="6">
        <v>45222</v>
      </c>
      <c r="AB1252" s="7">
        <v>1.1839999999999999</v>
      </c>
      <c r="AC1252" s="9">
        <f t="shared" si="199"/>
        <v>-7.5955776858817022E-4</v>
      </c>
    </row>
    <row r="1253" spans="1:29" x14ac:dyDescent="0.25">
      <c r="A1253">
        <v>398.66</v>
      </c>
      <c r="B1253">
        <f t="shared" si="190"/>
        <v>-4.1964330319227408E-3</v>
      </c>
      <c r="K1253" s="9"/>
      <c r="L1253" s="6">
        <v>45222</v>
      </c>
      <c r="M1253" s="7">
        <v>1.2559</v>
      </c>
      <c r="N1253" s="9">
        <f t="shared" si="194"/>
        <v>-6.3658788891534333E-4</v>
      </c>
      <c r="Q1253" s="9"/>
      <c r="T1253" s="9"/>
      <c r="U1253" s="6">
        <v>45223</v>
      </c>
      <c r="V1253" s="7">
        <v>1.4171</v>
      </c>
      <c r="W1253" s="9">
        <f t="shared" si="197"/>
        <v>3.5408257205581163E-3</v>
      </c>
      <c r="X1253" s="6">
        <v>45223</v>
      </c>
      <c r="Y1253" s="7">
        <v>1.3402000000000001</v>
      </c>
      <c r="Z1253" s="9">
        <f t="shared" si="198"/>
        <v>1.7191120412586656E-3</v>
      </c>
      <c r="AA1253" s="6">
        <v>45223</v>
      </c>
      <c r="AB1253" s="7">
        <v>1.1854</v>
      </c>
      <c r="AC1253" s="9">
        <f t="shared" si="199"/>
        <v>1.1824324324324897E-3</v>
      </c>
    </row>
    <row r="1254" spans="1:29" x14ac:dyDescent="0.25">
      <c r="A1254">
        <v>403.14</v>
      </c>
      <c r="B1254">
        <f t="shared" si="190"/>
        <v>1.1237646114483421E-2</v>
      </c>
      <c r="K1254" s="9"/>
      <c r="L1254" s="6">
        <v>45223</v>
      </c>
      <c r="M1254" s="7">
        <v>1.2569999999999999</v>
      </c>
      <c r="N1254" s="9">
        <f t="shared" si="194"/>
        <v>8.7586591289105732E-4</v>
      </c>
      <c r="Q1254" s="9"/>
      <c r="T1254" s="9"/>
      <c r="U1254" s="6">
        <v>45224</v>
      </c>
      <c r="V1254" s="7">
        <v>1.4155</v>
      </c>
      <c r="W1254" s="9">
        <f t="shared" si="197"/>
        <v>-1.1290664032178716E-3</v>
      </c>
      <c r="X1254" s="6">
        <v>45224</v>
      </c>
      <c r="Y1254" s="7">
        <v>1.34</v>
      </c>
      <c r="Z1254" s="9">
        <f t="shared" si="198"/>
        <v>-1.4923145799132813E-4</v>
      </c>
      <c r="AA1254" s="6">
        <v>45224</v>
      </c>
      <c r="AB1254" s="7">
        <v>1.1858</v>
      </c>
      <c r="AC1254" s="9">
        <f t="shared" si="199"/>
        <v>3.3743883921035596E-4</v>
      </c>
    </row>
    <row r="1255" spans="1:29" x14ac:dyDescent="0.25">
      <c r="A1255">
        <v>405.7</v>
      </c>
      <c r="B1255">
        <f t="shared" si="190"/>
        <v>6.3501513121992422E-3</v>
      </c>
      <c r="K1255" s="9"/>
      <c r="L1255" s="6">
        <v>45224</v>
      </c>
      <c r="M1255" s="7">
        <v>1.2574000000000001</v>
      </c>
      <c r="N1255" s="9">
        <f t="shared" si="194"/>
        <v>3.1821797931597297E-4</v>
      </c>
      <c r="Q1255" s="9"/>
      <c r="T1255" s="9"/>
      <c r="U1255" s="6">
        <v>45225</v>
      </c>
      <c r="V1255" s="7">
        <v>1.4121999999999999</v>
      </c>
      <c r="W1255" s="9">
        <f t="shared" si="197"/>
        <v>-2.3313316849170474E-3</v>
      </c>
      <c r="X1255" s="6">
        <v>45225</v>
      </c>
      <c r="Y1255" s="7">
        <v>1.3391999999999999</v>
      </c>
      <c r="Z1255" s="9">
        <f t="shared" si="198"/>
        <v>-5.970149253732343E-4</v>
      </c>
      <c r="AA1255" s="6">
        <v>45225</v>
      </c>
      <c r="AB1255" s="7">
        <v>1.1861999999999999</v>
      </c>
      <c r="AC1255" s="9">
        <f t="shared" si="199"/>
        <v>3.3732501264965083E-4</v>
      </c>
    </row>
    <row r="1256" spans="1:29" x14ac:dyDescent="0.25">
      <c r="A1256">
        <v>409.87</v>
      </c>
      <c r="B1256">
        <f t="shared" si="190"/>
        <v>1.0278530934187863E-2</v>
      </c>
      <c r="J1256" s="9"/>
      <c r="K1256" s="6">
        <v>45225</v>
      </c>
      <c r="L1256" s="7">
        <v>1.258</v>
      </c>
      <c r="M1256" s="9">
        <f>(L1256-M1255)/M1255</f>
        <v>4.7717512327018761E-4</v>
      </c>
      <c r="P1256" s="9"/>
      <c r="S1256" s="9"/>
      <c r="T1256" s="6">
        <v>45226</v>
      </c>
      <c r="U1256" s="7">
        <v>1.4117</v>
      </c>
      <c r="V1256" s="9">
        <f>(U1256-V1255)/V1255</f>
        <v>-3.5405749893778856E-4</v>
      </c>
      <c r="W1256" s="6">
        <v>45226</v>
      </c>
      <c r="X1256" s="7">
        <v>1.3394999999999999</v>
      </c>
      <c r="Y1256" s="9">
        <f>(X1256-Y1255)/Y1255</f>
        <v>2.2401433691753806E-4</v>
      </c>
      <c r="Z1256" s="6">
        <v>45226</v>
      </c>
      <c r="AA1256" s="7">
        <v>1.1871</v>
      </c>
      <c r="AB1256" s="9">
        <f>(AA1256-AB1255)/AB1255</f>
        <v>7.5872534142650732E-4</v>
      </c>
    </row>
    <row r="1257" spans="1:29" x14ac:dyDescent="0.25">
      <c r="A1257" s="15">
        <v>4117.37</v>
      </c>
      <c r="B1257">
        <f t="shared" si="190"/>
        <v>9.0455510283748506</v>
      </c>
      <c r="J1257" s="9"/>
      <c r="K1257" s="6">
        <v>45226</v>
      </c>
      <c r="L1257" s="7">
        <v>1.2585999999999999</v>
      </c>
      <c r="M1257" s="9">
        <f t="shared" si="194"/>
        <v>4.7694753577101265E-4</v>
      </c>
      <c r="P1257" s="9"/>
      <c r="S1257" s="9"/>
      <c r="T1257" s="6">
        <v>45229</v>
      </c>
      <c r="U1257" s="7">
        <v>1.4100999999999999</v>
      </c>
      <c r="V1257" s="9">
        <f t="shared" si="197"/>
        <v>-1.1333852801587063E-3</v>
      </c>
      <c r="W1257" s="6">
        <v>45229</v>
      </c>
      <c r="X1257" s="7">
        <v>1.3391</v>
      </c>
      <c r="Y1257" s="9">
        <f t="shared" si="198"/>
        <v>-2.9861888764461065E-4</v>
      </c>
      <c r="Z1257" s="6">
        <v>45229</v>
      </c>
      <c r="AA1257" s="7">
        <v>1.1873</v>
      </c>
      <c r="AB1257" s="9">
        <f t="shared" si="199"/>
        <v>1.6847780304942968E-4</v>
      </c>
    </row>
    <row r="1258" spans="1:29" x14ac:dyDescent="0.25">
      <c r="A1258" s="15">
        <v>4166.82</v>
      </c>
      <c r="B1258">
        <f t="shared" si="190"/>
        <v>1.2010093822027125E-2</v>
      </c>
      <c r="J1258" s="9"/>
      <c r="K1258" s="6">
        <v>45229</v>
      </c>
      <c r="L1258" s="7">
        <v>1.2595000000000001</v>
      </c>
      <c r="M1258" s="9">
        <f t="shared" si="194"/>
        <v>7.1508024789458365E-4</v>
      </c>
      <c r="P1258" s="9"/>
      <c r="S1258" s="9"/>
      <c r="T1258" s="6">
        <v>45230</v>
      </c>
      <c r="U1258" s="7">
        <v>1.4091</v>
      </c>
      <c r="V1258" s="9">
        <f t="shared" si="197"/>
        <v>-7.0916956244230188E-4</v>
      </c>
      <c r="W1258" s="6">
        <v>45230</v>
      </c>
      <c r="X1258" s="7">
        <v>1.339</v>
      </c>
      <c r="Y1258" s="9">
        <f t="shared" si="198"/>
        <v>-7.4677021880359195E-5</v>
      </c>
      <c r="Z1258" s="6">
        <v>45230</v>
      </c>
      <c r="AA1258" s="7">
        <v>1.1875</v>
      </c>
      <c r="AB1258" s="9">
        <f t="shared" si="199"/>
        <v>1.6844942306070746E-4</v>
      </c>
    </row>
    <row r="1259" spans="1:29" ht="25.5" customHeight="1" x14ac:dyDescent="0.25">
      <c r="A1259" s="15">
        <v>4193.8</v>
      </c>
      <c r="B1259">
        <f t="shared" si="190"/>
        <v>6.4749617214087665E-3</v>
      </c>
      <c r="J1259" s="9"/>
      <c r="K1259" s="6">
        <v>45230</v>
      </c>
      <c r="L1259" s="7">
        <v>1.2597</v>
      </c>
      <c r="M1259" s="9">
        <f t="shared" si="194"/>
        <v>1.5879317189359109E-4</v>
      </c>
      <c r="P1259" s="9"/>
      <c r="S1259" s="9"/>
      <c r="T1259" s="6">
        <v>45231</v>
      </c>
      <c r="U1259" s="7">
        <v>1.4185000000000001</v>
      </c>
      <c r="V1259" s="9">
        <f t="shared" si="197"/>
        <v>6.6709247037116419E-3</v>
      </c>
      <c r="W1259" s="6">
        <v>45231</v>
      </c>
      <c r="X1259" s="7">
        <v>1.3427</v>
      </c>
      <c r="Y1259" s="9">
        <f t="shared" si="198"/>
        <v>2.7632561613144409E-3</v>
      </c>
      <c r="Z1259" s="6">
        <v>45231</v>
      </c>
      <c r="AA1259" s="7">
        <v>1.1887000000000001</v>
      </c>
      <c r="AB1259" s="9">
        <f t="shared" si="199"/>
        <v>1.0105263157895493E-3</v>
      </c>
    </row>
    <row r="1260" spans="1:29" x14ac:dyDescent="0.25">
      <c r="B1260">
        <f t="shared" si="190"/>
        <v>-1</v>
      </c>
      <c r="J1260" s="9"/>
      <c r="K1260" s="6">
        <v>45231</v>
      </c>
      <c r="L1260" s="7">
        <v>1.2607999999999999</v>
      </c>
      <c r="M1260" s="9">
        <f t="shared" si="194"/>
        <v>8.7322378344040555E-4</v>
      </c>
      <c r="P1260" s="9"/>
      <c r="S1260" s="9"/>
      <c r="V1260" s="9"/>
      <c r="Y1260" s="9"/>
      <c r="AB1260" s="9"/>
    </row>
  </sheetData>
  <pageMargins left="0.7" right="0.7" top="0.78740157499999996" bottom="0.78740157499999996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22D00B-B30F-4159-B771-9569B59BC256}">
  <dimension ref="A1:AN1261"/>
  <sheetViews>
    <sheetView zoomScale="85" zoomScaleNormal="85" workbookViewId="0">
      <selection activeCell="AD2" sqref="AD2"/>
    </sheetView>
  </sheetViews>
  <sheetFormatPr defaultRowHeight="15" x14ac:dyDescent="0.25"/>
  <cols>
    <col min="1" max="9" width="10.5703125" customWidth="1"/>
    <col min="10" max="31" width="11.5703125" customWidth="1"/>
    <col min="32" max="32" width="18.5703125" bestFit="1" customWidth="1"/>
    <col min="35" max="36" width="18.5703125" bestFit="1" customWidth="1"/>
    <col min="37" max="37" width="16.28515625" bestFit="1" customWidth="1"/>
    <col min="39" max="39" width="11.140625" bestFit="1" customWidth="1"/>
    <col min="40" max="40" width="16.28515625" bestFit="1" customWidth="1"/>
  </cols>
  <sheetData>
    <row r="1" spans="1:40" x14ac:dyDescent="0.25">
      <c r="A1" s="3" t="s">
        <v>55</v>
      </c>
      <c r="B1" s="3" t="s">
        <v>56</v>
      </c>
      <c r="C1" s="3" t="s">
        <v>57</v>
      </c>
      <c r="D1" s="3" t="s">
        <v>58</v>
      </c>
      <c r="E1" s="13" t="s">
        <v>59</v>
      </c>
      <c r="F1" s="14" t="s">
        <v>60</v>
      </c>
      <c r="G1" s="3" t="s">
        <v>61</v>
      </c>
      <c r="H1" s="13" t="s">
        <v>62</v>
      </c>
      <c r="I1" s="14" t="s">
        <v>63</v>
      </c>
      <c r="J1" s="3" t="s">
        <v>64</v>
      </c>
      <c r="K1" s="13" t="s">
        <v>65</v>
      </c>
      <c r="L1" s="14" t="s">
        <v>66</v>
      </c>
      <c r="M1" s="3" t="s">
        <v>67</v>
      </c>
      <c r="N1" s="13" t="s">
        <v>68</v>
      </c>
      <c r="O1" s="14" t="s">
        <v>69</v>
      </c>
      <c r="P1" s="3" t="s">
        <v>70</v>
      </c>
      <c r="Q1" s="13" t="s">
        <v>71</v>
      </c>
      <c r="R1" s="14" t="s">
        <v>72</v>
      </c>
      <c r="S1" s="3" t="s">
        <v>73</v>
      </c>
      <c r="T1" s="13" t="s">
        <v>74</v>
      </c>
      <c r="U1" s="14" t="s">
        <v>75</v>
      </c>
      <c r="V1" s="3" t="s">
        <v>76</v>
      </c>
      <c r="W1" s="13" t="s">
        <v>77</v>
      </c>
      <c r="X1" s="14" t="s">
        <v>78</v>
      </c>
      <c r="Y1" s="3" t="s">
        <v>79</v>
      </c>
      <c r="Z1" s="13" t="s">
        <v>80</v>
      </c>
      <c r="AA1" s="14" t="s">
        <v>81</v>
      </c>
      <c r="AB1" s="3" t="s">
        <v>82</v>
      </c>
      <c r="AC1" s="13" t="s">
        <v>83</v>
      </c>
      <c r="AD1" s="3" t="s">
        <v>84</v>
      </c>
      <c r="AE1" s="3" t="s">
        <v>85</v>
      </c>
      <c r="AF1" s="2"/>
      <c r="AG1" t="s">
        <v>30</v>
      </c>
      <c r="AH1" t="s">
        <v>31</v>
      </c>
      <c r="AJ1" t="s">
        <v>30</v>
      </c>
      <c r="AK1" t="s">
        <v>31</v>
      </c>
      <c r="AL1" t="s">
        <v>50</v>
      </c>
      <c r="AN1" t="s">
        <v>54</v>
      </c>
    </row>
    <row r="2" spans="1:40" x14ac:dyDescent="0.25">
      <c r="A2" s="3" t="s">
        <v>49</v>
      </c>
      <c r="B2" s="3"/>
      <c r="C2" s="3" t="s">
        <v>28</v>
      </c>
      <c r="D2" s="3" t="s">
        <v>29</v>
      </c>
      <c r="E2" s="13"/>
      <c r="F2" s="14" t="s">
        <v>28</v>
      </c>
      <c r="G2" s="3" t="s">
        <v>38</v>
      </c>
      <c r="H2" s="13"/>
      <c r="I2" s="14" t="s">
        <v>28</v>
      </c>
      <c r="J2" s="3" t="s">
        <v>39</v>
      </c>
      <c r="K2" s="13"/>
      <c r="L2" s="14" t="s">
        <v>28</v>
      </c>
      <c r="M2" s="3" t="s">
        <v>40</v>
      </c>
      <c r="N2" s="13"/>
      <c r="O2" s="14" t="s">
        <v>28</v>
      </c>
      <c r="P2" s="3" t="s">
        <v>41</v>
      </c>
      <c r="Q2" s="13"/>
      <c r="R2" s="14" t="s">
        <v>28</v>
      </c>
      <c r="S2" s="3" t="s">
        <v>42</v>
      </c>
      <c r="T2" s="13"/>
      <c r="U2" s="14" t="s">
        <v>28</v>
      </c>
      <c r="V2" s="3" t="s">
        <v>43</v>
      </c>
      <c r="W2" s="13"/>
      <c r="X2" s="14" t="s">
        <v>28</v>
      </c>
      <c r="Y2" s="3" t="s">
        <v>44</v>
      </c>
      <c r="Z2" s="13"/>
      <c r="AA2" s="14" t="s">
        <v>28</v>
      </c>
      <c r="AB2" s="3" t="s">
        <v>45</v>
      </c>
      <c r="AC2" s="13"/>
      <c r="AD2" s="3" t="s">
        <v>53</v>
      </c>
      <c r="AE2" s="3"/>
      <c r="AF2">
        <f>SUM(AF6:AF34)/29</f>
        <v>0.37137931034482768</v>
      </c>
      <c r="AG2" t="s">
        <v>32</v>
      </c>
      <c r="AH2" s="10">
        <v>3.7000000000000002E-3</v>
      </c>
      <c r="AJ2" t="s">
        <v>32</v>
      </c>
      <c r="AK2" s="10">
        <v>3.7000000000000002E-3</v>
      </c>
      <c r="AL2" t="s">
        <v>32</v>
      </c>
      <c r="AM2">
        <v>0.37</v>
      </c>
      <c r="AN2">
        <v>0.37</v>
      </c>
    </row>
    <row r="3" spans="1:40" x14ac:dyDescent="0.25">
      <c r="A3">
        <v>258.39999999999998</v>
      </c>
      <c r="C3" s="6">
        <v>43405</v>
      </c>
      <c r="D3" s="7">
        <v>14819.81</v>
      </c>
      <c r="E3" s="7"/>
      <c r="F3" s="6">
        <v>43406</v>
      </c>
      <c r="G3" s="7">
        <v>1047.5</v>
      </c>
      <c r="H3" s="8"/>
      <c r="I3" s="6">
        <v>43405</v>
      </c>
      <c r="J3" s="7">
        <v>2.3845000000000001</v>
      </c>
      <c r="L3" s="6">
        <v>43405</v>
      </c>
      <c r="M3" s="7">
        <v>1.0676000000000001</v>
      </c>
      <c r="O3" s="6">
        <v>43405</v>
      </c>
      <c r="P3" s="7">
        <v>2.0989</v>
      </c>
      <c r="R3" s="6">
        <v>43405</v>
      </c>
      <c r="S3" s="7">
        <v>1.3039000000000001</v>
      </c>
      <c r="U3" s="6">
        <v>43405</v>
      </c>
      <c r="V3" s="7">
        <v>1.1934</v>
      </c>
      <c r="X3" s="6">
        <v>43405</v>
      </c>
      <c r="Y3" s="7">
        <v>1.1165</v>
      </c>
      <c r="AA3" s="6">
        <v>43405</v>
      </c>
      <c r="AB3" s="7">
        <v>1.0517000000000001</v>
      </c>
      <c r="AC3" s="7"/>
      <c r="AD3" s="7">
        <v>130.77000000000001</v>
      </c>
      <c r="AE3" s="7"/>
      <c r="AG3" t="s">
        <v>33</v>
      </c>
      <c r="AH3" s="10">
        <f>((D1253/D3)^(1/5))-1</f>
        <v>0.12989553063260484</v>
      </c>
      <c r="AJ3" t="s">
        <v>33</v>
      </c>
      <c r="AK3" s="10">
        <f>((G1246/G3)^(1/5))-1</f>
        <v>0.13910192789403308</v>
      </c>
      <c r="AL3" t="s">
        <v>33</v>
      </c>
      <c r="AM3" s="10">
        <f>(A1253/A3)^(1/5)-1</f>
        <v>9.1508934862331692E-2</v>
      </c>
      <c r="AN3" s="10">
        <f>(AD1183/AD3)^(1/5)-1</f>
        <v>-2.160654861080491E-2</v>
      </c>
    </row>
    <row r="4" spans="1:40" x14ac:dyDescent="0.25">
      <c r="A4">
        <v>256.81</v>
      </c>
      <c r="B4">
        <f>(A4-A3)/A3</f>
        <v>-6.1532507739937119E-3</v>
      </c>
      <c r="C4" s="6">
        <v>43406</v>
      </c>
      <c r="D4" s="7">
        <v>14801.57</v>
      </c>
      <c r="E4" s="9">
        <f>(D4-D3)/D3</f>
        <v>-1.2307850100642169E-3</v>
      </c>
      <c r="F4" s="6">
        <v>43409</v>
      </c>
      <c r="G4" s="7">
        <v>1039.06</v>
      </c>
      <c r="H4" s="9">
        <f>(G4-G3)/G3</f>
        <v>-8.0572792362769013E-3</v>
      </c>
      <c r="I4" s="6">
        <v>43406</v>
      </c>
      <c r="J4" s="7">
        <v>2.4055</v>
      </c>
      <c r="K4" s="9">
        <f>(J4-J3)/J3</f>
        <v>8.806877752149259E-3</v>
      </c>
      <c r="L4" s="6">
        <v>43406</v>
      </c>
      <c r="M4" s="7">
        <v>1.0678000000000001</v>
      </c>
      <c r="N4" s="9">
        <f>(M4-M3)/M3</f>
        <v>1.8733608092916631E-4</v>
      </c>
      <c r="O4" s="6">
        <v>43406</v>
      </c>
      <c r="P4" s="7">
        <v>2.1017999999999999</v>
      </c>
      <c r="Q4" s="9">
        <f>(P4-P3)/P3</f>
        <v>1.3816761160607475E-3</v>
      </c>
      <c r="R4" s="6">
        <v>43406</v>
      </c>
      <c r="S4" s="7">
        <v>1.3208</v>
      </c>
      <c r="T4" s="9">
        <f>(S4-S3)/S3</f>
        <v>1.2961116650049785E-2</v>
      </c>
      <c r="U4" s="6">
        <v>43406</v>
      </c>
      <c r="V4" s="7">
        <v>1.2004999999999999</v>
      </c>
      <c r="W4" s="9">
        <f>(V4-V3)/V3</f>
        <v>5.9493883023293819E-3</v>
      </c>
      <c r="X4" s="6">
        <v>43406</v>
      </c>
      <c r="Y4" s="7">
        <v>1.1204000000000001</v>
      </c>
      <c r="Z4" s="9">
        <f>(Y4-Y3)/Y3</f>
        <v>3.4930586654724717E-3</v>
      </c>
      <c r="AA4" s="6">
        <v>43406</v>
      </c>
      <c r="AB4" s="7">
        <v>1.0529999999999999</v>
      </c>
      <c r="AC4" s="9">
        <f>(AB4-AB3)/AB3</f>
        <v>1.2360939431395423E-3</v>
      </c>
      <c r="AD4" s="7">
        <v>130.84</v>
      </c>
      <c r="AE4" s="10">
        <f>(AD4-AD3)/AD3</f>
        <v>5.3529096887660146E-4</v>
      </c>
      <c r="AG4" t="s">
        <v>48</v>
      </c>
      <c r="AH4" s="16">
        <f>SLOPE(E4:E1231,$B$4:$B$1231)</f>
        <v>2.1626833020084609E-2</v>
      </c>
      <c r="AJ4" t="s">
        <v>48</v>
      </c>
      <c r="AK4" s="16">
        <f>SLOPE(H4:H1231,$B$4:$B$1231)</f>
        <v>9.2981871770212707E-2</v>
      </c>
      <c r="AL4" t="s">
        <v>48</v>
      </c>
      <c r="AM4">
        <v>1</v>
      </c>
      <c r="AN4">
        <v>1</v>
      </c>
    </row>
    <row r="5" spans="1:40" x14ac:dyDescent="0.25">
      <c r="A5">
        <v>258.08</v>
      </c>
      <c r="B5">
        <f t="shared" ref="B5:B68" si="0">(A5-A4)/A4</f>
        <v>4.9452902924340247E-3</v>
      </c>
      <c r="C5" s="6">
        <v>43409</v>
      </c>
      <c r="D5" s="7">
        <v>14772.43</v>
      </c>
      <c r="E5" s="9">
        <f t="shared" ref="E5:E68" si="1">(D5-D4)/D4</f>
        <v>-1.9687100760256795E-3</v>
      </c>
      <c r="F5" s="6">
        <v>43410</v>
      </c>
      <c r="G5" s="7">
        <v>1045.92</v>
      </c>
      <c r="H5" s="9">
        <f t="shared" ref="H5:H68" si="2">(G5-G4)/G4</f>
        <v>6.6021211479607798E-3</v>
      </c>
      <c r="I5" s="6">
        <v>43409</v>
      </c>
      <c r="J5" s="7">
        <v>2.4209000000000001</v>
      </c>
      <c r="K5" s="9">
        <f t="shared" ref="K5:K68" si="3">(J5-J4)/J4</f>
        <v>6.4019954271461567E-3</v>
      </c>
      <c r="L5" s="6">
        <v>43409</v>
      </c>
      <c r="M5" s="7">
        <v>1.0707</v>
      </c>
      <c r="N5" s="9">
        <f t="shared" ref="N5:N68" si="4">(M5-M4)/M4</f>
        <v>2.7158643940811971E-3</v>
      </c>
      <c r="O5" s="6">
        <v>43409</v>
      </c>
      <c r="P5" s="7">
        <v>2.1057000000000001</v>
      </c>
      <c r="Q5" s="9">
        <f t="shared" ref="Q5:Q68" si="5">(P5-P4)/P4</f>
        <v>1.8555523836712518E-3</v>
      </c>
      <c r="R5" s="6">
        <v>43409</v>
      </c>
      <c r="S5" s="7">
        <v>1.3472</v>
      </c>
      <c r="T5" s="9">
        <f t="shared" ref="T5:T68" si="6">(S5-S4)/S4</f>
        <v>1.9987886129618399E-2</v>
      </c>
      <c r="U5" s="6">
        <v>43409</v>
      </c>
      <c r="V5" s="7">
        <v>1.2053</v>
      </c>
      <c r="W5" s="9">
        <f t="shared" ref="W5:W68" si="7">(V5-V4)/V4</f>
        <v>3.9983340274886616E-3</v>
      </c>
      <c r="X5" s="6">
        <v>43409</v>
      </c>
      <c r="Y5" s="7">
        <v>1.1243000000000001</v>
      </c>
      <c r="Z5" s="9">
        <f t="shared" ref="Z5:Z68" si="8">(Y5-Y4)/Y4</f>
        <v>3.4808996786861962E-3</v>
      </c>
      <c r="AA5" s="6">
        <v>43409</v>
      </c>
      <c r="AB5" s="7">
        <v>1.0551999999999999</v>
      </c>
      <c r="AC5" s="9">
        <f t="shared" ref="AC5:AC68" si="9">(AB5-AB4)/AB4</f>
        <v>2.0892687559354037E-3</v>
      </c>
      <c r="AD5" s="7">
        <v>130.71</v>
      </c>
      <c r="AE5" s="10">
        <f t="shared" ref="AE5:AE68" si="10">(AD5-AD4)/AD4</f>
        <v>-9.9357994497092212E-4</v>
      </c>
      <c r="AF5" t="s">
        <v>37</v>
      </c>
      <c r="AG5" t="s">
        <v>47</v>
      </c>
      <c r="AH5" s="3">
        <f>(AH3-AH2)/AH4</f>
        <v>5.8351368651807869</v>
      </c>
      <c r="AJ5" t="s">
        <v>47</v>
      </c>
      <c r="AK5" s="3">
        <f>(AK3-AK2)/AK4</f>
        <v>1.4562185651484152</v>
      </c>
      <c r="AL5" t="s">
        <v>51</v>
      </c>
      <c r="AM5" s="17">
        <f>AM3</f>
        <v>9.1508934862331692E-2</v>
      </c>
      <c r="AN5" s="17">
        <f>AN3</f>
        <v>-2.160654861080491E-2</v>
      </c>
    </row>
    <row r="6" spans="1:40" x14ac:dyDescent="0.25">
      <c r="A6">
        <v>259.62</v>
      </c>
      <c r="B6">
        <f t="shared" si="0"/>
        <v>5.9671419714817904E-3</v>
      </c>
      <c r="C6" s="6">
        <v>43410</v>
      </c>
      <c r="D6" s="7">
        <v>14844.34</v>
      </c>
      <c r="E6" s="9">
        <f t="shared" si="1"/>
        <v>4.8678518023101041E-3</v>
      </c>
      <c r="F6" s="6">
        <v>43411</v>
      </c>
      <c r="G6" s="7">
        <v>1072.67</v>
      </c>
      <c r="H6" s="9">
        <f t="shared" si="2"/>
        <v>2.5575569833256845E-2</v>
      </c>
      <c r="I6" s="6">
        <v>43410</v>
      </c>
      <c r="J6" s="7">
        <v>2.4123999999999999</v>
      </c>
      <c r="K6" s="9">
        <f t="shared" si="3"/>
        <v>-3.5110909166013358E-3</v>
      </c>
      <c r="L6" s="6">
        <v>43410</v>
      </c>
      <c r="M6" s="7">
        <v>1.0707</v>
      </c>
      <c r="N6" s="9">
        <f t="shared" si="4"/>
        <v>0</v>
      </c>
      <c r="O6" s="6">
        <v>43410</v>
      </c>
      <c r="P6" s="7">
        <v>2.1055999999999999</v>
      </c>
      <c r="Q6" s="9">
        <f t="shared" si="5"/>
        <v>-4.7490145794847807E-5</v>
      </c>
      <c r="R6" s="6">
        <v>43410</v>
      </c>
      <c r="S6" s="7">
        <v>1.3426</v>
      </c>
      <c r="T6" s="9">
        <f t="shared" si="6"/>
        <v>-3.4144893111638492E-3</v>
      </c>
      <c r="U6" s="6">
        <v>43410</v>
      </c>
      <c r="V6" s="7">
        <v>1.2056</v>
      </c>
      <c r="W6" s="9">
        <f t="shared" si="7"/>
        <v>2.4890068862521109E-4</v>
      </c>
      <c r="X6" s="6">
        <v>43410</v>
      </c>
      <c r="Y6" s="7">
        <v>1.1249</v>
      </c>
      <c r="Z6" s="9">
        <f t="shared" si="8"/>
        <v>5.3366539179928302E-4</v>
      </c>
      <c r="AA6" s="6">
        <v>43410</v>
      </c>
      <c r="AB6" s="7">
        <v>1.0557000000000001</v>
      </c>
      <c r="AC6" s="9">
        <f t="shared" si="9"/>
        <v>4.7384382107673145E-4</v>
      </c>
      <c r="AD6" s="7">
        <v>130.71</v>
      </c>
      <c r="AE6" s="10">
        <f t="shared" si="10"/>
        <v>0</v>
      </c>
      <c r="AF6" s="11">
        <v>1.73</v>
      </c>
      <c r="AL6" t="s">
        <v>52</v>
      </c>
      <c r="AM6" s="17">
        <f>AM3-(AM2+AM4*(AM5-AM2))</f>
        <v>0</v>
      </c>
      <c r="AN6" s="18">
        <f>AH3-(AH2+AH4*($AM$5-AH2))</f>
        <v>0.1242965014606657</v>
      </c>
    </row>
    <row r="7" spans="1:40" x14ac:dyDescent="0.25">
      <c r="A7">
        <v>264.87</v>
      </c>
      <c r="B7">
        <f t="shared" si="0"/>
        <v>2.022186272244049E-2</v>
      </c>
      <c r="C7" s="6">
        <v>43411</v>
      </c>
      <c r="D7" s="7">
        <v>15055.39</v>
      </c>
      <c r="E7" s="9">
        <f t="shared" si="1"/>
        <v>1.4217540153351329E-2</v>
      </c>
      <c r="F7" s="6">
        <v>43412</v>
      </c>
      <c r="G7" s="7">
        <v>1070.51</v>
      </c>
      <c r="H7" s="9">
        <f t="shared" si="2"/>
        <v>-2.0136668313648015E-3</v>
      </c>
      <c r="I7" s="6">
        <v>43411</v>
      </c>
      <c r="J7" s="7">
        <v>2.4495</v>
      </c>
      <c r="K7" s="9">
        <f t="shared" si="3"/>
        <v>1.5378875808323717E-2</v>
      </c>
      <c r="L7" s="6">
        <v>43411</v>
      </c>
      <c r="M7" s="7">
        <v>1.0716000000000001</v>
      </c>
      <c r="N7" s="9">
        <f t="shared" si="4"/>
        <v>8.4057158868041737E-4</v>
      </c>
      <c r="O7" s="6">
        <v>43411</v>
      </c>
      <c r="P7" s="7">
        <v>2.1065999999999998</v>
      </c>
      <c r="Q7" s="9">
        <f t="shared" si="5"/>
        <v>4.7492401215800241E-4</v>
      </c>
      <c r="R7" s="6">
        <v>43411</v>
      </c>
      <c r="S7" s="7">
        <v>1.3416999999999999</v>
      </c>
      <c r="T7" s="9">
        <f t="shared" si="6"/>
        <v>-6.7034112915248241E-4</v>
      </c>
      <c r="U7" s="6">
        <v>43411</v>
      </c>
      <c r="V7" s="7">
        <v>1.2159</v>
      </c>
      <c r="W7" s="9">
        <f t="shared" si="7"/>
        <v>8.5434638354346185E-3</v>
      </c>
      <c r="X7" s="6">
        <v>43411</v>
      </c>
      <c r="Y7" s="7">
        <v>1.1294</v>
      </c>
      <c r="Z7" s="9">
        <f t="shared" si="8"/>
        <v>4.0003555871632578E-3</v>
      </c>
      <c r="AA7" s="6">
        <v>43411</v>
      </c>
      <c r="AB7" s="7">
        <v>1.0568</v>
      </c>
      <c r="AC7" s="9">
        <f t="shared" si="9"/>
        <v>1.0419626787912084E-3</v>
      </c>
      <c r="AD7" s="7">
        <v>130.53</v>
      </c>
      <c r="AE7" s="10">
        <f t="shared" si="10"/>
        <v>-1.377094330961723E-3</v>
      </c>
      <c r="AF7" s="11">
        <v>0</v>
      </c>
      <c r="AG7" t="s">
        <v>36</v>
      </c>
      <c r="AL7" t="s">
        <v>52</v>
      </c>
      <c r="AN7" s="18">
        <f>AK3-(AK2+AK4*(AM5-AK2))</f>
        <v>0.1272372887723848</v>
      </c>
    </row>
    <row r="8" spans="1:40" x14ac:dyDescent="0.25">
      <c r="A8">
        <v>264.25</v>
      </c>
      <c r="B8">
        <f t="shared" si="0"/>
        <v>-2.3407709442368127E-3</v>
      </c>
      <c r="C8" s="6">
        <v>43412</v>
      </c>
      <c r="D8" s="7">
        <v>15095.88</v>
      </c>
      <c r="E8" s="9">
        <f t="shared" si="1"/>
        <v>2.6894022672278688E-3</v>
      </c>
      <c r="F8" s="6">
        <v>43413</v>
      </c>
      <c r="G8" s="7">
        <v>1058.33</v>
      </c>
      <c r="H8" s="9">
        <f t="shared" si="2"/>
        <v>-1.1377754528215583E-2</v>
      </c>
      <c r="I8" s="6">
        <v>43412</v>
      </c>
      <c r="J8" s="7">
        <v>2.4624999999999999</v>
      </c>
      <c r="K8" s="9">
        <f t="shared" si="3"/>
        <v>5.3072055521534598E-3</v>
      </c>
      <c r="L8" s="6">
        <v>43412</v>
      </c>
      <c r="M8" s="7">
        <v>1.0717000000000001</v>
      </c>
      <c r="N8" s="9">
        <f t="shared" si="4"/>
        <v>9.3318402388940815E-5</v>
      </c>
      <c r="O8" s="6">
        <v>43412</v>
      </c>
      <c r="P8" s="7">
        <v>2.1076999999999999</v>
      </c>
      <c r="Q8" s="9">
        <f t="shared" si="5"/>
        <v>5.2216842305141036E-4</v>
      </c>
      <c r="R8" s="6">
        <v>43412</v>
      </c>
      <c r="S8" s="7">
        <v>1.3388</v>
      </c>
      <c r="T8" s="9">
        <f t="shared" si="6"/>
        <v>-2.1614369829320288E-3</v>
      </c>
      <c r="U8" s="6">
        <v>43412</v>
      </c>
      <c r="V8" s="7">
        <v>1.2152000000000001</v>
      </c>
      <c r="W8" s="9">
        <f t="shared" si="7"/>
        <v>-5.7570523891761077E-4</v>
      </c>
      <c r="X8" s="6">
        <v>43412</v>
      </c>
      <c r="Y8" s="7">
        <v>1.1292</v>
      </c>
      <c r="Z8" s="9">
        <f t="shared" si="8"/>
        <v>-1.7708517797058437E-4</v>
      </c>
      <c r="AA8" s="6">
        <v>43412</v>
      </c>
      <c r="AB8" s="7">
        <v>1.0569999999999999</v>
      </c>
      <c r="AC8" s="9">
        <f t="shared" si="9"/>
        <v>1.8925056775168241E-4</v>
      </c>
      <c r="AD8" s="7">
        <v>130.79</v>
      </c>
      <c r="AE8" s="10">
        <f t="shared" si="10"/>
        <v>1.9918792614723887E-3</v>
      </c>
      <c r="AF8" s="11">
        <v>0.25</v>
      </c>
      <c r="AG8" s="2" t="s">
        <v>39</v>
      </c>
      <c r="AJ8" s="2" t="s">
        <v>46</v>
      </c>
      <c r="AL8" t="s">
        <v>52</v>
      </c>
      <c r="AN8" s="18">
        <f>AH11-(AH10+AH12*(AM5-AH10))</f>
        <v>6.6993128361035742E-2</v>
      </c>
    </row>
    <row r="9" spans="1:40" x14ac:dyDescent="0.25">
      <c r="A9">
        <v>261.73</v>
      </c>
      <c r="B9">
        <f t="shared" si="0"/>
        <v>-9.5364238410595333E-3</v>
      </c>
      <c r="C9" s="6">
        <v>43413</v>
      </c>
      <c r="D9" s="7">
        <v>15033.23</v>
      </c>
      <c r="E9" s="9">
        <f t="shared" si="1"/>
        <v>-4.1501389783172391E-3</v>
      </c>
      <c r="F9" s="6">
        <v>43416</v>
      </c>
      <c r="G9" s="7">
        <v>1037.18</v>
      </c>
      <c r="H9" s="9">
        <f t="shared" si="2"/>
        <v>-1.998431491122794E-2</v>
      </c>
      <c r="I9" s="6">
        <v>43413</v>
      </c>
      <c r="J9" s="7">
        <v>2.4569000000000001</v>
      </c>
      <c r="K9" s="9">
        <f t="shared" si="3"/>
        <v>-2.2741116751268334E-3</v>
      </c>
      <c r="L9" s="6">
        <v>43413</v>
      </c>
      <c r="M9" s="7">
        <v>1.0725</v>
      </c>
      <c r="N9" s="9">
        <f t="shared" si="4"/>
        <v>7.464775590182997E-4</v>
      </c>
      <c r="O9" s="6">
        <v>43413</v>
      </c>
      <c r="P9" s="7">
        <v>2.1067</v>
      </c>
      <c r="Q9" s="9">
        <f t="shared" si="5"/>
        <v>-4.7445082317212596E-4</v>
      </c>
      <c r="R9" s="6">
        <v>43413</v>
      </c>
      <c r="S9" s="7">
        <v>1.3399000000000001</v>
      </c>
      <c r="T9" s="9">
        <f t="shared" si="6"/>
        <v>8.2163131162242369E-4</v>
      </c>
      <c r="U9" s="6">
        <v>43413</v>
      </c>
      <c r="V9" s="7">
        <v>1.2105999999999999</v>
      </c>
      <c r="W9" s="9">
        <f t="shared" si="7"/>
        <v>-3.7853851217907828E-3</v>
      </c>
      <c r="X9" s="6">
        <v>43413</v>
      </c>
      <c r="Y9" s="7">
        <v>1.1276999999999999</v>
      </c>
      <c r="Z9" s="9">
        <f t="shared" si="8"/>
        <v>-1.3283740701382012E-3</v>
      </c>
      <c r="AA9" s="6">
        <v>43413</v>
      </c>
      <c r="AB9" s="7">
        <v>1.0571999999999999</v>
      </c>
      <c r="AC9" s="9">
        <f t="shared" si="9"/>
        <v>1.8921475875116178E-4</v>
      </c>
      <c r="AD9" s="7">
        <v>130.91</v>
      </c>
      <c r="AE9" s="10">
        <f t="shared" si="10"/>
        <v>9.1750133802281941E-4</v>
      </c>
      <c r="AF9" s="11">
        <v>0.25</v>
      </c>
      <c r="AG9" t="s">
        <v>30</v>
      </c>
      <c r="AH9" t="s">
        <v>31</v>
      </c>
      <c r="AJ9" t="s">
        <v>30</v>
      </c>
      <c r="AK9" t="s">
        <v>31</v>
      </c>
      <c r="AL9" s="2" t="s">
        <v>52</v>
      </c>
      <c r="AN9" s="18">
        <f>AK11-(AK10+AK12*(AN5-AK10))</f>
        <v>3.0301172127499339E-2</v>
      </c>
    </row>
    <row r="10" spans="1:40" x14ac:dyDescent="0.25">
      <c r="A10">
        <v>256.69</v>
      </c>
      <c r="B10">
        <f t="shared" si="0"/>
        <v>-1.9256485691361402E-2</v>
      </c>
      <c r="C10" s="6">
        <v>43416</v>
      </c>
      <c r="D10" s="7">
        <v>14894.41</v>
      </c>
      <c r="E10" s="9">
        <f t="shared" si="1"/>
        <v>-9.2342098138590116E-3</v>
      </c>
      <c r="F10" s="6">
        <v>43417</v>
      </c>
      <c r="G10" s="7">
        <v>1038.96</v>
      </c>
      <c r="H10" s="9">
        <f t="shared" si="2"/>
        <v>1.7161919821052976E-3</v>
      </c>
      <c r="I10" s="6">
        <v>43416</v>
      </c>
      <c r="J10" s="7">
        <v>2.4493</v>
      </c>
      <c r="K10" s="9">
        <f t="shared" si="3"/>
        <v>-3.0933289918189796E-3</v>
      </c>
      <c r="L10" s="6">
        <v>43416</v>
      </c>
      <c r="M10" s="7">
        <v>1.0733999999999999</v>
      </c>
      <c r="N10" s="9">
        <f t="shared" si="4"/>
        <v>8.3916083916074679E-4</v>
      </c>
      <c r="O10" s="6">
        <v>43416</v>
      </c>
      <c r="P10" s="7">
        <v>2.1082000000000001</v>
      </c>
      <c r="Q10" s="9">
        <f t="shared" si="5"/>
        <v>7.1201405041062171E-4</v>
      </c>
      <c r="R10" s="6">
        <v>43416</v>
      </c>
      <c r="S10" s="7">
        <v>1.3493999999999999</v>
      </c>
      <c r="T10" s="9">
        <f t="shared" si="6"/>
        <v>7.0900813493543109E-3</v>
      </c>
      <c r="U10" s="6">
        <v>43416</v>
      </c>
      <c r="V10" s="7">
        <v>1.2043999999999999</v>
      </c>
      <c r="W10" s="9">
        <f t="shared" si="7"/>
        <v>-5.1214273913761637E-3</v>
      </c>
      <c r="X10" s="6">
        <v>43416</v>
      </c>
      <c r="Y10" s="7">
        <v>1.1256999999999999</v>
      </c>
      <c r="Z10" s="9">
        <f t="shared" si="8"/>
        <v>-1.773521326593954E-3</v>
      </c>
      <c r="AA10" s="6">
        <v>43416</v>
      </c>
      <c r="AB10" s="7">
        <v>1.0575000000000001</v>
      </c>
      <c r="AC10" s="9">
        <f t="shared" si="9"/>
        <v>2.8376844494910046E-4</v>
      </c>
      <c r="AD10" s="7">
        <v>130.94999999999999</v>
      </c>
      <c r="AE10" s="10">
        <f t="shared" si="10"/>
        <v>3.0555343365664994E-4</v>
      </c>
      <c r="AF10" s="11">
        <v>0.31</v>
      </c>
      <c r="AG10" t="s">
        <v>32</v>
      </c>
      <c r="AH10" s="10">
        <v>3.7000000000000002E-3</v>
      </c>
      <c r="AJ10" t="s">
        <v>32</v>
      </c>
      <c r="AK10" s="10">
        <v>3.7000000000000002E-3</v>
      </c>
      <c r="AL10" s="2" t="s">
        <v>52</v>
      </c>
      <c r="AN10" s="18">
        <f>AH17-(AH16+AH18*(AN5-AH16))</f>
        <v>2.1842751669319857E-2</v>
      </c>
    </row>
    <row r="11" spans="1:40" x14ac:dyDescent="0.25">
      <c r="A11">
        <v>256.33</v>
      </c>
      <c r="B11">
        <f t="shared" si="0"/>
        <v>-1.4024699053333345E-3</v>
      </c>
      <c r="C11" s="6">
        <v>43417</v>
      </c>
      <c r="D11" s="7">
        <v>14841.21</v>
      </c>
      <c r="E11" s="9">
        <f t="shared" si="1"/>
        <v>-3.5718098266397076E-3</v>
      </c>
      <c r="F11" s="6">
        <v>43418</v>
      </c>
      <c r="G11" s="7">
        <v>1034.77</v>
      </c>
      <c r="H11" s="9">
        <f t="shared" si="2"/>
        <v>-4.0328790328790854E-3</v>
      </c>
      <c r="I11" s="6">
        <v>43417</v>
      </c>
      <c r="J11" s="7">
        <v>2.4430000000000001</v>
      </c>
      <c r="K11" s="9">
        <f t="shared" si="3"/>
        <v>-2.5721634752786395E-3</v>
      </c>
      <c r="L11" s="6">
        <v>43417</v>
      </c>
      <c r="M11" s="7">
        <v>1.0721000000000001</v>
      </c>
      <c r="N11" s="9">
        <f t="shared" si="4"/>
        <v>-1.2111049003166172E-3</v>
      </c>
      <c r="O11" s="6">
        <v>43417</v>
      </c>
      <c r="P11" s="7">
        <v>2.1074000000000002</v>
      </c>
      <c r="Q11" s="9">
        <f t="shared" si="5"/>
        <v>-3.7947063845930742E-4</v>
      </c>
      <c r="R11" s="6">
        <v>43417</v>
      </c>
      <c r="S11" s="7">
        <v>1.3449</v>
      </c>
      <c r="T11" s="9">
        <f t="shared" si="6"/>
        <v>-3.3348154735437594E-3</v>
      </c>
      <c r="U11" s="6">
        <v>43417</v>
      </c>
      <c r="V11" s="7">
        <v>1.2042999999999999</v>
      </c>
      <c r="W11" s="9">
        <f t="shared" si="7"/>
        <v>-8.3028894055122042E-5</v>
      </c>
      <c r="X11" s="6">
        <v>43417</v>
      </c>
      <c r="Y11" s="7">
        <v>1.1252</v>
      </c>
      <c r="Z11" s="9">
        <f t="shared" si="8"/>
        <v>-4.4416807319884959E-4</v>
      </c>
      <c r="AA11" s="6">
        <v>43417</v>
      </c>
      <c r="AB11" s="7">
        <v>1.0569</v>
      </c>
      <c r="AC11" s="9">
        <f t="shared" si="9"/>
        <v>-5.6737588652497014E-4</v>
      </c>
      <c r="AD11" s="7">
        <v>131.06</v>
      </c>
      <c r="AE11" s="10">
        <f t="shared" si="10"/>
        <v>8.4001527300506793E-4</v>
      </c>
      <c r="AF11" s="11">
        <v>0.25</v>
      </c>
      <c r="AG11" t="s">
        <v>33</v>
      </c>
      <c r="AH11" s="10">
        <f>((J1232/J3)^(1/5))-1</f>
        <v>6.9424475806155295E-2</v>
      </c>
      <c r="AJ11" t="s">
        <v>33</v>
      </c>
      <c r="AK11" s="10">
        <f>((L1261/M3)^(1/5))-1</f>
        <v>3.3826182903284874E-2</v>
      </c>
      <c r="AL11" s="2" t="s">
        <v>52</v>
      </c>
      <c r="AN11" s="18">
        <f>AK17-(AK16+AK18*(AN5-AK16))</f>
        <v>1.7746151069742776E-2</v>
      </c>
    </row>
    <row r="12" spans="1:40" x14ac:dyDescent="0.25">
      <c r="A12">
        <v>253.64</v>
      </c>
      <c r="B12">
        <f t="shared" si="0"/>
        <v>-1.0494284711114571E-2</v>
      </c>
      <c r="C12" s="6">
        <v>43418</v>
      </c>
      <c r="D12" s="7">
        <v>14714.81</v>
      </c>
      <c r="E12" s="9">
        <f t="shared" si="1"/>
        <v>-8.5168257844205186E-3</v>
      </c>
      <c r="F12" s="6">
        <v>43419</v>
      </c>
      <c r="G12" s="7">
        <v>1050.57</v>
      </c>
      <c r="H12" s="9">
        <f t="shared" si="2"/>
        <v>1.5269093615006189E-2</v>
      </c>
      <c r="I12" s="6">
        <v>43418</v>
      </c>
      <c r="J12" s="7">
        <v>2.4567000000000001</v>
      </c>
      <c r="K12" s="9">
        <f t="shared" si="3"/>
        <v>5.6078591895210991E-3</v>
      </c>
      <c r="L12" s="6">
        <v>43418</v>
      </c>
      <c r="M12" s="7">
        <v>1.0726</v>
      </c>
      <c r="N12" s="9">
        <f t="shared" si="4"/>
        <v>4.6637440537258178E-4</v>
      </c>
      <c r="O12" s="6">
        <v>43418</v>
      </c>
      <c r="P12" s="7">
        <v>2.1088</v>
      </c>
      <c r="Q12" s="9">
        <f t="shared" si="5"/>
        <v>6.6432570940488077E-4</v>
      </c>
      <c r="R12" s="6">
        <v>43418</v>
      </c>
      <c r="S12" s="7">
        <v>1.3528</v>
      </c>
      <c r="T12" s="9">
        <f t="shared" si="6"/>
        <v>5.8740426797531551E-3</v>
      </c>
      <c r="U12" s="6">
        <v>43418</v>
      </c>
      <c r="V12" s="7">
        <v>1.2052</v>
      </c>
      <c r="W12" s="9">
        <f t="shared" si="7"/>
        <v>7.4732209582340197E-4</v>
      </c>
      <c r="X12" s="6">
        <v>43418</v>
      </c>
      <c r="Y12" s="7">
        <v>1.1262000000000001</v>
      </c>
      <c r="Z12" s="9">
        <f t="shared" si="8"/>
        <v>8.887308922859153E-4</v>
      </c>
      <c r="AA12" s="6">
        <v>43418</v>
      </c>
      <c r="AB12" s="7">
        <v>1.0573999999999999</v>
      </c>
      <c r="AC12" s="9">
        <f t="shared" si="9"/>
        <v>4.7308165389340994E-4</v>
      </c>
      <c r="AD12" s="7">
        <v>131.16</v>
      </c>
      <c r="AE12" s="10">
        <f t="shared" si="10"/>
        <v>7.6300930871352288E-4</v>
      </c>
      <c r="AF12" s="11">
        <v>0.37</v>
      </c>
      <c r="AG12" t="s">
        <v>48</v>
      </c>
      <c r="AH12" s="16">
        <f>SLOPE(K4:K1231,$B$4:$B$1231)</f>
        <v>-1.4447875456745468E-2</v>
      </c>
      <c r="AJ12" t="s">
        <v>48</v>
      </c>
      <c r="AK12" s="16">
        <f>SLOPE(N4:N1183,$AE$4:$AE$1183)</f>
        <v>6.9147803165758494E-3</v>
      </c>
      <c r="AL12" t="s">
        <v>52</v>
      </c>
      <c r="AN12" s="18">
        <f>AH23-(AH22+AH24*(AM5-AH22))</f>
        <v>3.2281660121663031E-2</v>
      </c>
    </row>
    <row r="13" spans="1:40" x14ac:dyDescent="0.25">
      <c r="A13">
        <v>249.09</v>
      </c>
      <c r="B13">
        <f t="shared" si="0"/>
        <v>-1.7938810913105122E-2</v>
      </c>
      <c r="C13" s="6">
        <v>43419</v>
      </c>
      <c r="D13" s="7">
        <v>14755.2</v>
      </c>
      <c r="E13" s="9">
        <f t="shared" si="1"/>
        <v>2.744853654243666E-3</v>
      </c>
      <c r="F13" s="6">
        <v>43420</v>
      </c>
      <c r="G13" s="7">
        <v>1042.8</v>
      </c>
      <c r="H13" s="9">
        <f t="shared" si="2"/>
        <v>-7.3959850366943488E-3</v>
      </c>
      <c r="I13" s="6">
        <v>43419</v>
      </c>
      <c r="J13" s="7">
        <v>2.4521999999999999</v>
      </c>
      <c r="K13" s="9">
        <f t="shared" si="3"/>
        <v>-1.831725485407323E-3</v>
      </c>
      <c r="L13" s="6">
        <v>43419</v>
      </c>
      <c r="M13" s="7">
        <v>1.0726</v>
      </c>
      <c r="N13" s="9">
        <f t="shared" si="4"/>
        <v>0</v>
      </c>
      <c r="O13" s="6">
        <v>43419</v>
      </c>
      <c r="P13" s="7">
        <v>2.1097000000000001</v>
      </c>
      <c r="Q13" s="9">
        <f t="shared" si="5"/>
        <v>4.2678300455241034E-4</v>
      </c>
      <c r="R13" s="6">
        <v>43419</v>
      </c>
      <c r="S13" s="7">
        <v>1.3625</v>
      </c>
      <c r="T13" s="9">
        <f t="shared" si="6"/>
        <v>7.1703134240094927E-3</v>
      </c>
      <c r="U13" s="6">
        <v>43419</v>
      </c>
      <c r="V13" s="7">
        <v>1.2064999999999999</v>
      </c>
      <c r="W13" s="9">
        <f t="shared" si="7"/>
        <v>1.0786591437104687E-3</v>
      </c>
      <c r="X13" s="6">
        <v>43419</v>
      </c>
      <c r="Y13" s="7">
        <v>1.1273</v>
      </c>
      <c r="Z13" s="9">
        <f t="shared" si="8"/>
        <v>9.7673592612313874E-4</v>
      </c>
      <c r="AA13" s="6">
        <v>43419</v>
      </c>
      <c r="AB13" s="7">
        <v>1.0581</v>
      </c>
      <c r="AC13" s="9">
        <f t="shared" si="9"/>
        <v>6.6200113485922552E-4</v>
      </c>
      <c r="AD13" s="7">
        <v>131.22</v>
      </c>
      <c r="AE13" s="10">
        <f t="shared" si="10"/>
        <v>4.5745654162856266E-4</v>
      </c>
      <c r="AF13" s="11">
        <v>0.22999999999999998</v>
      </c>
      <c r="AG13" t="s">
        <v>47</v>
      </c>
      <c r="AH13" s="3">
        <f>(AH11-AH10)/AH12</f>
        <v>-4.5490754680799563</v>
      </c>
      <c r="AJ13" t="s">
        <v>47</v>
      </c>
      <c r="AK13" s="3">
        <f>(AK11-AK10)/AK12</f>
        <v>4.3567809133527389</v>
      </c>
      <c r="AL13" t="s">
        <v>52</v>
      </c>
      <c r="AN13" s="18">
        <f>AK23-(AK22+AK24*(AM5-AK22))</f>
        <v>3.4325962665155647E-2</v>
      </c>
    </row>
    <row r="14" spans="1:40" x14ac:dyDescent="0.25">
      <c r="A14">
        <v>250.06</v>
      </c>
      <c r="B14">
        <f t="shared" si="0"/>
        <v>3.8941747962583759E-3</v>
      </c>
      <c r="C14" s="6">
        <v>43420</v>
      </c>
      <c r="D14" s="7">
        <v>14663.04</v>
      </c>
      <c r="E14" s="9">
        <f t="shared" si="1"/>
        <v>-6.2459336369550976E-3</v>
      </c>
      <c r="F14" s="6">
        <v>43423</v>
      </c>
      <c r="G14" s="7">
        <v>1002.75</v>
      </c>
      <c r="H14" s="9">
        <f t="shared" si="2"/>
        <v>-3.8406214039125391E-2</v>
      </c>
      <c r="I14" s="6">
        <v>43420</v>
      </c>
      <c r="J14" s="7">
        <v>2.4358</v>
      </c>
      <c r="K14" s="9">
        <f t="shared" si="3"/>
        <v>-6.6878721148356454E-3</v>
      </c>
      <c r="L14" s="6">
        <v>43420</v>
      </c>
      <c r="M14" s="7">
        <v>1.0719000000000001</v>
      </c>
      <c r="N14" s="9">
        <f t="shared" si="4"/>
        <v>-6.5261980234935938E-4</v>
      </c>
      <c r="O14" s="6">
        <v>43420</v>
      </c>
      <c r="P14" s="7">
        <v>2.1088</v>
      </c>
      <c r="Q14" s="9">
        <f t="shared" si="5"/>
        <v>-4.2660093852212299E-4</v>
      </c>
      <c r="R14" s="6">
        <v>43420</v>
      </c>
      <c r="S14" s="7">
        <v>1.3586</v>
      </c>
      <c r="T14" s="9">
        <f t="shared" si="6"/>
        <v>-2.8623853211009282E-3</v>
      </c>
      <c r="U14" s="6">
        <v>43420</v>
      </c>
      <c r="V14" s="7">
        <v>1.2090000000000001</v>
      </c>
      <c r="W14" s="9">
        <f t="shared" si="7"/>
        <v>2.0721094073768496E-3</v>
      </c>
      <c r="X14" s="6">
        <v>43420</v>
      </c>
      <c r="Y14" s="7">
        <v>1.1271</v>
      </c>
      <c r="Z14" s="9">
        <f t="shared" si="8"/>
        <v>-1.7741506253879E-4</v>
      </c>
      <c r="AA14" s="6">
        <v>43420</v>
      </c>
      <c r="AB14" s="7">
        <v>1.0577000000000001</v>
      </c>
      <c r="AC14" s="9">
        <f t="shared" si="9"/>
        <v>-3.7803610244774213E-4</v>
      </c>
      <c r="AD14" s="7">
        <v>131.21</v>
      </c>
      <c r="AE14" s="10">
        <f t="shared" si="10"/>
        <v>-7.6207895137866985E-5</v>
      </c>
      <c r="AF14" s="11">
        <v>0.22999999999999998</v>
      </c>
      <c r="AG14" s="3" t="s">
        <v>41</v>
      </c>
      <c r="AJ14" s="3" t="s">
        <v>42</v>
      </c>
      <c r="AL14" t="s">
        <v>52</v>
      </c>
      <c r="AN14" s="18">
        <f>AH30-(AH29+AH31*(AM5-AH29))</f>
        <v>2.1268293320864922E-2</v>
      </c>
    </row>
    <row r="15" spans="1:40" x14ac:dyDescent="0.25">
      <c r="A15">
        <v>252.26</v>
      </c>
      <c r="B15">
        <f t="shared" si="0"/>
        <v>8.7978885067583317E-3</v>
      </c>
      <c r="C15" s="6">
        <v>43423</v>
      </c>
      <c r="D15" s="7">
        <v>14373.4</v>
      </c>
      <c r="E15" s="9">
        <f t="shared" si="1"/>
        <v>-1.9753066212736325E-2</v>
      </c>
      <c r="F15" s="6">
        <v>43424</v>
      </c>
      <c r="G15" s="7">
        <v>989.89</v>
      </c>
      <c r="H15" s="9">
        <f t="shared" si="2"/>
        <v>-1.2824731987035666E-2</v>
      </c>
      <c r="I15" s="6">
        <v>43423</v>
      </c>
      <c r="J15" s="7">
        <v>2.4342000000000001</v>
      </c>
      <c r="K15" s="9">
        <f t="shared" si="3"/>
        <v>-6.5686837999828546E-4</v>
      </c>
      <c r="L15" s="6">
        <v>43423</v>
      </c>
      <c r="M15" s="7">
        <v>1.0710999999999999</v>
      </c>
      <c r="N15" s="9">
        <f t="shared" si="4"/>
        <v>-7.4633827782454878E-4</v>
      </c>
      <c r="O15" s="6">
        <v>43423</v>
      </c>
      <c r="P15" s="7">
        <v>2.1091000000000002</v>
      </c>
      <c r="Q15" s="9">
        <f t="shared" si="5"/>
        <v>1.422610015175403E-4</v>
      </c>
      <c r="R15" s="6">
        <v>43423</v>
      </c>
      <c r="S15" s="7">
        <v>1.3580999999999999</v>
      </c>
      <c r="T15" s="9">
        <f t="shared" si="6"/>
        <v>-3.680259090241182E-4</v>
      </c>
      <c r="U15" s="6">
        <v>43423</v>
      </c>
      <c r="V15" s="7">
        <v>1.202</v>
      </c>
      <c r="W15" s="9">
        <f t="shared" si="7"/>
        <v>-5.7899090157155636E-3</v>
      </c>
      <c r="X15" s="6">
        <v>43423</v>
      </c>
      <c r="Y15" s="7">
        <v>1.1249</v>
      </c>
      <c r="Z15" s="9">
        <f t="shared" si="8"/>
        <v>-1.9519119865140447E-3</v>
      </c>
      <c r="AA15" s="6">
        <v>43423</v>
      </c>
      <c r="AB15" s="7">
        <v>1.0571999999999999</v>
      </c>
      <c r="AC15" s="9">
        <f t="shared" si="9"/>
        <v>-4.7272383473590521E-4</v>
      </c>
      <c r="AD15" s="7">
        <v>131.27000000000001</v>
      </c>
      <c r="AE15" s="10">
        <f t="shared" si="10"/>
        <v>4.5728221934305516E-4</v>
      </c>
      <c r="AF15" s="11">
        <v>0.19</v>
      </c>
      <c r="AG15" t="s">
        <v>30</v>
      </c>
      <c r="AH15" t="s">
        <v>31</v>
      </c>
      <c r="AJ15" t="s">
        <v>30</v>
      </c>
      <c r="AK15" t="s">
        <v>31</v>
      </c>
    </row>
    <row r="16" spans="1:40" x14ac:dyDescent="0.25">
      <c r="A16">
        <v>252.81</v>
      </c>
      <c r="B16">
        <f t="shared" si="0"/>
        <v>2.1802901768017578E-3</v>
      </c>
      <c r="C16" s="6">
        <v>43424</v>
      </c>
      <c r="D16" s="7">
        <v>14255.25</v>
      </c>
      <c r="E16" s="9">
        <f t="shared" si="1"/>
        <v>-8.2200453615706541E-3</v>
      </c>
      <c r="F16" s="6">
        <v>43425</v>
      </c>
      <c r="G16" s="7">
        <v>1002.96</v>
      </c>
      <c r="H16" s="9">
        <f t="shared" si="2"/>
        <v>1.3203487256159826E-2</v>
      </c>
      <c r="I16" s="6">
        <v>43424</v>
      </c>
      <c r="J16" s="7">
        <v>2.4056999999999999</v>
      </c>
      <c r="K16" s="9">
        <f t="shared" si="3"/>
        <v>-1.1708158737983809E-2</v>
      </c>
      <c r="L16" s="6">
        <v>43424</v>
      </c>
      <c r="M16" s="7">
        <v>1.0697000000000001</v>
      </c>
      <c r="N16" s="9">
        <f t="shared" si="4"/>
        <v>-1.3070675007000709E-3</v>
      </c>
      <c r="O16" s="6">
        <v>43424</v>
      </c>
      <c r="P16" s="7">
        <v>2.1082000000000001</v>
      </c>
      <c r="Q16" s="9">
        <f t="shared" si="5"/>
        <v>-4.2672229861084009E-4</v>
      </c>
      <c r="R16" s="6">
        <v>43424</v>
      </c>
      <c r="S16" s="7">
        <v>1.3517999999999999</v>
      </c>
      <c r="T16" s="9">
        <f t="shared" si="6"/>
        <v>-4.6388336646785754E-3</v>
      </c>
      <c r="U16" s="6">
        <v>43424</v>
      </c>
      <c r="V16" s="7">
        <v>1.1894</v>
      </c>
      <c r="W16" s="9">
        <f t="shared" si="7"/>
        <v>-1.0482529118136394E-2</v>
      </c>
      <c r="X16" s="6">
        <v>43424</v>
      </c>
      <c r="Y16" s="7">
        <v>1.1191</v>
      </c>
      <c r="Z16" s="9">
        <f t="shared" si="8"/>
        <v>-5.1560138678993931E-3</v>
      </c>
      <c r="AA16" s="6">
        <v>43424</v>
      </c>
      <c r="AB16" s="7">
        <v>1.056</v>
      </c>
      <c r="AC16" s="9">
        <f t="shared" si="9"/>
        <v>-1.1350737797955618E-3</v>
      </c>
      <c r="AD16" s="7">
        <v>131.41</v>
      </c>
      <c r="AE16" s="10">
        <f t="shared" si="10"/>
        <v>1.066504151748201E-3</v>
      </c>
      <c r="AF16" s="11">
        <v>0.1</v>
      </c>
      <c r="AG16" t="s">
        <v>32</v>
      </c>
      <c r="AH16" s="10">
        <v>3.7000000000000002E-3</v>
      </c>
      <c r="AJ16" t="s">
        <v>32</v>
      </c>
      <c r="AK16" s="10">
        <v>3.7000000000000002E-3</v>
      </c>
    </row>
    <row r="17" spans="1:37" x14ac:dyDescent="0.25">
      <c r="A17">
        <v>258.47000000000003</v>
      </c>
      <c r="B17">
        <f t="shared" si="0"/>
        <v>2.2388354891024979E-2</v>
      </c>
      <c r="C17" s="6">
        <v>43425</v>
      </c>
      <c r="D17" s="7">
        <v>14407.1</v>
      </c>
      <c r="E17" s="9">
        <f t="shared" si="1"/>
        <v>1.0652215850300791E-2</v>
      </c>
      <c r="F17" s="6">
        <v>43427</v>
      </c>
      <c r="G17" s="7">
        <v>1002.62</v>
      </c>
      <c r="H17" s="9">
        <f t="shared" si="2"/>
        <v>-3.3899657015238076E-4</v>
      </c>
      <c r="I17" s="6">
        <v>43425</v>
      </c>
      <c r="J17" s="7">
        <v>2.4346000000000001</v>
      </c>
      <c r="K17" s="9">
        <f t="shared" si="3"/>
        <v>1.2013135469925655E-2</v>
      </c>
      <c r="L17" s="6">
        <v>43425</v>
      </c>
      <c r="M17" s="7">
        <v>1.0698000000000001</v>
      </c>
      <c r="N17" s="9">
        <f t="shared" si="4"/>
        <v>9.3484154435812827E-5</v>
      </c>
      <c r="O17" s="6">
        <v>43425</v>
      </c>
      <c r="P17" s="7">
        <v>2.1092</v>
      </c>
      <c r="Q17" s="9">
        <f t="shared" si="5"/>
        <v>4.7433829807413426E-4</v>
      </c>
      <c r="R17" s="6">
        <v>43425</v>
      </c>
      <c r="S17" s="7">
        <v>1.3586</v>
      </c>
      <c r="T17" s="9">
        <f t="shared" si="6"/>
        <v>5.0303299304631901E-3</v>
      </c>
      <c r="U17" s="6">
        <v>43425</v>
      </c>
      <c r="V17" s="7">
        <v>1.1943999999999999</v>
      </c>
      <c r="W17" s="9">
        <f t="shared" si="7"/>
        <v>4.2038002354127238E-3</v>
      </c>
      <c r="X17" s="6">
        <v>43425</v>
      </c>
      <c r="Y17" s="7">
        <v>1.1214999999999999</v>
      </c>
      <c r="Z17" s="9">
        <f t="shared" si="8"/>
        <v>2.1445804664462138E-3</v>
      </c>
      <c r="AA17" s="6">
        <v>43425</v>
      </c>
      <c r="AB17" s="7">
        <v>1.0566</v>
      </c>
      <c r="AC17" s="9">
        <f t="shared" si="9"/>
        <v>5.681818181817556E-4</v>
      </c>
      <c r="AD17" s="7">
        <v>131.44</v>
      </c>
      <c r="AE17" s="10">
        <f t="shared" si="10"/>
        <v>2.2829312837684452E-4</v>
      </c>
      <c r="AF17" s="11">
        <v>0.15</v>
      </c>
      <c r="AG17" t="s">
        <v>33</v>
      </c>
      <c r="AH17" s="10">
        <f>((P1234/P3)^(1/5))-1</f>
        <v>2.5335356618446658E-2</v>
      </c>
      <c r="AJ17" t="s">
        <v>33</v>
      </c>
      <c r="AK17" s="10">
        <f>((S1234/S3)^(1/5))-1</f>
        <v>2.350276002342544E-2</v>
      </c>
    </row>
    <row r="18" spans="1:37" x14ac:dyDescent="0.25">
      <c r="A18">
        <v>258.14</v>
      </c>
      <c r="B18">
        <f t="shared" si="0"/>
        <v>-1.2767439161219518E-3</v>
      </c>
      <c r="C18" s="6">
        <v>43427</v>
      </c>
      <c r="D18" s="7">
        <v>14469.75</v>
      </c>
      <c r="E18" s="9">
        <f t="shared" si="1"/>
        <v>4.3485503675270969E-3</v>
      </c>
      <c r="F18" s="6">
        <v>43430</v>
      </c>
      <c r="G18" s="7">
        <v>1025.03</v>
      </c>
      <c r="H18" s="9">
        <f t="shared" si="2"/>
        <v>2.2351439229219412E-2</v>
      </c>
      <c r="I18" s="6">
        <v>43426</v>
      </c>
      <c r="J18" s="7">
        <v>2.4428000000000001</v>
      </c>
      <c r="K18" s="9">
        <f t="shared" si="3"/>
        <v>3.3681097510884681E-3</v>
      </c>
      <c r="L18" s="6">
        <v>43426</v>
      </c>
      <c r="M18" s="7">
        <v>1.0702</v>
      </c>
      <c r="N18" s="9">
        <f t="shared" si="4"/>
        <v>3.7390166386236297E-4</v>
      </c>
      <c r="O18" s="6">
        <v>43426</v>
      </c>
      <c r="P18" s="7">
        <v>2.1101000000000001</v>
      </c>
      <c r="Q18" s="9">
        <f t="shared" si="5"/>
        <v>4.2670206713451685E-4</v>
      </c>
      <c r="R18" s="6">
        <v>43426</v>
      </c>
      <c r="S18" s="7">
        <v>1.3629</v>
      </c>
      <c r="T18" s="9">
        <f t="shared" si="6"/>
        <v>3.1650228176063376E-3</v>
      </c>
      <c r="U18" s="6">
        <v>43426</v>
      </c>
      <c r="V18" s="7">
        <v>1.1937</v>
      </c>
      <c r="W18" s="9">
        <f t="shared" si="7"/>
        <v>-5.8606831882110095E-4</v>
      </c>
      <c r="X18" s="6">
        <v>43426</v>
      </c>
      <c r="Y18" s="7">
        <v>1.1214999999999999</v>
      </c>
      <c r="Z18" s="9">
        <f t="shared" si="8"/>
        <v>0</v>
      </c>
      <c r="AA18" s="6">
        <v>43426</v>
      </c>
      <c r="AB18" s="7">
        <v>1.0568</v>
      </c>
      <c r="AC18" s="9">
        <f t="shared" si="9"/>
        <v>1.8928639030851597E-4</v>
      </c>
      <c r="AD18" s="7">
        <v>131.41</v>
      </c>
      <c r="AE18" s="10">
        <f t="shared" si="10"/>
        <v>-2.2824102251978954E-4</v>
      </c>
      <c r="AF18" s="11">
        <v>0.15</v>
      </c>
      <c r="AG18" t="s">
        <v>48</v>
      </c>
      <c r="AH18" s="16">
        <f>SLOPE(Q4:Q1183,$AE$4:$AE$1183)</f>
        <v>8.1953115797327464E-3</v>
      </c>
      <c r="AJ18" t="s">
        <v>48</v>
      </c>
      <c r="AK18" s="16">
        <f>SLOPE(T4:T1183,$AE$4:$AE$1183)</f>
        <v>-8.1267856210331682E-2</v>
      </c>
    </row>
    <row r="19" spans="1:37" x14ac:dyDescent="0.25">
      <c r="A19">
        <v>260.16000000000003</v>
      </c>
      <c r="B19">
        <f t="shared" si="0"/>
        <v>7.8252111257458689E-3</v>
      </c>
      <c r="C19" s="6">
        <v>43430</v>
      </c>
      <c r="D19" s="7">
        <v>14697.52</v>
      </c>
      <c r="E19" s="9">
        <f t="shared" si="1"/>
        <v>1.5741115084918569E-2</v>
      </c>
      <c r="F19" s="6">
        <v>43431</v>
      </c>
      <c r="G19" s="7">
        <v>1028.03</v>
      </c>
      <c r="H19" s="9">
        <f t="shared" si="2"/>
        <v>2.9267436075041705E-3</v>
      </c>
      <c r="I19" s="6">
        <v>43427</v>
      </c>
      <c r="J19" s="7">
        <v>2.4401999999999999</v>
      </c>
      <c r="K19" s="9">
        <f t="shared" si="3"/>
        <v>-1.0643523825119362E-3</v>
      </c>
      <c r="L19" s="6">
        <v>43427</v>
      </c>
      <c r="M19" s="7">
        <v>1.0706</v>
      </c>
      <c r="N19" s="9">
        <f t="shared" si="4"/>
        <v>3.7376191366095675E-4</v>
      </c>
      <c r="O19" s="6">
        <v>43427</v>
      </c>
      <c r="P19" s="7">
        <v>2.1105999999999998</v>
      </c>
      <c r="Q19" s="9">
        <f t="shared" si="5"/>
        <v>2.3695559452145532E-4</v>
      </c>
      <c r="R19" s="6">
        <v>43427</v>
      </c>
      <c r="S19" s="7">
        <v>1.3655999999999999</v>
      </c>
      <c r="T19" s="9">
        <f t="shared" si="6"/>
        <v>1.9810697776798921E-3</v>
      </c>
      <c r="U19" s="6">
        <v>43427</v>
      </c>
      <c r="V19" s="7">
        <v>1.1922999999999999</v>
      </c>
      <c r="W19" s="9">
        <f t="shared" si="7"/>
        <v>-1.1728239926280203E-3</v>
      </c>
      <c r="X19" s="6">
        <v>43427</v>
      </c>
      <c r="Y19" s="7">
        <v>1.1211</v>
      </c>
      <c r="Z19" s="9">
        <f t="shared" si="8"/>
        <v>-3.5666518056170842E-4</v>
      </c>
      <c r="AA19" s="6">
        <v>43427</v>
      </c>
      <c r="AB19" s="7">
        <v>1.0569999999999999</v>
      </c>
      <c r="AC19" s="9">
        <f t="shared" si="9"/>
        <v>1.8925056775168241E-4</v>
      </c>
      <c r="AD19" s="7">
        <v>131.58000000000001</v>
      </c>
      <c r="AE19" s="10">
        <f t="shared" si="10"/>
        <v>1.293661060802191E-3</v>
      </c>
      <c r="AF19" s="11">
        <v>0.19</v>
      </c>
      <c r="AG19" t="s">
        <v>47</v>
      </c>
      <c r="AH19" s="3">
        <f>(AH17-AH16)/AH18</f>
        <v>2.6399675482688845</v>
      </c>
      <c r="AJ19" t="s">
        <v>47</v>
      </c>
      <c r="AK19" s="3">
        <f>(AK17-AK16)/AK18</f>
        <v>-0.24367272556290082</v>
      </c>
    </row>
    <row r="20" spans="1:37" x14ac:dyDescent="0.25">
      <c r="A20">
        <v>254.9</v>
      </c>
      <c r="B20">
        <f t="shared" si="0"/>
        <v>-2.0218327183271906E-2</v>
      </c>
      <c r="C20" s="6">
        <v>43431</v>
      </c>
      <c r="D20" s="7">
        <v>14739.8</v>
      </c>
      <c r="E20" s="9">
        <f t="shared" si="1"/>
        <v>2.8766757929228086E-3</v>
      </c>
      <c r="F20" s="6">
        <v>43432</v>
      </c>
      <c r="G20" s="7">
        <v>1061.55</v>
      </c>
      <c r="H20" s="9">
        <f t="shared" si="2"/>
        <v>3.2606052352557785E-2</v>
      </c>
      <c r="I20" s="6">
        <v>43430</v>
      </c>
      <c r="J20" s="7">
        <v>2.4390999999999998</v>
      </c>
      <c r="K20" s="9">
        <f t="shared" si="3"/>
        <v>-4.5078272272768661E-4</v>
      </c>
      <c r="L20" s="6">
        <v>43430</v>
      </c>
      <c r="M20" s="7">
        <v>1.071</v>
      </c>
      <c r="N20" s="9">
        <f t="shared" si="4"/>
        <v>3.7362226788712491E-4</v>
      </c>
      <c r="O20" s="6">
        <v>43430</v>
      </c>
      <c r="P20" s="7">
        <v>2.1124000000000001</v>
      </c>
      <c r="Q20" s="9">
        <f t="shared" si="5"/>
        <v>8.5283805552934997E-4</v>
      </c>
      <c r="R20" s="6">
        <v>43430</v>
      </c>
      <c r="S20" s="7">
        <v>1.3714</v>
      </c>
      <c r="T20" s="9">
        <f t="shared" si="6"/>
        <v>4.2472173403632308E-3</v>
      </c>
      <c r="U20" s="6">
        <v>43430</v>
      </c>
      <c r="V20" s="7">
        <v>1.1973</v>
      </c>
      <c r="W20" s="9">
        <f t="shared" si="7"/>
        <v>4.193575442422306E-3</v>
      </c>
      <c r="X20" s="6">
        <v>43430</v>
      </c>
      <c r="Y20" s="7">
        <v>1.1234999999999999</v>
      </c>
      <c r="Z20" s="9">
        <f t="shared" si="8"/>
        <v>2.140754616002103E-3</v>
      </c>
      <c r="AA20" s="6">
        <v>43430</v>
      </c>
      <c r="AB20" s="7">
        <v>1.0576000000000001</v>
      </c>
      <c r="AC20" s="9">
        <f t="shared" si="9"/>
        <v>5.6764427625369534E-4</v>
      </c>
      <c r="AD20" s="7">
        <v>131.61000000000001</v>
      </c>
      <c r="AE20" s="10">
        <f t="shared" si="10"/>
        <v>2.279981760146005E-4</v>
      </c>
      <c r="AF20" s="11">
        <v>0.19</v>
      </c>
      <c r="AG20" s="3" t="s">
        <v>43</v>
      </c>
      <c r="AJ20" s="3" t="s">
        <v>44</v>
      </c>
    </row>
    <row r="21" spans="1:37" x14ac:dyDescent="0.25">
      <c r="A21">
        <v>254.29</v>
      </c>
      <c r="B21">
        <f t="shared" si="0"/>
        <v>-2.3930953315026036E-3</v>
      </c>
      <c r="C21" s="6">
        <v>43432</v>
      </c>
      <c r="D21" s="7">
        <v>15093.97</v>
      </c>
      <c r="E21" s="9">
        <f t="shared" si="1"/>
        <v>2.402814149445719E-2</v>
      </c>
      <c r="F21" s="6">
        <v>43433</v>
      </c>
      <c r="G21" s="7">
        <v>1052.43</v>
      </c>
      <c r="H21" s="9">
        <f t="shared" si="2"/>
        <v>-8.5912109650981023E-3</v>
      </c>
      <c r="I21" s="6">
        <v>43431</v>
      </c>
      <c r="J21" s="7">
        <v>2.4420000000000002</v>
      </c>
      <c r="K21" s="9">
        <f t="shared" si="3"/>
        <v>1.1889631421427359E-3</v>
      </c>
      <c r="L21" s="6">
        <v>43431</v>
      </c>
      <c r="M21" s="7">
        <v>1.0709</v>
      </c>
      <c r="N21" s="9">
        <f t="shared" si="4"/>
        <v>-9.3370681605965444E-5</v>
      </c>
      <c r="O21" s="6">
        <v>43431</v>
      </c>
      <c r="P21" s="7">
        <v>2.1132</v>
      </c>
      <c r="Q21" s="9">
        <f t="shared" si="5"/>
        <v>3.787161522438515E-4</v>
      </c>
      <c r="R21" s="6">
        <v>43431</v>
      </c>
      <c r="S21" s="7">
        <v>1.3692</v>
      </c>
      <c r="T21" s="9">
        <f t="shared" si="6"/>
        <v>-1.6042000875018082E-3</v>
      </c>
      <c r="U21" s="6">
        <v>43431</v>
      </c>
      <c r="V21" s="7">
        <v>1.1982999999999999</v>
      </c>
      <c r="W21" s="9">
        <f t="shared" si="7"/>
        <v>8.3521256159683446E-4</v>
      </c>
      <c r="X21" s="6">
        <v>43431</v>
      </c>
      <c r="Y21" s="7">
        <v>1.1241000000000001</v>
      </c>
      <c r="Z21" s="9">
        <f t="shared" si="8"/>
        <v>5.3404539385861686E-4</v>
      </c>
      <c r="AA21" s="6">
        <v>43431</v>
      </c>
      <c r="AB21" s="7">
        <v>1.0578000000000001</v>
      </c>
      <c r="AC21" s="9">
        <f t="shared" si="9"/>
        <v>1.8910741301056918E-4</v>
      </c>
      <c r="AD21" s="7">
        <v>131.81</v>
      </c>
      <c r="AE21" s="10">
        <f t="shared" si="10"/>
        <v>1.5196413646378589E-3</v>
      </c>
      <c r="AF21" s="11">
        <v>0.19</v>
      </c>
      <c r="AG21" t="s">
        <v>30</v>
      </c>
      <c r="AH21" t="s">
        <v>31</v>
      </c>
      <c r="AJ21" t="s">
        <v>30</v>
      </c>
      <c r="AK21" t="s">
        <v>31</v>
      </c>
    </row>
    <row r="22" spans="1:37" x14ac:dyDescent="0.25">
      <c r="A22">
        <v>248.6</v>
      </c>
      <c r="B22">
        <f t="shared" si="0"/>
        <v>-2.2376027370325211E-2</v>
      </c>
      <c r="C22" s="6">
        <v>43433</v>
      </c>
      <c r="D22" s="7">
        <v>14991.1</v>
      </c>
      <c r="E22" s="9">
        <f t="shared" si="1"/>
        <v>-6.8153043897661771E-3</v>
      </c>
      <c r="F22" s="6">
        <v>43434</v>
      </c>
      <c r="G22" s="7">
        <v>1066.0999999999999</v>
      </c>
      <c r="H22" s="9">
        <f t="shared" si="2"/>
        <v>1.2988987391085244E-2</v>
      </c>
      <c r="I22" s="6">
        <v>43432</v>
      </c>
      <c r="J22" s="7">
        <v>2.4542000000000002</v>
      </c>
      <c r="K22" s="9">
        <f t="shared" si="3"/>
        <v>4.9959049959049911E-3</v>
      </c>
      <c r="L22" s="6">
        <v>43432</v>
      </c>
      <c r="M22" s="7">
        <v>1.0696000000000001</v>
      </c>
      <c r="N22" s="9">
        <f t="shared" si="4"/>
        <v>-1.2139322065551003E-3</v>
      </c>
      <c r="O22" s="6">
        <v>43432</v>
      </c>
      <c r="P22" s="7">
        <v>2.1109</v>
      </c>
      <c r="Q22" s="9">
        <f t="shared" si="5"/>
        <v>-1.088396744274072E-3</v>
      </c>
      <c r="R22" s="6">
        <v>43432</v>
      </c>
      <c r="S22" s="7">
        <v>1.3714999999999999</v>
      </c>
      <c r="T22" s="9">
        <f t="shared" si="6"/>
        <v>1.6798130295062582E-3</v>
      </c>
      <c r="U22" s="6">
        <v>43432</v>
      </c>
      <c r="V22" s="7">
        <v>1.2068000000000001</v>
      </c>
      <c r="W22" s="9">
        <f t="shared" si="7"/>
        <v>7.093382291579884E-3</v>
      </c>
      <c r="X22" s="6">
        <v>43432</v>
      </c>
      <c r="Y22" s="7">
        <v>1.1274</v>
      </c>
      <c r="Z22" s="9">
        <f t="shared" si="8"/>
        <v>2.9356818788362762E-3</v>
      </c>
      <c r="AA22" s="6">
        <v>43432</v>
      </c>
      <c r="AB22" s="7">
        <v>1.0579000000000001</v>
      </c>
      <c r="AC22" s="9">
        <f t="shared" si="9"/>
        <v>9.4535829079210601E-5</v>
      </c>
      <c r="AD22" s="7">
        <v>132.28</v>
      </c>
      <c r="AE22" s="10">
        <f t="shared" si="10"/>
        <v>3.5657385630832174E-3</v>
      </c>
      <c r="AF22" s="11">
        <v>0.19</v>
      </c>
      <c r="AG22" t="s">
        <v>32</v>
      </c>
      <c r="AH22" s="10">
        <v>3.7000000000000002E-3</v>
      </c>
      <c r="AJ22" t="s">
        <v>32</v>
      </c>
      <c r="AK22" s="10">
        <v>3.7000000000000002E-3</v>
      </c>
    </row>
    <row r="23" spans="1:37" x14ac:dyDescent="0.25">
      <c r="A23">
        <v>248.8</v>
      </c>
      <c r="B23">
        <f t="shared" si="0"/>
        <v>8.0450522928405893E-4</v>
      </c>
      <c r="C23" s="6">
        <v>43434</v>
      </c>
      <c r="D23" s="7">
        <v>15091.84</v>
      </c>
      <c r="E23" s="9">
        <f t="shared" si="1"/>
        <v>6.7199871924008099E-3</v>
      </c>
      <c r="F23" s="6">
        <v>43437</v>
      </c>
      <c r="G23" s="7">
        <v>1084.0999999999999</v>
      </c>
      <c r="H23" s="9">
        <f t="shared" si="2"/>
        <v>1.6883969608854705E-2</v>
      </c>
      <c r="I23" s="6">
        <v>43433</v>
      </c>
      <c r="J23" s="7">
        <v>2.4689999999999999</v>
      </c>
      <c r="K23" s="9">
        <f t="shared" si="3"/>
        <v>6.0304783636214252E-3</v>
      </c>
      <c r="L23" s="6">
        <v>43433</v>
      </c>
      <c r="M23" s="7">
        <v>1.0702</v>
      </c>
      <c r="N23" s="9">
        <f t="shared" si="4"/>
        <v>5.6095736724002794E-4</v>
      </c>
      <c r="O23" s="6">
        <v>43433</v>
      </c>
      <c r="P23" s="7">
        <v>2.1124999999999998</v>
      </c>
      <c r="Q23" s="9">
        <f t="shared" si="5"/>
        <v>7.5797053389541134E-4</v>
      </c>
      <c r="R23" s="6">
        <v>43433</v>
      </c>
      <c r="S23" s="7">
        <v>1.3835999999999999</v>
      </c>
      <c r="T23" s="9">
        <f t="shared" si="6"/>
        <v>8.8224571636893907E-3</v>
      </c>
      <c r="U23" s="6">
        <v>43433</v>
      </c>
      <c r="V23" s="7">
        <v>1.2111000000000001</v>
      </c>
      <c r="W23" s="9">
        <f t="shared" si="7"/>
        <v>3.5631421942326569E-3</v>
      </c>
      <c r="X23" s="6">
        <v>43433</v>
      </c>
      <c r="Y23" s="7">
        <v>1.1298999999999999</v>
      </c>
      <c r="Z23" s="9">
        <f t="shared" si="8"/>
        <v>2.2174915735319735E-3</v>
      </c>
      <c r="AA23" s="6">
        <v>43433</v>
      </c>
      <c r="AB23" s="7">
        <v>1.0586</v>
      </c>
      <c r="AC23" s="9">
        <f t="shared" si="9"/>
        <v>6.616882503071395E-4</v>
      </c>
      <c r="AD23" s="7">
        <v>132.58000000000001</v>
      </c>
      <c r="AE23" s="10">
        <f t="shared" si="10"/>
        <v>2.2679165406713892E-3</v>
      </c>
      <c r="AF23" s="11">
        <v>0.19</v>
      </c>
      <c r="AG23" t="s">
        <v>33</v>
      </c>
      <c r="AH23" s="10">
        <f>((U1260/V3)^(1/5))-1</f>
        <v>3.5162811178075293E-2</v>
      </c>
      <c r="AJ23" t="s">
        <v>33</v>
      </c>
      <c r="AK23" s="10">
        <f>((X1260/Y3)^(1/5))-1</f>
        <v>3.7585878297420328E-2</v>
      </c>
    </row>
    <row r="24" spans="1:37" x14ac:dyDescent="0.25">
      <c r="A24">
        <v>248.61</v>
      </c>
      <c r="B24">
        <f t="shared" si="0"/>
        <v>-7.6366559485529627E-4</v>
      </c>
      <c r="C24" s="6">
        <v>43437</v>
      </c>
      <c r="D24" s="7">
        <v>15248.81</v>
      </c>
      <c r="E24" s="9">
        <f t="shared" si="1"/>
        <v>1.0400984903099909E-2</v>
      </c>
      <c r="F24" s="6">
        <v>43438</v>
      </c>
      <c r="G24" s="7">
        <v>1042.1199999999999</v>
      </c>
      <c r="H24" s="9">
        <f t="shared" si="2"/>
        <v>-3.8723365003228503E-2</v>
      </c>
      <c r="I24" s="6">
        <v>43434</v>
      </c>
      <c r="J24" s="7">
        <v>2.4742999999999999</v>
      </c>
      <c r="K24" s="9">
        <f t="shared" si="3"/>
        <v>2.146618063993553E-3</v>
      </c>
      <c r="L24" s="6">
        <v>43434</v>
      </c>
      <c r="M24" s="7">
        <v>1.07</v>
      </c>
      <c r="N24" s="9">
        <f t="shared" si="4"/>
        <v>-1.8688095683047837E-4</v>
      </c>
      <c r="O24" s="6">
        <v>43434</v>
      </c>
      <c r="P24" s="7">
        <v>2.1120000000000001</v>
      </c>
      <c r="Q24" s="9">
        <f t="shared" si="5"/>
        <v>-2.3668639053241322E-4</v>
      </c>
      <c r="R24" s="6">
        <v>43434</v>
      </c>
      <c r="S24" s="7">
        <v>1.3794</v>
      </c>
      <c r="T24" s="9">
        <f t="shared" si="6"/>
        <v>-3.0355594102341584E-3</v>
      </c>
      <c r="U24" s="6">
        <v>43434</v>
      </c>
      <c r="V24" s="7">
        <v>1.2111000000000001</v>
      </c>
      <c r="W24" s="9">
        <f t="shared" si="7"/>
        <v>0</v>
      </c>
      <c r="X24" s="6">
        <v>43434</v>
      </c>
      <c r="Y24" s="7">
        <v>1.1296999999999999</v>
      </c>
      <c r="Z24" s="9">
        <f t="shared" si="8"/>
        <v>-1.7700681476234888E-4</v>
      </c>
      <c r="AA24" s="6">
        <v>43434</v>
      </c>
      <c r="AB24" s="7">
        <v>1.0585</v>
      </c>
      <c r="AC24" s="9">
        <f t="shared" si="9"/>
        <v>-9.4464386926118446E-5</v>
      </c>
      <c r="AD24" s="7">
        <v>132.58000000000001</v>
      </c>
      <c r="AE24" s="10">
        <f t="shared" si="10"/>
        <v>0</v>
      </c>
      <c r="AF24" s="11">
        <v>0.6</v>
      </c>
      <c r="AG24" t="s">
        <v>48</v>
      </c>
      <c r="AH24" s="16">
        <f>SLOPE(W4:W1231,$B$4:$B$1231)</f>
        <v>-9.3253487799566884E-3</v>
      </c>
      <c r="AJ24" t="s">
        <v>48</v>
      </c>
      <c r="AK24" s="16">
        <f>SLOPE(Z4:Z1231,$B$4:$B$1231)</f>
        <v>-5.0118404058230818E-3</v>
      </c>
    </row>
    <row r="25" spans="1:37" x14ac:dyDescent="0.25">
      <c r="A25">
        <v>250.13</v>
      </c>
      <c r="B25">
        <f t="shared" si="0"/>
        <v>6.1139938055588339E-3</v>
      </c>
      <c r="C25" s="6">
        <v>43438</v>
      </c>
      <c r="D25" s="7">
        <v>14852.31</v>
      </c>
      <c r="E25" s="9">
        <f t="shared" si="1"/>
        <v>-2.6002029010788383E-2</v>
      </c>
      <c r="F25" s="6">
        <v>43440</v>
      </c>
      <c r="G25" s="7">
        <v>1032.19</v>
      </c>
      <c r="H25" s="9">
        <f t="shared" si="2"/>
        <v>-9.5286531301575998E-3</v>
      </c>
      <c r="I25" s="6">
        <v>43437</v>
      </c>
      <c r="J25" s="7">
        <v>2.4981</v>
      </c>
      <c r="K25" s="9">
        <f t="shared" si="3"/>
        <v>9.6188821080709867E-3</v>
      </c>
      <c r="L25" s="6">
        <v>43437</v>
      </c>
      <c r="M25" s="7">
        <v>1.0708</v>
      </c>
      <c r="N25" s="9">
        <f t="shared" si="4"/>
        <v>7.4766355140178673E-4</v>
      </c>
      <c r="O25" s="6">
        <v>43437</v>
      </c>
      <c r="P25" s="7">
        <v>2.1109</v>
      </c>
      <c r="Q25" s="9">
        <f t="shared" si="5"/>
        <v>-5.2083333333338103E-4</v>
      </c>
      <c r="R25" s="6">
        <v>43437</v>
      </c>
      <c r="S25" s="7">
        <v>1.3761000000000001</v>
      </c>
      <c r="T25" s="9">
        <f t="shared" si="6"/>
        <v>-2.3923444976075531E-3</v>
      </c>
      <c r="U25" s="6">
        <v>43437</v>
      </c>
      <c r="V25" s="7">
        <v>1.2204999999999999</v>
      </c>
      <c r="W25" s="9">
        <f t="shared" si="7"/>
        <v>7.7615390966888388E-3</v>
      </c>
      <c r="X25" s="6">
        <v>43437</v>
      </c>
      <c r="Y25" s="7">
        <v>1.1335</v>
      </c>
      <c r="Z25" s="9">
        <f t="shared" si="8"/>
        <v>3.3637248827122473E-3</v>
      </c>
      <c r="AA25" s="6">
        <v>43437</v>
      </c>
      <c r="AB25" s="7">
        <v>1.0590999999999999</v>
      </c>
      <c r="AC25" s="9">
        <f t="shared" si="9"/>
        <v>5.668398677373018E-4</v>
      </c>
      <c r="AD25" s="7">
        <v>132.86000000000001</v>
      </c>
      <c r="AE25" s="10">
        <f t="shared" si="10"/>
        <v>2.1119324181626273E-3</v>
      </c>
      <c r="AF25" s="11">
        <v>0.85000000000000009</v>
      </c>
      <c r="AG25" t="s">
        <v>47</v>
      </c>
      <c r="AH25" s="3">
        <f>(AH23-AH22)/AH24</f>
        <v>-3.3739018154151461</v>
      </c>
      <c r="AJ25" t="s">
        <v>47</v>
      </c>
      <c r="AK25" s="3">
        <f>(AK23-AK22)/AK24</f>
        <v>-6.7611646727716055</v>
      </c>
    </row>
    <row r="26" spans="1:37" x14ac:dyDescent="0.25">
      <c r="A26">
        <v>250.02</v>
      </c>
      <c r="B26">
        <f t="shared" si="0"/>
        <v>-4.3977131891410556E-4</v>
      </c>
      <c r="C26" s="6">
        <v>43440</v>
      </c>
      <c r="D26" s="7">
        <v>14650.24</v>
      </c>
      <c r="E26" s="9">
        <f t="shared" si="1"/>
        <v>-1.3605291028802908E-2</v>
      </c>
      <c r="F26" s="6">
        <v>43441</v>
      </c>
      <c r="G26" s="7">
        <v>1002.62</v>
      </c>
      <c r="H26" s="9">
        <f t="shared" si="2"/>
        <v>-2.8647826466057652E-2</v>
      </c>
      <c r="I26" s="6">
        <v>43438</v>
      </c>
      <c r="J26" s="7">
        <v>2.4996999999999998</v>
      </c>
      <c r="K26" s="9">
        <f t="shared" si="3"/>
        <v>6.4048676994508784E-4</v>
      </c>
      <c r="L26" s="6">
        <v>43438</v>
      </c>
      <c r="M26" s="7">
        <v>1.0688</v>
      </c>
      <c r="N26" s="9">
        <f t="shared" si="4"/>
        <v>-1.8677624206200989E-3</v>
      </c>
      <c r="O26" s="6">
        <v>43438</v>
      </c>
      <c r="P26" s="7">
        <v>2.1111</v>
      </c>
      <c r="Q26" s="9">
        <f t="shared" si="5"/>
        <v>9.4746316736926418E-5</v>
      </c>
      <c r="R26" s="6">
        <v>43438</v>
      </c>
      <c r="S26" s="7">
        <v>1.3631</v>
      </c>
      <c r="T26" s="9">
        <f t="shared" si="6"/>
        <v>-9.4469878642541392E-3</v>
      </c>
      <c r="U26" s="6">
        <v>43438</v>
      </c>
      <c r="V26" s="7">
        <v>1.2078</v>
      </c>
      <c r="W26" s="9">
        <f t="shared" si="7"/>
        <v>-1.0405571487095399E-2</v>
      </c>
      <c r="X26" s="6">
        <v>43438</v>
      </c>
      <c r="Y26" s="7">
        <v>1.1272</v>
      </c>
      <c r="Z26" s="9">
        <f t="shared" si="8"/>
        <v>-5.5580061755623935E-3</v>
      </c>
      <c r="AA26" s="6">
        <v>43438</v>
      </c>
      <c r="AB26" s="7">
        <v>1.0573999999999999</v>
      </c>
      <c r="AC26" s="9">
        <f t="shared" si="9"/>
        <v>-1.6051364365971437E-3</v>
      </c>
      <c r="AD26" s="7">
        <v>132.72</v>
      </c>
      <c r="AE26" s="10">
        <f t="shared" si="10"/>
        <v>-1.0537407797682882E-3</v>
      </c>
      <c r="AF26" s="11">
        <v>1.25</v>
      </c>
    </row>
    <row r="27" spans="1:37" x14ac:dyDescent="0.25">
      <c r="A27">
        <v>240.37</v>
      </c>
      <c r="B27">
        <f t="shared" si="0"/>
        <v>-3.8596912247020262E-2</v>
      </c>
      <c r="C27" s="6">
        <v>43441</v>
      </c>
      <c r="D27" s="7">
        <v>14348.52</v>
      </c>
      <c r="E27" s="9">
        <f t="shared" si="1"/>
        <v>-2.059488445240483E-2</v>
      </c>
      <c r="F27" s="6">
        <v>43444</v>
      </c>
      <c r="G27" s="7">
        <v>1006.67</v>
      </c>
      <c r="H27" s="9">
        <f t="shared" si="2"/>
        <v>4.0394167281721438E-3</v>
      </c>
      <c r="I27" s="6">
        <v>43439</v>
      </c>
      <c r="J27" s="7">
        <v>2.4858000000000002</v>
      </c>
      <c r="K27" s="9">
        <f t="shared" si="3"/>
        <v>-5.560667280073441E-3</v>
      </c>
      <c r="L27" s="6">
        <v>43439</v>
      </c>
      <c r="M27" s="7">
        <v>1.0690999999999999</v>
      </c>
      <c r="N27" s="9">
        <f t="shared" si="4"/>
        <v>2.8068862275446011E-4</v>
      </c>
      <c r="O27" s="6">
        <v>43439</v>
      </c>
      <c r="P27" s="7">
        <v>2.1120000000000001</v>
      </c>
      <c r="Q27" s="9">
        <f t="shared" si="5"/>
        <v>4.2631803325286484E-4</v>
      </c>
      <c r="R27" s="6">
        <v>43439</v>
      </c>
      <c r="S27" s="7">
        <v>1.367</v>
      </c>
      <c r="T27" s="9">
        <f t="shared" si="6"/>
        <v>2.86112537598123E-3</v>
      </c>
      <c r="U27" s="6">
        <v>43439</v>
      </c>
      <c r="V27" s="7">
        <v>1.2022999999999999</v>
      </c>
      <c r="W27" s="9">
        <f t="shared" si="7"/>
        <v>-4.5537340619308331E-3</v>
      </c>
      <c r="X27" s="6">
        <v>43439</v>
      </c>
      <c r="Y27" s="7">
        <v>1.1253</v>
      </c>
      <c r="Z27" s="9">
        <f t="shared" si="8"/>
        <v>-1.6855926188786487E-3</v>
      </c>
      <c r="AA27" s="6">
        <v>43439</v>
      </c>
      <c r="AB27" s="7">
        <v>1.0575000000000001</v>
      </c>
      <c r="AC27" s="9">
        <f t="shared" si="9"/>
        <v>9.4571590694355056E-5</v>
      </c>
      <c r="AD27" s="7">
        <v>132.57</v>
      </c>
      <c r="AE27" s="10">
        <f t="shared" si="10"/>
        <v>-1.1301989150090844E-3</v>
      </c>
      <c r="AF27" s="11">
        <v>1</v>
      </c>
      <c r="AG27" s="3" t="s">
        <v>45</v>
      </c>
    </row>
    <row r="28" spans="1:37" x14ac:dyDescent="0.25">
      <c r="A28">
        <v>240.37</v>
      </c>
      <c r="B28">
        <f t="shared" si="0"/>
        <v>0</v>
      </c>
      <c r="C28" s="6">
        <v>43444</v>
      </c>
      <c r="D28" s="7">
        <v>14264.92</v>
      </c>
      <c r="E28" s="9">
        <f t="shared" si="1"/>
        <v>-5.8263848815069677E-3</v>
      </c>
      <c r="F28" s="6">
        <v>43445</v>
      </c>
      <c r="G28" s="7">
        <v>1009.42</v>
      </c>
      <c r="H28" s="9">
        <f t="shared" si="2"/>
        <v>2.7317790338442587E-3</v>
      </c>
      <c r="I28" s="6">
        <v>43440</v>
      </c>
      <c r="J28" s="7">
        <v>2.4500999999999999</v>
      </c>
      <c r="K28" s="9">
        <f t="shared" si="3"/>
        <v>-1.4361573738836706E-2</v>
      </c>
      <c r="L28" s="6">
        <v>43440</v>
      </c>
      <c r="M28" s="7">
        <v>1.0686</v>
      </c>
      <c r="N28" s="9">
        <f t="shared" si="4"/>
        <v>-4.6768309793278925E-4</v>
      </c>
      <c r="O28" s="6">
        <v>43440</v>
      </c>
      <c r="P28" s="7">
        <v>2.1114999999999999</v>
      </c>
      <c r="Q28" s="9">
        <f t="shared" si="5"/>
        <v>-2.3674242424250329E-4</v>
      </c>
      <c r="R28" s="6">
        <v>43440</v>
      </c>
      <c r="S28" s="7">
        <v>1.3614999999999999</v>
      </c>
      <c r="T28" s="9">
        <f t="shared" si="6"/>
        <v>-4.0234089246525681E-3</v>
      </c>
      <c r="U28" s="6">
        <v>43440</v>
      </c>
      <c r="V28" s="7">
        <v>1.1860999999999999</v>
      </c>
      <c r="W28" s="9">
        <f t="shared" si="7"/>
        <v>-1.3474174498877146E-2</v>
      </c>
      <c r="X28" s="6">
        <v>43440</v>
      </c>
      <c r="Y28" s="7">
        <v>1.1185</v>
      </c>
      <c r="Z28" s="9">
        <f t="shared" si="8"/>
        <v>-6.0428330223050893E-3</v>
      </c>
      <c r="AA28" s="6">
        <v>43440</v>
      </c>
      <c r="AB28" s="7">
        <v>1.0566</v>
      </c>
      <c r="AC28" s="9">
        <f t="shared" si="9"/>
        <v>-8.5106382978735015E-4</v>
      </c>
      <c r="AD28" s="7">
        <v>132.53</v>
      </c>
      <c r="AE28" s="10">
        <f t="shared" si="10"/>
        <v>-3.0172738930370403E-4</v>
      </c>
      <c r="AF28" s="11">
        <v>-0.1</v>
      </c>
      <c r="AG28" t="s">
        <v>30</v>
      </c>
      <c r="AH28" t="s">
        <v>31</v>
      </c>
    </row>
    <row r="29" spans="1:37" x14ac:dyDescent="0.25">
      <c r="A29">
        <v>240.37</v>
      </c>
      <c r="B29">
        <f t="shared" si="0"/>
        <v>0</v>
      </c>
      <c r="C29" s="6">
        <v>43445</v>
      </c>
      <c r="D29" s="7">
        <v>14404.7</v>
      </c>
      <c r="E29" s="9">
        <f t="shared" si="1"/>
        <v>9.7988632253108079E-3</v>
      </c>
      <c r="F29" s="6">
        <v>43446</v>
      </c>
      <c r="G29" s="7">
        <v>1020.02</v>
      </c>
      <c r="H29" s="9">
        <f t="shared" si="2"/>
        <v>1.0501079828020074E-2</v>
      </c>
      <c r="I29" s="6">
        <v>43441</v>
      </c>
      <c r="J29" s="7">
        <v>2.4466999999999999</v>
      </c>
      <c r="K29" s="9">
        <f t="shared" si="3"/>
        <v>-1.3876984612873229E-3</v>
      </c>
      <c r="L29" s="6">
        <v>43441</v>
      </c>
      <c r="M29" s="7">
        <v>1.0682</v>
      </c>
      <c r="N29" s="9">
        <f t="shared" si="4"/>
        <v>-3.7432154220471266E-4</v>
      </c>
      <c r="O29" s="6">
        <v>43441</v>
      </c>
      <c r="P29" s="7">
        <v>2.1116999999999999</v>
      </c>
      <c r="Q29" s="9">
        <f t="shared" si="5"/>
        <v>9.4719393795869271E-5</v>
      </c>
      <c r="R29" s="6">
        <v>43441</v>
      </c>
      <c r="S29" s="7">
        <v>1.3614999999999999</v>
      </c>
      <c r="T29" s="9">
        <f t="shared" si="6"/>
        <v>0</v>
      </c>
      <c r="U29" s="6">
        <v>43441</v>
      </c>
      <c r="V29" s="7">
        <v>1.1822999999999999</v>
      </c>
      <c r="W29" s="9">
        <f t="shared" si="7"/>
        <v>-3.2037770845628746E-3</v>
      </c>
      <c r="X29" s="6">
        <v>43441</v>
      </c>
      <c r="Y29" s="7">
        <v>1.1168</v>
      </c>
      <c r="Z29" s="9">
        <f t="shared" si="8"/>
        <v>-1.5198927134555519E-3</v>
      </c>
      <c r="AA29" s="6">
        <v>43441</v>
      </c>
      <c r="AB29" s="7">
        <v>1.0561</v>
      </c>
      <c r="AC29" s="9">
        <f t="shared" si="9"/>
        <v>-4.7321597577128991E-4</v>
      </c>
      <c r="AD29" s="7">
        <v>132.72</v>
      </c>
      <c r="AE29" s="10">
        <f t="shared" si="10"/>
        <v>1.4336376669433165E-3</v>
      </c>
      <c r="AF29" s="11">
        <v>-0.1</v>
      </c>
      <c r="AG29" t="s">
        <v>32</v>
      </c>
      <c r="AH29" s="10">
        <v>3.7000000000000002E-3</v>
      </c>
    </row>
    <row r="30" spans="1:37" x14ac:dyDescent="0.25">
      <c r="A30">
        <v>241.17</v>
      </c>
      <c r="B30">
        <f t="shared" si="0"/>
        <v>3.3282023547030947E-3</v>
      </c>
      <c r="C30" s="6">
        <v>43446</v>
      </c>
      <c r="D30" s="7">
        <v>14539.13</v>
      </c>
      <c r="E30" s="9">
        <f t="shared" si="1"/>
        <v>9.332370684568124E-3</v>
      </c>
      <c r="F30" s="6">
        <v>43447</v>
      </c>
      <c r="G30" s="7">
        <v>1016.96</v>
      </c>
      <c r="H30" s="9">
        <f t="shared" si="2"/>
        <v>-2.9999411776239146E-3</v>
      </c>
      <c r="I30" s="6">
        <v>43444</v>
      </c>
      <c r="J30" s="7">
        <v>2.4138999999999999</v>
      </c>
      <c r="K30" s="9">
        <f t="shared" si="3"/>
        <v>-1.3405811909919459E-2</v>
      </c>
      <c r="L30" s="6">
        <v>43444</v>
      </c>
      <c r="M30" s="7">
        <v>1.0680000000000001</v>
      </c>
      <c r="N30" s="9">
        <f t="shared" si="4"/>
        <v>-1.8723085564498968E-4</v>
      </c>
      <c r="O30" s="6">
        <v>43444</v>
      </c>
      <c r="P30" s="7">
        <v>2.1113</v>
      </c>
      <c r="Q30" s="9">
        <f t="shared" si="5"/>
        <v>-1.8942084576405548E-4</v>
      </c>
      <c r="R30" s="6">
        <v>43444</v>
      </c>
      <c r="S30" s="7">
        <v>1.3563000000000001</v>
      </c>
      <c r="T30" s="9">
        <f t="shared" si="6"/>
        <v>-3.8193169298566814E-3</v>
      </c>
      <c r="U30" s="6">
        <v>43444</v>
      </c>
      <c r="V30" s="7">
        <v>1.1677999999999999</v>
      </c>
      <c r="W30" s="9">
        <f t="shared" si="7"/>
        <v>-1.2264230736699619E-2</v>
      </c>
      <c r="X30" s="6">
        <v>43444</v>
      </c>
      <c r="Y30" s="7">
        <v>1.1104000000000001</v>
      </c>
      <c r="Z30" s="9">
        <f t="shared" si="8"/>
        <v>-5.7306590257879307E-3</v>
      </c>
      <c r="AA30" s="6">
        <v>43444</v>
      </c>
      <c r="AB30" s="7">
        <v>1.0551999999999999</v>
      </c>
      <c r="AC30" s="9">
        <f t="shared" si="9"/>
        <v>-8.5219202727026123E-4</v>
      </c>
      <c r="AD30" s="7">
        <v>132.82</v>
      </c>
      <c r="AE30" s="10">
        <f t="shared" si="10"/>
        <v>7.5346594333931826E-4</v>
      </c>
      <c r="AF30" s="11">
        <v>1</v>
      </c>
      <c r="AG30" t="s">
        <v>33</v>
      </c>
      <c r="AH30" s="10">
        <f>((AA1260/AB3)^(1/5))-1</f>
        <v>2.4792828978616344E-2</v>
      </c>
    </row>
    <row r="31" spans="1:37" x14ac:dyDescent="0.25">
      <c r="A31">
        <v>243.58</v>
      </c>
      <c r="B31">
        <f t="shared" si="0"/>
        <v>9.9929510303936025E-3</v>
      </c>
      <c r="C31" s="6">
        <v>43447</v>
      </c>
      <c r="D31" s="7">
        <v>14529.97</v>
      </c>
      <c r="E31" s="9">
        <f t="shared" si="1"/>
        <v>-6.3002394228539496E-4</v>
      </c>
      <c r="F31" s="6">
        <v>43448</v>
      </c>
      <c r="G31" s="7">
        <v>1001.49</v>
      </c>
      <c r="H31" s="9">
        <f t="shared" si="2"/>
        <v>-1.521200440528637E-2</v>
      </c>
      <c r="I31" s="6">
        <v>43445</v>
      </c>
      <c r="J31" s="7">
        <v>2.3948</v>
      </c>
      <c r="K31" s="9">
        <f t="shared" si="3"/>
        <v>-7.9125067318446887E-3</v>
      </c>
      <c r="L31" s="6">
        <v>43445</v>
      </c>
      <c r="M31" s="7">
        <v>1.0677000000000001</v>
      </c>
      <c r="N31" s="9">
        <f t="shared" si="4"/>
        <v>-2.8089887640446345E-4</v>
      </c>
      <c r="O31" s="6">
        <v>43445</v>
      </c>
      <c r="P31" s="7">
        <v>2.1103999999999998</v>
      </c>
      <c r="Q31" s="9">
        <f t="shared" si="5"/>
        <v>-4.2627764884200397E-4</v>
      </c>
      <c r="R31" s="6">
        <v>43445</v>
      </c>
      <c r="S31" s="7">
        <v>1.3514999999999999</v>
      </c>
      <c r="T31" s="9">
        <f t="shared" si="6"/>
        <v>-3.5390400353905015E-3</v>
      </c>
      <c r="U31" s="6">
        <v>43445</v>
      </c>
      <c r="V31" s="7">
        <v>1.1695</v>
      </c>
      <c r="W31" s="9">
        <f t="shared" si="7"/>
        <v>1.4557287206713777E-3</v>
      </c>
      <c r="X31" s="6">
        <v>43445</v>
      </c>
      <c r="Y31" s="7">
        <v>1.1111</v>
      </c>
      <c r="Z31" s="9">
        <f t="shared" si="8"/>
        <v>6.3040345821318699E-4</v>
      </c>
      <c r="AA31" s="6">
        <v>43445</v>
      </c>
      <c r="AB31" s="7">
        <v>1.0551999999999999</v>
      </c>
      <c r="AC31" s="9">
        <f t="shared" si="9"/>
        <v>0</v>
      </c>
      <c r="AD31" s="7">
        <v>133.02000000000001</v>
      </c>
      <c r="AE31" s="10">
        <f t="shared" si="10"/>
        <v>1.5057973196808995E-3</v>
      </c>
      <c r="AF31" s="12">
        <v>1.5650000000000002</v>
      </c>
      <c r="AG31" t="s">
        <v>48</v>
      </c>
      <c r="AH31" s="16">
        <f>SLOPE(AC4:AC1231,$B$4:$B$1231)</f>
        <v>-1.9982515734153225E-3</v>
      </c>
    </row>
    <row r="32" spans="1:37" x14ac:dyDescent="0.25">
      <c r="A32">
        <v>245.99</v>
      </c>
      <c r="B32">
        <f t="shared" si="0"/>
        <v>9.8940799737252498E-3</v>
      </c>
      <c r="C32" s="6">
        <v>43448</v>
      </c>
      <c r="D32" s="7">
        <v>14316.79</v>
      </c>
      <c r="E32" s="9">
        <f t="shared" si="1"/>
        <v>-1.467174398845961E-2</v>
      </c>
      <c r="F32" s="6">
        <v>43451</v>
      </c>
      <c r="G32" s="7">
        <v>971.33</v>
      </c>
      <c r="H32" s="9">
        <f t="shared" si="2"/>
        <v>-3.0115128458596659E-2</v>
      </c>
      <c r="I32" s="6">
        <v>43446</v>
      </c>
      <c r="J32" s="7">
        <v>2.4169</v>
      </c>
      <c r="K32" s="9">
        <f t="shared" si="3"/>
        <v>9.2283280440955441E-3</v>
      </c>
      <c r="L32" s="6">
        <v>43446</v>
      </c>
      <c r="M32" s="7">
        <v>1.0681</v>
      </c>
      <c r="N32" s="9">
        <f t="shared" si="4"/>
        <v>3.7463707033806869E-4</v>
      </c>
      <c r="O32" s="6">
        <v>43446</v>
      </c>
      <c r="P32" s="7">
        <v>2.1109</v>
      </c>
      <c r="Q32" s="9">
        <f t="shared" si="5"/>
        <v>2.3692191053836572E-4</v>
      </c>
      <c r="R32" s="6">
        <v>43446</v>
      </c>
      <c r="S32" s="7">
        <v>1.3527</v>
      </c>
      <c r="T32" s="9">
        <f t="shared" si="6"/>
        <v>8.8790233074368481E-4</v>
      </c>
      <c r="U32" s="6">
        <v>43446</v>
      </c>
      <c r="V32" s="7">
        <v>1.1794</v>
      </c>
      <c r="W32" s="9">
        <f t="shared" si="7"/>
        <v>8.46515604959386E-3</v>
      </c>
      <c r="X32" s="6">
        <v>43446</v>
      </c>
      <c r="Y32" s="7">
        <v>1.1154999999999999</v>
      </c>
      <c r="Z32" s="9">
        <f t="shared" si="8"/>
        <v>3.9600396003959676E-3</v>
      </c>
      <c r="AA32" s="6">
        <v>43446</v>
      </c>
      <c r="AB32" s="7">
        <v>1.0562</v>
      </c>
      <c r="AC32" s="9">
        <f t="shared" si="9"/>
        <v>9.4768764215325246E-4</v>
      </c>
      <c r="AD32" s="7">
        <v>133.25</v>
      </c>
      <c r="AE32" s="10">
        <f t="shared" si="10"/>
        <v>1.7290632987519902E-3</v>
      </c>
      <c r="AF32" s="12">
        <v>1.5449999999999999</v>
      </c>
      <c r="AG32" t="s">
        <v>47</v>
      </c>
      <c r="AH32" s="3">
        <f>(AH30-AH29)/AH31</f>
        <v>-10.555642372179104</v>
      </c>
    </row>
    <row r="33" spans="1:34" x14ac:dyDescent="0.25">
      <c r="A33">
        <v>245.94</v>
      </c>
      <c r="B33">
        <f t="shared" si="0"/>
        <v>-2.0326029513399475E-4</v>
      </c>
      <c r="C33" s="6">
        <v>43451</v>
      </c>
      <c r="D33" s="7">
        <v>14003.64</v>
      </c>
      <c r="E33" s="9">
        <f t="shared" si="1"/>
        <v>-2.1872919837477637E-2</v>
      </c>
      <c r="F33" s="6">
        <v>43452</v>
      </c>
      <c r="G33" s="7">
        <v>974.09</v>
      </c>
      <c r="H33" s="9">
        <f t="shared" si="2"/>
        <v>2.8414647956924947E-3</v>
      </c>
      <c r="I33" s="6">
        <v>43447</v>
      </c>
      <c r="J33" s="7">
        <v>2.4260999999999999</v>
      </c>
      <c r="K33" s="9">
        <f t="shared" si="3"/>
        <v>3.8065290247837622E-3</v>
      </c>
      <c r="L33" s="6">
        <v>43447</v>
      </c>
      <c r="M33" s="7">
        <v>1.0681</v>
      </c>
      <c r="N33" s="9">
        <f t="shared" si="4"/>
        <v>0</v>
      </c>
      <c r="O33" s="6">
        <v>43447</v>
      </c>
      <c r="P33" s="7">
        <v>2.1095000000000002</v>
      </c>
      <c r="Q33" s="9">
        <f t="shared" si="5"/>
        <v>-6.632242171584849E-4</v>
      </c>
      <c r="R33" s="6">
        <v>43447</v>
      </c>
      <c r="S33" s="7">
        <v>1.3498000000000001</v>
      </c>
      <c r="T33" s="9">
        <f t="shared" si="6"/>
        <v>-2.1438604272934893E-3</v>
      </c>
      <c r="U33" s="6">
        <v>43447</v>
      </c>
      <c r="V33" s="7">
        <v>1.1779999999999999</v>
      </c>
      <c r="W33" s="9">
        <f t="shared" si="7"/>
        <v>-1.1870442597931726E-3</v>
      </c>
      <c r="X33" s="6">
        <v>43447</v>
      </c>
      <c r="Y33" s="7">
        <v>1.1145</v>
      </c>
      <c r="Z33" s="9">
        <f t="shared" si="8"/>
        <v>-8.9645898700124597E-4</v>
      </c>
      <c r="AA33" s="6">
        <v>43447</v>
      </c>
      <c r="AB33" s="7">
        <v>1.0557000000000001</v>
      </c>
      <c r="AC33" s="9">
        <f t="shared" si="9"/>
        <v>-4.7339519030481438E-4</v>
      </c>
      <c r="AD33" s="7">
        <v>133.35</v>
      </c>
      <c r="AE33" s="10">
        <f t="shared" si="10"/>
        <v>7.5046904315192737E-4</v>
      </c>
      <c r="AF33" s="12">
        <v>-1.5</v>
      </c>
    </row>
    <row r="34" spans="1:34" x14ac:dyDescent="0.25">
      <c r="A34">
        <v>244.72</v>
      </c>
      <c r="B34">
        <f t="shared" si="0"/>
        <v>-4.9605594860535045E-3</v>
      </c>
      <c r="C34" s="6">
        <v>43452</v>
      </c>
      <c r="D34" s="7">
        <v>13940.99</v>
      </c>
      <c r="E34" s="9">
        <f t="shared" si="1"/>
        <v>-4.473836802431342E-3</v>
      </c>
      <c r="F34" s="6">
        <v>43453</v>
      </c>
      <c r="G34" s="7">
        <v>955.29</v>
      </c>
      <c r="H34" s="9">
        <f t="shared" si="2"/>
        <v>-1.9300064675748716E-2</v>
      </c>
      <c r="I34" s="6">
        <v>43448</v>
      </c>
      <c r="J34" s="7">
        <v>2.4234999999999998</v>
      </c>
      <c r="K34" s="9">
        <f t="shared" si="3"/>
        <v>-1.0716788260995663E-3</v>
      </c>
      <c r="L34" s="6">
        <v>43448</v>
      </c>
      <c r="M34" s="7">
        <v>1.0682</v>
      </c>
      <c r="N34" s="9">
        <f t="shared" si="4"/>
        <v>9.3624192491329446E-5</v>
      </c>
      <c r="O34" s="6">
        <v>43448</v>
      </c>
      <c r="P34" s="7">
        <v>2.1097999999999999</v>
      </c>
      <c r="Q34" s="9">
        <f t="shared" si="5"/>
        <v>1.4221379473796866E-4</v>
      </c>
      <c r="R34" s="6">
        <v>43448</v>
      </c>
      <c r="S34" s="7">
        <v>1.3496999999999999</v>
      </c>
      <c r="T34" s="9">
        <f t="shared" si="6"/>
        <v>-7.4085049637139593E-5</v>
      </c>
      <c r="U34" s="6">
        <v>43448</v>
      </c>
      <c r="V34" s="7">
        <v>1.1705000000000001</v>
      </c>
      <c r="W34" s="9">
        <f t="shared" si="7"/>
        <v>-6.3667232597621739E-3</v>
      </c>
      <c r="X34" s="6">
        <v>43448</v>
      </c>
      <c r="Y34" s="7">
        <v>1.1114999999999999</v>
      </c>
      <c r="Z34" s="9">
        <f t="shared" si="8"/>
        <v>-2.6917900403769525E-3</v>
      </c>
      <c r="AA34" s="6">
        <v>43448</v>
      </c>
      <c r="AB34" s="7">
        <v>1.0551999999999999</v>
      </c>
      <c r="AC34" s="9">
        <f t="shared" si="9"/>
        <v>-4.7361939945075963E-4</v>
      </c>
      <c r="AD34" s="7">
        <v>133.13</v>
      </c>
      <c r="AE34" s="10">
        <f t="shared" si="10"/>
        <v>-1.6497937757780194E-3</v>
      </c>
      <c r="AF34" s="12">
        <v>-0.5</v>
      </c>
    </row>
    <row r="35" spans="1:34" x14ac:dyDescent="0.25">
      <c r="A35">
        <v>247.31</v>
      </c>
      <c r="B35">
        <f t="shared" si="0"/>
        <v>1.0583524027459969E-2</v>
      </c>
      <c r="C35" s="6">
        <v>43453</v>
      </c>
      <c r="D35" s="7">
        <v>13783.69</v>
      </c>
      <c r="E35" s="9">
        <f t="shared" si="1"/>
        <v>-1.1283273282600394E-2</v>
      </c>
      <c r="F35" s="6">
        <v>43454</v>
      </c>
      <c r="G35" s="7">
        <v>938.96</v>
      </c>
      <c r="H35" s="9">
        <f t="shared" si="2"/>
        <v>-1.709428550492513E-2</v>
      </c>
      <c r="I35" s="6">
        <v>43451</v>
      </c>
      <c r="J35" s="7">
        <v>2.4114</v>
      </c>
      <c r="K35" s="9">
        <f t="shared" si="3"/>
        <v>-4.992779038580474E-3</v>
      </c>
      <c r="L35" s="6">
        <v>43451</v>
      </c>
      <c r="M35" s="7">
        <v>1.0687</v>
      </c>
      <c r="N35" s="9">
        <f t="shared" si="4"/>
        <v>4.6807713911247416E-4</v>
      </c>
      <c r="O35" s="6">
        <v>43451</v>
      </c>
      <c r="P35" s="7">
        <v>2.1092</v>
      </c>
      <c r="Q35" s="9">
        <f t="shared" si="5"/>
        <v>-2.84387145700983E-4</v>
      </c>
      <c r="R35" s="6">
        <v>43451</v>
      </c>
      <c r="S35" s="7">
        <v>1.3507</v>
      </c>
      <c r="T35" s="9">
        <f t="shared" si="6"/>
        <v>7.4090538638224199E-4</v>
      </c>
      <c r="U35" s="6">
        <v>43451</v>
      </c>
      <c r="V35" s="7">
        <v>1.1626000000000001</v>
      </c>
      <c r="W35" s="9">
        <f t="shared" si="7"/>
        <v>-6.7492524562153076E-3</v>
      </c>
      <c r="X35" s="6">
        <v>43451</v>
      </c>
      <c r="Y35" s="7">
        <v>1.1083000000000001</v>
      </c>
      <c r="Z35" s="9">
        <f t="shared" si="8"/>
        <v>-2.8789923526764461E-3</v>
      </c>
      <c r="AA35" s="6">
        <v>43451</v>
      </c>
      <c r="AB35" s="7">
        <v>1.0548999999999999</v>
      </c>
      <c r="AC35" s="9">
        <f t="shared" si="9"/>
        <v>-2.8430629264591261E-4</v>
      </c>
      <c r="AD35" s="7">
        <v>133.38999999999999</v>
      </c>
      <c r="AE35" s="10">
        <f t="shared" si="10"/>
        <v>1.9529782918950719E-3</v>
      </c>
      <c r="AG35" t="s">
        <v>50</v>
      </c>
    </row>
    <row r="36" spans="1:34" x14ac:dyDescent="0.25">
      <c r="A36">
        <v>247.93</v>
      </c>
      <c r="B36">
        <f t="shared" si="0"/>
        <v>2.5069750515547473E-3</v>
      </c>
      <c r="C36" s="6">
        <v>43454</v>
      </c>
      <c r="D36" s="7">
        <v>13476.32</v>
      </c>
      <c r="E36" s="9">
        <f t="shared" si="1"/>
        <v>-2.2299543881210387E-2</v>
      </c>
      <c r="F36" s="6">
        <v>43455</v>
      </c>
      <c r="G36" s="7">
        <v>918.75</v>
      </c>
      <c r="H36" s="9">
        <f t="shared" si="2"/>
        <v>-2.1523813580983254E-2</v>
      </c>
      <c r="I36" s="6">
        <v>43452</v>
      </c>
      <c r="J36" s="7">
        <v>2.4152</v>
      </c>
      <c r="K36" s="9">
        <f t="shared" si="3"/>
        <v>1.5758480550717531E-3</v>
      </c>
      <c r="L36" s="6">
        <v>43452</v>
      </c>
      <c r="M36" s="7">
        <v>1.0681</v>
      </c>
      <c r="N36" s="9">
        <f t="shared" si="4"/>
        <v>-5.6142977449231209E-4</v>
      </c>
      <c r="O36" s="6">
        <v>43452</v>
      </c>
      <c r="P36" s="7">
        <v>2.1088</v>
      </c>
      <c r="Q36" s="9">
        <f t="shared" si="5"/>
        <v>-1.896453631708496E-4</v>
      </c>
      <c r="R36" s="6">
        <v>43452</v>
      </c>
      <c r="S36" s="7">
        <v>1.3517000000000001</v>
      </c>
      <c r="T36" s="9">
        <f t="shared" si="6"/>
        <v>7.4035685200274815E-4</v>
      </c>
      <c r="U36" s="6">
        <v>43452</v>
      </c>
      <c r="V36" s="7">
        <v>1.1573</v>
      </c>
      <c r="W36" s="9">
        <f t="shared" si="7"/>
        <v>-4.5587476346121468E-3</v>
      </c>
      <c r="X36" s="6">
        <v>43452</v>
      </c>
      <c r="Y36" s="7">
        <v>1.1057999999999999</v>
      </c>
      <c r="Z36" s="9">
        <f t="shared" si="8"/>
        <v>-2.255706938554695E-3</v>
      </c>
      <c r="AA36" s="6">
        <v>43452</v>
      </c>
      <c r="AB36" s="7">
        <v>1.0543</v>
      </c>
      <c r="AC36" s="9">
        <f t="shared" si="9"/>
        <v>-5.6877429140196601E-4</v>
      </c>
      <c r="AD36" s="7">
        <v>133.43</v>
      </c>
      <c r="AE36" s="10">
        <f t="shared" si="10"/>
        <v>2.9987255416463353E-4</v>
      </c>
      <c r="AG36" t="s">
        <v>32</v>
      </c>
      <c r="AH36">
        <v>0.37</v>
      </c>
    </row>
    <row r="37" spans="1:34" x14ac:dyDescent="0.25">
      <c r="A37">
        <v>249.8</v>
      </c>
      <c r="B37">
        <f t="shared" si="0"/>
        <v>7.5424514984068266E-3</v>
      </c>
      <c r="C37" s="6">
        <v>43455</v>
      </c>
      <c r="D37" s="7">
        <v>13205.23</v>
      </c>
      <c r="E37" s="9">
        <f t="shared" si="1"/>
        <v>-2.011602573996463E-2</v>
      </c>
      <c r="F37" s="6">
        <v>43458</v>
      </c>
      <c r="G37" s="7">
        <v>901.73</v>
      </c>
      <c r="H37" s="9">
        <f t="shared" si="2"/>
        <v>-1.8525170068027192E-2</v>
      </c>
      <c r="I37" s="6">
        <v>43453</v>
      </c>
      <c r="J37" s="7">
        <v>2.3784999999999998</v>
      </c>
      <c r="K37" s="9">
        <f t="shared" si="3"/>
        <v>-1.5195428949983511E-2</v>
      </c>
      <c r="L37" s="6">
        <v>43453</v>
      </c>
      <c r="M37" s="7">
        <v>1.0679000000000001</v>
      </c>
      <c r="N37" s="9">
        <f t="shared" si="4"/>
        <v>-1.8724838498265889E-4</v>
      </c>
      <c r="O37" s="6">
        <v>43453</v>
      </c>
      <c r="P37" s="7">
        <v>2.1103999999999998</v>
      </c>
      <c r="Q37" s="9">
        <f t="shared" si="5"/>
        <v>7.5872534142632007E-4</v>
      </c>
      <c r="R37" s="6">
        <v>43453</v>
      </c>
      <c r="S37" s="7">
        <v>1.3597000000000001</v>
      </c>
      <c r="T37" s="9">
        <f t="shared" si="6"/>
        <v>5.9184730339572438E-3</v>
      </c>
      <c r="U37" s="6">
        <v>43453</v>
      </c>
      <c r="V37" s="7">
        <v>1.1533</v>
      </c>
      <c r="W37" s="9">
        <f t="shared" si="7"/>
        <v>-3.4563207465652846E-3</v>
      </c>
      <c r="X37" s="6">
        <v>43453</v>
      </c>
      <c r="Y37" s="7">
        <v>1.1045</v>
      </c>
      <c r="Z37" s="9">
        <f t="shared" si="8"/>
        <v>-1.1756194610235639E-3</v>
      </c>
      <c r="AA37" s="6">
        <v>43453</v>
      </c>
      <c r="AB37" s="7">
        <v>1.0545</v>
      </c>
      <c r="AC37" s="9">
        <f t="shared" si="9"/>
        <v>1.8969932656736979E-4</v>
      </c>
      <c r="AD37" s="7">
        <v>133.55000000000001</v>
      </c>
      <c r="AE37" s="10">
        <f t="shared" si="10"/>
        <v>8.9934797271981224E-4</v>
      </c>
      <c r="AG37" t="s">
        <v>33</v>
      </c>
      <c r="AH37" s="10">
        <f>((treynor_ratio!A1252/treynor_ratio!A2))^(1/5)-1</f>
        <v>9.1508934862331692E-2</v>
      </c>
    </row>
    <row r="38" spans="1:34" x14ac:dyDescent="0.25">
      <c r="A38">
        <v>253.02</v>
      </c>
      <c r="B38">
        <f t="shared" si="0"/>
        <v>1.2890312249799835E-2</v>
      </c>
      <c r="C38" s="6">
        <v>43458</v>
      </c>
      <c r="D38" s="7">
        <v>12998.25</v>
      </c>
      <c r="E38" s="9">
        <f t="shared" si="1"/>
        <v>-1.5674092764760596E-2</v>
      </c>
      <c r="F38" s="6">
        <v>43461</v>
      </c>
      <c r="G38" s="7">
        <v>951.49</v>
      </c>
      <c r="H38" s="9">
        <f t="shared" si="2"/>
        <v>5.5182815255120699E-2</v>
      </c>
      <c r="I38" s="6">
        <v>43454</v>
      </c>
      <c r="J38" s="7">
        <v>2.3504</v>
      </c>
      <c r="K38" s="9">
        <f t="shared" si="3"/>
        <v>-1.1814168593651374E-2</v>
      </c>
      <c r="L38" s="6">
        <v>43454</v>
      </c>
      <c r="M38" s="7">
        <v>1.0674999999999999</v>
      </c>
      <c r="N38" s="9">
        <f t="shared" si="4"/>
        <v>-3.7456690701393196E-4</v>
      </c>
      <c r="O38" s="6">
        <v>43454</v>
      </c>
      <c r="P38" s="7">
        <v>2.1107</v>
      </c>
      <c r="Q38" s="9">
        <f t="shared" si="5"/>
        <v>1.4215314632306153E-4</v>
      </c>
      <c r="R38" s="6">
        <v>43454</v>
      </c>
      <c r="S38" s="7">
        <v>1.3679000000000001</v>
      </c>
      <c r="T38" s="9">
        <f t="shared" si="6"/>
        <v>6.0307420754578097E-3</v>
      </c>
      <c r="U38" s="6">
        <v>43454</v>
      </c>
      <c r="V38" s="7">
        <v>1.1423000000000001</v>
      </c>
      <c r="W38" s="9">
        <f t="shared" si="7"/>
        <v>-9.5378479146795269E-3</v>
      </c>
      <c r="X38" s="6">
        <v>43454</v>
      </c>
      <c r="Y38" s="7">
        <v>1.1000000000000001</v>
      </c>
      <c r="Z38" s="9">
        <f t="shared" si="8"/>
        <v>-4.0742417383430951E-3</v>
      </c>
      <c r="AA38" s="6">
        <v>43454</v>
      </c>
      <c r="AB38" s="7">
        <v>1.0538000000000001</v>
      </c>
      <c r="AC38" s="9">
        <f t="shared" si="9"/>
        <v>-6.6382171645322226E-4</v>
      </c>
      <c r="AD38" s="7">
        <v>133.74</v>
      </c>
      <c r="AE38" s="10">
        <f t="shared" si="10"/>
        <v>1.4226881317858308E-3</v>
      </c>
      <c r="AG38" t="s">
        <v>48</v>
      </c>
      <c r="AH38">
        <v>1</v>
      </c>
    </row>
    <row r="39" spans="1:34" x14ac:dyDescent="0.25">
      <c r="A39">
        <v>249.45</v>
      </c>
      <c r="B39">
        <f t="shared" si="0"/>
        <v>-1.4109556556794014E-2</v>
      </c>
      <c r="C39" s="6">
        <v>43461</v>
      </c>
      <c r="D39" s="7">
        <v>13435.65</v>
      </c>
      <c r="E39" s="9">
        <f t="shared" si="1"/>
        <v>3.3650683745888844E-2</v>
      </c>
      <c r="F39" s="6">
        <v>43462</v>
      </c>
      <c r="G39" s="7">
        <v>950.89</v>
      </c>
      <c r="H39" s="9">
        <f t="shared" si="2"/>
        <v>-6.3058991686725321E-4</v>
      </c>
      <c r="I39" s="6">
        <v>43455</v>
      </c>
      <c r="J39" s="7">
        <v>2.3174000000000001</v>
      </c>
      <c r="K39" s="9">
        <f t="shared" si="3"/>
        <v>-1.4040163376446528E-2</v>
      </c>
      <c r="L39" s="6">
        <v>43455</v>
      </c>
      <c r="M39" s="7">
        <v>1.0684</v>
      </c>
      <c r="N39" s="9">
        <f t="shared" si="4"/>
        <v>8.4309133489472883E-4</v>
      </c>
      <c r="O39" s="6">
        <v>43455</v>
      </c>
      <c r="P39" s="7">
        <v>2.1114999999999999</v>
      </c>
      <c r="Q39" s="9">
        <f t="shared" si="5"/>
        <v>3.7902117780826827E-4</v>
      </c>
      <c r="R39" s="6">
        <v>43455</v>
      </c>
      <c r="S39" s="7">
        <v>1.3677000000000001</v>
      </c>
      <c r="T39" s="9">
        <f t="shared" si="6"/>
        <v>-1.4620951823962128E-4</v>
      </c>
      <c r="U39" s="6">
        <v>43455</v>
      </c>
      <c r="V39" s="7">
        <v>1.1394</v>
      </c>
      <c r="W39" s="9">
        <f t="shared" si="7"/>
        <v>-2.5387376345969749E-3</v>
      </c>
      <c r="X39" s="6">
        <v>43455</v>
      </c>
      <c r="Y39" s="7">
        <v>1.0992</v>
      </c>
      <c r="Z39" s="9">
        <f t="shared" si="8"/>
        <v>-7.2727272727284898E-4</v>
      </c>
      <c r="AA39" s="6">
        <v>43455</v>
      </c>
      <c r="AB39" s="7">
        <v>1.054</v>
      </c>
      <c r="AC39" s="9">
        <f t="shared" si="9"/>
        <v>1.8978933383941731E-4</v>
      </c>
      <c r="AD39" s="7">
        <v>133.58000000000001</v>
      </c>
      <c r="AE39" s="10">
        <f t="shared" si="10"/>
        <v>-1.1963511290563524E-3</v>
      </c>
      <c r="AG39" t="s">
        <v>51</v>
      </c>
      <c r="AH39" s="17">
        <f>AH37</f>
        <v>9.1508934862331692E-2</v>
      </c>
    </row>
    <row r="40" spans="1:34" x14ac:dyDescent="0.25">
      <c r="A40">
        <v>250.3</v>
      </c>
      <c r="B40">
        <f t="shared" si="0"/>
        <v>3.4074964922831139E-3</v>
      </c>
      <c r="C40" s="6">
        <v>43462</v>
      </c>
      <c r="D40" s="7">
        <v>13431.46</v>
      </c>
      <c r="E40" s="9">
        <f t="shared" si="1"/>
        <v>-3.1185688820418138E-4</v>
      </c>
      <c r="F40" s="6">
        <v>43465</v>
      </c>
      <c r="G40" s="7">
        <v>958.96</v>
      </c>
      <c r="H40" s="9">
        <f t="shared" si="2"/>
        <v>8.486786063582592E-3</v>
      </c>
      <c r="I40" s="6">
        <v>43462</v>
      </c>
      <c r="J40" s="7">
        <v>2.3294000000000001</v>
      </c>
      <c r="K40" s="9">
        <f t="shared" si="3"/>
        <v>5.1782169672909342E-3</v>
      </c>
      <c r="L40" s="6">
        <v>43461</v>
      </c>
      <c r="M40" s="7">
        <v>1.0685</v>
      </c>
      <c r="N40" s="9">
        <f t="shared" si="4"/>
        <v>9.3597903406953377E-5</v>
      </c>
      <c r="O40" s="6">
        <v>43462</v>
      </c>
      <c r="P40" s="7">
        <v>2.1120999999999999</v>
      </c>
      <c r="Q40" s="9">
        <f t="shared" si="5"/>
        <v>2.8415818138760785E-4</v>
      </c>
      <c r="R40" s="6">
        <v>43462</v>
      </c>
      <c r="S40" s="7">
        <v>1.3729</v>
      </c>
      <c r="T40" s="9">
        <f t="shared" si="6"/>
        <v>3.802003363310573E-3</v>
      </c>
      <c r="U40" s="6">
        <v>43461</v>
      </c>
      <c r="V40" s="7">
        <v>1.1384000000000001</v>
      </c>
      <c r="W40" s="9">
        <f t="shared" si="7"/>
        <v>-8.7765490609082841E-4</v>
      </c>
      <c r="X40" s="6">
        <v>43461</v>
      </c>
      <c r="Y40" s="7">
        <v>1.0989</v>
      </c>
      <c r="Z40" s="9">
        <f t="shared" si="8"/>
        <v>-2.7292576419210969E-4</v>
      </c>
      <c r="AA40" s="6">
        <v>43461</v>
      </c>
      <c r="AB40" s="7">
        <v>1.0542</v>
      </c>
      <c r="AC40" s="9">
        <f t="shared" si="9"/>
        <v>1.8975332068309105E-4</v>
      </c>
      <c r="AD40" s="7">
        <v>133.35</v>
      </c>
      <c r="AE40" s="10">
        <f t="shared" si="10"/>
        <v>-1.7218146429107514E-3</v>
      </c>
      <c r="AG40" t="s">
        <v>52</v>
      </c>
      <c r="AH40" s="17">
        <f>AH37-(AH36+AH38*(AH39-AH36))</f>
        <v>0</v>
      </c>
    </row>
    <row r="41" spans="1:34" x14ac:dyDescent="0.25">
      <c r="A41">
        <v>252.56</v>
      </c>
      <c r="B41">
        <f t="shared" si="0"/>
        <v>9.0291650019975658E-3</v>
      </c>
      <c r="C41" s="6">
        <v>43465</v>
      </c>
      <c r="D41" s="7">
        <v>13530.36</v>
      </c>
      <c r="E41" s="9">
        <f t="shared" si="1"/>
        <v>7.363309722100312E-3</v>
      </c>
      <c r="F41" s="6">
        <v>43467</v>
      </c>
      <c r="G41" s="7">
        <v>965.97</v>
      </c>
      <c r="H41" s="9">
        <f t="shared" si="2"/>
        <v>7.310002502711261E-3</v>
      </c>
      <c r="I41" s="6">
        <v>43465</v>
      </c>
      <c r="J41" s="7">
        <v>2.3304999999999998</v>
      </c>
      <c r="K41" s="9">
        <f t="shared" si="3"/>
        <v>4.722246071948385E-4</v>
      </c>
      <c r="L41" s="6">
        <v>43462</v>
      </c>
      <c r="M41" s="7">
        <v>1.0669999999999999</v>
      </c>
      <c r="N41" s="9">
        <f t="shared" si="4"/>
        <v>-1.403837154890086E-3</v>
      </c>
      <c r="O41" s="6">
        <v>43465</v>
      </c>
      <c r="P41" s="7">
        <v>2.1126999999999998</v>
      </c>
      <c r="Q41" s="9">
        <f t="shared" si="5"/>
        <v>2.8407745845364043E-4</v>
      </c>
      <c r="R41" s="6">
        <v>43465</v>
      </c>
      <c r="S41" s="7">
        <v>1.3719000000000001</v>
      </c>
      <c r="T41" s="9">
        <f t="shared" si="6"/>
        <v>-7.2838517007785698E-4</v>
      </c>
      <c r="U41" s="6">
        <v>43462</v>
      </c>
      <c r="V41" s="7">
        <v>1.141</v>
      </c>
      <c r="W41" s="9">
        <f t="shared" si="7"/>
        <v>2.2839072382290367E-3</v>
      </c>
      <c r="X41" s="6">
        <v>43462</v>
      </c>
      <c r="Y41" s="7">
        <v>1.1001000000000001</v>
      </c>
      <c r="Z41" s="9">
        <f t="shared" si="8"/>
        <v>1.0920010920011738E-3</v>
      </c>
      <c r="AA41" s="6">
        <v>43462</v>
      </c>
      <c r="AB41" s="7">
        <v>1.0539000000000001</v>
      </c>
      <c r="AC41" s="9">
        <f t="shared" si="9"/>
        <v>-2.8457598178710584E-4</v>
      </c>
      <c r="AD41" s="7">
        <v>133.38</v>
      </c>
      <c r="AE41" s="10">
        <f t="shared" si="10"/>
        <v>2.2497187851519413E-4</v>
      </c>
    </row>
    <row r="42" spans="1:34" x14ac:dyDescent="0.25">
      <c r="A42">
        <v>250.69</v>
      </c>
      <c r="B42">
        <f t="shared" si="0"/>
        <v>-7.4041811846690076E-3</v>
      </c>
      <c r="C42" s="6">
        <v>43467</v>
      </c>
      <c r="D42" s="7">
        <v>13611.77</v>
      </c>
      <c r="E42" s="9">
        <f t="shared" si="1"/>
        <v>6.0168391676200675E-3</v>
      </c>
      <c r="F42" s="6">
        <v>43468</v>
      </c>
      <c r="G42" s="7">
        <v>925.65</v>
      </c>
      <c r="H42" s="9">
        <f t="shared" si="2"/>
        <v>-4.1740426721326801E-2</v>
      </c>
      <c r="I42" s="6">
        <v>43467</v>
      </c>
      <c r="J42" s="7">
        <v>2.3494999999999999</v>
      </c>
      <c r="K42" s="9">
        <f t="shared" si="3"/>
        <v>8.1527569191161258E-3</v>
      </c>
      <c r="L42" s="6">
        <v>43465</v>
      </c>
      <c r="M42" s="7">
        <v>1.0667</v>
      </c>
      <c r="N42" s="9">
        <f t="shared" si="4"/>
        <v>-2.8116213683220898E-4</v>
      </c>
      <c r="O42" s="6">
        <v>43467</v>
      </c>
      <c r="P42" s="7">
        <v>2.1181999999999999</v>
      </c>
      <c r="Q42" s="9">
        <f t="shared" si="5"/>
        <v>2.6033038292232976E-3</v>
      </c>
      <c r="R42" s="6">
        <v>43467</v>
      </c>
      <c r="S42" s="7">
        <v>1.3719999999999999</v>
      </c>
      <c r="T42" s="9">
        <f t="shared" si="6"/>
        <v>7.289161017549889E-5</v>
      </c>
      <c r="U42" s="6">
        <v>43465</v>
      </c>
      <c r="V42" s="7">
        <v>1.1425000000000001</v>
      </c>
      <c r="W42" s="9">
        <f t="shared" si="7"/>
        <v>1.3146362839614872E-3</v>
      </c>
      <c r="X42" s="6">
        <v>43465</v>
      </c>
      <c r="Y42" s="7">
        <v>1.1007</v>
      </c>
      <c r="Z42" s="9">
        <f t="shared" si="8"/>
        <v>5.454049631851049E-4</v>
      </c>
      <c r="AA42" s="6">
        <v>43465</v>
      </c>
      <c r="AB42" s="7">
        <v>1.054</v>
      </c>
      <c r="AC42" s="9">
        <f t="shared" si="9"/>
        <v>9.4885662776344031E-5</v>
      </c>
      <c r="AD42" s="7">
        <v>133.37</v>
      </c>
      <c r="AE42" s="10">
        <f t="shared" si="10"/>
        <v>-7.4973759184217311E-5</v>
      </c>
    </row>
    <row r="43" spans="1:34" x14ac:dyDescent="0.25">
      <c r="A43">
        <v>250.38</v>
      </c>
      <c r="B43">
        <f t="shared" si="0"/>
        <v>-1.2365870198252913E-3</v>
      </c>
      <c r="C43" s="6">
        <v>43468</v>
      </c>
      <c r="D43" s="7">
        <v>13406.69</v>
      </c>
      <c r="E43" s="9">
        <f t="shared" si="1"/>
        <v>-1.5066372705386582E-2</v>
      </c>
      <c r="F43" s="6">
        <v>43469</v>
      </c>
      <c r="G43" s="7">
        <v>957.35</v>
      </c>
      <c r="H43" s="9">
        <f t="shared" si="2"/>
        <v>3.4246205369200068E-2</v>
      </c>
      <c r="I43" s="6">
        <v>43468</v>
      </c>
      <c r="J43" s="7">
        <v>2.3378999999999999</v>
      </c>
      <c r="K43" s="9">
        <f t="shared" si="3"/>
        <v>-4.9372206852522048E-3</v>
      </c>
      <c r="L43" s="6">
        <v>43467</v>
      </c>
      <c r="M43" s="7">
        <v>1.0674999999999999</v>
      </c>
      <c r="N43" s="9">
        <f t="shared" si="4"/>
        <v>7.4997656323231643E-4</v>
      </c>
      <c r="O43" s="6">
        <v>43468</v>
      </c>
      <c r="P43" s="7">
        <v>2.1166</v>
      </c>
      <c r="Q43" s="9">
        <f t="shared" si="5"/>
        <v>-7.5535832310443961E-4</v>
      </c>
      <c r="R43" s="6">
        <v>43468</v>
      </c>
      <c r="S43" s="7">
        <v>1.3552999999999999</v>
      </c>
      <c r="T43" s="9">
        <f t="shared" si="6"/>
        <v>-1.2172011661807536E-2</v>
      </c>
      <c r="U43" s="6">
        <v>43467</v>
      </c>
      <c r="V43" s="7">
        <v>1.145</v>
      </c>
      <c r="W43" s="9">
        <f t="shared" si="7"/>
        <v>2.188183807439778E-3</v>
      </c>
      <c r="X43" s="6">
        <v>43467</v>
      </c>
      <c r="Y43" s="7">
        <v>1.1026</v>
      </c>
      <c r="Z43" s="9">
        <f t="shared" si="8"/>
        <v>1.7261742527482627E-3</v>
      </c>
      <c r="AA43" s="6">
        <v>43467</v>
      </c>
      <c r="AB43" s="7">
        <v>1.0549999999999999</v>
      </c>
      <c r="AC43" s="9">
        <f t="shared" si="9"/>
        <v>9.4876660341545527E-4</v>
      </c>
      <c r="AD43" s="7">
        <v>133.49</v>
      </c>
      <c r="AE43" s="10">
        <f t="shared" si="10"/>
        <v>8.9975256804382202E-4</v>
      </c>
    </row>
    <row r="44" spans="1:34" x14ac:dyDescent="0.25">
      <c r="A44">
        <v>254.23</v>
      </c>
      <c r="B44">
        <f t="shared" si="0"/>
        <v>1.5376627526160215E-2</v>
      </c>
      <c r="C44" s="6">
        <v>43469</v>
      </c>
      <c r="D44" s="7">
        <v>13834.31</v>
      </c>
      <c r="E44" s="9">
        <f t="shared" si="1"/>
        <v>3.1896016093457741E-2</v>
      </c>
      <c r="F44" s="6">
        <v>43472</v>
      </c>
      <c r="G44" s="7">
        <v>970.73</v>
      </c>
      <c r="H44" s="9">
        <f t="shared" si="2"/>
        <v>1.3976079803624584E-2</v>
      </c>
      <c r="I44" s="6">
        <v>43469</v>
      </c>
      <c r="J44" s="7">
        <v>2.3622999999999998</v>
      </c>
      <c r="K44" s="9">
        <f t="shared" si="3"/>
        <v>1.0436716711578758E-2</v>
      </c>
      <c r="L44" s="6">
        <v>43468</v>
      </c>
      <c r="M44" s="7">
        <v>1.0662</v>
      </c>
      <c r="N44" s="9">
        <f t="shared" si="4"/>
        <v>-1.2177985948476412E-3</v>
      </c>
      <c r="O44" s="6">
        <v>43469</v>
      </c>
      <c r="P44" s="7">
        <v>2.1154999999999999</v>
      </c>
      <c r="Q44" s="9">
        <f t="shared" si="5"/>
        <v>-5.1970140791840729E-4</v>
      </c>
      <c r="R44" s="6">
        <v>43469</v>
      </c>
      <c r="S44" s="7">
        <v>1.3604000000000001</v>
      </c>
      <c r="T44" s="9">
        <f t="shared" si="6"/>
        <v>3.7630045008485978E-3</v>
      </c>
      <c r="U44" s="6">
        <v>43468</v>
      </c>
      <c r="V44" s="7">
        <v>1.1373</v>
      </c>
      <c r="W44" s="9">
        <f t="shared" si="7"/>
        <v>-6.7248908296943582E-3</v>
      </c>
      <c r="X44" s="6">
        <v>43468</v>
      </c>
      <c r="Y44" s="7">
        <v>1.0981000000000001</v>
      </c>
      <c r="Z44" s="9">
        <f t="shared" si="8"/>
        <v>-4.0812624705241687E-3</v>
      </c>
      <c r="AA44" s="6">
        <v>43468</v>
      </c>
      <c r="AB44" s="7">
        <v>1.0532999999999999</v>
      </c>
      <c r="AC44" s="9">
        <f t="shared" si="9"/>
        <v>-1.6113744075829715E-3</v>
      </c>
      <c r="AD44" s="7">
        <v>133.57</v>
      </c>
      <c r="AE44" s="10">
        <f t="shared" si="10"/>
        <v>5.9929582740268241E-4</v>
      </c>
    </row>
    <row r="45" spans="1:34" x14ac:dyDescent="0.25">
      <c r="A45">
        <v>256.52</v>
      </c>
      <c r="B45">
        <f t="shared" si="0"/>
        <v>9.0075915509577626E-3</v>
      </c>
      <c r="C45" s="6">
        <v>43472</v>
      </c>
      <c r="D45" s="7">
        <v>13881.45</v>
      </c>
      <c r="E45" s="9">
        <f t="shared" si="1"/>
        <v>3.4074702677619078E-3</v>
      </c>
      <c r="F45" s="6">
        <v>43473</v>
      </c>
      <c r="G45" s="7">
        <v>984.15</v>
      </c>
      <c r="H45" s="9">
        <f t="shared" si="2"/>
        <v>1.3824647430284383E-2</v>
      </c>
      <c r="I45" s="6">
        <v>43472</v>
      </c>
      <c r="J45" s="7">
        <v>2.3811</v>
      </c>
      <c r="K45" s="9">
        <f t="shared" si="3"/>
        <v>7.9583456800576356E-3</v>
      </c>
      <c r="L45" s="6">
        <v>43469</v>
      </c>
      <c r="M45" s="7">
        <v>1.0659000000000001</v>
      </c>
      <c r="N45" s="9">
        <f t="shared" si="4"/>
        <v>-2.8137310073153907E-4</v>
      </c>
      <c r="O45" s="6">
        <v>43472</v>
      </c>
      <c r="P45" s="7">
        <v>2.1139999999999999</v>
      </c>
      <c r="Q45" s="9">
        <f t="shared" si="5"/>
        <v>-7.0905223351456245E-4</v>
      </c>
      <c r="R45" s="6">
        <v>43472</v>
      </c>
      <c r="S45" s="7">
        <v>1.3585</v>
      </c>
      <c r="T45" s="9">
        <f t="shared" si="6"/>
        <v>-1.3966480446927468E-3</v>
      </c>
      <c r="U45" s="6">
        <v>43469</v>
      </c>
      <c r="V45" s="7">
        <v>1.1499999999999999</v>
      </c>
      <c r="W45" s="9">
        <f t="shared" si="7"/>
        <v>1.1166798557988159E-2</v>
      </c>
      <c r="X45" s="6">
        <v>43469</v>
      </c>
      <c r="Y45" s="7">
        <v>1.1033999999999999</v>
      </c>
      <c r="Z45" s="9">
        <f t="shared" si="8"/>
        <v>4.8265185320097081E-3</v>
      </c>
      <c r="AA45" s="6">
        <v>43469</v>
      </c>
      <c r="AB45" s="7">
        <v>1.054</v>
      </c>
      <c r="AC45" s="9">
        <f t="shared" si="9"/>
        <v>6.6457799297459888E-4</v>
      </c>
      <c r="AD45" s="7">
        <v>133.53</v>
      </c>
      <c r="AE45" s="10">
        <f t="shared" si="10"/>
        <v>-2.9946844351270529E-4</v>
      </c>
    </row>
    <row r="46" spans="1:34" x14ac:dyDescent="0.25">
      <c r="A46">
        <v>256.82</v>
      </c>
      <c r="B46">
        <f t="shared" si="0"/>
        <v>1.1694994542336323E-3</v>
      </c>
      <c r="C46" s="6">
        <v>43473</v>
      </c>
      <c r="D46" s="7">
        <v>14046.38</v>
      </c>
      <c r="E46" s="9">
        <f t="shared" si="1"/>
        <v>1.1881323636939835E-2</v>
      </c>
      <c r="F46" s="6">
        <v>43474</v>
      </c>
      <c r="G46" s="7">
        <v>992.92</v>
      </c>
      <c r="H46" s="9">
        <f t="shared" si="2"/>
        <v>8.9112432047959989E-3</v>
      </c>
      <c r="I46" s="6">
        <v>43473</v>
      </c>
      <c r="J46" s="7">
        <v>2.3839000000000001</v>
      </c>
      <c r="K46" s="9">
        <f t="shared" si="3"/>
        <v>1.1759270925203208E-3</v>
      </c>
      <c r="L46" s="6">
        <v>43472</v>
      </c>
      <c r="M46" s="7">
        <v>1.0654999999999999</v>
      </c>
      <c r="N46" s="9">
        <f t="shared" si="4"/>
        <v>-3.7526972511509331E-4</v>
      </c>
      <c r="O46" s="6">
        <v>43473</v>
      </c>
      <c r="P46" s="7">
        <v>2.1110000000000002</v>
      </c>
      <c r="Q46" s="9">
        <f t="shared" si="5"/>
        <v>-1.4191106906337133E-3</v>
      </c>
      <c r="R46" s="6">
        <v>43473</v>
      </c>
      <c r="S46" s="7">
        <v>1.3494999999999999</v>
      </c>
      <c r="T46" s="9">
        <f t="shared" si="6"/>
        <v>-6.6249539933751333E-3</v>
      </c>
      <c r="U46" s="6">
        <v>43472</v>
      </c>
      <c r="V46" s="7">
        <v>1.1533</v>
      </c>
      <c r="W46" s="9">
        <f t="shared" si="7"/>
        <v>2.8695652173913746E-3</v>
      </c>
      <c r="X46" s="6">
        <v>43472</v>
      </c>
      <c r="Y46" s="7">
        <v>1.1044</v>
      </c>
      <c r="Z46" s="9">
        <f t="shared" si="8"/>
        <v>9.0628965017229654E-4</v>
      </c>
      <c r="AA46" s="6">
        <v>43472</v>
      </c>
      <c r="AB46" s="7">
        <v>1.0536000000000001</v>
      </c>
      <c r="AC46" s="9">
        <f t="shared" si="9"/>
        <v>-3.7950664136618211E-4</v>
      </c>
      <c r="AD46" s="7">
        <v>133.41</v>
      </c>
      <c r="AE46" s="10">
        <f t="shared" si="10"/>
        <v>-8.9867445517864556E-4</v>
      </c>
    </row>
    <row r="47" spans="1:34" x14ac:dyDescent="0.25">
      <c r="A47">
        <v>258.51</v>
      </c>
      <c r="B47">
        <f t="shared" si="0"/>
        <v>6.5804843859512416E-3</v>
      </c>
      <c r="C47" s="6">
        <v>43474</v>
      </c>
      <c r="D47" s="7">
        <v>14108.11</v>
      </c>
      <c r="E47" s="9">
        <f t="shared" si="1"/>
        <v>4.3947266128355764E-3</v>
      </c>
      <c r="F47" s="6">
        <v>43475</v>
      </c>
      <c r="G47" s="7">
        <v>993.19</v>
      </c>
      <c r="H47" s="9">
        <f t="shared" si="2"/>
        <v>2.7192523063297697E-4</v>
      </c>
      <c r="I47" s="6">
        <v>43474</v>
      </c>
      <c r="J47" s="7">
        <v>2.3927</v>
      </c>
      <c r="K47" s="9">
        <f t="shared" si="3"/>
        <v>3.6914300096480214E-3</v>
      </c>
      <c r="L47" s="6">
        <v>43473</v>
      </c>
      <c r="M47" s="7">
        <v>1.0653999999999999</v>
      </c>
      <c r="N47" s="9">
        <f t="shared" si="4"/>
        <v>-9.3852651337389956E-5</v>
      </c>
      <c r="O47" s="6">
        <v>43474</v>
      </c>
      <c r="P47" s="7">
        <v>2.1103999999999998</v>
      </c>
      <c r="Q47" s="9">
        <f t="shared" si="5"/>
        <v>-2.8422548555205021E-4</v>
      </c>
      <c r="R47" s="6">
        <v>43474</v>
      </c>
      <c r="S47" s="7">
        <v>1.3477000000000001</v>
      </c>
      <c r="T47" s="9">
        <f t="shared" si="6"/>
        <v>-1.3338273434603941E-3</v>
      </c>
      <c r="U47" s="6">
        <v>43473</v>
      </c>
      <c r="V47" s="7">
        <v>1.1591</v>
      </c>
      <c r="W47" s="9">
        <f t="shared" si="7"/>
        <v>5.0290470822856393E-3</v>
      </c>
      <c r="X47" s="6">
        <v>43473</v>
      </c>
      <c r="Y47" s="7">
        <v>1.1063000000000001</v>
      </c>
      <c r="Z47" s="9">
        <f t="shared" si="8"/>
        <v>1.7203911626222498E-3</v>
      </c>
      <c r="AA47" s="6">
        <v>43473</v>
      </c>
      <c r="AB47" s="7">
        <v>1.0530999999999999</v>
      </c>
      <c r="AC47" s="9">
        <f t="shared" si="9"/>
        <v>-4.7456340167062163E-4</v>
      </c>
      <c r="AD47" s="7">
        <v>133.27000000000001</v>
      </c>
      <c r="AE47" s="10">
        <f t="shared" si="10"/>
        <v>-1.0493965969566477E-3</v>
      </c>
    </row>
    <row r="48" spans="1:34" x14ac:dyDescent="0.25">
      <c r="A48">
        <v>259.79000000000002</v>
      </c>
      <c r="B48">
        <f t="shared" si="0"/>
        <v>4.9514525550269995E-3</v>
      </c>
      <c r="C48" s="6">
        <v>43475</v>
      </c>
      <c r="D48" s="7">
        <v>14150.56</v>
      </c>
      <c r="E48" s="9">
        <f t="shared" si="1"/>
        <v>3.0089076424835719E-3</v>
      </c>
      <c r="F48" s="6">
        <v>43476</v>
      </c>
      <c r="G48" s="7">
        <v>997.31</v>
      </c>
      <c r="H48" s="9">
        <f t="shared" si="2"/>
        <v>4.1482495796372199E-3</v>
      </c>
      <c r="I48" s="6">
        <v>43475</v>
      </c>
      <c r="J48" s="7">
        <v>2.3829000000000002</v>
      </c>
      <c r="K48" s="9">
        <f t="shared" si="3"/>
        <v>-4.0957913654030209E-3</v>
      </c>
      <c r="L48" s="6">
        <v>43474</v>
      </c>
      <c r="M48" s="7">
        <v>1.0657000000000001</v>
      </c>
      <c r="N48" s="9">
        <f t="shared" si="4"/>
        <v>2.8158438145315284E-4</v>
      </c>
      <c r="O48" s="6">
        <v>43475</v>
      </c>
      <c r="P48" s="7">
        <v>2.1107999999999998</v>
      </c>
      <c r="Q48" s="9">
        <f t="shared" si="5"/>
        <v>1.8953752843060839E-4</v>
      </c>
      <c r="R48" s="6">
        <v>43475</v>
      </c>
      <c r="S48" s="7">
        <v>1.3524</v>
      </c>
      <c r="T48" s="9">
        <f t="shared" si="6"/>
        <v>3.4874230169918571E-3</v>
      </c>
      <c r="U48" s="6">
        <v>43474</v>
      </c>
      <c r="V48" s="7">
        <v>1.1666000000000001</v>
      </c>
      <c r="W48" s="9">
        <f t="shared" si="7"/>
        <v>6.4705374859805554E-3</v>
      </c>
      <c r="X48" s="6">
        <v>43474</v>
      </c>
      <c r="Y48" s="7">
        <v>1.1093</v>
      </c>
      <c r="Z48" s="9">
        <f t="shared" si="8"/>
        <v>2.7117418421765266E-3</v>
      </c>
      <c r="AA48" s="6">
        <v>43474</v>
      </c>
      <c r="AB48" s="7">
        <v>1.0533999999999999</v>
      </c>
      <c r="AC48" s="9">
        <f t="shared" si="9"/>
        <v>2.8487323141199031E-4</v>
      </c>
      <c r="AD48" s="7">
        <v>133.54</v>
      </c>
      <c r="AE48" s="10">
        <f t="shared" si="10"/>
        <v>2.0259623321076145E-3</v>
      </c>
    </row>
    <row r="49" spans="1:31" x14ac:dyDescent="0.25">
      <c r="A49">
        <v>259.19</v>
      </c>
      <c r="B49">
        <f t="shared" si="0"/>
        <v>-2.3095577196967656E-3</v>
      </c>
      <c r="C49" s="6">
        <v>43476</v>
      </c>
      <c r="D49" s="7">
        <v>14200.42</v>
      </c>
      <c r="E49" s="9">
        <f t="shared" si="1"/>
        <v>3.5235354643208881E-3</v>
      </c>
      <c r="F49" s="6">
        <v>43479</v>
      </c>
      <c r="G49" s="7">
        <v>988.13</v>
      </c>
      <c r="H49" s="9">
        <f t="shared" si="2"/>
        <v>-9.2047608065696229E-3</v>
      </c>
      <c r="I49" s="6">
        <v>43476</v>
      </c>
      <c r="J49" s="7">
        <v>2.3788999999999998</v>
      </c>
      <c r="K49" s="9">
        <f t="shared" si="3"/>
        <v>-1.6786268832097223E-3</v>
      </c>
      <c r="L49" s="6">
        <v>43475</v>
      </c>
      <c r="M49" s="7">
        <v>1.0665</v>
      </c>
      <c r="N49" s="9">
        <f t="shared" si="4"/>
        <v>7.5068030402544034E-4</v>
      </c>
      <c r="O49" s="6">
        <v>43476</v>
      </c>
      <c r="P49" s="7">
        <v>2.1110000000000002</v>
      </c>
      <c r="Q49" s="9">
        <f t="shared" si="5"/>
        <v>9.4750805382045708E-5</v>
      </c>
      <c r="R49" s="6">
        <v>43476</v>
      </c>
      <c r="S49" s="7">
        <v>1.3514999999999999</v>
      </c>
      <c r="T49" s="9">
        <f t="shared" si="6"/>
        <v>-6.6548358473833395E-4</v>
      </c>
      <c r="U49" s="6">
        <v>43475</v>
      </c>
      <c r="V49" s="7">
        <v>1.1665000000000001</v>
      </c>
      <c r="W49" s="9">
        <f t="shared" si="7"/>
        <v>-8.5719183953359324E-5</v>
      </c>
      <c r="X49" s="6">
        <v>43475</v>
      </c>
      <c r="Y49" s="7">
        <v>1.1092</v>
      </c>
      <c r="Z49" s="9">
        <f t="shared" si="8"/>
        <v>-9.0146939511393664E-5</v>
      </c>
      <c r="AA49" s="6">
        <v>43475</v>
      </c>
      <c r="AB49" s="7">
        <v>1.0531999999999999</v>
      </c>
      <c r="AC49" s="9">
        <f t="shared" si="9"/>
        <v>-1.8986140117711981E-4</v>
      </c>
      <c r="AD49" s="7">
        <v>133.52000000000001</v>
      </c>
      <c r="AE49" s="10">
        <f t="shared" si="10"/>
        <v>-1.4976785981714701E-4</v>
      </c>
    </row>
    <row r="50" spans="1:31" x14ac:dyDescent="0.25">
      <c r="A50">
        <v>256.87</v>
      </c>
      <c r="B50">
        <f t="shared" si="0"/>
        <v>-8.9509626142983655E-3</v>
      </c>
      <c r="C50" s="6">
        <v>43479</v>
      </c>
      <c r="D50" s="7">
        <v>14132.81</v>
      </c>
      <c r="E50" s="9">
        <f t="shared" si="1"/>
        <v>-4.7611267835740477E-3</v>
      </c>
      <c r="F50" s="6">
        <v>43480</v>
      </c>
      <c r="G50" s="7">
        <v>1007.06</v>
      </c>
      <c r="H50" s="9">
        <f t="shared" si="2"/>
        <v>1.9157398318035024E-2</v>
      </c>
      <c r="I50" s="6">
        <v>43479</v>
      </c>
      <c r="J50" s="7">
        <v>2.3622000000000001</v>
      </c>
      <c r="K50" s="9">
        <f t="shared" si="3"/>
        <v>-7.0200512842068675E-3</v>
      </c>
      <c r="L50" s="6">
        <v>43476</v>
      </c>
      <c r="M50" s="7">
        <v>1.0667</v>
      </c>
      <c r="N50" s="9">
        <f t="shared" si="4"/>
        <v>1.8752930145333143E-4</v>
      </c>
      <c r="O50" s="6">
        <v>43479</v>
      </c>
      <c r="P50" s="7">
        <v>2.1114999999999999</v>
      </c>
      <c r="Q50" s="9">
        <f t="shared" si="5"/>
        <v>2.3685457129309466E-4</v>
      </c>
      <c r="R50" s="6">
        <v>43479</v>
      </c>
      <c r="S50" s="7">
        <v>1.3555999999999999</v>
      </c>
      <c r="T50" s="9">
        <f t="shared" si="6"/>
        <v>3.033666296707357E-3</v>
      </c>
      <c r="U50" s="6">
        <v>43476</v>
      </c>
      <c r="V50" s="7">
        <v>1.167</v>
      </c>
      <c r="W50" s="9">
        <f t="shared" si="7"/>
        <v>4.2863266180878261E-4</v>
      </c>
      <c r="X50" s="6">
        <v>43476</v>
      </c>
      <c r="Y50" s="7">
        <v>1.1093999999999999</v>
      </c>
      <c r="Z50" s="9">
        <f t="shared" si="8"/>
        <v>1.8031013342947888E-4</v>
      </c>
      <c r="AA50" s="6">
        <v>43476</v>
      </c>
      <c r="AB50" s="7">
        <v>1.0532999999999999</v>
      </c>
      <c r="AC50" s="9">
        <f t="shared" si="9"/>
        <v>9.4948727687038542E-5</v>
      </c>
      <c r="AD50" s="7">
        <v>133.88999999999999</v>
      </c>
      <c r="AE50" s="10">
        <f t="shared" si="10"/>
        <v>2.7711204313958667E-3</v>
      </c>
    </row>
    <row r="51" spans="1:31" x14ac:dyDescent="0.25">
      <c r="A51">
        <v>257.01</v>
      </c>
      <c r="B51">
        <f t="shared" si="0"/>
        <v>5.4502277416586741E-4</v>
      </c>
      <c r="C51" s="6">
        <v>43480</v>
      </c>
      <c r="D51" s="7">
        <v>14353.34</v>
      </c>
      <c r="E51" s="9">
        <f t="shared" si="1"/>
        <v>1.5604115529749616E-2</v>
      </c>
      <c r="F51" s="6">
        <v>43481</v>
      </c>
      <c r="G51" s="7">
        <v>1013.81</v>
      </c>
      <c r="H51" s="9">
        <f t="shared" si="2"/>
        <v>6.7026790856552741E-3</v>
      </c>
      <c r="I51" s="6">
        <v>43480</v>
      </c>
      <c r="J51" s="7">
        <v>2.3725999999999998</v>
      </c>
      <c r="K51" s="9">
        <f t="shared" si="3"/>
        <v>4.4026754720175015E-3</v>
      </c>
      <c r="L51" s="6">
        <v>43479</v>
      </c>
      <c r="M51" s="7">
        <v>1.0667</v>
      </c>
      <c r="N51" s="9">
        <f t="shared" si="4"/>
        <v>0</v>
      </c>
      <c r="O51" s="6">
        <v>43480</v>
      </c>
      <c r="P51" s="7">
        <v>2.1154000000000002</v>
      </c>
      <c r="Q51" s="9">
        <f t="shared" si="5"/>
        <v>1.8470281790197664E-3</v>
      </c>
      <c r="R51" s="6">
        <v>43480</v>
      </c>
      <c r="S51" s="7">
        <v>1.3611</v>
      </c>
      <c r="T51" s="9">
        <f t="shared" si="6"/>
        <v>4.0572440247861174E-3</v>
      </c>
      <c r="U51" s="6">
        <v>43479</v>
      </c>
      <c r="V51" s="7">
        <v>1.1628000000000001</v>
      </c>
      <c r="W51" s="9">
        <f t="shared" si="7"/>
        <v>-3.5989717223650227E-3</v>
      </c>
      <c r="X51" s="6">
        <v>43479</v>
      </c>
      <c r="Y51" s="7">
        <v>1.1077999999999999</v>
      </c>
      <c r="Z51" s="9">
        <f t="shared" si="8"/>
        <v>-1.4422210203714134E-3</v>
      </c>
      <c r="AA51" s="6">
        <v>43479</v>
      </c>
      <c r="AB51" s="7">
        <v>1.0531999999999999</v>
      </c>
      <c r="AC51" s="9">
        <f t="shared" si="9"/>
        <v>-9.4939713282055443E-5</v>
      </c>
      <c r="AD51" s="7">
        <v>133.77000000000001</v>
      </c>
      <c r="AE51" s="10">
        <f t="shared" si="10"/>
        <v>-8.9625812233905548E-4</v>
      </c>
    </row>
    <row r="52" spans="1:31" x14ac:dyDescent="0.25">
      <c r="A52">
        <v>257.10000000000002</v>
      </c>
      <c r="B52">
        <f t="shared" si="0"/>
        <v>3.5018092681231018E-4</v>
      </c>
      <c r="C52" s="6">
        <v>43481</v>
      </c>
      <c r="D52" s="7">
        <v>14431.83</v>
      </c>
      <c r="E52" s="9">
        <f t="shared" si="1"/>
        <v>5.4684136235886409E-3</v>
      </c>
      <c r="F52" s="6">
        <v>43482</v>
      </c>
      <c r="G52" s="7">
        <v>1022.62</v>
      </c>
      <c r="H52" s="9">
        <f t="shared" si="2"/>
        <v>8.6899912212348076E-3</v>
      </c>
      <c r="I52" s="6">
        <v>43481</v>
      </c>
      <c r="J52" s="7">
        <v>2.3915999999999999</v>
      </c>
      <c r="K52" s="9">
        <f t="shared" si="3"/>
        <v>8.0080923880975E-3</v>
      </c>
      <c r="L52" s="6">
        <v>43480</v>
      </c>
      <c r="M52" s="7">
        <v>1.0679000000000001</v>
      </c>
      <c r="N52" s="9">
        <f t="shared" si="4"/>
        <v>1.1249648448486828E-3</v>
      </c>
      <c r="O52" s="6">
        <v>43481</v>
      </c>
      <c r="P52" s="7">
        <v>2.1160000000000001</v>
      </c>
      <c r="Q52" s="9">
        <f t="shared" si="5"/>
        <v>2.8363430084141716E-4</v>
      </c>
      <c r="R52" s="6">
        <v>43481</v>
      </c>
      <c r="S52" s="7">
        <v>1.3731</v>
      </c>
      <c r="T52" s="9">
        <f t="shared" si="6"/>
        <v>8.8163985012122623E-3</v>
      </c>
      <c r="U52" s="6">
        <v>43480</v>
      </c>
      <c r="V52" s="7">
        <v>1.1695</v>
      </c>
      <c r="W52" s="9">
        <f t="shared" si="7"/>
        <v>5.7619539043687034E-3</v>
      </c>
      <c r="X52" s="6">
        <v>43480</v>
      </c>
      <c r="Y52" s="7">
        <v>1.1113999999999999</v>
      </c>
      <c r="Z52" s="9">
        <f t="shared" si="8"/>
        <v>3.2496840584943561E-3</v>
      </c>
      <c r="AA52" s="6">
        <v>43480</v>
      </c>
      <c r="AB52" s="7">
        <v>1.0548</v>
      </c>
      <c r="AC52" s="9">
        <f t="shared" si="9"/>
        <v>1.5191796429928274E-3</v>
      </c>
      <c r="AD52" s="7">
        <v>133.81</v>
      </c>
      <c r="AE52" s="10">
        <f t="shared" si="10"/>
        <v>2.9902070718391298E-4</v>
      </c>
    </row>
    <row r="53" spans="1:31" x14ac:dyDescent="0.25">
      <c r="A53">
        <v>260.41000000000003</v>
      </c>
      <c r="B53">
        <f t="shared" si="0"/>
        <v>1.2874367950213933E-2</v>
      </c>
      <c r="C53" s="6">
        <v>43482</v>
      </c>
      <c r="D53" s="7">
        <v>14511.57</v>
      </c>
      <c r="E53" s="9">
        <f t="shared" si="1"/>
        <v>5.525286813938342E-3</v>
      </c>
      <c r="F53" s="6">
        <v>43483</v>
      </c>
      <c r="G53" s="7">
        <v>1041.05</v>
      </c>
      <c r="H53" s="9">
        <f t="shared" si="2"/>
        <v>1.8022334787115398E-2</v>
      </c>
      <c r="I53" s="6">
        <v>43482</v>
      </c>
      <c r="J53" s="7">
        <v>2.3896999999999999</v>
      </c>
      <c r="K53" s="9">
        <f t="shared" si="3"/>
        <v>-7.9444723197859713E-4</v>
      </c>
      <c r="L53" s="6">
        <v>43481</v>
      </c>
      <c r="M53" s="7">
        <v>1.0690999999999999</v>
      </c>
      <c r="N53" s="9">
        <f t="shared" si="4"/>
        <v>1.1237007210411721E-3</v>
      </c>
      <c r="O53" s="6">
        <v>43482</v>
      </c>
      <c r="P53" s="7">
        <v>2.1156999999999999</v>
      </c>
      <c r="Q53" s="9">
        <f t="shared" si="5"/>
        <v>-1.4177693761823677E-4</v>
      </c>
      <c r="R53" s="6">
        <v>43482</v>
      </c>
      <c r="S53" s="7">
        <v>1.3714</v>
      </c>
      <c r="T53" s="9">
        <f t="shared" si="6"/>
        <v>-1.238074430121648E-3</v>
      </c>
      <c r="U53" s="6">
        <v>43481</v>
      </c>
      <c r="V53" s="7">
        <v>1.1742999999999999</v>
      </c>
      <c r="W53" s="9">
        <f t="shared" si="7"/>
        <v>4.1043180846514881E-3</v>
      </c>
      <c r="X53" s="6">
        <v>43481</v>
      </c>
      <c r="Y53" s="7">
        <v>1.1140000000000001</v>
      </c>
      <c r="Z53" s="9">
        <f t="shared" si="8"/>
        <v>2.339391758143025E-3</v>
      </c>
      <c r="AA53" s="6">
        <v>43481</v>
      </c>
      <c r="AB53" s="7">
        <v>1.0558000000000001</v>
      </c>
      <c r="AC53" s="9">
        <f t="shared" si="9"/>
        <v>9.4804702313245346E-4</v>
      </c>
      <c r="AD53" s="7">
        <v>133.91</v>
      </c>
      <c r="AE53" s="10">
        <f t="shared" si="10"/>
        <v>7.4732830132272861E-4</v>
      </c>
    </row>
    <row r="54" spans="1:31" x14ac:dyDescent="0.25">
      <c r="A54">
        <v>261.14999999999998</v>
      </c>
      <c r="B54">
        <f t="shared" si="0"/>
        <v>2.8416727468221349E-3</v>
      </c>
      <c r="C54" s="6">
        <v>43483</v>
      </c>
      <c r="D54" s="7">
        <v>14703.59</v>
      </c>
      <c r="E54" s="9">
        <f t="shared" si="1"/>
        <v>1.3232200237465722E-2</v>
      </c>
      <c r="F54" s="6">
        <v>43487</v>
      </c>
      <c r="G54" s="7">
        <v>1024.22</v>
      </c>
      <c r="H54" s="9">
        <f t="shared" si="2"/>
        <v>-1.6166370491330798E-2</v>
      </c>
      <c r="I54" s="6">
        <v>43483</v>
      </c>
      <c r="J54" s="7">
        <v>2.4049</v>
      </c>
      <c r="K54" s="9">
        <f t="shared" si="3"/>
        <v>6.3606310415533765E-3</v>
      </c>
      <c r="L54" s="6">
        <v>43482</v>
      </c>
      <c r="M54" s="7">
        <v>1.0690999999999999</v>
      </c>
      <c r="N54" s="9">
        <f t="shared" si="4"/>
        <v>0</v>
      </c>
      <c r="O54" s="6">
        <v>43483</v>
      </c>
      <c r="P54" s="7">
        <v>2.1166999999999998</v>
      </c>
      <c r="Q54" s="9">
        <f t="shared" si="5"/>
        <v>4.7265680389464005E-4</v>
      </c>
      <c r="R54" s="6">
        <v>43483</v>
      </c>
      <c r="S54" s="7">
        <v>1.3780999999999999</v>
      </c>
      <c r="T54" s="9">
        <f t="shared" si="6"/>
        <v>4.8855184483009538E-3</v>
      </c>
      <c r="U54" s="6">
        <v>43482</v>
      </c>
      <c r="V54" s="7">
        <v>1.1749000000000001</v>
      </c>
      <c r="W54" s="9">
        <f t="shared" si="7"/>
        <v>5.109426892618207E-4</v>
      </c>
      <c r="X54" s="6">
        <v>43482</v>
      </c>
      <c r="Y54" s="7">
        <v>1.1142000000000001</v>
      </c>
      <c r="Z54" s="9">
        <f t="shared" si="8"/>
        <v>1.7953321364450444E-4</v>
      </c>
      <c r="AA54" s="6">
        <v>43482</v>
      </c>
      <c r="AB54" s="7">
        <v>1.0558000000000001</v>
      </c>
      <c r="AC54" s="9">
        <f t="shared" si="9"/>
        <v>0</v>
      </c>
      <c r="AD54" s="7">
        <v>133.97</v>
      </c>
      <c r="AE54" s="10">
        <f t="shared" si="10"/>
        <v>4.4806213128222147E-4</v>
      </c>
    </row>
    <row r="55" spans="1:31" x14ac:dyDescent="0.25">
      <c r="A55">
        <v>260.57</v>
      </c>
      <c r="B55">
        <f t="shared" si="0"/>
        <v>-2.2209458165804484E-3</v>
      </c>
      <c r="C55" s="6">
        <v>43487</v>
      </c>
      <c r="D55" s="7">
        <v>14562.37</v>
      </c>
      <c r="E55" s="9">
        <f t="shared" si="1"/>
        <v>-9.6044571427793719E-3</v>
      </c>
      <c r="F55" s="6">
        <v>43488</v>
      </c>
      <c r="G55" s="7">
        <v>1023.01</v>
      </c>
      <c r="H55" s="9">
        <f t="shared" si="2"/>
        <v>-1.181386811427268E-3</v>
      </c>
      <c r="I55" s="6">
        <v>43486</v>
      </c>
      <c r="J55" s="7">
        <v>2.3988</v>
      </c>
      <c r="K55" s="9">
        <f t="shared" si="3"/>
        <v>-2.5364880036591935E-3</v>
      </c>
      <c r="L55" s="6">
        <v>43483</v>
      </c>
      <c r="M55" s="7">
        <v>1.0701000000000001</v>
      </c>
      <c r="N55" s="9">
        <f t="shared" si="4"/>
        <v>9.3536619586578613E-4</v>
      </c>
      <c r="O55" s="6">
        <v>43486</v>
      </c>
      <c r="P55" s="7">
        <v>2.1166999999999998</v>
      </c>
      <c r="Q55" s="9">
        <f t="shared" si="5"/>
        <v>0</v>
      </c>
      <c r="R55" s="6">
        <v>43486</v>
      </c>
      <c r="S55" s="7">
        <v>1.3780999999999999</v>
      </c>
      <c r="T55" s="9">
        <f t="shared" si="6"/>
        <v>0</v>
      </c>
      <c r="U55" s="6">
        <v>43483</v>
      </c>
      <c r="V55" s="7">
        <v>1.1855</v>
      </c>
      <c r="W55" s="9">
        <f t="shared" si="7"/>
        <v>9.0220444293130832E-3</v>
      </c>
      <c r="X55" s="6">
        <v>43483</v>
      </c>
      <c r="Y55" s="7">
        <v>1.1193</v>
      </c>
      <c r="Z55" s="9">
        <f t="shared" si="8"/>
        <v>4.5772751750133567E-3</v>
      </c>
      <c r="AA55" s="6">
        <v>43483</v>
      </c>
      <c r="AB55" s="7">
        <v>1.0571999999999999</v>
      </c>
      <c r="AC55" s="9">
        <f t="shared" si="9"/>
        <v>1.3260087137714014E-3</v>
      </c>
      <c r="AD55" s="7">
        <v>134.29</v>
      </c>
      <c r="AE55" s="10">
        <f t="shared" si="10"/>
        <v>2.3885944614465415E-3</v>
      </c>
    </row>
    <row r="56" spans="1:31" x14ac:dyDescent="0.25">
      <c r="A56">
        <v>263.42</v>
      </c>
      <c r="B56">
        <f t="shared" si="0"/>
        <v>1.0937559964692877E-2</v>
      </c>
      <c r="C56" s="6">
        <v>43488</v>
      </c>
      <c r="D56" s="7">
        <v>14562.13</v>
      </c>
      <c r="E56" s="9">
        <f t="shared" si="1"/>
        <v>-1.6480833820429001E-5</v>
      </c>
      <c r="F56" s="6">
        <v>43489</v>
      </c>
      <c r="G56" s="7">
        <v>1046.95</v>
      </c>
      <c r="H56" s="9">
        <f t="shared" si="2"/>
        <v>2.3401530776825306E-2</v>
      </c>
      <c r="I56" s="6">
        <v>43487</v>
      </c>
      <c r="J56" s="7">
        <v>2.3942000000000001</v>
      </c>
      <c r="K56" s="9">
        <f t="shared" si="3"/>
        <v>-1.9176254794063437E-3</v>
      </c>
      <c r="L56" s="6">
        <v>43486</v>
      </c>
      <c r="M56" s="7">
        <v>1.0708</v>
      </c>
      <c r="N56" s="9">
        <f t="shared" si="4"/>
        <v>6.5414447247913552E-4</v>
      </c>
      <c r="O56" s="6">
        <v>43487</v>
      </c>
      <c r="P56" s="7">
        <v>2.1162999999999998</v>
      </c>
      <c r="Q56" s="9">
        <f t="shared" si="5"/>
        <v>-1.889734019936486E-4</v>
      </c>
      <c r="R56" s="6">
        <v>43487</v>
      </c>
      <c r="S56" s="7">
        <v>1.3807</v>
      </c>
      <c r="T56" s="9">
        <f t="shared" si="6"/>
        <v>1.8866555402366721E-3</v>
      </c>
      <c r="U56" s="6">
        <v>43486</v>
      </c>
      <c r="V56" s="7">
        <v>1.1867000000000001</v>
      </c>
      <c r="W56" s="9">
        <f t="shared" si="7"/>
        <v>1.0122311261072036E-3</v>
      </c>
      <c r="X56" s="6">
        <v>43486</v>
      </c>
      <c r="Y56" s="7">
        <v>1.1200000000000001</v>
      </c>
      <c r="Z56" s="9">
        <f t="shared" si="8"/>
        <v>6.2539086929343788E-4</v>
      </c>
      <c r="AA56" s="6">
        <v>43486</v>
      </c>
      <c r="AB56" s="7">
        <v>1.0573999999999999</v>
      </c>
      <c r="AC56" s="9">
        <f t="shared" si="9"/>
        <v>1.8917896329926029E-4</v>
      </c>
      <c r="AD56" s="7">
        <v>134.08000000000001</v>
      </c>
      <c r="AE56" s="10">
        <f t="shared" si="10"/>
        <v>-1.5637798793653999E-3</v>
      </c>
    </row>
    <row r="57" spans="1:31" x14ac:dyDescent="0.25">
      <c r="A57">
        <v>263.89</v>
      </c>
      <c r="B57">
        <f t="shared" si="0"/>
        <v>1.784222913977566E-3</v>
      </c>
      <c r="C57" s="6">
        <v>43489</v>
      </c>
      <c r="D57" s="7">
        <v>14599.71</v>
      </c>
      <c r="E57" s="9">
        <f t="shared" si="1"/>
        <v>2.5806664272328243E-3</v>
      </c>
      <c r="F57" s="6">
        <v>43490</v>
      </c>
      <c r="G57" s="7">
        <v>1061.8699999999999</v>
      </c>
      <c r="H57" s="9">
        <f t="shared" si="2"/>
        <v>1.4250919337121968E-2</v>
      </c>
      <c r="I57" s="6">
        <v>43488</v>
      </c>
      <c r="J57" s="7">
        <v>2.399</v>
      </c>
      <c r="K57" s="9">
        <f t="shared" si="3"/>
        <v>2.0048450421852456E-3</v>
      </c>
      <c r="L57" s="6">
        <v>43487</v>
      </c>
      <c r="M57" s="7">
        <v>1.0712999999999999</v>
      </c>
      <c r="N57" s="9">
        <f t="shared" si="4"/>
        <v>4.6694060515497284E-4</v>
      </c>
      <c r="O57" s="6">
        <v>43488</v>
      </c>
      <c r="P57" s="7">
        <v>2.1175000000000002</v>
      </c>
      <c r="Q57" s="9">
        <f t="shared" si="5"/>
        <v>5.6702735907022256E-4</v>
      </c>
      <c r="R57" s="6">
        <v>43488</v>
      </c>
      <c r="S57" s="7">
        <v>1.3879999999999999</v>
      </c>
      <c r="T57" s="9">
        <f t="shared" si="6"/>
        <v>5.2871731730280746E-3</v>
      </c>
      <c r="U57" s="6">
        <v>43487</v>
      </c>
      <c r="V57" s="7">
        <v>1.1828000000000001</v>
      </c>
      <c r="W57" s="9">
        <f t="shared" si="7"/>
        <v>-3.2864245386365672E-3</v>
      </c>
      <c r="X57" s="6">
        <v>43487</v>
      </c>
      <c r="Y57" s="7">
        <v>1.1184000000000001</v>
      </c>
      <c r="Z57" s="9">
        <f t="shared" si="8"/>
        <v>-1.4285714285714693E-3</v>
      </c>
      <c r="AA57" s="6">
        <v>43487</v>
      </c>
      <c r="AB57" s="7">
        <v>1.0570999999999999</v>
      </c>
      <c r="AC57" s="9">
        <f t="shared" si="9"/>
        <v>-2.8371477208243522E-4</v>
      </c>
      <c r="AD57" s="7">
        <v>133.88</v>
      </c>
      <c r="AE57" s="10">
        <f t="shared" si="10"/>
        <v>-1.4916467780430865E-3</v>
      </c>
    </row>
    <row r="58" spans="1:31" x14ac:dyDescent="0.25">
      <c r="A58">
        <v>264.54000000000002</v>
      </c>
      <c r="B58">
        <f t="shared" si="0"/>
        <v>2.4631475235895035E-3</v>
      </c>
      <c r="C58" s="6">
        <v>43490</v>
      </c>
      <c r="D58" s="7">
        <v>14679.8</v>
      </c>
      <c r="E58" s="9">
        <f t="shared" si="1"/>
        <v>5.4857254013949697E-3</v>
      </c>
      <c r="F58" s="6">
        <v>43493</v>
      </c>
      <c r="G58" s="7">
        <v>1053.94</v>
      </c>
      <c r="H58" s="9">
        <f t="shared" si="2"/>
        <v>-7.4679574712533895E-3</v>
      </c>
      <c r="I58" s="6">
        <v>43489</v>
      </c>
      <c r="J58" s="7">
        <v>2.4041999999999999</v>
      </c>
      <c r="K58" s="9">
        <f t="shared" si="3"/>
        <v>2.1675698207585959E-3</v>
      </c>
      <c r="L58" s="6">
        <v>43488</v>
      </c>
      <c r="M58" s="7">
        <v>1.0724</v>
      </c>
      <c r="N58" s="9">
        <f t="shared" si="4"/>
        <v>1.0267898814525353E-3</v>
      </c>
      <c r="O58" s="6">
        <v>43489</v>
      </c>
      <c r="P58" s="7">
        <v>2.1187999999999998</v>
      </c>
      <c r="Q58" s="9">
        <f t="shared" si="5"/>
        <v>6.1393152302225958E-4</v>
      </c>
      <c r="R58" s="6">
        <v>43489</v>
      </c>
      <c r="S58" s="7">
        <v>1.399</v>
      </c>
      <c r="T58" s="9">
        <f t="shared" si="6"/>
        <v>7.9250720461095971E-3</v>
      </c>
      <c r="U58" s="6">
        <v>43488</v>
      </c>
      <c r="V58" s="7">
        <v>1.1853</v>
      </c>
      <c r="W58" s="9">
        <f t="shared" si="7"/>
        <v>2.113628677713854E-3</v>
      </c>
      <c r="X58" s="6">
        <v>43488</v>
      </c>
      <c r="Y58" s="7">
        <v>1.1201000000000001</v>
      </c>
      <c r="Z58" s="9">
        <f t="shared" si="8"/>
        <v>1.5200286123033214E-3</v>
      </c>
      <c r="AA58" s="6">
        <v>43488</v>
      </c>
      <c r="AB58" s="7">
        <v>1.0580000000000001</v>
      </c>
      <c r="AC58" s="9">
        <f t="shared" si="9"/>
        <v>8.5138586699472424E-4</v>
      </c>
      <c r="AD58" s="7">
        <v>134</v>
      </c>
      <c r="AE58" s="10">
        <f t="shared" si="10"/>
        <v>8.9632506722441409E-4</v>
      </c>
    </row>
    <row r="59" spans="1:31" x14ac:dyDescent="0.25">
      <c r="A59">
        <v>263.57</v>
      </c>
      <c r="B59">
        <f t="shared" si="0"/>
        <v>-3.6667422696001636E-3</v>
      </c>
      <c r="C59" s="6">
        <v>43493</v>
      </c>
      <c r="D59" s="7">
        <v>14531.15</v>
      </c>
      <c r="E59" s="9">
        <f t="shared" si="1"/>
        <v>-1.0126159756944893E-2</v>
      </c>
      <c r="F59" s="6">
        <v>43494</v>
      </c>
      <c r="G59" s="7">
        <v>1046.58</v>
      </c>
      <c r="H59" s="9">
        <f t="shared" si="2"/>
        <v>-6.9833197335712914E-3</v>
      </c>
      <c r="I59" s="6">
        <v>43490</v>
      </c>
      <c r="J59" s="7">
        <v>2.4079000000000002</v>
      </c>
      <c r="K59" s="9">
        <f t="shared" si="3"/>
        <v>1.5389734631063383E-3</v>
      </c>
      <c r="L59" s="6">
        <v>43489</v>
      </c>
      <c r="M59" s="7">
        <v>1.0731999999999999</v>
      </c>
      <c r="N59" s="9">
        <f t="shared" si="4"/>
        <v>7.4599030212599022E-4</v>
      </c>
      <c r="O59" s="6">
        <v>43490</v>
      </c>
      <c r="P59" s="7">
        <v>2.1204999999999998</v>
      </c>
      <c r="Q59" s="9">
        <f t="shared" si="5"/>
        <v>8.0234094770626537E-4</v>
      </c>
      <c r="R59" s="6">
        <v>43490</v>
      </c>
      <c r="S59" s="7">
        <v>1.3933</v>
      </c>
      <c r="T59" s="9">
        <f t="shared" si="6"/>
        <v>-4.0743388134381973E-3</v>
      </c>
      <c r="U59" s="6">
        <v>43489</v>
      </c>
      <c r="V59" s="7">
        <v>1.1902999999999999</v>
      </c>
      <c r="W59" s="9">
        <f t="shared" si="7"/>
        <v>4.218341348181805E-3</v>
      </c>
      <c r="X59" s="6">
        <v>43489</v>
      </c>
      <c r="Y59" s="7">
        <v>1.1229</v>
      </c>
      <c r="Z59" s="9">
        <f t="shared" si="8"/>
        <v>2.499776805642276E-3</v>
      </c>
      <c r="AA59" s="6">
        <v>43489</v>
      </c>
      <c r="AB59" s="7">
        <v>1.0589999999999999</v>
      </c>
      <c r="AC59" s="9">
        <f t="shared" si="9"/>
        <v>9.4517958412087882E-4</v>
      </c>
      <c r="AD59" s="7">
        <v>133.99</v>
      </c>
      <c r="AE59" s="10">
        <f t="shared" si="10"/>
        <v>-7.4626865671573921E-5</v>
      </c>
    </row>
    <row r="60" spans="1:31" x14ac:dyDescent="0.25">
      <c r="A60">
        <v>265.26</v>
      </c>
      <c r="B60">
        <f t="shared" si="0"/>
        <v>6.4119588724058044E-3</v>
      </c>
      <c r="C60" s="6">
        <v>43494</v>
      </c>
      <c r="D60" s="7">
        <v>14578.66</v>
      </c>
      <c r="E60" s="9">
        <f t="shared" si="1"/>
        <v>3.2695278763208843E-3</v>
      </c>
      <c r="F60" s="6">
        <v>43495</v>
      </c>
      <c r="G60" s="7">
        <v>1069.9100000000001</v>
      </c>
      <c r="H60" s="9">
        <f t="shared" si="2"/>
        <v>2.229165472300269E-2</v>
      </c>
      <c r="I60" s="6">
        <v>43493</v>
      </c>
      <c r="J60" s="7">
        <v>2.4074999999999998</v>
      </c>
      <c r="K60" s="9">
        <f t="shared" si="3"/>
        <v>-1.6611985547589187E-4</v>
      </c>
      <c r="L60" s="6">
        <v>43490</v>
      </c>
      <c r="M60" s="7">
        <v>1.0733999999999999</v>
      </c>
      <c r="N60" s="9">
        <f t="shared" si="4"/>
        <v>1.8635855385760154E-4</v>
      </c>
      <c r="O60" s="6">
        <v>43493</v>
      </c>
      <c r="P60" s="7">
        <v>2.1202999999999999</v>
      </c>
      <c r="Q60" s="9">
        <f t="shared" si="5"/>
        <v>-9.4317377976881861E-5</v>
      </c>
      <c r="R60" s="6">
        <v>43493</v>
      </c>
      <c r="S60" s="7">
        <v>1.3915999999999999</v>
      </c>
      <c r="T60" s="9">
        <f t="shared" si="6"/>
        <v>-1.2201248833704405E-3</v>
      </c>
      <c r="U60" s="6">
        <v>43490</v>
      </c>
      <c r="V60" s="7">
        <v>1.1969000000000001</v>
      </c>
      <c r="W60" s="9">
        <f t="shared" si="7"/>
        <v>5.5448206334538872E-3</v>
      </c>
      <c r="X60" s="6">
        <v>43490</v>
      </c>
      <c r="Y60" s="7">
        <v>1.1256999999999999</v>
      </c>
      <c r="Z60" s="9">
        <f t="shared" si="8"/>
        <v>2.4935435034285454E-3</v>
      </c>
      <c r="AA60" s="6">
        <v>43490</v>
      </c>
      <c r="AB60" s="7">
        <v>1.0596000000000001</v>
      </c>
      <c r="AC60" s="9">
        <f t="shared" si="9"/>
        <v>5.6657223796048725E-4</v>
      </c>
      <c r="AD60" s="7">
        <v>134.16</v>
      </c>
      <c r="AE60" s="10">
        <f t="shared" si="10"/>
        <v>1.2687513993580677E-3</v>
      </c>
    </row>
    <row r="61" spans="1:31" x14ac:dyDescent="0.25">
      <c r="A61">
        <v>265.67</v>
      </c>
      <c r="B61">
        <f t="shared" si="0"/>
        <v>1.5456533212697919E-3</v>
      </c>
      <c r="C61" s="6">
        <v>43495</v>
      </c>
      <c r="D61" s="7">
        <v>14769.43</v>
      </c>
      <c r="E61" s="9">
        <f t="shared" si="1"/>
        <v>1.3085564791277144E-2</v>
      </c>
      <c r="F61" s="6">
        <v>43496</v>
      </c>
      <c r="G61" s="7">
        <v>1075.74</v>
      </c>
      <c r="H61" s="9">
        <f t="shared" si="2"/>
        <v>5.4490564626930556E-3</v>
      </c>
      <c r="I61" s="6">
        <v>43494</v>
      </c>
      <c r="J61" s="7">
        <v>2.4074</v>
      </c>
      <c r="K61" s="9">
        <f t="shared" si="3"/>
        <v>-4.1536863966673706E-5</v>
      </c>
      <c r="L61" s="6">
        <v>43493</v>
      </c>
      <c r="M61" s="7">
        <v>1.0736000000000001</v>
      </c>
      <c r="N61" s="9">
        <f t="shared" si="4"/>
        <v>1.8632383081814796E-4</v>
      </c>
      <c r="O61" s="6">
        <v>43494</v>
      </c>
      <c r="P61" s="7">
        <v>2.1225000000000001</v>
      </c>
      <c r="Q61" s="9">
        <f t="shared" si="5"/>
        <v>1.0375890204217338E-3</v>
      </c>
      <c r="R61" s="6">
        <v>43494</v>
      </c>
      <c r="S61" s="7">
        <v>1.3959999999999999</v>
      </c>
      <c r="T61" s="9">
        <f t="shared" si="6"/>
        <v>3.1618281115262715E-3</v>
      </c>
      <c r="U61" s="6">
        <v>43493</v>
      </c>
      <c r="V61" s="7">
        <v>1.1918</v>
      </c>
      <c r="W61" s="9">
        <f t="shared" si="7"/>
        <v>-4.2610076029744376E-3</v>
      </c>
      <c r="X61" s="6">
        <v>43493</v>
      </c>
      <c r="Y61" s="7">
        <v>1.1234999999999999</v>
      </c>
      <c r="Z61" s="9">
        <f t="shared" si="8"/>
        <v>-1.9543395220751355E-3</v>
      </c>
      <c r="AA61" s="6">
        <v>43493</v>
      </c>
      <c r="AB61" s="7">
        <v>1.0592999999999999</v>
      </c>
      <c r="AC61" s="9">
        <f t="shared" si="9"/>
        <v>-2.8312570781444791E-4</v>
      </c>
      <c r="AD61" s="7">
        <v>134.33000000000001</v>
      </c>
      <c r="AE61" s="10">
        <f t="shared" si="10"/>
        <v>1.2671437090042929E-3</v>
      </c>
    </row>
    <row r="62" spans="1:31" x14ac:dyDescent="0.25">
      <c r="A62">
        <v>265.45999999999998</v>
      </c>
      <c r="B62">
        <f t="shared" si="0"/>
        <v>-7.9045432303247024E-4</v>
      </c>
      <c r="C62" s="6">
        <v>43496</v>
      </c>
      <c r="D62" s="7">
        <v>14805.2</v>
      </c>
      <c r="E62" s="9">
        <f t="shared" si="1"/>
        <v>2.4218944129868543E-3</v>
      </c>
      <c r="F62" s="6">
        <v>43497</v>
      </c>
      <c r="G62" s="7">
        <v>1079.3499999999999</v>
      </c>
      <c r="H62" s="9">
        <f t="shared" si="2"/>
        <v>3.3558294755237326E-3</v>
      </c>
      <c r="I62" s="6">
        <v>43495</v>
      </c>
      <c r="J62" s="7">
        <v>2.4089999999999998</v>
      </c>
      <c r="K62" s="9">
        <f t="shared" si="3"/>
        <v>6.6461742959201783E-4</v>
      </c>
      <c r="L62" s="6">
        <v>43494</v>
      </c>
      <c r="M62" s="7">
        <v>1.073</v>
      </c>
      <c r="N62" s="9">
        <f t="shared" si="4"/>
        <v>-5.5886736214619584E-4</v>
      </c>
      <c r="O62" s="6">
        <v>43495</v>
      </c>
      <c r="P62" s="7">
        <v>2.1246</v>
      </c>
      <c r="Q62" s="9">
        <f t="shared" si="5"/>
        <v>9.8939929328621472E-4</v>
      </c>
      <c r="R62" s="6">
        <v>43495</v>
      </c>
      <c r="S62" s="7">
        <v>1.4060999999999999</v>
      </c>
      <c r="T62" s="9">
        <f t="shared" si="6"/>
        <v>7.2349570200573058E-3</v>
      </c>
      <c r="U62" s="6">
        <v>43494</v>
      </c>
      <c r="V62" s="7">
        <v>1.1940999999999999</v>
      </c>
      <c r="W62" s="9">
        <f t="shared" si="7"/>
        <v>1.9298540023493613E-3</v>
      </c>
      <c r="X62" s="6">
        <v>43494</v>
      </c>
      <c r="Y62" s="7">
        <v>1.1249</v>
      </c>
      <c r="Z62" s="9">
        <f t="shared" si="8"/>
        <v>1.2461059190031758E-3</v>
      </c>
      <c r="AA62" s="6">
        <v>43494</v>
      </c>
      <c r="AB62" s="7">
        <v>1.0598000000000001</v>
      </c>
      <c r="AC62" s="9">
        <f t="shared" si="9"/>
        <v>4.7200981780436802E-4</v>
      </c>
      <c r="AD62" s="7">
        <v>134.08000000000001</v>
      </c>
      <c r="AE62" s="10">
        <f t="shared" si="10"/>
        <v>-1.8610883644755451E-3</v>
      </c>
    </row>
    <row r="63" spans="1:31" x14ac:dyDescent="0.25">
      <c r="A63">
        <v>264.81</v>
      </c>
      <c r="B63">
        <f t="shared" si="0"/>
        <v>-2.4485798237021674E-3</v>
      </c>
      <c r="C63" s="6">
        <v>43497</v>
      </c>
      <c r="D63" s="7">
        <v>14794.8</v>
      </c>
      <c r="E63" s="9">
        <f t="shared" si="1"/>
        <v>-7.0245589387522324E-4</v>
      </c>
      <c r="F63" s="6">
        <v>43500</v>
      </c>
      <c r="G63" s="7">
        <v>1091.04</v>
      </c>
      <c r="H63" s="9">
        <f t="shared" si="2"/>
        <v>1.0830592486218609E-2</v>
      </c>
      <c r="I63" s="6">
        <v>43496</v>
      </c>
      <c r="J63" s="7">
        <v>2.4226000000000001</v>
      </c>
      <c r="K63" s="9">
        <f t="shared" si="3"/>
        <v>5.6454960564550766E-3</v>
      </c>
      <c r="L63" s="6">
        <v>43495</v>
      </c>
      <c r="M63" s="7">
        <v>1.0740000000000001</v>
      </c>
      <c r="N63" s="9">
        <f t="shared" si="4"/>
        <v>9.319664492079329E-4</v>
      </c>
      <c r="O63" s="6">
        <v>43496</v>
      </c>
      <c r="P63" s="7">
        <v>2.1301000000000001</v>
      </c>
      <c r="Q63" s="9">
        <f t="shared" si="5"/>
        <v>2.5887225830744896E-3</v>
      </c>
      <c r="R63" s="6">
        <v>43496</v>
      </c>
      <c r="S63" s="7">
        <v>1.4231</v>
      </c>
      <c r="T63" s="9">
        <f t="shared" si="6"/>
        <v>1.2090178507929825E-2</v>
      </c>
      <c r="U63" s="6">
        <v>43495</v>
      </c>
      <c r="V63" s="7">
        <v>1.1995</v>
      </c>
      <c r="W63" s="9">
        <f t="shared" si="7"/>
        <v>4.5222343187338344E-3</v>
      </c>
      <c r="X63" s="6">
        <v>43495</v>
      </c>
      <c r="Y63" s="7">
        <v>1.1279999999999999</v>
      </c>
      <c r="Z63" s="9">
        <f t="shared" si="8"/>
        <v>2.7558005156012805E-3</v>
      </c>
      <c r="AA63" s="6">
        <v>43495</v>
      </c>
      <c r="AB63" s="7">
        <v>1.0611999999999999</v>
      </c>
      <c r="AC63" s="9">
        <f t="shared" si="9"/>
        <v>1.3210039630117435E-3</v>
      </c>
      <c r="AD63" s="7">
        <v>134.03</v>
      </c>
      <c r="AE63" s="10">
        <f t="shared" si="10"/>
        <v>-3.7291169451082463E-4</v>
      </c>
    </row>
    <row r="64" spans="1:31" x14ac:dyDescent="0.25">
      <c r="A64">
        <v>266.52</v>
      </c>
      <c r="B64">
        <f t="shared" si="0"/>
        <v>6.4574600657074108E-3</v>
      </c>
      <c r="C64" s="6">
        <v>43500</v>
      </c>
      <c r="D64" s="7">
        <v>14882.95</v>
      </c>
      <c r="E64" s="9">
        <f t="shared" si="1"/>
        <v>5.9581744937411427E-3</v>
      </c>
      <c r="F64" s="6">
        <v>43501</v>
      </c>
      <c r="G64" s="7">
        <v>1100.3399999999999</v>
      </c>
      <c r="H64" s="9">
        <f t="shared" si="2"/>
        <v>8.5239771227452292E-3</v>
      </c>
      <c r="I64" s="6">
        <v>43497</v>
      </c>
      <c r="J64" s="7">
        <v>2.4220999999999999</v>
      </c>
      <c r="K64" s="9">
        <f t="shared" si="3"/>
        <v>-2.0638982910929041E-4</v>
      </c>
      <c r="L64" s="6">
        <v>43496</v>
      </c>
      <c r="M64" s="7">
        <v>1.0753999999999999</v>
      </c>
      <c r="N64" s="9">
        <f t="shared" si="4"/>
        <v>1.3035381750464113E-3</v>
      </c>
      <c r="O64" s="6">
        <v>43497</v>
      </c>
      <c r="P64" s="7">
        <v>2.1307</v>
      </c>
      <c r="Q64" s="9">
        <f t="shared" si="5"/>
        <v>2.8167691657665552E-4</v>
      </c>
      <c r="R64" s="6">
        <v>43497</v>
      </c>
      <c r="S64" s="7">
        <v>1.4135</v>
      </c>
      <c r="T64" s="9">
        <f t="shared" si="6"/>
        <v>-6.7458365540018642E-3</v>
      </c>
      <c r="U64" s="6">
        <v>43496</v>
      </c>
      <c r="V64" s="7">
        <v>1.2045999999999999</v>
      </c>
      <c r="W64" s="9">
        <f t="shared" si="7"/>
        <v>4.2517715714880224E-3</v>
      </c>
      <c r="X64" s="6">
        <v>43496</v>
      </c>
      <c r="Y64" s="7">
        <v>1.1315</v>
      </c>
      <c r="Z64" s="9">
        <f t="shared" si="8"/>
        <v>3.1028368794326763E-3</v>
      </c>
      <c r="AA64" s="6">
        <v>43496</v>
      </c>
      <c r="AB64" s="7">
        <v>1.0630999999999999</v>
      </c>
      <c r="AC64" s="9">
        <f t="shared" si="9"/>
        <v>1.7904259329061562E-3</v>
      </c>
      <c r="AD64" s="7">
        <v>134.24</v>
      </c>
      <c r="AE64" s="10">
        <f t="shared" si="10"/>
        <v>1.5668133999851373E-3</v>
      </c>
    </row>
    <row r="65" spans="1:31" x14ac:dyDescent="0.25">
      <c r="A65">
        <v>265.37</v>
      </c>
      <c r="B65">
        <f t="shared" si="0"/>
        <v>-4.3148731802490521E-3</v>
      </c>
      <c r="C65" s="6">
        <v>43501</v>
      </c>
      <c r="D65" s="7">
        <v>15042.46</v>
      </c>
      <c r="E65" s="9">
        <f t="shared" si="1"/>
        <v>1.071763326491041E-2</v>
      </c>
      <c r="F65" s="6">
        <v>43502</v>
      </c>
      <c r="G65" s="7">
        <v>1108.1099999999999</v>
      </c>
      <c r="H65" s="9">
        <f t="shared" si="2"/>
        <v>7.0614537324826714E-3</v>
      </c>
      <c r="I65" s="6">
        <v>43500</v>
      </c>
      <c r="J65" s="7">
        <v>2.4403000000000001</v>
      </c>
      <c r="K65" s="9">
        <f t="shared" si="3"/>
        <v>7.5141406217745822E-3</v>
      </c>
      <c r="L65" s="6">
        <v>43497</v>
      </c>
      <c r="M65" s="7">
        <v>1.0757000000000001</v>
      </c>
      <c r="N65" s="9">
        <f t="shared" si="4"/>
        <v>2.7896596615230524E-4</v>
      </c>
      <c r="O65" s="6">
        <v>43500</v>
      </c>
      <c r="P65" s="7">
        <v>2.1299000000000001</v>
      </c>
      <c r="Q65" s="9">
        <f t="shared" si="5"/>
        <v>-3.7546346271174352E-4</v>
      </c>
      <c r="R65" s="6">
        <v>43500</v>
      </c>
      <c r="S65" s="7">
        <v>1.4155</v>
      </c>
      <c r="T65" s="9">
        <f t="shared" si="6"/>
        <v>1.4149274849663968E-3</v>
      </c>
      <c r="U65" s="6">
        <v>43497</v>
      </c>
      <c r="V65" s="7">
        <v>1.2048000000000001</v>
      </c>
      <c r="W65" s="9">
        <f t="shared" si="7"/>
        <v>1.6603021749975099E-4</v>
      </c>
      <c r="X65" s="6">
        <v>43497</v>
      </c>
      <c r="Y65" s="7">
        <v>1.1315</v>
      </c>
      <c r="Z65" s="9">
        <f t="shared" si="8"/>
        <v>0</v>
      </c>
      <c r="AA65" s="6">
        <v>43497</v>
      </c>
      <c r="AB65" s="7">
        <v>1.0631999999999999</v>
      </c>
      <c r="AC65" s="9">
        <f t="shared" si="9"/>
        <v>9.4064528266380387E-5</v>
      </c>
      <c r="AD65" s="7">
        <v>134.22999999999999</v>
      </c>
      <c r="AE65" s="10">
        <f t="shared" si="10"/>
        <v>-7.44934445770212E-5</v>
      </c>
    </row>
    <row r="66" spans="1:31" x14ac:dyDescent="0.25">
      <c r="A66">
        <v>265.07</v>
      </c>
      <c r="B66">
        <f t="shared" si="0"/>
        <v>-1.1304970418661165E-3</v>
      </c>
      <c r="C66" s="6">
        <v>43502</v>
      </c>
      <c r="D66" s="7">
        <v>14987.53</v>
      </c>
      <c r="E66" s="9">
        <f t="shared" si="1"/>
        <v>-3.6516633582538011E-3</v>
      </c>
      <c r="F66" s="6">
        <v>43503</v>
      </c>
      <c r="G66" s="7">
        <v>1093.9000000000001</v>
      </c>
      <c r="H66" s="9">
        <f t="shared" si="2"/>
        <v>-1.2823636642571414E-2</v>
      </c>
      <c r="I66" s="6">
        <v>43501</v>
      </c>
      <c r="J66" s="7">
        <v>2.4521999999999999</v>
      </c>
      <c r="K66" s="9">
        <f t="shared" si="3"/>
        <v>4.8764496168503049E-3</v>
      </c>
      <c r="L66" s="6">
        <v>43500</v>
      </c>
      <c r="M66" s="7">
        <v>1.077</v>
      </c>
      <c r="N66" s="9">
        <f t="shared" si="4"/>
        <v>1.2085153853303493E-3</v>
      </c>
      <c r="O66" s="6">
        <v>43501</v>
      </c>
      <c r="P66" s="7">
        <v>2.129</v>
      </c>
      <c r="Q66" s="9">
        <f t="shared" si="5"/>
        <v>-4.2255504953289961E-4</v>
      </c>
      <c r="R66" s="6">
        <v>43501</v>
      </c>
      <c r="S66" s="7">
        <v>1.4189000000000001</v>
      </c>
      <c r="T66" s="9">
        <f t="shared" si="6"/>
        <v>2.4019780996114939E-3</v>
      </c>
      <c r="U66" s="6">
        <v>43500</v>
      </c>
      <c r="V66" s="7">
        <v>1.2081999999999999</v>
      </c>
      <c r="W66" s="9">
        <f t="shared" si="7"/>
        <v>2.822045152722317E-3</v>
      </c>
      <c r="X66" s="6">
        <v>43500</v>
      </c>
      <c r="Y66" s="7">
        <v>1.1332</v>
      </c>
      <c r="Z66" s="9">
        <f t="shared" si="8"/>
        <v>1.5024304021211091E-3</v>
      </c>
      <c r="AA66" s="6">
        <v>43500</v>
      </c>
      <c r="AB66" s="7">
        <v>1.0637000000000001</v>
      </c>
      <c r="AC66" s="9">
        <f t="shared" si="9"/>
        <v>4.7027840481580796E-4</v>
      </c>
      <c r="AD66" s="7">
        <v>134.32</v>
      </c>
      <c r="AE66" s="10">
        <f t="shared" si="10"/>
        <v>6.7049094837222248E-4</v>
      </c>
    </row>
    <row r="67" spans="1:31" x14ac:dyDescent="0.25">
      <c r="A67">
        <v>263.35000000000002</v>
      </c>
      <c r="B67">
        <f t="shared" si="0"/>
        <v>-6.4888520013580203E-3</v>
      </c>
      <c r="C67" s="6">
        <v>43503</v>
      </c>
      <c r="D67" s="7">
        <v>14898.67</v>
      </c>
      <c r="E67" s="9">
        <f t="shared" si="1"/>
        <v>-5.9289289162390716E-3</v>
      </c>
      <c r="F67" s="6">
        <v>43504</v>
      </c>
      <c r="G67" s="7">
        <v>1097.95</v>
      </c>
      <c r="H67" s="9">
        <f t="shared" si="2"/>
        <v>3.7023493920833295E-3</v>
      </c>
      <c r="I67" s="6">
        <v>43502</v>
      </c>
      <c r="J67" s="7">
        <v>2.4605000000000001</v>
      </c>
      <c r="K67" s="9">
        <f t="shared" si="3"/>
        <v>3.3847157654351995E-3</v>
      </c>
      <c r="L67" s="6">
        <v>43501</v>
      </c>
      <c r="M67" s="7">
        <v>1.0775999999999999</v>
      </c>
      <c r="N67" s="9">
        <f t="shared" si="4"/>
        <v>5.5710306406679103E-4</v>
      </c>
      <c r="O67" s="6">
        <v>43502</v>
      </c>
      <c r="P67" s="7">
        <v>2.1293000000000002</v>
      </c>
      <c r="Q67" s="9">
        <f t="shared" si="5"/>
        <v>1.4091122592775434E-4</v>
      </c>
      <c r="R67" s="6">
        <v>43502</v>
      </c>
      <c r="S67" s="7">
        <v>1.4203000000000001</v>
      </c>
      <c r="T67" s="9">
        <f t="shared" si="6"/>
        <v>9.8667982239767976E-4</v>
      </c>
      <c r="U67" s="6">
        <v>43501</v>
      </c>
      <c r="V67" s="7">
        <v>1.2139</v>
      </c>
      <c r="W67" s="9">
        <f t="shared" si="7"/>
        <v>4.7177619599404388E-3</v>
      </c>
      <c r="X67" s="6">
        <v>43501</v>
      </c>
      <c r="Y67" s="7">
        <v>1.1364000000000001</v>
      </c>
      <c r="Z67" s="9">
        <f t="shared" si="8"/>
        <v>2.8238616307801729E-3</v>
      </c>
      <c r="AA67" s="6">
        <v>43501</v>
      </c>
      <c r="AB67" s="7">
        <v>1.0647</v>
      </c>
      <c r="AC67" s="9">
        <f t="shared" si="9"/>
        <v>9.4011469399256354E-4</v>
      </c>
      <c r="AD67" s="7">
        <v>134.28</v>
      </c>
      <c r="AE67" s="10">
        <f t="shared" si="10"/>
        <v>-2.9779630732572993E-4</v>
      </c>
    </row>
    <row r="68" spans="1:31" x14ac:dyDescent="0.25">
      <c r="A68">
        <v>261.32</v>
      </c>
      <c r="B68">
        <f t="shared" si="0"/>
        <v>-7.7083728877920237E-3</v>
      </c>
      <c r="C68" s="6">
        <v>43504</v>
      </c>
      <c r="D68" s="7">
        <v>14873.33</v>
      </c>
      <c r="E68" s="9">
        <f t="shared" si="1"/>
        <v>-1.7008229593648389E-3</v>
      </c>
      <c r="F68" s="6">
        <v>43507</v>
      </c>
      <c r="G68" s="7">
        <v>1108.6600000000001</v>
      </c>
      <c r="H68" s="9">
        <f t="shared" si="2"/>
        <v>9.7545425565827553E-3</v>
      </c>
      <c r="I68" s="6">
        <v>43503</v>
      </c>
      <c r="J68" s="7">
        <v>2.4441999999999999</v>
      </c>
      <c r="K68" s="9">
        <f t="shared" si="3"/>
        <v>-6.6246697825646014E-3</v>
      </c>
      <c r="L68" s="6">
        <v>43502</v>
      </c>
      <c r="M68" s="7">
        <v>1.0793999999999999</v>
      </c>
      <c r="N68" s="9">
        <f t="shared" si="4"/>
        <v>1.670378619153697E-3</v>
      </c>
      <c r="O68" s="6">
        <v>43503</v>
      </c>
      <c r="P68" s="7">
        <v>2.1294</v>
      </c>
      <c r="Q68" s="9">
        <f t="shared" si="5"/>
        <v>4.6963790917093379E-5</v>
      </c>
      <c r="R68" s="6">
        <v>43503</v>
      </c>
      <c r="S68" s="7">
        <v>1.4157</v>
      </c>
      <c r="T68" s="9">
        <f t="shared" si="6"/>
        <v>-3.2387523762586489E-3</v>
      </c>
      <c r="U68" s="6">
        <v>43502</v>
      </c>
      <c r="V68" s="7">
        <v>1.2174</v>
      </c>
      <c r="W68" s="9">
        <f t="shared" si="7"/>
        <v>2.8832688030315996E-3</v>
      </c>
      <c r="X68" s="6">
        <v>43502</v>
      </c>
      <c r="Y68" s="7">
        <v>1.1384000000000001</v>
      </c>
      <c r="Z68" s="9">
        <f t="shared" si="8"/>
        <v>1.7599436818021839E-3</v>
      </c>
      <c r="AA68" s="6">
        <v>43502</v>
      </c>
      <c r="AB68" s="7">
        <v>1.0654999999999999</v>
      </c>
      <c r="AC68" s="9">
        <f t="shared" si="9"/>
        <v>7.5138536676989942E-4</v>
      </c>
      <c r="AD68" s="7">
        <v>134.1</v>
      </c>
      <c r="AE68" s="10">
        <f t="shared" si="10"/>
        <v>-1.3404825737265923E-3</v>
      </c>
    </row>
    <row r="69" spans="1:31" x14ac:dyDescent="0.25">
      <c r="A69">
        <v>260.74</v>
      </c>
      <c r="B69">
        <f t="shared" ref="B69:B132" si="11">(A69-A68)/A68</f>
        <v>-2.2195009949486609E-3</v>
      </c>
      <c r="C69" s="6">
        <v>43507</v>
      </c>
      <c r="D69" s="7">
        <v>14964.98</v>
      </c>
      <c r="E69" s="9">
        <f t="shared" ref="E69:E132" si="12">(D69-D68)/D68</f>
        <v>6.162036342903683E-3</v>
      </c>
      <c r="F69" s="6">
        <v>43508</v>
      </c>
      <c r="G69" s="7">
        <v>1123.45</v>
      </c>
      <c r="H69" s="9">
        <f t="shared" ref="H69:H132" si="13">(G69-G68)/G68</f>
        <v>1.3340428986343841E-2</v>
      </c>
      <c r="I69" s="6">
        <v>43504</v>
      </c>
      <c r="J69" s="7">
        <v>2.4390000000000001</v>
      </c>
      <c r="K69" s="9">
        <f t="shared" ref="K69:K132" si="14">(J69-J68)/J68</f>
        <v>-2.1274854758202566E-3</v>
      </c>
      <c r="L69" s="6">
        <v>43503</v>
      </c>
      <c r="M69" s="7">
        <v>1.0794999999999999</v>
      </c>
      <c r="N69" s="9">
        <f t="shared" ref="N69:N132" si="15">(M69-M68)/M68</f>
        <v>9.2644061515646651E-5</v>
      </c>
      <c r="O69" s="6">
        <v>43504</v>
      </c>
      <c r="P69" s="7">
        <v>2.13</v>
      </c>
      <c r="Q69" s="9">
        <f t="shared" ref="Q69:Q132" si="16">(P69-P68)/P68</f>
        <v>2.8176951253871228E-4</v>
      </c>
      <c r="R69" s="6">
        <v>43504</v>
      </c>
      <c r="S69" s="7">
        <v>1.4177</v>
      </c>
      <c r="T69" s="9">
        <f t="shared" ref="T69:T132" si="17">(S69-S68)/S68</f>
        <v>1.4127286854559594E-3</v>
      </c>
      <c r="U69" s="6">
        <v>43503</v>
      </c>
      <c r="V69" s="7">
        <v>1.2125999999999999</v>
      </c>
      <c r="W69" s="9">
        <f t="shared" ref="W69:W132" si="18">(V69-V68)/V68</f>
        <v>-3.9428289797931145E-3</v>
      </c>
      <c r="X69" s="6">
        <v>43503</v>
      </c>
      <c r="Y69" s="7">
        <v>1.1363000000000001</v>
      </c>
      <c r="Z69" s="9">
        <f t="shared" ref="Z69:Z132" si="19">(Y69-Y68)/Y68</f>
        <v>-1.8446943078004134E-3</v>
      </c>
      <c r="AA69" s="6">
        <v>43503</v>
      </c>
      <c r="AB69" s="7">
        <v>1.0652999999999999</v>
      </c>
      <c r="AC69" s="9">
        <f t="shared" ref="AC69:AC132" si="20">(AB69-AB68)/AB68</f>
        <v>-1.8770530267477991E-4</v>
      </c>
      <c r="AD69" s="7">
        <v>134.29</v>
      </c>
      <c r="AE69" s="10">
        <f t="shared" ref="AE69:AE132" si="21">(AD69-AD68)/AD68</f>
        <v>1.4168530947054267E-3</v>
      </c>
    </row>
    <row r="70" spans="1:31" x14ac:dyDescent="0.25">
      <c r="A70">
        <v>264.52</v>
      </c>
      <c r="B70">
        <f t="shared" si="11"/>
        <v>1.4497200276137044E-2</v>
      </c>
      <c r="C70" s="6">
        <v>43508</v>
      </c>
      <c r="D70" s="7">
        <v>15138.07</v>
      </c>
      <c r="E70" s="9">
        <f t="shared" si="12"/>
        <v>1.1566336874489653E-2</v>
      </c>
      <c r="F70" s="6">
        <v>43509</v>
      </c>
      <c r="G70" s="7">
        <v>1124.71</v>
      </c>
      <c r="H70" s="9">
        <f t="shared" si="13"/>
        <v>1.1215452401085858E-3</v>
      </c>
      <c r="I70" s="6">
        <v>43507</v>
      </c>
      <c r="J70" s="7">
        <v>2.4308000000000001</v>
      </c>
      <c r="K70" s="9">
        <f t="shared" si="14"/>
        <v>-3.3620336203361973E-3</v>
      </c>
      <c r="L70" s="6">
        <v>43504</v>
      </c>
      <c r="M70" s="7">
        <v>1.0791999999999999</v>
      </c>
      <c r="N70" s="9">
        <f t="shared" si="15"/>
        <v>-2.7790643816578693E-4</v>
      </c>
      <c r="O70" s="6">
        <v>43507</v>
      </c>
      <c r="P70" s="7">
        <v>2.1303999999999998</v>
      </c>
      <c r="Q70" s="9">
        <f t="shared" si="16"/>
        <v>1.8779342723002627E-4</v>
      </c>
      <c r="R70" s="6">
        <v>43507</v>
      </c>
      <c r="S70" s="7">
        <v>1.4155</v>
      </c>
      <c r="T70" s="9">
        <f t="shared" si="17"/>
        <v>-1.5518092685335261E-3</v>
      </c>
      <c r="U70" s="6">
        <v>43504</v>
      </c>
      <c r="V70" s="7">
        <v>1.2088000000000001</v>
      </c>
      <c r="W70" s="9">
        <f t="shared" si="18"/>
        <v>-3.1337621639450797E-3</v>
      </c>
      <c r="X70" s="6">
        <v>43504</v>
      </c>
      <c r="Y70" s="7">
        <v>1.1347</v>
      </c>
      <c r="Z70" s="9">
        <f t="shared" si="19"/>
        <v>-1.4080788524157754E-3</v>
      </c>
      <c r="AA70" s="6">
        <v>43504</v>
      </c>
      <c r="AB70" s="7">
        <v>1.0650999999999999</v>
      </c>
      <c r="AC70" s="9">
        <f t="shared" si="20"/>
        <v>-1.8774054257014735E-4</v>
      </c>
      <c r="AD70" s="7">
        <v>134.22999999999999</v>
      </c>
      <c r="AE70" s="10">
        <f t="shared" si="21"/>
        <v>-4.4679425124731758E-4</v>
      </c>
    </row>
    <row r="71" spans="1:31" x14ac:dyDescent="0.25">
      <c r="A71">
        <v>265.33999999999997</v>
      </c>
      <c r="B71">
        <f t="shared" si="11"/>
        <v>3.0999546348101968E-3</v>
      </c>
      <c r="C71" s="6">
        <v>43509</v>
      </c>
      <c r="D71" s="7">
        <v>15206.66</v>
      </c>
      <c r="E71" s="9">
        <f t="shared" si="12"/>
        <v>4.5309606838916817E-3</v>
      </c>
      <c r="F71" s="6">
        <v>43510</v>
      </c>
      <c r="G71" s="7">
        <v>1130.71</v>
      </c>
      <c r="H71" s="9">
        <f t="shared" si="13"/>
        <v>5.3347085026362352E-3</v>
      </c>
      <c r="I71" s="6">
        <v>43508</v>
      </c>
      <c r="J71" s="7">
        <v>2.4519000000000002</v>
      </c>
      <c r="K71" s="9">
        <f t="shared" si="14"/>
        <v>8.6802698700016948E-3</v>
      </c>
      <c r="L71" s="6">
        <v>43507</v>
      </c>
      <c r="M71" s="7">
        <v>1.0792999999999999</v>
      </c>
      <c r="N71" s="9">
        <f t="shared" si="15"/>
        <v>9.2661230541131391E-5</v>
      </c>
      <c r="O71" s="6">
        <v>43508</v>
      </c>
      <c r="P71" s="7">
        <v>2.1311</v>
      </c>
      <c r="Q71" s="9">
        <f t="shared" si="16"/>
        <v>3.2857679309056752E-4</v>
      </c>
      <c r="R71" s="6">
        <v>43508</v>
      </c>
      <c r="S71" s="7">
        <v>1.4156</v>
      </c>
      <c r="T71" s="9">
        <f t="shared" si="17"/>
        <v>7.0646414694446481E-5</v>
      </c>
      <c r="U71" s="6">
        <v>43507</v>
      </c>
      <c r="V71" s="7">
        <v>1.2118</v>
      </c>
      <c r="W71" s="9">
        <f t="shared" si="18"/>
        <v>2.4818001323625837E-3</v>
      </c>
      <c r="X71" s="6">
        <v>43507</v>
      </c>
      <c r="Y71" s="7">
        <v>1.1361000000000001</v>
      </c>
      <c r="Z71" s="9">
        <f t="shared" si="19"/>
        <v>1.233806292412151E-3</v>
      </c>
      <c r="AA71" s="6">
        <v>43507</v>
      </c>
      <c r="AB71" s="7">
        <v>1.0653999999999999</v>
      </c>
      <c r="AC71" s="9">
        <f t="shared" si="20"/>
        <v>2.816636935498704E-4</v>
      </c>
      <c r="AD71" s="7">
        <v>134.29</v>
      </c>
      <c r="AE71" s="10">
        <f t="shared" si="21"/>
        <v>4.469939655814816E-4</v>
      </c>
    </row>
    <row r="72" spans="1:31" x14ac:dyDescent="0.25">
      <c r="A72">
        <v>267.14999999999998</v>
      </c>
      <c r="B72">
        <f t="shared" si="11"/>
        <v>6.8214366473204283E-3</v>
      </c>
      <c r="C72" s="6">
        <v>43510</v>
      </c>
      <c r="D72" s="7">
        <v>15232.47</v>
      </c>
      <c r="E72" s="9">
        <f t="shared" si="12"/>
        <v>1.6972826380019998E-3</v>
      </c>
      <c r="F72" s="6">
        <v>43511</v>
      </c>
      <c r="G72" s="7">
        <v>1132.97</v>
      </c>
      <c r="H72" s="9">
        <f t="shared" si="13"/>
        <v>1.9987441519045473E-3</v>
      </c>
      <c r="I72" s="6">
        <v>43509</v>
      </c>
      <c r="J72" s="7">
        <v>2.4409999999999998</v>
      </c>
      <c r="K72" s="9">
        <f t="shared" si="14"/>
        <v>-4.4455320363800946E-3</v>
      </c>
      <c r="L72" s="6">
        <v>43508</v>
      </c>
      <c r="M72" s="7">
        <v>1.0801000000000001</v>
      </c>
      <c r="N72" s="9">
        <f t="shared" si="15"/>
        <v>7.4122116186429532E-4</v>
      </c>
      <c r="O72" s="6">
        <v>43509</v>
      </c>
      <c r="P72" s="7">
        <v>2.1286999999999998</v>
      </c>
      <c r="Q72" s="9">
        <f t="shared" si="16"/>
        <v>-1.1261789686078457E-3</v>
      </c>
      <c r="R72" s="6">
        <v>43509</v>
      </c>
      <c r="S72" s="7">
        <v>1.4117999999999999</v>
      </c>
      <c r="T72" s="9">
        <f t="shared" si="17"/>
        <v>-2.6843741169822167E-3</v>
      </c>
      <c r="U72" s="6">
        <v>43508</v>
      </c>
      <c r="V72" s="7">
        <v>1.2215</v>
      </c>
      <c r="W72" s="9">
        <f t="shared" si="18"/>
        <v>8.0046212246245602E-3</v>
      </c>
      <c r="X72" s="6">
        <v>43508</v>
      </c>
      <c r="Y72" s="7">
        <v>1.1407</v>
      </c>
      <c r="Z72" s="9">
        <f t="shared" si="19"/>
        <v>4.0489393539300559E-3</v>
      </c>
      <c r="AA72" s="6">
        <v>43508</v>
      </c>
      <c r="AB72" s="7">
        <v>1.0666</v>
      </c>
      <c r="AC72" s="9">
        <f t="shared" si="20"/>
        <v>1.126337525811986E-3</v>
      </c>
      <c r="AD72" s="7">
        <v>133.88999999999999</v>
      </c>
      <c r="AE72" s="10">
        <f t="shared" si="21"/>
        <v>-2.9786283416487133E-3</v>
      </c>
    </row>
    <row r="73" spans="1:31" x14ac:dyDescent="0.25">
      <c r="A73">
        <v>266.95</v>
      </c>
      <c r="B73">
        <f t="shared" si="11"/>
        <v>-7.4864308440946532E-4</v>
      </c>
      <c r="C73" s="6">
        <v>43511</v>
      </c>
      <c r="D73" s="7">
        <v>15396.85</v>
      </c>
      <c r="E73" s="9">
        <f t="shared" si="12"/>
        <v>1.0791421220590031E-2</v>
      </c>
      <c r="F73" s="6">
        <v>43515</v>
      </c>
      <c r="G73" s="7">
        <v>1130.3399999999999</v>
      </c>
      <c r="H73" s="9">
        <f t="shared" si="13"/>
        <v>-2.3213324271605684E-3</v>
      </c>
      <c r="I73" s="6">
        <v>43510</v>
      </c>
      <c r="J73" s="7">
        <v>2.4213</v>
      </c>
      <c r="K73" s="9">
        <f t="shared" si="14"/>
        <v>-8.070462925030655E-3</v>
      </c>
      <c r="L73" s="6">
        <v>43509</v>
      </c>
      <c r="M73" s="7">
        <v>1.0795999999999999</v>
      </c>
      <c r="N73" s="9">
        <f t="shared" si="15"/>
        <v>-4.6292009999089617E-4</v>
      </c>
      <c r="O73" s="6">
        <v>43510</v>
      </c>
      <c r="P73" s="7">
        <v>2.1274999999999999</v>
      </c>
      <c r="Q73" s="9">
        <f t="shared" si="16"/>
        <v>-5.6372433879826563E-4</v>
      </c>
      <c r="R73" s="6">
        <v>43510</v>
      </c>
      <c r="S73" s="7">
        <v>1.4076</v>
      </c>
      <c r="T73" s="9">
        <f t="shared" si="17"/>
        <v>-2.9749256268593155E-3</v>
      </c>
      <c r="U73" s="6">
        <v>43509</v>
      </c>
      <c r="V73" s="7">
        <v>1.2202999999999999</v>
      </c>
      <c r="W73" s="9">
        <f t="shared" si="18"/>
        <v>-9.8239869013515345E-4</v>
      </c>
      <c r="X73" s="6">
        <v>43509</v>
      </c>
      <c r="Y73" s="7">
        <v>1.1395999999999999</v>
      </c>
      <c r="Z73" s="9">
        <f t="shared" si="19"/>
        <v>-9.6432015429131308E-4</v>
      </c>
      <c r="AA73" s="6">
        <v>43509</v>
      </c>
      <c r="AB73" s="7">
        <v>1.0656000000000001</v>
      </c>
      <c r="AC73" s="9">
        <f t="shared" si="20"/>
        <v>-9.3755859741223504E-4</v>
      </c>
      <c r="AD73" s="7">
        <v>133.77000000000001</v>
      </c>
      <c r="AE73" s="10">
        <f t="shared" si="21"/>
        <v>-8.9625812233905548E-4</v>
      </c>
    </row>
    <row r="74" spans="1:31" x14ac:dyDescent="0.25">
      <c r="A74">
        <v>268.23</v>
      </c>
      <c r="B74">
        <f t="shared" si="11"/>
        <v>4.7949054129987996E-3</v>
      </c>
      <c r="C74" s="6">
        <v>43515</v>
      </c>
      <c r="D74" s="7">
        <v>15334.96</v>
      </c>
      <c r="E74" s="9">
        <f t="shared" si="12"/>
        <v>-4.0196533706570656E-3</v>
      </c>
      <c r="F74" s="6">
        <v>43516</v>
      </c>
      <c r="G74" s="7">
        <v>1127.6500000000001</v>
      </c>
      <c r="H74" s="9">
        <f t="shared" si="13"/>
        <v>-2.3798149229433863E-3</v>
      </c>
      <c r="I74" s="6">
        <v>43511</v>
      </c>
      <c r="J74" s="7">
        <v>2.4316</v>
      </c>
      <c r="K74" s="9">
        <f t="shared" si="14"/>
        <v>4.2539131871308705E-3</v>
      </c>
      <c r="L74" s="6">
        <v>43510</v>
      </c>
      <c r="M74" s="7">
        <v>1.0791999999999999</v>
      </c>
      <c r="N74" s="9">
        <f t="shared" si="15"/>
        <v>-3.7050759540566505E-4</v>
      </c>
      <c r="O74" s="6">
        <v>43511</v>
      </c>
      <c r="P74" s="7">
        <v>2.1248</v>
      </c>
      <c r="Q74" s="9">
        <f t="shared" si="16"/>
        <v>-1.269095182138625E-3</v>
      </c>
      <c r="R74" s="6">
        <v>43511</v>
      </c>
      <c r="S74" s="7">
        <v>1.4067000000000001</v>
      </c>
      <c r="T74" s="9">
        <f t="shared" si="17"/>
        <v>-6.393861892582416E-4</v>
      </c>
      <c r="U74" s="6">
        <v>43510</v>
      </c>
      <c r="V74" s="7">
        <v>1.2185999999999999</v>
      </c>
      <c r="W74" s="9">
        <f t="shared" si="18"/>
        <v>-1.3931000573629722E-3</v>
      </c>
      <c r="X74" s="6">
        <v>43510</v>
      </c>
      <c r="Y74" s="7">
        <v>1.1386000000000001</v>
      </c>
      <c r="Z74" s="9">
        <f t="shared" si="19"/>
        <v>-8.7750087750078094E-4</v>
      </c>
      <c r="AA74" s="6">
        <v>43510</v>
      </c>
      <c r="AB74" s="7">
        <v>1.0651999999999999</v>
      </c>
      <c r="AC74" s="9">
        <f t="shared" si="20"/>
        <v>-3.7537537537554239E-4</v>
      </c>
      <c r="AD74" s="7">
        <v>133.57</v>
      </c>
      <c r="AE74" s="10">
        <f t="shared" si="21"/>
        <v>-1.4951035359199898E-3</v>
      </c>
    </row>
    <row r="75" spans="1:31" x14ac:dyDescent="0.25">
      <c r="A75">
        <v>269.29000000000002</v>
      </c>
      <c r="B75">
        <f t="shared" si="11"/>
        <v>3.9518323826566839E-3</v>
      </c>
      <c r="C75" s="6">
        <v>43516</v>
      </c>
      <c r="D75" s="7">
        <v>15315.24</v>
      </c>
      <c r="E75" s="9">
        <f t="shared" si="12"/>
        <v>-1.2859505339433129E-3</v>
      </c>
      <c r="F75" s="6">
        <v>43517</v>
      </c>
      <c r="G75" s="7">
        <v>1121.96</v>
      </c>
      <c r="H75" s="9">
        <f t="shared" si="13"/>
        <v>-5.04589189908221E-3</v>
      </c>
      <c r="I75" s="6">
        <v>43514</v>
      </c>
      <c r="J75" s="7">
        <v>2.4464999999999999</v>
      </c>
      <c r="K75" s="9">
        <f t="shared" si="14"/>
        <v>6.1276525744365495E-3</v>
      </c>
      <c r="L75" s="6">
        <v>43511</v>
      </c>
      <c r="M75" s="7">
        <v>1.0786</v>
      </c>
      <c r="N75" s="9">
        <f t="shared" si="15"/>
        <v>-5.5596738324678835E-4</v>
      </c>
      <c r="O75" s="6">
        <v>43514</v>
      </c>
      <c r="P75" s="7">
        <v>2.125</v>
      </c>
      <c r="Q75" s="9">
        <f t="shared" si="16"/>
        <v>9.4126506024086023E-5</v>
      </c>
      <c r="R75" s="6">
        <v>43514</v>
      </c>
      <c r="S75" s="7">
        <v>1.4076</v>
      </c>
      <c r="T75" s="9">
        <f t="shared" si="17"/>
        <v>6.3979526551496469E-4</v>
      </c>
      <c r="U75" s="6">
        <v>43511</v>
      </c>
      <c r="V75" s="7">
        <v>1.2189000000000001</v>
      </c>
      <c r="W75" s="9">
        <f t="shared" si="18"/>
        <v>2.4618414574116939E-4</v>
      </c>
      <c r="X75" s="6">
        <v>43511</v>
      </c>
      <c r="Y75" s="7">
        <v>1.1380999999999999</v>
      </c>
      <c r="Z75" s="9">
        <f t="shared" si="19"/>
        <v>-4.3913578078356487E-4</v>
      </c>
      <c r="AA75" s="6">
        <v>43511</v>
      </c>
      <c r="AB75" s="7">
        <v>1.0645</v>
      </c>
      <c r="AC75" s="9">
        <f t="shared" si="20"/>
        <v>-6.5715358618092655E-4</v>
      </c>
      <c r="AD75" s="7">
        <v>133.72</v>
      </c>
      <c r="AE75" s="10">
        <f t="shared" si="21"/>
        <v>1.1230066631729109E-3</v>
      </c>
    </row>
    <row r="76" spans="1:31" x14ac:dyDescent="0.25">
      <c r="A76">
        <v>269.23</v>
      </c>
      <c r="B76">
        <f t="shared" si="11"/>
        <v>-2.2280812506963598E-4</v>
      </c>
      <c r="C76" s="6">
        <v>43517</v>
      </c>
      <c r="D76" s="7">
        <v>15313.63</v>
      </c>
      <c r="E76" s="9">
        <f t="shared" si="12"/>
        <v>-1.0512404637476018E-4</v>
      </c>
      <c r="F76" s="6">
        <v>43518</v>
      </c>
      <c r="G76" s="7">
        <v>1138.83</v>
      </c>
      <c r="H76" s="9">
        <f t="shared" si="13"/>
        <v>1.5036186673321589E-2</v>
      </c>
      <c r="I76" s="6">
        <v>43515</v>
      </c>
      <c r="J76" s="7">
        <v>2.4487000000000001</v>
      </c>
      <c r="K76" s="9">
        <f t="shared" si="14"/>
        <v>8.9924381769883582E-4</v>
      </c>
      <c r="L76" s="6">
        <v>43514</v>
      </c>
      <c r="M76" s="7">
        <v>1.0786</v>
      </c>
      <c r="N76" s="9">
        <f t="shared" si="15"/>
        <v>0</v>
      </c>
      <c r="O76" s="6">
        <v>43515</v>
      </c>
      <c r="P76" s="7">
        <v>2.1253000000000002</v>
      </c>
      <c r="Q76" s="9">
        <f t="shared" si="16"/>
        <v>1.4117647058832424E-4</v>
      </c>
      <c r="R76" s="6">
        <v>43515</v>
      </c>
      <c r="S76" s="7">
        <v>1.4060000000000001</v>
      </c>
      <c r="T76" s="9">
        <f t="shared" si="17"/>
        <v>-1.1366865586813185E-3</v>
      </c>
      <c r="U76" s="6">
        <v>43514</v>
      </c>
      <c r="V76" s="7">
        <v>1.2210000000000001</v>
      </c>
      <c r="W76" s="9">
        <f t="shared" si="18"/>
        <v>1.722864878168833E-3</v>
      </c>
      <c r="X76" s="6">
        <v>43514</v>
      </c>
      <c r="Y76" s="7">
        <v>1.139</v>
      </c>
      <c r="Z76" s="9">
        <f t="shared" si="19"/>
        <v>7.9079167032784726E-4</v>
      </c>
      <c r="AA76" s="6">
        <v>43514</v>
      </c>
      <c r="AB76" s="7">
        <v>1.0644</v>
      </c>
      <c r="AC76" s="9">
        <f t="shared" si="20"/>
        <v>-9.3940817285100028E-5</v>
      </c>
      <c r="AD76" s="7">
        <v>133.74</v>
      </c>
      <c r="AE76" s="10">
        <f t="shared" si="21"/>
        <v>1.4956625785230506E-4</v>
      </c>
    </row>
    <row r="77" spans="1:31" x14ac:dyDescent="0.25">
      <c r="A77">
        <v>268.43</v>
      </c>
      <c r="B77">
        <f t="shared" si="11"/>
        <v>-2.9714370612487885E-3</v>
      </c>
      <c r="C77" s="6">
        <v>43518</v>
      </c>
      <c r="D77" s="7">
        <v>15426.05</v>
      </c>
      <c r="E77" s="9">
        <f t="shared" si="12"/>
        <v>7.3411725371450194E-3</v>
      </c>
      <c r="F77" s="6">
        <v>43521</v>
      </c>
      <c r="G77" s="7">
        <v>1146.4000000000001</v>
      </c>
      <c r="H77" s="9">
        <f t="shared" si="13"/>
        <v>6.647172975773526E-3</v>
      </c>
      <c r="I77" s="6">
        <v>43516</v>
      </c>
      <c r="J77" s="7">
        <v>2.4592999999999998</v>
      </c>
      <c r="K77" s="9">
        <f t="shared" si="14"/>
        <v>4.3288275411441663E-3</v>
      </c>
      <c r="L77" s="6">
        <v>43515</v>
      </c>
      <c r="M77" s="7">
        <v>1.0785</v>
      </c>
      <c r="N77" s="9">
        <f t="shared" si="15"/>
        <v>-9.2712775820497854E-5</v>
      </c>
      <c r="O77" s="6">
        <v>43516</v>
      </c>
      <c r="P77" s="7">
        <v>2.1252</v>
      </c>
      <c r="Q77" s="9">
        <f t="shared" si="16"/>
        <v>-4.7052180868682549E-5</v>
      </c>
      <c r="R77" s="6">
        <v>43516</v>
      </c>
      <c r="S77" s="7">
        <v>1.3998999999999999</v>
      </c>
      <c r="T77" s="9">
        <f t="shared" si="17"/>
        <v>-4.3385490753913344E-3</v>
      </c>
      <c r="U77" s="6">
        <v>43515</v>
      </c>
      <c r="V77" s="7">
        <v>1.2221</v>
      </c>
      <c r="W77" s="9">
        <f t="shared" si="18"/>
        <v>9.009009009008016E-4</v>
      </c>
      <c r="X77" s="6">
        <v>43515</v>
      </c>
      <c r="Y77" s="7">
        <v>1.1395</v>
      </c>
      <c r="Z77" s="9">
        <f t="shared" si="19"/>
        <v>4.3898156277431512E-4</v>
      </c>
      <c r="AA77" s="6">
        <v>43515</v>
      </c>
      <c r="AB77" s="7">
        <v>1.0646</v>
      </c>
      <c r="AC77" s="9">
        <f t="shared" si="20"/>
        <v>1.8789928598269258E-4</v>
      </c>
      <c r="AD77" s="7">
        <v>134.07</v>
      </c>
      <c r="AE77" s="10">
        <f t="shared" si="21"/>
        <v>2.4674742036786606E-3</v>
      </c>
    </row>
    <row r="78" spans="1:31" x14ac:dyDescent="0.25">
      <c r="A78">
        <v>271.25</v>
      </c>
      <c r="B78">
        <f t="shared" si="11"/>
        <v>1.0505532168535532E-2</v>
      </c>
      <c r="C78" s="6">
        <v>43521</v>
      </c>
      <c r="D78" s="7">
        <v>15433.3</v>
      </c>
      <c r="E78" s="9">
        <f t="shared" si="12"/>
        <v>4.6998421501291649E-4</v>
      </c>
      <c r="F78" s="6">
        <v>43522</v>
      </c>
      <c r="G78" s="7">
        <v>1144.1099999999999</v>
      </c>
      <c r="H78" s="9">
        <f t="shared" si="13"/>
        <v>-1.9975575715284288E-3</v>
      </c>
      <c r="I78" s="6">
        <v>43517</v>
      </c>
      <c r="J78" s="7">
        <v>2.4521999999999999</v>
      </c>
      <c r="K78" s="9">
        <f t="shared" si="14"/>
        <v>-2.8870003659577461E-3</v>
      </c>
      <c r="L78" s="6">
        <v>43516</v>
      </c>
      <c r="M78" s="7">
        <v>1.0777000000000001</v>
      </c>
      <c r="N78" s="9">
        <f t="shared" si="15"/>
        <v>-7.4177097821039582E-4</v>
      </c>
      <c r="O78" s="6">
        <v>43517</v>
      </c>
      <c r="P78" s="7">
        <v>2.1244000000000001</v>
      </c>
      <c r="Q78" s="9">
        <f t="shared" si="16"/>
        <v>-3.7643515904381322E-4</v>
      </c>
      <c r="R78" s="6">
        <v>43517</v>
      </c>
      <c r="S78" s="7">
        <v>1.3976</v>
      </c>
      <c r="T78" s="9">
        <f t="shared" si="17"/>
        <v>-1.642974498178419E-3</v>
      </c>
      <c r="U78" s="6">
        <v>43516</v>
      </c>
      <c r="V78" s="7">
        <v>1.2250000000000001</v>
      </c>
      <c r="W78" s="9">
        <f t="shared" si="18"/>
        <v>2.3729645691842934E-3</v>
      </c>
      <c r="X78" s="6">
        <v>43516</v>
      </c>
      <c r="Y78" s="7">
        <v>1.1403000000000001</v>
      </c>
      <c r="Z78" s="9">
        <f t="shared" si="19"/>
        <v>7.0206230802995521E-4</v>
      </c>
      <c r="AA78" s="6">
        <v>43516</v>
      </c>
      <c r="AB78" s="7">
        <v>1.0644</v>
      </c>
      <c r="AC78" s="9">
        <f t="shared" si="20"/>
        <v>-1.878639864737723E-4</v>
      </c>
      <c r="AD78" s="7">
        <v>134.57</v>
      </c>
      <c r="AE78" s="10">
        <f t="shared" si="21"/>
        <v>3.7293950921160591E-3</v>
      </c>
    </row>
    <row r="79" spans="1:31" x14ac:dyDescent="0.25">
      <c r="A79">
        <v>266.12</v>
      </c>
      <c r="B79">
        <f t="shared" si="11"/>
        <v>-1.8912442396313348E-2</v>
      </c>
      <c r="C79" s="6">
        <v>43522</v>
      </c>
      <c r="D79" s="7">
        <v>15461.81</v>
      </c>
      <c r="E79" s="9">
        <f t="shared" si="12"/>
        <v>1.8473042058406316E-3</v>
      </c>
      <c r="F79" s="6">
        <v>43523</v>
      </c>
      <c r="G79" s="7">
        <v>1138.49</v>
      </c>
      <c r="H79" s="9">
        <f t="shared" si="13"/>
        <v>-4.9121150938282957E-3</v>
      </c>
      <c r="I79" s="6">
        <v>43518</v>
      </c>
      <c r="J79" s="7">
        <v>2.4571999999999998</v>
      </c>
      <c r="K79" s="9">
        <f t="shared" si="14"/>
        <v>2.0389854008644862E-3</v>
      </c>
      <c r="L79" s="6">
        <v>43517</v>
      </c>
      <c r="M79" s="7">
        <v>1.0772999999999999</v>
      </c>
      <c r="N79" s="9">
        <f t="shared" si="15"/>
        <v>-3.711608054191129E-4</v>
      </c>
      <c r="O79" s="6">
        <v>43518</v>
      </c>
      <c r="P79" s="7">
        <v>2.1248</v>
      </c>
      <c r="Q79" s="9">
        <f t="shared" si="16"/>
        <v>1.8828845791750892E-4</v>
      </c>
      <c r="R79" s="6">
        <v>43518</v>
      </c>
      <c r="S79" s="7">
        <v>1.4001000000000001</v>
      </c>
      <c r="T79" s="9">
        <f t="shared" si="17"/>
        <v>1.7887807670293138E-3</v>
      </c>
      <c r="U79" s="6">
        <v>43517</v>
      </c>
      <c r="V79" s="7">
        <v>1.2219</v>
      </c>
      <c r="W79" s="9">
        <f t="shared" si="18"/>
        <v>-2.5306122448980426E-3</v>
      </c>
      <c r="X79" s="6">
        <v>43517</v>
      </c>
      <c r="Y79" s="7">
        <v>1.1387</v>
      </c>
      <c r="Z79" s="9">
        <f t="shared" si="19"/>
        <v>-1.4031395246865261E-3</v>
      </c>
      <c r="AA79" s="6">
        <v>43517</v>
      </c>
      <c r="AB79" s="7">
        <v>1.0638000000000001</v>
      </c>
      <c r="AC79" s="9">
        <f t="shared" si="20"/>
        <v>-5.6369785794807776E-4</v>
      </c>
      <c r="AD79" s="7">
        <v>134.65</v>
      </c>
      <c r="AE79" s="10">
        <f t="shared" si="21"/>
        <v>5.9448614104192995E-4</v>
      </c>
    </row>
    <row r="80" spans="1:31" x14ac:dyDescent="0.25">
      <c r="A80">
        <v>265.83999999999997</v>
      </c>
      <c r="B80">
        <f t="shared" si="11"/>
        <v>-1.0521569216895745E-3</v>
      </c>
      <c r="C80" s="6">
        <v>43523</v>
      </c>
      <c r="D80" s="7">
        <v>15381.01</v>
      </c>
      <c r="E80" s="9">
        <f t="shared" si="12"/>
        <v>-5.2257788706496378E-3</v>
      </c>
      <c r="F80" s="6">
        <v>43524</v>
      </c>
      <c r="G80" s="7">
        <v>1132.53</v>
      </c>
      <c r="H80" s="9">
        <f t="shared" si="13"/>
        <v>-5.2350042600286667E-3</v>
      </c>
      <c r="I80" s="6">
        <v>43521</v>
      </c>
      <c r="J80" s="7">
        <v>2.4733000000000001</v>
      </c>
      <c r="K80" s="9">
        <f t="shared" si="14"/>
        <v>6.5521732052743883E-3</v>
      </c>
      <c r="L80" s="6">
        <v>43518</v>
      </c>
      <c r="M80" s="7">
        <v>1.0775999999999999</v>
      </c>
      <c r="N80" s="9">
        <f t="shared" si="15"/>
        <v>2.7847396268445836E-4</v>
      </c>
      <c r="O80" s="6">
        <v>43521</v>
      </c>
      <c r="P80" s="7">
        <v>2.1246999999999998</v>
      </c>
      <c r="Q80" s="9">
        <f t="shared" si="16"/>
        <v>-4.7063253012147508E-5</v>
      </c>
      <c r="R80" s="6">
        <v>43521</v>
      </c>
      <c r="S80" s="7">
        <v>1.401</v>
      </c>
      <c r="T80" s="9">
        <f t="shared" si="17"/>
        <v>6.4281122776937418E-4</v>
      </c>
      <c r="U80" s="6">
        <v>43518</v>
      </c>
      <c r="V80" s="7">
        <v>1.2276</v>
      </c>
      <c r="W80" s="9">
        <f t="shared" si="18"/>
        <v>4.6648661919961032E-3</v>
      </c>
      <c r="X80" s="6">
        <v>43518</v>
      </c>
      <c r="Y80" s="7">
        <v>1.1414</v>
      </c>
      <c r="Z80" s="9">
        <f t="shared" si="19"/>
        <v>2.3711249670676426E-3</v>
      </c>
      <c r="AA80" s="6">
        <v>43518</v>
      </c>
      <c r="AB80" s="7">
        <v>1.0645</v>
      </c>
      <c r="AC80" s="9">
        <f t="shared" si="20"/>
        <v>6.580184245158139E-4</v>
      </c>
      <c r="AD80" s="7">
        <v>134.58000000000001</v>
      </c>
      <c r="AE80" s="10">
        <f t="shared" si="21"/>
        <v>-5.198663200890693E-4</v>
      </c>
    </row>
    <row r="81" spans="1:31" x14ac:dyDescent="0.25">
      <c r="A81">
        <v>267.77</v>
      </c>
      <c r="B81">
        <f t="shared" si="11"/>
        <v>7.2600060186578655E-3</v>
      </c>
      <c r="C81" s="6">
        <v>43524</v>
      </c>
      <c r="D81" s="7">
        <v>15276.9</v>
      </c>
      <c r="E81" s="9">
        <f t="shared" si="12"/>
        <v>-6.7687362533410079E-3</v>
      </c>
      <c r="F81" s="6">
        <v>43525</v>
      </c>
      <c r="G81" s="7">
        <v>1143.3499999999999</v>
      </c>
      <c r="H81" s="9">
        <f t="shared" si="13"/>
        <v>9.5538308035989662E-3</v>
      </c>
      <c r="I81" s="6">
        <v>43522</v>
      </c>
      <c r="J81" s="7">
        <v>2.4664999999999999</v>
      </c>
      <c r="K81" s="9">
        <f t="shared" si="14"/>
        <v>-2.7493631989650019E-3</v>
      </c>
      <c r="L81" s="6">
        <v>43521</v>
      </c>
      <c r="M81" s="7">
        <v>1.0780000000000001</v>
      </c>
      <c r="N81" s="9">
        <f t="shared" si="15"/>
        <v>3.7119524870098185E-4</v>
      </c>
      <c r="O81" s="6">
        <v>43522</v>
      </c>
      <c r="P81" s="7">
        <v>2.1248</v>
      </c>
      <c r="Q81" s="9">
        <f t="shared" si="16"/>
        <v>4.7065468066179244E-5</v>
      </c>
      <c r="R81" s="6">
        <v>43522</v>
      </c>
      <c r="S81" s="7">
        <v>1.4034</v>
      </c>
      <c r="T81" s="9">
        <f t="shared" si="17"/>
        <v>1.7130620985010404E-3</v>
      </c>
      <c r="U81" s="6">
        <v>43521</v>
      </c>
      <c r="V81" s="7">
        <v>1.2313000000000001</v>
      </c>
      <c r="W81" s="9">
        <f t="shared" si="18"/>
        <v>3.0140110785272373E-3</v>
      </c>
      <c r="X81" s="6">
        <v>43521</v>
      </c>
      <c r="Y81" s="7">
        <v>1.1429</v>
      </c>
      <c r="Z81" s="9">
        <f t="shared" si="19"/>
        <v>1.314175573856717E-3</v>
      </c>
      <c r="AA81" s="6">
        <v>43521</v>
      </c>
      <c r="AB81" s="7">
        <v>1.0646</v>
      </c>
      <c r="AC81" s="9">
        <f t="shared" si="20"/>
        <v>9.3940817285100028E-5</v>
      </c>
      <c r="AD81" s="7">
        <v>134.66999999999999</v>
      </c>
      <c r="AE81" s="10">
        <f t="shared" si="21"/>
        <v>6.6874721355309093E-4</v>
      </c>
    </row>
    <row r="82" spans="1:31" x14ac:dyDescent="0.25">
      <c r="A82">
        <v>266.52</v>
      </c>
      <c r="B82">
        <f t="shared" si="11"/>
        <v>-4.6681853829779289E-3</v>
      </c>
      <c r="C82" s="6">
        <v>43525</v>
      </c>
      <c r="D82" s="7">
        <v>15377.34</v>
      </c>
      <c r="E82" s="9">
        <f t="shared" si="12"/>
        <v>6.5746322879642145E-3</v>
      </c>
      <c r="F82" s="6">
        <v>43528</v>
      </c>
      <c r="G82" s="7">
        <v>1141.48</v>
      </c>
      <c r="H82" s="9">
        <f t="shared" si="13"/>
        <v>-1.6355446713603805E-3</v>
      </c>
      <c r="I82" s="6">
        <v>43523</v>
      </c>
      <c r="J82" s="7">
        <v>2.4544000000000001</v>
      </c>
      <c r="K82" s="9">
        <f t="shared" si="14"/>
        <v>-4.9057368741130258E-3</v>
      </c>
      <c r="L82" s="6">
        <v>43522</v>
      </c>
      <c r="M82" s="7">
        <v>1.0785</v>
      </c>
      <c r="N82" s="9">
        <f t="shared" si="15"/>
        <v>4.6382189239326985E-4</v>
      </c>
      <c r="O82" s="6">
        <v>43523</v>
      </c>
      <c r="P82" s="7">
        <v>2.1250999999999998</v>
      </c>
      <c r="Q82" s="9">
        <f t="shared" si="16"/>
        <v>1.4118975903602452E-4</v>
      </c>
      <c r="R82" s="6">
        <v>43523</v>
      </c>
      <c r="S82" s="7">
        <v>1.4046000000000001</v>
      </c>
      <c r="T82" s="9">
        <f t="shared" si="17"/>
        <v>8.550662676358058E-4</v>
      </c>
      <c r="U82" s="6">
        <v>43522</v>
      </c>
      <c r="V82" s="7">
        <v>1.2295</v>
      </c>
      <c r="W82" s="9">
        <f t="shared" si="18"/>
        <v>-1.4618695687484964E-3</v>
      </c>
      <c r="X82" s="6">
        <v>43522</v>
      </c>
      <c r="Y82" s="7">
        <v>1.1424000000000001</v>
      </c>
      <c r="Z82" s="9">
        <f t="shared" si="19"/>
        <v>-4.3748359436516311E-4</v>
      </c>
      <c r="AA82" s="6">
        <v>43522</v>
      </c>
      <c r="AB82" s="7">
        <v>1.0647</v>
      </c>
      <c r="AC82" s="9">
        <f t="shared" si="20"/>
        <v>9.3931993236886149E-5</v>
      </c>
      <c r="AD82" s="7">
        <v>134.61000000000001</v>
      </c>
      <c r="AE82" s="10">
        <f t="shared" si="21"/>
        <v>-4.4553352639766734E-4</v>
      </c>
    </row>
    <row r="83" spans="1:31" x14ac:dyDescent="0.25">
      <c r="A83">
        <v>267.54000000000002</v>
      </c>
      <c r="B83">
        <f t="shared" si="11"/>
        <v>3.8271049076993801E-3</v>
      </c>
      <c r="C83" s="6">
        <v>43528</v>
      </c>
      <c r="D83" s="7">
        <v>15337.51</v>
      </c>
      <c r="E83" s="9">
        <f t="shared" si="12"/>
        <v>-2.5901748937072295E-3</v>
      </c>
      <c r="F83" s="6">
        <v>43529</v>
      </c>
      <c r="G83" s="7">
        <v>1141.93</v>
      </c>
      <c r="H83" s="9">
        <f t="shared" si="13"/>
        <v>3.9422504117465527E-4</v>
      </c>
      <c r="I83" s="6">
        <v>43524</v>
      </c>
      <c r="J83" s="7">
        <v>2.4582999999999999</v>
      </c>
      <c r="K83" s="9">
        <f t="shared" si="14"/>
        <v>1.5889830508473729E-3</v>
      </c>
      <c r="L83" s="6">
        <v>43523</v>
      </c>
      <c r="M83" s="7">
        <v>1.0791999999999999</v>
      </c>
      <c r="N83" s="9">
        <f t="shared" si="15"/>
        <v>6.4904960593409637E-4</v>
      </c>
      <c r="O83" s="6">
        <v>43524</v>
      </c>
      <c r="P83" s="7">
        <v>2.1261000000000001</v>
      </c>
      <c r="Q83" s="9">
        <f t="shared" si="16"/>
        <v>4.705660910076392E-4</v>
      </c>
      <c r="R83" s="6">
        <v>43524</v>
      </c>
      <c r="S83" s="7">
        <v>1.4011</v>
      </c>
      <c r="T83" s="9">
        <f t="shared" si="17"/>
        <v>-2.4918126156913416E-3</v>
      </c>
      <c r="U83" s="6">
        <v>43523</v>
      </c>
      <c r="V83" s="7">
        <v>1.2265999999999999</v>
      </c>
      <c r="W83" s="9">
        <f t="shared" si="18"/>
        <v>-2.3586823912160426E-3</v>
      </c>
      <c r="X83" s="6">
        <v>43523</v>
      </c>
      <c r="Y83" s="7">
        <v>1.1413</v>
      </c>
      <c r="Z83" s="9">
        <f t="shared" si="19"/>
        <v>-9.6288515406171295E-4</v>
      </c>
      <c r="AA83" s="6">
        <v>43523</v>
      </c>
      <c r="AB83" s="7">
        <v>1.0646</v>
      </c>
      <c r="AC83" s="9">
        <f t="shared" si="20"/>
        <v>-9.3923170846237428E-5</v>
      </c>
      <c r="AD83" s="7">
        <v>134.53</v>
      </c>
      <c r="AE83" s="10">
        <f t="shared" si="21"/>
        <v>-5.9430948666527373E-4</v>
      </c>
    </row>
    <row r="84" spans="1:31" x14ac:dyDescent="0.25">
      <c r="A84">
        <v>269.26</v>
      </c>
      <c r="B84">
        <f t="shared" si="11"/>
        <v>6.4289452044552975E-3</v>
      </c>
      <c r="C84" s="6">
        <v>43529</v>
      </c>
      <c r="D84" s="7">
        <v>15342.07</v>
      </c>
      <c r="E84" s="9">
        <f t="shared" si="12"/>
        <v>2.9731031960204037E-4</v>
      </c>
      <c r="F84" s="6">
        <v>43530</v>
      </c>
      <c r="G84" s="7">
        <v>1128.04</v>
      </c>
      <c r="H84" s="9">
        <f t="shared" si="13"/>
        <v>-1.2163617734887514E-2</v>
      </c>
      <c r="I84" s="6">
        <v>43525</v>
      </c>
      <c r="J84" s="7">
        <v>2.4643000000000002</v>
      </c>
      <c r="K84" s="9">
        <f t="shared" si="14"/>
        <v>2.4407110604890482E-3</v>
      </c>
      <c r="L84" s="6">
        <v>43524</v>
      </c>
      <c r="M84" s="7">
        <v>1.0788</v>
      </c>
      <c r="N84" s="9">
        <f t="shared" si="15"/>
        <v>-3.7064492216452556E-4</v>
      </c>
      <c r="O84" s="6">
        <v>43525</v>
      </c>
      <c r="P84" s="7">
        <v>2.1246999999999998</v>
      </c>
      <c r="Q84" s="9">
        <f t="shared" si="16"/>
        <v>-6.5848266779563037E-4</v>
      </c>
      <c r="R84" s="6">
        <v>43525</v>
      </c>
      <c r="S84" s="7">
        <v>1.3958999999999999</v>
      </c>
      <c r="T84" s="9">
        <f t="shared" si="17"/>
        <v>-3.711369638141527E-3</v>
      </c>
      <c r="U84" s="6">
        <v>43524</v>
      </c>
      <c r="V84" s="7">
        <v>1.2204999999999999</v>
      </c>
      <c r="W84" s="9">
        <f t="shared" si="18"/>
        <v>-4.9730963639328185E-3</v>
      </c>
      <c r="X84" s="6">
        <v>43524</v>
      </c>
      <c r="Y84" s="7">
        <v>1.1386000000000001</v>
      </c>
      <c r="Z84" s="9">
        <f t="shared" si="19"/>
        <v>-2.3657232979934504E-3</v>
      </c>
      <c r="AA84" s="6">
        <v>43524</v>
      </c>
      <c r="AB84" s="7">
        <v>1.0641</v>
      </c>
      <c r="AC84" s="9">
        <f t="shared" si="20"/>
        <v>-4.6965996618443073E-4</v>
      </c>
      <c r="AD84" s="7">
        <v>134.65</v>
      </c>
      <c r="AE84" s="10">
        <f t="shared" si="21"/>
        <v>8.9199435070247933E-4</v>
      </c>
    </row>
    <row r="85" spans="1:31" x14ac:dyDescent="0.25">
      <c r="A85">
        <v>272.38</v>
      </c>
      <c r="B85">
        <f t="shared" si="11"/>
        <v>1.1587313377404757E-2</v>
      </c>
      <c r="C85" s="6">
        <v>43530</v>
      </c>
      <c r="D85" s="7">
        <v>15276.05</v>
      </c>
      <c r="E85" s="9">
        <f t="shared" si="12"/>
        <v>-4.3032002852288146E-3</v>
      </c>
      <c r="F85" s="6">
        <v>43531</v>
      </c>
      <c r="G85" s="7">
        <v>1125.06</v>
      </c>
      <c r="H85" s="9">
        <f t="shared" si="13"/>
        <v>-2.6417502925428337E-3</v>
      </c>
      <c r="I85" s="6">
        <v>43528</v>
      </c>
      <c r="J85" s="7">
        <v>2.4722</v>
      </c>
      <c r="K85" s="9">
        <f t="shared" si="14"/>
        <v>3.2057785172259043E-3</v>
      </c>
      <c r="L85" s="6">
        <v>43525</v>
      </c>
      <c r="M85" s="7">
        <v>1.079</v>
      </c>
      <c r="N85" s="9">
        <f t="shared" si="15"/>
        <v>1.8539117538003149E-4</v>
      </c>
      <c r="O85" s="6">
        <v>43528</v>
      </c>
      <c r="P85" s="7">
        <v>2.1255999999999999</v>
      </c>
      <c r="Q85" s="9">
        <f t="shared" si="16"/>
        <v>4.2358921259477716E-4</v>
      </c>
      <c r="R85" s="6">
        <v>43528</v>
      </c>
      <c r="S85" s="7">
        <v>1.4006000000000001</v>
      </c>
      <c r="T85" s="9">
        <f t="shared" si="17"/>
        <v>3.3670033670034735E-3</v>
      </c>
      <c r="U85" s="6">
        <v>43525</v>
      </c>
      <c r="V85" s="7">
        <v>1.2248000000000001</v>
      </c>
      <c r="W85" s="9">
        <f t="shared" si="18"/>
        <v>3.5231462515364137E-3</v>
      </c>
      <c r="X85" s="6">
        <v>43525</v>
      </c>
      <c r="Y85" s="7">
        <v>1.1402000000000001</v>
      </c>
      <c r="Z85" s="9">
        <f t="shared" si="19"/>
        <v>1.4052344985069785E-3</v>
      </c>
      <c r="AA85" s="6">
        <v>43525</v>
      </c>
      <c r="AB85" s="7">
        <v>1.0642</v>
      </c>
      <c r="AC85" s="9">
        <f t="shared" si="20"/>
        <v>9.3976130062953649E-5</v>
      </c>
      <c r="AD85" s="7">
        <v>134.75</v>
      </c>
      <c r="AE85" s="10">
        <f t="shared" si="21"/>
        <v>7.4266617155584343E-4</v>
      </c>
    </row>
    <row r="86" spans="1:31" x14ac:dyDescent="0.25">
      <c r="A86">
        <v>272.39999999999998</v>
      </c>
      <c r="B86">
        <f t="shared" si="11"/>
        <v>7.3426830163675051E-5</v>
      </c>
      <c r="C86" s="6">
        <v>43531</v>
      </c>
      <c r="D86" s="7">
        <v>15275.37</v>
      </c>
      <c r="E86" s="9">
        <f t="shared" si="12"/>
        <v>-4.4514125051860402E-5</v>
      </c>
      <c r="F86" s="6">
        <v>43532</v>
      </c>
      <c r="G86" s="7">
        <v>1122.3900000000001</v>
      </c>
      <c r="H86" s="9">
        <f t="shared" si="13"/>
        <v>-2.373206762305873E-3</v>
      </c>
      <c r="I86" s="6">
        <v>43529</v>
      </c>
      <c r="J86" s="7">
        <v>2.4744999999999999</v>
      </c>
      <c r="K86" s="9">
        <f t="shared" si="14"/>
        <v>9.3034544130732495E-4</v>
      </c>
      <c r="L86" s="6">
        <v>43528</v>
      </c>
      <c r="M86" s="7">
        <v>1.0799000000000001</v>
      </c>
      <c r="N86" s="9">
        <f t="shared" si="15"/>
        <v>8.3410565338287582E-4</v>
      </c>
      <c r="O86" s="6">
        <v>43529</v>
      </c>
      <c r="P86" s="7">
        <v>2.1255000000000002</v>
      </c>
      <c r="Q86" s="9">
        <f t="shared" si="16"/>
        <v>-4.7045540082690505E-5</v>
      </c>
      <c r="R86" s="6">
        <v>43529</v>
      </c>
      <c r="S86" s="7">
        <v>1.4007000000000001</v>
      </c>
      <c r="T86" s="9">
        <f t="shared" si="17"/>
        <v>7.1397972297578883E-5</v>
      </c>
      <c r="U86" s="6">
        <v>43528</v>
      </c>
      <c r="V86" s="7">
        <v>1.2264999999999999</v>
      </c>
      <c r="W86" s="9">
        <f t="shared" si="18"/>
        <v>1.3879817112996511E-3</v>
      </c>
      <c r="X86" s="6">
        <v>43528</v>
      </c>
      <c r="Y86" s="7">
        <v>1.1412</v>
      </c>
      <c r="Z86" s="9">
        <f t="shared" si="19"/>
        <v>8.7703911594447443E-4</v>
      </c>
      <c r="AA86" s="6">
        <v>43528</v>
      </c>
      <c r="AB86" s="7">
        <v>1.0646</v>
      </c>
      <c r="AC86" s="9">
        <f t="shared" si="20"/>
        <v>3.7586919751922187E-4</v>
      </c>
      <c r="AD86" s="7">
        <v>134.69999999999999</v>
      </c>
      <c r="AE86" s="10">
        <f t="shared" si="21"/>
        <v>-3.7105751391474116E-4</v>
      </c>
    </row>
    <row r="87" spans="1:31" x14ac:dyDescent="0.25">
      <c r="A87">
        <v>273.08</v>
      </c>
      <c r="B87">
        <f t="shared" si="11"/>
        <v>2.496328928047015E-3</v>
      </c>
      <c r="C87" s="6">
        <v>43532</v>
      </c>
      <c r="D87" s="7">
        <v>15185.87</v>
      </c>
      <c r="E87" s="9">
        <f t="shared" si="12"/>
        <v>-5.8591052131634121E-3</v>
      </c>
      <c r="F87" s="6">
        <v>43535</v>
      </c>
      <c r="G87" s="7">
        <v>1149.42</v>
      </c>
      <c r="H87" s="9">
        <f t="shared" si="13"/>
        <v>2.4082538155186673E-2</v>
      </c>
      <c r="I87" s="6">
        <v>43530</v>
      </c>
      <c r="J87" s="7">
        <v>2.4744000000000002</v>
      </c>
      <c r="K87" s="9">
        <f t="shared" si="14"/>
        <v>-4.0412204485660513E-5</v>
      </c>
      <c r="L87" s="6">
        <v>43529</v>
      </c>
      <c r="M87" s="7">
        <v>1.0797000000000001</v>
      </c>
      <c r="N87" s="9">
        <f t="shared" si="15"/>
        <v>-1.8520233354938232E-4</v>
      </c>
      <c r="O87" s="6">
        <v>43530</v>
      </c>
      <c r="P87" s="7">
        <v>2.1246</v>
      </c>
      <c r="Q87" s="9">
        <f t="shared" si="16"/>
        <v>-4.2342978122800418E-4</v>
      </c>
      <c r="R87" s="6">
        <v>43530</v>
      </c>
      <c r="S87" s="7">
        <v>1.3955</v>
      </c>
      <c r="T87" s="9">
        <f t="shared" si="17"/>
        <v>-3.712429499536013E-3</v>
      </c>
      <c r="U87" s="6">
        <v>43529</v>
      </c>
      <c r="V87" s="7">
        <v>1.2261</v>
      </c>
      <c r="W87" s="9">
        <f t="shared" si="18"/>
        <v>-3.2613126783526781E-4</v>
      </c>
      <c r="X87" s="6">
        <v>43529</v>
      </c>
      <c r="Y87" s="7">
        <v>1.1409</v>
      </c>
      <c r="Z87" s="9">
        <f t="shared" si="19"/>
        <v>-2.6288117770764717E-4</v>
      </c>
      <c r="AA87" s="6">
        <v>43529</v>
      </c>
      <c r="AB87" s="7">
        <v>1.0645</v>
      </c>
      <c r="AC87" s="9">
        <f t="shared" si="20"/>
        <v>-9.3931993236886149E-5</v>
      </c>
      <c r="AD87" s="7">
        <v>134.99</v>
      </c>
      <c r="AE87" s="10">
        <f t="shared" si="21"/>
        <v>2.1529324424648887E-3</v>
      </c>
    </row>
    <row r="88" spans="1:31" x14ac:dyDescent="0.25">
      <c r="A88">
        <v>273.56</v>
      </c>
      <c r="B88">
        <f t="shared" si="11"/>
        <v>1.7577266735023371E-3</v>
      </c>
      <c r="C88" s="6">
        <v>43535</v>
      </c>
      <c r="D88" s="7">
        <v>15370.94</v>
      </c>
      <c r="E88" s="9">
        <f t="shared" si="12"/>
        <v>1.2186986981977305E-2</v>
      </c>
      <c r="F88" s="6">
        <v>43536</v>
      </c>
      <c r="G88" s="7">
        <v>1151.2</v>
      </c>
      <c r="H88" s="9">
        <f t="shared" si="13"/>
        <v>1.5486071235927448E-3</v>
      </c>
      <c r="I88" s="6">
        <v>43531</v>
      </c>
      <c r="J88" s="7">
        <v>2.4552</v>
      </c>
      <c r="K88" s="9">
        <f t="shared" si="14"/>
        <v>-7.7594568380213811E-3</v>
      </c>
      <c r="L88" s="6">
        <v>43530</v>
      </c>
      <c r="M88" s="7">
        <v>1.0794999999999999</v>
      </c>
      <c r="N88" s="9">
        <f t="shared" si="15"/>
        <v>-1.8523663980753914E-4</v>
      </c>
      <c r="O88" s="6">
        <v>43531</v>
      </c>
      <c r="P88" s="7">
        <v>2.1250999999999998</v>
      </c>
      <c r="Q88" s="9">
        <f t="shared" si="16"/>
        <v>2.3533841664300238E-4</v>
      </c>
      <c r="R88" s="6">
        <v>43531</v>
      </c>
      <c r="S88" s="7">
        <v>1.3971</v>
      </c>
      <c r="T88" s="9">
        <f t="shared" si="17"/>
        <v>1.146542457900427E-3</v>
      </c>
      <c r="U88" s="6">
        <v>43530</v>
      </c>
      <c r="V88" s="7">
        <v>1.2234</v>
      </c>
      <c r="W88" s="9">
        <f t="shared" si="18"/>
        <v>-2.202104232933631E-3</v>
      </c>
      <c r="X88" s="6">
        <v>43530</v>
      </c>
      <c r="Y88" s="7">
        <v>1.1394</v>
      </c>
      <c r="Z88" s="9">
        <f t="shared" si="19"/>
        <v>-1.3147515119642885E-3</v>
      </c>
      <c r="AA88" s="6">
        <v>43530</v>
      </c>
      <c r="AB88" s="7">
        <v>1.0640000000000001</v>
      </c>
      <c r="AC88" s="9">
        <f t="shared" si="20"/>
        <v>-4.6970408642550015E-4</v>
      </c>
      <c r="AD88" s="7">
        <v>135.87</v>
      </c>
      <c r="AE88" s="10">
        <f t="shared" si="21"/>
        <v>6.5190014075116338E-3</v>
      </c>
    </row>
    <row r="89" spans="1:31" x14ac:dyDescent="0.25">
      <c r="A89">
        <v>274.81</v>
      </c>
      <c r="B89">
        <f t="shared" si="11"/>
        <v>4.5693814885217135E-3</v>
      </c>
      <c r="C89" s="6">
        <v>43536</v>
      </c>
      <c r="D89" s="7">
        <v>15383.5</v>
      </c>
      <c r="E89" s="9">
        <f t="shared" si="12"/>
        <v>8.1712634360679899E-4</v>
      </c>
      <c r="F89" s="6">
        <v>43537</v>
      </c>
      <c r="G89" s="7">
        <v>1152.28</v>
      </c>
      <c r="H89" s="9">
        <f t="shared" si="13"/>
        <v>9.3815149409305697E-4</v>
      </c>
      <c r="I89" s="6">
        <v>43532</v>
      </c>
      <c r="J89" s="7">
        <v>2.4460999999999999</v>
      </c>
      <c r="K89" s="9">
        <f t="shared" si="14"/>
        <v>-3.7064190289997183E-3</v>
      </c>
      <c r="L89" s="6">
        <v>43531</v>
      </c>
      <c r="M89" s="7">
        <v>1.0794999999999999</v>
      </c>
      <c r="N89" s="9">
        <f t="shared" si="15"/>
        <v>0</v>
      </c>
      <c r="O89" s="6">
        <v>43532</v>
      </c>
      <c r="P89" s="7">
        <v>2.1271</v>
      </c>
      <c r="Q89" s="9">
        <f t="shared" si="16"/>
        <v>9.4113218201506948E-4</v>
      </c>
      <c r="R89" s="6">
        <v>43532</v>
      </c>
      <c r="S89" s="7">
        <v>1.4</v>
      </c>
      <c r="T89" s="9">
        <f t="shared" si="17"/>
        <v>2.0757282943238871E-3</v>
      </c>
      <c r="U89" s="6">
        <v>43531</v>
      </c>
      <c r="V89" s="7">
        <v>1.2182999999999999</v>
      </c>
      <c r="W89" s="9">
        <f t="shared" si="18"/>
        <v>-4.1687101520353964E-3</v>
      </c>
      <c r="X89" s="6">
        <v>43531</v>
      </c>
      <c r="Y89" s="7">
        <v>1.1375999999999999</v>
      </c>
      <c r="Z89" s="9">
        <f t="shared" si="19"/>
        <v>-1.5797788309636861E-3</v>
      </c>
      <c r="AA89" s="6">
        <v>43531</v>
      </c>
      <c r="AB89" s="7">
        <v>1.0642</v>
      </c>
      <c r="AC89" s="9">
        <f t="shared" si="20"/>
        <v>1.8796992481200935E-4</v>
      </c>
      <c r="AD89" s="7">
        <v>136.03</v>
      </c>
      <c r="AE89" s="10">
        <f t="shared" si="21"/>
        <v>1.1775962316920336E-3</v>
      </c>
    </row>
    <row r="90" spans="1:31" x14ac:dyDescent="0.25">
      <c r="A90">
        <v>275.13</v>
      </c>
      <c r="B90">
        <f t="shared" si="11"/>
        <v>1.1644408864306E-3</v>
      </c>
      <c r="C90" s="6">
        <v>43537</v>
      </c>
      <c r="D90" s="7">
        <v>15449.71</v>
      </c>
      <c r="E90" s="9">
        <f t="shared" si="12"/>
        <v>4.3039620372476439E-3</v>
      </c>
      <c r="F90" s="6">
        <v>43538</v>
      </c>
      <c r="G90" s="7">
        <v>1153.1099999999999</v>
      </c>
      <c r="H90" s="9">
        <f t="shared" si="13"/>
        <v>7.2031103551213876E-4</v>
      </c>
      <c r="I90" s="6">
        <v>43535</v>
      </c>
      <c r="J90" s="7">
        <v>2.452</v>
      </c>
      <c r="K90" s="9">
        <f t="shared" si="14"/>
        <v>2.4120027799354143E-3</v>
      </c>
      <c r="L90" s="6">
        <v>43532</v>
      </c>
      <c r="M90" s="7">
        <v>1.0793999999999999</v>
      </c>
      <c r="N90" s="9">
        <f t="shared" si="15"/>
        <v>-9.2635479388595643E-5</v>
      </c>
      <c r="O90" s="6">
        <v>43535</v>
      </c>
      <c r="P90" s="7">
        <v>2.1276999999999999</v>
      </c>
      <c r="Q90" s="9">
        <f t="shared" si="16"/>
        <v>2.8207418551075828E-4</v>
      </c>
      <c r="R90" s="6">
        <v>43535</v>
      </c>
      <c r="S90" s="7">
        <v>1.4031</v>
      </c>
      <c r="T90" s="9">
        <f t="shared" si="17"/>
        <v>2.2142857142857879E-3</v>
      </c>
      <c r="U90" s="6">
        <v>43532</v>
      </c>
      <c r="V90" s="7">
        <v>1.2133</v>
      </c>
      <c r="W90" s="9">
        <f t="shared" si="18"/>
        <v>-4.1040794549781611E-3</v>
      </c>
      <c r="X90" s="6">
        <v>43532</v>
      </c>
      <c r="Y90" s="7">
        <v>1.1357999999999999</v>
      </c>
      <c r="Z90" s="9">
        <f t="shared" si="19"/>
        <v>-1.5822784810126792E-3</v>
      </c>
      <c r="AA90" s="6">
        <v>43532</v>
      </c>
      <c r="AB90" s="7">
        <v>1.0645</v>
      </c>
      <c r="AC90" s="9">
        <f t="shared" si="20"/>
        <v>2.8190189813941639E-4</v>
      </c>
      <c r="AD90" s="7">
        <v>135.94</v>
      </c>
      <c r="AE90" s="10">
        <f t="shared" si="21"/>
        <v>-6.6161876056754698E-4</v>
      </c>
    </row>
    <row r="91" spans="1:31" x14ac:dyDescent="0.25">
      <c r="A91">
        <v>273.52</v>
      </c>
      <c r="B91">
        <f t="shared" si="11"/>
        <v>-5.8517791589430945E-3</v>
      </c>
      <c r="C91" s="6">
        <v>43538</v>
      </c>
      <c r="D91" s="7">
        <v>15497</v>
      </c>
      <c r="E91" s="9">
        <f t="shared" si="12"/>
        <v>3.0608988777136191E-3</v>
      </c>
      <c r="F91" s="6">
        <v>43539</v>
      </c>
      <c r="G91" s="7">
        <v>1158.8900000000001</v>
      </c>
      <c r="H91" s="9">
        <f t="shared" si="13"/>
        <v>5.0125313283209761E-3</v>
      </c>
      <c r="I91" s="6">
        <v>43536</v>
      </c>
      <c r="J91" s="7">
        <v>2.4535999999999998</v>
      </c>
      <c r="K91" s="9">
        <f t="shared" si="14"/>
        <v>6.5252854812390855E-4</v>
      </c>
      <c r="L91" s="6">
        <v>43535</v>
      </c>
      <c r="M91" s="7">
        <v>1.0801000000000001</v>
      </c>
      <c r="N91" s="9">
        <f t="shared" si="15"/>
        <v>6.4850843060973223E-4</v>
      </c>
      <c r="O91" s="6">
        <v>43536</v>
      </c>
      <c r="P91" s="7">
        <v>2.1278999999999999</v>
      </c>
      <c r="Q91" s="9">
        <f t="shared" si="16"/>
        <v>9.3998214033923008E-5</v>
      </c>
      <c r="R91" s="6">
        <v>43536</v>
      </c>
      <c r="S91" s="7">
        <v>1.3980999999999999</v>
      </c>
      <c r="T91" s="9">
        <f t="shared" si="17"/>
        <v>-3.5635378804077509E-3</v>
      </c>
      <c r="U91" s="6">
        <v>43535</v>
      </c>
      <c r="V91" s="7">
        <v>1.2210000000000001</v>
      </c>
      <c r="W91" s="9">
        <f t="shared" si="18"/>
        <v>6.3463281958295887E-3</v>
      </c>
      <c r="X91" s="6">
        <v>43535</v>
      </c>
      <c r="Y91" s="7">
        <v>1.1394</v>
      </c>
      <c r="Z91" s="9">
        <f t="shared" si="19"/>
        <v>3.1695721077654939E-3</v>
      </c>
      <c r="AA91" s="6">
        <v>43535</v>
      </c>
      <c r="AB91" s="7">
        <v>1.0653999999999999</v>
      </c>
      <c r="AC91" s="9">
        <f t="shared" si="20"/>
        <v>8.4546735556590032E-4</v>
      </c>
      <c r="AD91" s="7">
        <v>136.26</v>
      </c>
      <c r="AE91" s="10">
        <f t="shared" si="21"/>
        <v>2.3539796969250641E-3</v>
      </c>
    </row>
    <row r="92" spans="1:31" x14ac:dyDescent="0.25">
      <c r="A92">
        <v>274.56</v>
      </c>
      <c r="B92">
        <f t="shared" si="11"/>
        <v>3.8022813688213678E-3</v>
      </c>
      <c r="C92" s="6">
        <v>43539</v>
      </c>
      <c r="D92" s="7">
        <v>15525.26</v>
      </c>
      <c r="E92" s="9">
        <f t="shared" si="12"/>
        <v>1.8235787571788229E-3</v>
      </c>
      <c r="F92" s="6">
        <v>43542</v>
      </c>
      <c r="G92" s="7">
        <v>1158.8599999999999</v>
      </c>
      <c r="H92" s="9">
        <f t="shared" si="13"/>
        <v>-2.5886839993614653E-5</v>
      </c>
      <c r="I92" s="6">
        <v>43537</v>
      </c>
      <c r="J92" s="7">
        <v>2.4618000000000002</v>
      </c>
      <c r="K92" s="9">
        <f t="shared" si="14"/>
        <v>3.3420280404305633E-3</v>
      </c>
      <c r="L92" s="6">
        <v>43536</v>
      </c>
      <c r="M92" s="7">
        <v>1.0804</v>
      </c>
      <c r="N92" s="9">
        <f t="shared" si="15"/>
        <v>2.7775205999441436E-4</v>
      </c>
      <c r="O92" s="6">
        <v>43537</v>
      </c>
      <c r="P92" s="7">
        <v>2.1280000000000001</v>
      </c>
      <c r="Q92" s="9">
        <f t="shared" si="16"/>
        <v>4.6994689600174366E-5</v>
      </c>
      <c r="R92" s="6">
        <v>43537</v>
      </c>
      <c r="S92" s="7">
        <v>1.3940000000000001</v>
      </c>
      <c r="T92" s="9">
        <f t="shared" si="17"/>
        <v>-2.9325513196479299E-3</v>
      </c>
      <c r="U92" s="6">
        <v>43536</v>
      </c>
      <c r="V92" s="7">
        <v>1.2245999999999999</v>
      </c>
      <c r="W92" s="9">
        <f t="shared" si="18"/>
        <v>2.9484029484028052E-3</v>
      </c>
      <c r="X92" s="6">
        <v>43536</v>
      </c>
      <c r="Y92" s="7">
        <v>1.1409</v>
      </c>
      <c r="Z92" s="9">
        <f t="shared" si="19"/>
        <v>1.3164823591364375E-3</v>
      </c>
      <c r="AA92" s="6">
        <v>43536</v>
      </c>
      <c r="AB92" s="7">
        <v>1.0657000000000001</v>
      </c>
      <c r="AC92" s="9">
        <f t="shared" si="20"/>
        <v>2.8158438145315284E-4</v>
      </c>
      <c r="AD92" s="7">
        <v>136.22</v>
      </c>
      <c r="AE92" s="10">
        <f t="shared" si="21"/>
        <v>-2.9355643622480584E-4</v>
      </c>
    </row>
    <row r="93" spans="1:31" x14ac:dyDescent="0.25">
      <c r="A93">
        <v>274.54000000000002</v>
      </c>
      <c r="B93">
        <f t="shared" si="11"/>
        <v>-7.2843822843756585E-5</v>
      </c>
      <c r="C93" s="6">
        <v>43542</v>
      </c>
      <c r="D93" s="7">
        <v>15614.49</v>
      </c>
      <c r="E93" s="9">
        <f t="shared" si="12"/>
        <v>5.7474077728810703E-3</v>
      </c>
      <c r="F93" s="6">
        <v>43543</v>
      </c>
      <c r="G93" s="7">
        <v>1164.29</v>
      </c>
      <c r="H93" s="9">
        <f t="shared" si="13"/>
        <v>4.6856393352087949E-3</v>
      </c>
      <c r="I93" s="6">
        <v>43538</v>
      </c>
      <c r="J93" s="7">
        <v>2.4697</v>
      </c>
      <c r="K93" s="9">
        <f t="shared" si="14"/>
        <v>3.2090340401331528E-3</v>
      </c>
      <c r="L93" s="6">
        <v>43537</v>
      </c>
      <c r="M93" s="7">
        <v>1.0804</v>
      </c>
      <c r="N93" s="9">
        <f t="shared" si="15"/>
        <v>0</v>
      </c>
      <c r="O93" s="6">
        <v>43538</v>
      </c>
      <c r="P93" s="7">
        <v>2.1278999999999999</v>
      </c>
      <c r="Q93" s="9">
        <f t="shared" si="16"/>
        <v>-4.6992481203106685E-5</v>
      </c>
      <c r="R93" s="6">
        <v>43538</v>
      </c>
      <c r="S93" s="7">
        <v>1.3915</v>
      </c>
      <c r="T93" s="9">
        <f t="shared" si="17"/>
        <v>-1.7934002869441669E-3</v>
      </c>
      <c r="U93" s="6">
        <v>43537</v>
      </c>
      <c r="V93" s="7">
        <v>1.2265999999999999</v>
      </c>
      <c r="W93" s="9">
        <f t="shared" si="18"/>
        <v>1.6331863465621442E-3</v>
      </c>
      <c r="X93" s="6">
        <v>43537</v>
      </c>
      <c r="Y93" s="7">
        <v>1.1416999999999999</v>
      </c>
      <c r="Z93" s="9">
        <f t="shared" si="19"/>
        <v>7.0120080638085014E-4</v>
      </c>
      <c r="AA93" s="6">
        <v>43537</v>
      </c>
      <c r="AB93" s="7">
        <v>1.0658000000000001</v>
      </c>
      <c r="AC93" s="9">
        <f t="shared" si="20"/>
        <v>9.3835038003180042E-5</v>
      </c>
      <c r="AD93" s="7">
        <v>136.05000000000001</v>
      </c>
      <c r="AE93" s="10">
        <f t="shared" si="21"/>
        <v>-1.2479812068711459E-3</v>
      </c>
    </row>
    <row r="94" spans="1:31" x14ac:dyDescent="0.25">
      <c r="A94">
        <v>276.37</v>
      </c>
      <c r="B94">
        <f t="shared" si="11"/>
        <v>6.6656953449405693E-3</v>
      </c>
      <c r="C94" s="6">
        <v>43543</v>
      </c>
      <c r="D94" s="7">
        <v>15680.56</v>
      </c>
      <c r="E94" s="9">
        <f t="shared" si="12"/>
        <v>4.2313261592277244E-3</v>
      </c>
      <c r="F94" s="6">
        <v>43544</v>
      </c>
      <c r="G94" s="7">
        <v>1159.58</v>
      </c>
      <c r="H94" s="9">
        <f t="shared" si="13"/>
        <v>-4.0453838820225518E-3</v>
      </c>
      <c r="I94" s="6">
        <v>43539</v>
      </c>
      <c r="J94" s="7">
        <v>2.4786999999999999</v>
      </c>
      <c r="K94" s="9">
        <f t="shared" si="14"/>
        <v>3.644167307770133E-3</v>
      </c>
      <c r="L94" s="6">
        <v>43538</v>
      </c>
      <c r="M94" s="7">
        <v>1.0808</v>
      </c>
      <c r="N94" s="9">
        <f t="shared" si="15"/>
        <v>3.7023324694553491E-4</v>
      </c>
      <c r="O94" s="6">
        <v>43539</v>
      </c>
      <c r="P94" s="7">
        <v>2.1282999999999999</v>
      </c>
      <c r="Q94" s="9">
        <f t="shared" si="16"/>
        <v>1.8797875840028007E-4</v>
      </c>
      <c r="R94" s="6">
        <v>43539</v>
      </c>
      <c r="S94" s="7">
        <v>1.391</v>
      </c>
      <c r="T94" s="9">
        <f t="shared" si="17"/>
        <v>-3.5932446999636719E-4</v>
      </c>
      <c r="U94" s="6">
        <v>43538</v>
      </c>
      <c r="V94" s="7">
        <v>1.2272000000000001</v>
      </c>
      <c r="W94" s="9">
        <f t="shared" si="18"/>
        <v>4.891570194033556E-4</v>
      </c>
      <c r="X94" s="6">
        <v>43538</v>
      </c>
      <c r="Y94" s="7">
        <v>1.1419999999999999</v>
      </c>
      <c r="Z94" s="9">
        <f t="shared" si="19"/>
        <v>2.6276605062623015E-4</v>
      </c>
      <c r="AA94" s="6">
        <v>43538</v>
      </c>
      <c r="AB94" s="7">
        <v>1.0659000000000001</v>
      </c>
      <c r="AC94" s="9">
        <f t="shared" si="20"/>
        <v>9.3826233814964331E-5</v>
      </c>
      <c r="AD94" s="7">
        <v>135.58000000000001</v>
      </c>
      <c r="AE94" s="10">
        <f t="shared" si="21"/>
        <v>-3.4546122748989254E-3</v>
      </c>
    </row>
    <row r="95" spans="1:31" x14ac:dyDescent="0.25">
      <c r="A95">
        <v>276.23</v>
      </c>
      <c r="B95">
        <f t="shared" si="11"/>
        <v>-5.0656728299014497E-4</v>
      </c>
      <c r="C95" s="6">
        <v>43544</v>
      </c>
      <c r="D95" s="7">
        <v>15594.56</v>
      </c>
      <c r="E95" s="9">
        <f t="shared" si="12"/>
        <v>-5.4844980026223554E-3</v>
      </c>
      <c r="F95" s="6">
        <v>43545</v>
      </c>
      <c r="G95" s="7">
        <v>1178.22</v>
      </c>
      <c r="H95" s="9">
        <f t="shared" si="13"/>
        <v>1.6074785698270151E-2</v>
      </c>
      <c r="I95" s="6">
        <v>43543</v>
      </c>
      <c r="J95" s="7">
        <v>2.5009000000000001</v>
      </c>
      <c r="K95" s="9">
        <f t="shared" si="14"/>
        <v>8.9563077419616017E-3</v>
      </c>
      <c r="L95" s="6">
        <v>43539</v>
      </c>
      <c r="M95" s="7">
        <v>1.0810999999999999</v>
      </c>
      <c r="N95" s="9">
        <f t="shared" si="15"/>
        <v>2.7757216876384802E-4</v>
      </c>
      <c r="O95" s="6">
        <v>43543</v>
      </c>
      <c r="P95" s="7">
        <v>2.1272000000000002</v>
      </c>
      <c r="Q95" s="9">
        <f t="shared" si="16"/>
        <v>-5.1684442982646102E-4</v>
      </c>
      <c r="R95" s="6">
        <v>43543</v>
      </c>
      <c r="S95" s="7">
        <v>1.3915999999999999</v>
      </c>
      <c r="T95" s="9">
        <f t="shared" si="17"/>
        <v>4.3134435657795391E-4</v>
      </c>
      <c r="U95" s="6">
        <v>43539</v>
      </c>
      <c r="V95" s="7">
        <v>1.2324999999999999</v>
      </c>
      <c r="W95" s="9">
        <f t="shared" si="18"/>
        <v>4.3187744458929762E-3</v>
      </c>
      <c r="X95" s="6">
        <v>43539</v>
      </c>
      <c r="Y95" s="7">
        <v>1.1442000000000001</v>
      </c>
      <c r="Z95" s="9">
        <f t="shared" si="19"/>
        <v>1.9264448336253957E-3</v>
      </c>
      <c r="AA95" s="6">
        <v>43539</v>
      </c>
      <c r="AB95" s="7">
        <v>1.0663</v>
      </c>
      <c r="AC95" s="9">
        <f t="shared" si="20"/>
        <v>3.7526972511488498E-4</v>
      </c>
      <c r="AD95" s="7">
        <v>135.69</v>
      </c>
      <c r="AE95" s="10">
        <f t="shared" si="21"/>
        <v>8.1132910458758822E-4</v>
      </c>
    </row>
    <row r="96" spans="1:31" x14ac:dyDescent="0.25">
      <c r="A96">
        <v>276.35000000000002</v>
      </c>
      <c r="B96">
        <f t="shared" si="11"/>
        <v>4.3442059153605525E-4</v>
      </c>
      <c r="C96" s="6">
        <v>43545</v>
      </c>
      <c r="D96" s="7">
        <v>15728.93</v>
      </c>
      <c r="E96" s="9">
        <f t="shared" si="12"/>
        <v>8.6164662548991952E-3</v>
      </c>
      <c r="F96" s="6">
        <v>43546</v>
      </c>
      <c r="G96" s="7">
        <v>1159.1400000000001</v>
      </c>
      <c r="H96" s="9">
        <f t="shared" si="13"/>
        <v>-1.6193919641493037E-2</v>
      </c>
      <c r="I96" s="6">
        <v>43544</v>
      </c>
      <c r="J96" s="7">
        <v>2.5019</v>
      </c>
      <c r="K96" s="9">
        <f t="shared" si="14"/>
        <v>3.9985605182130026E-4</v>
      </c>
      <c r="L96" s="6">
        <v>43542</v>
      </c>
      <c r="M96" s="7">
        <v>1.0810999999999999</v>
      </c>
      <c r="N96" s="9">
        <f t="shared" si="15"/>
        <v>0</v>
      </c>
      <c r="O96" s="6">
        <v>43544</v>
      </c>
      <c r="P96" s="7">
        <v>2.1280000000000001</v>
      </c>
      <c r="Q96" s="9">
        <f t="shared" si="16"/>
        <v>3.7608123354640455E-4</v>
      </c>
      <c r="R96" s="6">
        <v>43544</v>
      </c>
      <c r="S96" s="7">
        <v>1.3952</v>
      </c>
      <c r="T96" s="9">
        <f t="shared" si="17"/>
        <v>2.5869502730670076E-3</v>
      </c>
      <c r="U96" s="6">
        <v>43542</v>
      </c>
      <c r="V96" s="7">
        <v>1.2350000000000001</v>
      </c>
      <c r="W96" s="9">
        <f t="shared" si="18"/>
        <v>2.0283975659230579E-3</v>
      </c>
      <c r="X96" s="6">
        <v>43542</v>
      </c>
      <c r="Y96" s="7">
        <v>1.1451</v>
      </c>
      <c r="Z96" s="9">
        <f t="shared" si="19"/>
        <v>7.8657577346609052E-4</v>
      </c>
      <c r="AA96" s="6">
        <v>43542</v>
      </c>
      <c r="AB96" s="7">
        <v>1.0662</v>
      </c>
      <c r="AC96" s="9">
        <f t="shared" si="20"/>
        <v>-9.3782237644179865E-5</v>
      </c>
      <c r="AD96" s="7">
        <v>135.38</v>
      </c>
      <c r="AE96" s="10">
        <f t="shared" si="21"/>
        <v>-2.284619352936858E-3</v>
      </c>
    </row>
    <row r="97" spans="1:31" x14ac:dyDescent="0.25">
      <c r="A97">
        <v>275.76</v>
      </c>
      <c r="B97">
        <f t="shared" si="11"/>
        <v>-2.1349737651530009E-3</v>
      </c>
      <c r="C97" s="6">
        <v>43546</v>
      </c>
      <c r="D97" s="7">
        <v>15539.3</v>
      </c>
      <c r="E97" s="9">
        <f t="shared" si="12"/>
        <v>-1.2056128420687295E-2</v>
      </c>
      <c r="F97" s="6">
        <v>43549</v>
      </c>
      <c r="G97" s="7">
        <v>1150.01</v>
      </c>
      <c r="H97" s="9">
        <f t="shared" si="13"/>
        <v>-7.8765291509223286E-3</v>
      </c>
      <c r="I97" s="6">
        <v>43545</v>
      </c>
      <c r="J97" s="7">
        <v>2.5061999999999998</v>
      </c>
      <c r="K97" s="9">
        <f t="shared" si="14"/>
        <v>1.7186937927174341E-3</v>
      </c>
      <c r="L97" s="6">
        <v>43543</v>
      </c>
      <c r="M97" s="7">
        <v>1.0811999999999999</v>
      </c>
      <c r="N97" s="9">
        <f t="shared" si="15"/>
        <v>9.2498381278317452E-5</v>
      </c>
      <c r="O97" s="6">
        <v>43545</v>
      </c>
      <c r="P97" s="7">
        <v>2.1301999999999999</v>
      </c>
      <c r="Q97" s="9">
        <f t="shared" si="16"/>
        <v>1.0338345864660515E-3</v>
      </c>
      <c r="R97" s="6">
        <v>43545</v>
      </c>
      <c r="S97" s="7">
        <v>1.3980000000000001</v>
      </c>
      <c r="T97" s="9">
        <f t="shared" si="17"/>
        <v>2.0068807339450514E-3</v>
      </c>
      <c r="U97" s="6">
        <v>43543</v>
      </c>
      <c r="V97" s="7">
        <v>1.2362</v>
      </c>
      <c r="W97" s="9">
        <f t="shared" si="18"/>
        <v>9.7165991902823301E-4</v>
      </c>
      <c r="X97" s="6">
        <v>43543</v>
      </c>
      <c r="Y97" s="7">
        <v>1.1455</v>
      </c>
      <c r="Z97" s="9">
        <f t="shared" si="19"/>
        <v>3.4931447035189587E-4</v>
      </c>
      <c r="AA97" s="6">
        <v>43543</v>
      </c>
      <c r="AB97" s="7">
        <v>1.0661</v>
      </c>
      <c r="AC97" s="9">
        <f t="shared" si="20"/>
        <v>-9.3791033577179689E-5</v>
      </c>
      <c r="AD97" s="7">
        <v>135.41</v>
      </c>
      <c r="AE97" s="10">
        <f t="shared" si="21"/>
        <v>2.2159846358399423E-4</v>
      </c>
    </row>
    <row r="98" spans="1:31" x14ac:dyDescent="0.25">
      <c r="A98">
        <v>276.2</v>
      </c>
      <c r="B98">
        <f t="shared" si="11"/>
        <v>1.5955903684363132E-3</v>
      </c>
      <c r="C98" s="6">
        <v>43549</v>
      </c>
      <c r="D98" s="7">
        <v>15470.04</v>
      </c>
      <c r="E98" s="9">
        <f t="shared" si="12"/>
        <v>-4.4570862265351984E-3</v>
      </c>
      <c r="F98" s="6">
        <v>43550</v>
      </c>
      <c r="G98" s="7">
        <v>1160.48</v>
      </c>
      <c r="H98" s="9">
        <f t="shared" si="13"/>
        <v>9.1042686585334279E-3</v>
      </c>
      <c r="I98" s="6">
        <v>43546</v>
      </c>
      <c r="J98" s="7">
        <v>2.4914000000000001</v>
      </c>
      <c r="K98" s="9">
        <f t="shared" si="14"/>
        <v>-5.9053547202935538E-3</v>
      </c>
      <c r="L98" s="6">
        <v>43544</v>
      </c>
      <c r="M98" s="7">
        <v>1.0822000000000001</v>
      </c>
      <c r="N98" s="9">
        <f t="shared" si="15"/>
        <v>9.2489826119137252E-4</v>
      </c>
      <c r="O98" s="6">
        <v>43546</v>
      </c>
      <c r="P98" s="7">
        <v>2.1294</v>
      </c>
      <c r="Q98" s="9">
        <f t="shared" si="16"/>
        <v>-3.7555159139982723E-4</v>
      </c>
      <c r="R98" s="6">
        <v>43546</v>
      </c>
      <c r="S98" s="7">
        <v>1.3845000000000001</v>
      </c>
      <c r="T98" s="9">
        <f t="shared" si="17"/>
        <v>-9.6566523605150691E-3</v>
      </c>
      <c r="U98" s="6">
        <v>43544</v>
      </c>
      <c r="V98" s="7">
        <v>1.234</v>
      </c>
      <c r="W98" s="9">
        <f t="shared" si="18"/>
        <v>-1.7796473062611064E-3</v>
      </c>
      <c r="X98" s="6">
        <v>43544</v>
      </c>
      <c r="Y98" s="7">
        <v>1.145</v>
      </c>
      <c r="Z98" s="9">
        <f t="shared" si="19"/>
        <v>-4.3649061545171974E-4</v>
      </c>
      <c r="AA98" s="6">
        <v>43544</v>
      </c>
      <c r="AB98" s="7">
        <v>1.0665</v>
      </c>
      <c r="AC98" s="9">
        <f t="shared" si="20"/>
        <v>3.7519932464117429E-4</v>
      </c>
      <c r="AD98" s="7">
        <v>135.4</v>
      </c>
      <c r="AE98" s="10">
        <f t="shared" si="21"/>
        <v>-7.3849789528032678E-5</v>
      </c>
    </row>
    <row r="99" spans="1:31" x14ac:dyDescent="0.25">
      <c r="A99">
        <v>278.77</v>
      </c>
      <c r="B99">
        <f t="shared" si="11"/>
        <v>9.3048515568428438E-3</v>
      </c>
      <c r="C99" s="6">
        <v>43550</v>
      </c>
      <c r="D99" s="7">
        <v>15601.83</v>
      </c>
      <c r="E99" s="9">
        <f t="shared" si="12"/>
        <v>8.5190471388567213E-3</v>
      </c>
      <c r="F99" s="6">
        <v>43551</v>
      </c>
      <c r="G99" s="7">
        <v>1152.3499999999999</v>
      </c>
      <c r="H99" s="9">
        <f t="shared" si="13"/>
        <v>-7.0057217703020378E-3</v>
      </c>
      <c r="I99" s="6">
        <v>43549</v>
      </c>
      <c r="J99" s="7">
        <v>2.4849000000000001</v>
      </c>
      <c r="K99" s="9">
        <f t="shared" si="14"/>
        <v>-2.6089748735650437E-3</v>
      </c>
      <c r="L99" s="6">
        <v>43545</v>
      </c>
      <c r="M99" s="7">
        <v>1.0822000000000001</v>
      </c>
      <c r="N99" s="9">
        <f t="shared" si="15"/>
        <v>0</v>
      </c>
      <c r="O99" s="6">
        <v>43549</v>
      </c>
      <c r="P99" s="7">
        <v>2.1294</v>
      </c>
      <c r="Q99" s="9">
        <f t="shared" si="16"/>
        <v>0</v>
      </c>
      <c r="R99" s="6">
        <v>43549</v>
      </c>
      <c r="S99" s="7">
        <v>1.3889</v>
      </c>
      <c r="T99" s="9">
        <f t="shared" si="17"/>
        <v>3.1780426146623035E-3</v>
      </c>
      <c r="U99" s="6">
        <v>43545</v>
      </c>
      <c r="V99" s="7">
        <v>1.2359</v>
      </c>
      <c r="W99" s="9">
        <f t="shared" si="18"/>
        <v>1.5397082658022794E-3</v>
      </c>
      <c r="X99" s="6">
        <v>43545</v>
      </c>
      <c r="Y99" s="7">
        <v>1.1462000000000001</v>
      </c>
      <c r="Z99" s="9">
        <f t="shared" si="19"/>
        <v>1.0480349344978951E-3</v>
      </c>
      <c r="AA99" s="6">
        <v>43545</v>
      </c>
      <c r="AB99" s="7">
        <v>1.0671999999999999</v>
      </c>
      <c r="AC99" s="9">
        <f t="shared" si="20"/>
        <v>6.5635255508666003E-4</v>
      </c>
      <c r="AD99" s="7">
        <v>135.41</v>
      </c>
      <c r="AE99" s="10">
        <f t="shared" si="21"/>
        <v>7.3855243722237111E-5</v>
      </c>
    </row>
    <row r="100" spans="1:31" x14ac:dyDescent="0.25">
      <c r="A100">
        <v>278.06</v>
      </c>
      <c r="B100">
        <f t="shared" si="11"/>
        <v>-2.5469024643971E-3</v>
      </c>
      <c r="C100" s="6">
        <v>43551</v>
      </c>
      <c r="D100" s="7">
        <v>15573.22</v>
      </c>
      <c r="E100" s="9">
        <f t="shared" si="12"/>
        <v>-1.833759244909128E-3</v>
      </c>
      <c r="F100" s="6">
        <v>43552</v>
      </c>
      <c r="G100" s="7">
        <v>1158.17</v>
      </c>
      <c r="H100" s="9">
        <f t="shared" si="13"/>
        <v>5.0505488783791075E-3</v>
      </c>
      <c r="I100" s="6">
        <v>43550</v>
      </c>
      <c r="J100" s="7">
        <v>2.4931999999999999</v>
      </c>
      <c r="K100" s="9">
        <f t="shared" si="14"/>
        <v>3.340174654915591E-3</v>
      </c>
      <c r="L100" s="6">
        <v>43546</v>
      </c>
      <c r="M100" s="7">
        <v>1.0825</v>
      </c>
      <c r="N100" s="9">
        <f t="shared" si="15"/>
        <v>2.7721308445755586E-4</v>
      </c>
      <c r="O100" s="6">
        <v>43550</v>
      </c>
      <c r="P100" s="7">
        <v>2.1301000000000001</v>
      </c>
      <c r="Q100" s="9">
        <f t="shared" si="16"/>
        <v>3.287310979619353E-4</v>
      </c>
      <c r="R100" s="6">
        <v>43550</v>
      </c>
      <c r="S100" s="7">
        <v>1.3902000000000001</v>
      </c>
      <c r="T100" s="9">
        <f t="shared" si="17"/>
        <v>9.3599251205996026E-4</v>
      </c>
      <c r="U100" s="6">
        <v>43546</v>
      </c>
      <c r="V100" s="7">
        <v>1.2294</v>
      </c>
      <c r="W100" s="9">
        <f t="shared" si="18"/>
        <v>-5.2593251881219759E-3</v>
      </c>
      <c r="X100" s="6">
        <v>43546</v>
      </c>
      <c r="Y100" s="7">
        <v>1.1431</v>
      </c>
      <c r="Z100" s="9">
        <f t="shared" si="19"/>
        <v>-2.7045890769500109E-3</v>
      </c>
      <c r="AA100" s="6">
        <v>43546</v>
      </c>
      <c r="AB100" s="7">
        <v>1.0667</v>
      </c>
      <c r="AC100" s="9">
        <f t="shared" si="20"/>
        <v>-4.6851574212888398E-4</v>
      </c>
      <c r="AD100" s="7">
        <v>135.52000000000001</v>
      </c>
      <c r="AE100" s="10">
        <f t="shared" si="21"/>
        <v>8.1234768480919909E-4</v>
      </c>
    </row>
    <row r="101" spans="1:31" x14ac:dyDescent="0.25">
      <c r="A101">
        <v>277.87</v>
      </c>
      <c r="B101">
        <f t="shared" si="11"/>
        <v>-6.8330576134646378E-4</v>
      </c>
      <c r="C101" s="6">
        <v>43552</v>
      </c>
      <c r="D101" s="7">
        <v>15622.18</v>
      </c>
      <c r="E101" s="9">
        <f t="shared" si="12"/>
        <v>3.1438584955456191E-3</v>
      </c>
      <c r="F101" s="6">
        <v>43553</v>
      </c>
      <c r="G101" s="7">
        <v>1171.44</v>
      </c>
      <c r="H101" s="9">
        <f t="shared" si="13"/>
        <v>1.1457730730376352E-2</v>
      </c>
      <c r="I101" s="6">
        <v>43551</v>
      </c>
      <c r="J101" s="7">
        <v>2.4948000000000001</v>
      </c>
      <c r="K101" s="9">
        <f t="shared" si="14"/>
        <v>6.4174554789036902E-4</v>
      </c>
      <c r="L101" s="6">
        <v>43549</v>
      </c>
      <c r="M101" s="7">
        <v>1.0817000000000001</v>
      </c>
      <c r="N101" s="9">
        <f t="shared" si="15"/>
        <v>-7.3903002309460685E-4</v>
      </c>
      <c r="O101" s="6">
        <v>43551</v>
      </c>
      <c r="P101" s="7">
        <v>2.1288</v>
      </c>
      <c r="Q101" s="9">
        <f t="shared" si="16"/>
        <v>-6.1029998591619115E-4</v>
      </c>
      <c r="R101" s="6">
        <v>43551</v>
      </c>
      <c r="S101" s="7">
        <v>1.387</v>
      </c>
      <c r="T101" s="9">
        <f t="shared" si="17"/>
        <v>-2.3018270752410384E-3</v>
      </c>
      <c r="U101" s="6">
        <v>43549</v>
      </c>
      <c r="V101" s="7">
        <v>1.2248000000000001</v>
      </c>
      <c r="W101" s="9">
        <f t="shared" si="18"/>
        <v>-3.7416625996420506E-3</v>
      </c>
      <c r="X101" s="6">
        <v>43549</v>
      </c>
      <c r="Y101" s="7">
        <v>1.1413</v>
      </c>
      <c r="Z101" s="9">
        <f t="shared" si="19"/>
        <v>-1.5746653836060046E-3</v>
      </c>
      <c r="AA101" s="6">
        <v>43549</v>
      </c>
      <c r="AB101" s="7">
        <v>1.0665</v>
      </c>
      <c r="AC101" s="9">
        <f t="shared" si="20"/>
        <v>-1.8749414080807911E-4</v>
      </c>
      <c r="AD101" s="7">
        <v>135.71</v>
      </c>
      <c r="AE101" s="10">
        <f t="shared" si="21"/>
        <v>1.4020070838252489E-3</v>
      </c>
    </row>
    <row r="102" spans="1:31" x14ac:dyDescent="0.25">
      <c r="A102">
        <v>279.17</v>
      </c>
      <c r="B102">
        <f t="shared" si="11"/>
        <v>4.6784467556771564E-3</v>
      </c>
      <c r="C102" s="6">
        <v>43553</v>
      </c>
      <c r="D102" s="7">
        <v>15684.61</v>
      </c>
      <c r="E102" s="9">
        <f t="shared" si="12"/>
        <v>3.9962412416193064E-3</v>
      </c>
      <c r="F102" s="6">
        <v>43556</v>
      </c>
      <c r="G102" s="7">
        <v>1184.1400000000001</v>
      </c>
      <c r="H102" s="9">
        <f t="shared" si="13"/>
        <v>1.0841357645291304E-2</v>
      </c>
      <c r="I102" s="6">
        <v>43552</v>
      </c>
      <c r="J102" s="7">
        <v>2.4889999999999999</v>
      </c>
      <c r="K102" s="9">
        <f t="shared" si="14"/>
        <v>-2.3248356581690912E-3</v>
      </c>
      <c r="L102" s="6">
        <v>43550</v>
      </c>
      <c r="M102" s="7">
        <v>1.0823</v>
      </c>
      <c r="N102" s="9">
        <f t="shared" si="15"/>
        <v>5.5468244430057672E-4</v>
      </c>
      <c r="O102" s="6">
        <v>43552</v>
      </c>
      <c r="P102" s="7">
        <v>2.1278000000000001</v>
      </c>
      <c r="Q102" s="9">
        <f t="shared" si="16"/>
        <v>-4.6974821495673143E-4</v>
      </c>
      <c r="R102" s="6">
        <v>43552</v>
      </c>
      <c r="S102" s="7">
        <v>1.3704000000000001</v>
      </c>
      <c r="T102" s="9">
        <f t="shared" si="17"/>
        <v>-1.1968276856524837E-2</v>
      </c>
      <c r="U102" s="6">
        <v>43550</v>
      </c>
      <c r="V102" s="7">
        <v>1.2314000000000001</v>
      </c>
      <c r="W102" s="9">
        <f t="shared" si="18"/>
        <v>5.3886348791638951E-3</v>
      </c>
      <c r="X102" s="6">
        <v>43550</v>
      </c>
      <c r="Y102" s="7">
        <v>1.1443000000000001</v>
      </c>
      <c r="Z102" s="9">
        <f t="shared" si="19"/>
        <v>2.6285814422151174E-3</v>
      </c>
      <c r="AA102" s="6">
        <v>43550</v>
      </c>
      <c r="AB102" s="7">
        <v>1.0671999999999999</v>
      </c>
      <c r="AC102" s="9">
        <f t="shared" si="20"/>
        <v>6.5635255508666003E-4</v>
      </c>
      <c r="AD102" s="7">
        <v>135.54</v>
      </c>
      <c r="AE102" s="10">
        <f t="shared" si="21"/>
        <v>-1.2526711369833905E-3</v>
      </c>
    </row>
    <row r="103" spans="1:31" x14ac:dyDescent="0.25">
      <c r="A103">
        <v>279.45999999999998</v>
      </c>
      <c r="B103">
        <f t="shared" si="11"/>
        <v>1.03879356664385E-3</v>
      </c>
      <c r="C103" s="6">
        <v>43556</v>
      </c>
      <c r="D103" s="7">
        <v>15822.21</v>
      </c>
      <c r="E103" s="9">
        <f t="shared" si="12"/>
        <v>8.7729309176319045E-3</v>
      </c>
      <c r="F103" s="6">
        <v>43557</v>
      </c>
      <c r="G103" s="7">
        <v>1189.55</v>
      </c>
      <c r="H103" s="9">
        <f t="shared" si="13"/>
        <v>4.568716536895852E-3</v>
      </c>
      <c r="I103" s="6">
        <v>43553</v>
      </c>
      <c r="J103" s="7">
        <v>2.4903</v>
      </c>
      <c r="K103" s="9">
        <f t="shared" si="14"/>
        <v>5.2229811169147403E-4</v>
      </c>
      <c r="L103" s="6">
        <v>43551</v>
      </c>
      <c r="M103" s="7">
        <v>1.0817000000000001</v>
      </c>
      <c r="N103" s="9">
        <f t="shared" si="15"/>
        <v>-5.5437494225254915E-4</v>
      </c>
      <c r="O103" s="6">
        <v>43553</v>
      </c>
      <c r="P103" s="7">
        <v>2.1280999999999999</v>
      </c>
      <c r="Q103" s="9">
        <f t="shared" si="16"/>
        <v>1.4099069461403558E-4</v>
      </c>
      <c r="R103" s="6">
        <v>43553</v>
      </c>
      <c r="S103" s="7">
        <v>1.3686</v>
      </c>
      <c r="T103" s="9">
        <f t="shared" si="17"/>
        <v>-1.3134851138353939E-3</v>
      </c>
      <c r="U103" s="6">
        <v>43551</v>
      </c>
      <c r="V103" s="7">
        <v>1.2309000000000001</v>
      </c>
      <c r="W103" s="9">
        <f t="shared" si="18"/>
        <v>-4.0604190352439901E-4</v>
      </c>
      <c r="X103" s="6">
        <v>43551</v>
      </c>
      <c r="Y103" s="7">
        <v>1.1437999999999999</v>
      </c>
      <c r="Z103" s="9">
        <f t="shared" si="19"/>
        <v>-4.369483527048562E-4</v>
      </c>
      <c r="AA103" s="6">
        <v>43551</v>
      </c>
      <c r="AB103" s="7">
        <v>1.0669</v>
      </c>
      <c r="AC103" s="9">
        <f t="shared" si="20"/>
        <v>-2.811094452773304E-4</v>
      </c>
      <c r="AD103" s="7">
        <v>135.13</v>
      </c>
      <c r="AE103" s="10">
        <f t="shared" si="21"/>
        <v>-3.0249372878854699E-3</v>
      </c>
    </row>
    <row r="104" spans="1:31" x14ac:dyDescent="0.25">
      <c r="A104">
        <v>279.68</v>
      </c>
      <c r="B104">
        <f t="shared" si="11"/>
        <v>7.8723251985982718E-4</v>
      </c>
      <c r="C104" s="6">
        <v>43557</v>
      </c>
      <c r="D104" s="7">
        <v>15853.5</v>
      </c>
      <c r="E104" s="9">
        <f t="shared" si="12"/>
        <v>1.9775998422471245E-3</v>
      </c>
      <c r="F104" s="6">
        <v>43558</v>
      </c>
      <c r="G104" s="7">
        <v>1198.55</v>
      </c>
      <c r="H104" s="9">
        <f t="shared" si="13"/>
        <v>7.5658862595098988E-3</v>
      </c>
      <c r="I104" s="6">
        <v>43556</v>
      </c>
      <c r="J104" s="7">
        <v>2.5028000000000001</v>
      </c>
      <c r="K104" s="9">
        <f t="shared" si="14"/>
        <v>5.0194755651930198E-3</v>
      </c>
      <c r="L104" s="6">
        <v>43552</v>
      </c>
      <c r="M104" s="7">
        <v>1.0809</v>
      </c>
      <c r="N104" s="9">
        <f t="shared" si="15"/>
        <v>-7.3957659240097423E-4</v>
      </c>
      <c r="O104" s="6">
        <v>43556</v>
      </c>
      <c r="P104" s="7">
        <v>2.1301999999999999</v>
      </c>
      <c r="Q104" s="9">
        <f t="shared" si="16"/>
        <v>9.8679573328320602E-4</v>
      </c>
      <c r="R104" s="6">
        <v>43556</v>
      </c>
      <c r="S104" s="7">
        <v>1.3851</v>
      </c>
      <c r="T104" s="9">
        <f t="shared" si="17"/>
        <v>1.2056115738711062E-2</v>
      </c>
      <c r="U104" s="6">
        <v>43552</v>
      </c>
      <c r="V104" s="7">
        <v>1.2310000000000001</v>
      </c>
      <c r="W104" s="9">
        <f t="shared" si="18"/>
        <v>8.1241368104629925E-5</v>
      </c>
      <c r="X104" s="6">
        <v>43552</v>
      </c>
      <c r="Y104" s="7">
        <v>1.143</v>
      </c>
      <c r="Z104" s="9">
        <f t="shared" si="19"/>
        <v>-6.9942297604468605E-4</v>
      </c>
      <c r="AA104" s="6">
        <v>43552</v>
      </c>
      <c r="AB104" s="7">
        <v>1.0661</v>
      </c>
      <c r="AC104" s="9">
        <f t="shared" si="20"/>
        <v>-7.498359733807404E-4</v>
      </c>
      <c r="AD104" s="7">
        <v>135.04</v>
      </c>
      <c r="AE104" s="10">
        <f t="shared" si="21"/>
        <v>-6.6602530896176578E-4</v>
      </c>
    </row>
    <row r="105" spans="1:31" x14ac:dyDescent="0.25">
      <c r="A105">
        <v>277</v>
      </c>
      <c r="B105">
        <f t="shared" si="11"/>
        <v>-9.5823798627002535E-3</v>
      </c>
      <c r="C105" s="6">
        <v>43558</v>
      </c>
      <c r="D105" s="7">
        <v>15934.44</v>
      </c>
      <c r="E105" s="9">
        <f t="shared" si="12"/>
        <v>5.1054972088182739E-3</v>
      </c>
      <c r="F105" s="6">
        <v>43559</v>
      </c>
      <c r="G105" s="7">
        <v>1196.08</v>
      </c>
      <c r="H105" s="9">
        <f t="shared" si="13"/>
        <v>-2.0608234950565494E-3</v>
      </c>
      <c r="I105" s="6">
        <v>43557</v>
      </c>
      <c r="J105" s="7">
        <v>2.5169000000000001</v>
      </c>
      <c r="K105" s="9">
        <f t="shared" si="14"/>
        <v>5.6336902669010709E-3</v>
      </c>
      <c r="L105" s="6">
        <v>43553</v>
      </c>
      <c r="M105" s="7">
        <v>1.0823</v>
      </c>
      <c r="N105" s="9">
        <f t="shared" si="15"/>
        <v>1.2952169488389933E-3</v>
      </c>
      <c r="O105" s="6">
        <v>43557</v>
      </c>
      <c r="P105" s="7">
        <v>2.1291000000000002</v>
      </c>
      <c r="Q105" s="9">
        <f t="shared" si="16"/>
        <v>-5.1638343817465816E-4</v>
      </c>
      <c r="R105" s="6">
        <v>43557</v>
      </c>
      <c r="S105" s="7">
        <v>1.3757999999999999</v>
      </c>
      <c r="T105" s="9">
        <f t="shared" si="17"/>
        <v>-6.7143166558371855E-3</v>
      </c>
      <c r="U105" s="6">
        <v>43553</v>
      </c>
      <c r="V105" s="7">
        <v>1.2372000000000001</v>
      </c>
      <c r="W105" s="9">
        <f t="shared" si="18"/>
        <v>5.0365556458163959E-3</v>
      </c>
      <c r="X105" s="6">
        <v>43553</v>
      </c>
      <c r="Y105" s="7">
        <v>1.1457999999999999</v>
      </c>
      <c r="Z105" s="9">
        <f t="shared" si="19"/>
        <v>2.4496937882763901E-3</v>
      </c>
      <c r="AA105" s="6">
        <v>43553</v>
      </c>
      <c r="AB105" s="7">
        <v>1.0668</v>
      </c>
      <c r="AC105" s="9">
        <f t="shared" si="20"/>
        <v>6.5659881812205501E-4</v>
      </c>
      <c r="AD105" s="7">
        <v>134.87</v>
      </c>
      <c r="AE105" s="10">
        <f t="shared" si="21"/>
        <v>-1.258886255924078E-3</v>
      </c>
    </row>
    <row r="106" spans="1:31" x14ac:dyDescent="0.25">
      <c r="A106">
        <v>279.74</v>
      </c>
      <c r="B106">
        <f t="shared" si="11"/>
        <v>9.8916967509025591E-3</v>
      </c>
      <c r="C106" s="6">
        <v>43559</v>
      </c>
      <c r="D106" s="7">
        <v>15904.58</v>
      </c>
      <c r="E106" s="9">
        <f t="shared" si="12"/>
        <v>-1.8739284217079847E-3</v>
      </c>
      <c r="F106" s="6">
        <v>43560</v>
      </c>
      <c r="G106" s="7">
        <v>1198.95</v>
      </c>
      <c r="H106" s="9">
        <f t="shared" si="13"/>
        <v>2.3995050498295417E-3</v>
      </c>
      <c r="I106" s="6">
        <v>43558</v>
      </c>
      <c r="J106" s="7">
        <v>2.5263</v>
      </c>
      <c r="K106" s="9">
        <f t="shared" si="14"/>
        <v>3.7347530692517987E-3</v>
      </c>
      <c r="L106" s="6">
        <v>43556</v>
      </c>
      <c r="M106" s="7">
        <v>1.0840000000000001</v>
      </c>
      <c r="N106" s="9">
        <f t="shared" si="15"/>
        <v>1.5707290030490943E-3</v>
      </c>
      <c r="O106" s="6">
        <v>43558</v>
      </c>
      <c r="P106" s="7">
        <v>2.1293000000000002</v>
      </c>
      <c r="Q106" s="9">
        <f t="shared" si="16"/>
        <v>9.393640505376824E-5</v>
      </c>
      <c r="R106" s="6">
        <v>43558</v>
      </c>
      <c r="S106" s="7">
        <v>1.3752</v>
      </c>
      <c r="T106" s="9">
        <f t="shared" si="17"/>
        <v>-4.3610989969467505E-4</v>
      </c>
      <c r="U106" s="6">
        <v>43556</v>
      </c>
      <c r="V106" s="7">
        <v>1.2463</v>
      </c>
      <c r="W106" s="9">
        <f t="shared" si="18"/>
        <v>7.355318461040968E-3</v>
      </c>
      <c r="X106" s="6">
        <v>43556</v>
      </c>
      <c r="Y106" s="7">
        <v>1.1503000000000001</v>
      </c>
      <c r="Z106" s="9">
        <f t="shared" si="19"/>
        <v>3.9273869785304335E-3</v>
      </c>
      <c r="AA106" s="6">
        <v>43556</v>
      </c>
      <c r="AB106" s="7">
        <v>1.0682</v>
      </c>
      <c r="AC106" s="9">
        <f t="shared" si="20"/>
        <v>1.3123359580053131E-3</v>
      </c>
      <c r="AD106" s="7">
        <v>134.75</v>
      </c>
      <c r="AE106" s="10">
        <f t="shared" si="21"/>
        <v>-8.8974568102620705E-4</v>
      </c>
    </row>
    <row r="107" spans="1:31" x14ac:dyDescent="0.25">
      <c r="A107">
        <v>278.52999999999997</v>
      </c>
      <c r="B107">
        <f t="shared" si="11"/>
        <v>-4.3254450561236732E-3</v>
      </c>
      <c r="C107" s="6">
        <v>43560</v>
      </c>
      <c r="D107" s="7">
        <v>15955.67</v>
      </c>
      <c r="E107" s="9">
        <f t="shared" si="12"/>
        <v>3.2122822482580581E-3</v>
      </c>
      <c r="F107" s="6">
        <v>43563</v>
      </c>
      <c r="G107" s="7">
        <v>1196.83</v>
      </c>
      <c r="H107" s="9">
        <f t="shared" si="13"/>
        <v>-1.7682138537888302E-3</v>
      </c>
      <c r="I107" s="6">
        <v>43559</v>
      </c>
      <c r="J107" s="7">
        <v>2.5186999999999999</v>
      </c>
      <c r="K107" s="9">
        <f t="shared" si="14"/>
        <v>-3.0083521355342008E-3</v>
      </c>
      <c r="L107" s="6">
        <v>43557</v>
      </c>
      <c r="M107" s="7">
        <v>1.0840000000000001</v>
      </c>
      <c r="N107" s="9">
        <f t="shared" si="15"/>
        <v>0</v>
      </c>
      <c r="O107" s="6">
        <v>43559</v>
      </c>
      <c r="P107" s="7">
        <v>2.1307999999999998</v>
      </c>
      <c r="Q107" s="9">
        <f t="shared" si="16"/>
        <v>7.044568637578606E-4</v>
      </c>
      <c r="R107" s="6">
        <v>43559</v>
      </c>
      <c r="S107" s="7">
        <v>1.3804000000000001</v>
      </c>
      <c r="T107" s="9">
        <f t="shared" si="17"/>
        <v>3.7812681791740063E-3</v>
      </c>
      <c r="U107" s="6">
        <v>43557</v>
      </c>
      <c r="V107" s="7">
        <v>1.2470000000000001</v>
      </c>
      <c r="W107" s="9">
        <f t="shared" si="18"/>
        <v>5.6166252106246086E-4</v>
      </c>
      <c r="X107" s="6">
        <v>43557</v>
      </c>
      <c r="Y107" s="7">
        <v>1.1500999999999999</v>
      </c>
      <c r="Z107" s="9">
        <f t="shared" si="19"/>
        <v>-1.7386768669060246E-4</v>
      </c>
      <c r="AA107" s="6">
        <v>43557</v>
      </c>
      <c r="AB107" s="7">
        <v>1.0678000000000001</v>
      </c>
      <c r="AC107" s="9">
        <f t="shared" si="20"/>
        <v>-3.7446171128997937E-4</v>
      </c>
      <c r="AD107" s="7">
        <v>135.07</v>
      </c>
      <c r="AE107" s="10">
        <f t="shared" si="21"/>
        <v>2.3747680890537528E-3</v>
      </c>
    </row>
    <row r="108" spans="1:31" x14ac:dyDescent="0.25">
      <c r="A108">
        <v>273.97000000000003</v>
      </c>
      <c r="B108">
        <f t="shared" si="11"/>
        <v>-1.6371665529745255E-2</v>
      </c>
      <c r="C108" s="6">
        <v>43563</v>
      </c>
      <c r="D108" s="7">
        <v>15938.76</v>
      </c>
      <c r="E108" s="9">
        <f t="shared" si="12"/>
        <v>-1.0598113397933058E-3</v>
      </c>
      <c r="F108" s="6">
        <v>43564</v>
      </c>
      <c r="G108" s="7">
        <v>1190.8399999999999</v>
      </c>
      <c r="H108" s="9">
        <f t="shared" si="13"/>
        <v>-5.004887912234828E-3</v>
      </c>
      <c r="I108" s="6">
        <v>43560</v>
      </c>
      <c r="J108" s="7">
        <v>2.5072000000000001</v>
      </c>
      <c r="K108" s="9">
        <f t="shared" si="14"/>
        <v>-4.5658474609917192E-3</v>
      </c>
      <c r="L108" s="6">
        <v>43558</v>
      </c>
      <c r="M108" s="7">
        <v>1.0838000000000001</v>
      </c>
      <c r="N108" s="9">
        <f t="shared" si="15"/>
        <v>-1.8450184501842985E-4</v>
      </c>
      <c r="O108" s="6">
        <v>43560</v>
      </c>
      <c r="P108" s="7">
        <v>2.13</v>
      </c>
      <c r="Q108" s="9">
        <f t="shared" si="16"/>
        <v>-3.7544584193725924E-4</v>
      </c>
      <c r="R108" s="6">
        <v>43560</v>
      </c>
      <c r="S108" s="7">
        <v>1.3776999999999999</v>
      </c>
      <c r="T108" s="9">
        <f t="shared" si="17"/>
        <v>-1.9559547957114943E-3</v>
      </c>
      <c r="U108" s="6">
        <v>43558</v>
      </c>
      <c r="V108" s="7">
        <v>1.2505999999999999</v>
      </c>
      <c r="W108" s="9">
        <f t="shared" si="18"/>
        <v>2.8869286287087612E-3</v>
      </c>
      <c r="X108" s="6">
        <v>43558</v>
      </c>
      <c r="Y108" s="7">
        <v>1.1514</v>
      </c>
      <c r="Z108" s="9">
        <f t="shared" si="19"/>
        <v>1.1303364924789836E-3</v>
      </c>
      <c r="AA108" s="6">
        <v>43558</v>
      </c>
      <c r="AB108" s="7">
        <v>1.0680000000000001</v>
      </c>
      <c r="AC108" s="9">
        <f t="shared" si="20"/>
        <v>1.8730099269524065E-4</v>
      </c>
      <c r="AD108" s="7">
        <v>134.91999999999999</v>
      </c>
      <c r="AE108" s="10">
        <f t="shared" si="21"/>
        <v>-1.1105352780040401E-3</v>
      </c>
    </row>
    <row r="109" spans="1:31" x14ac:dyDescent="0.25">
      <c r="A109">
        <v>273.60000000000002</v>
      </c>
      <c r="B109">
        <f t="shared" si="11"/>
        <v>-1.3505128298719003E-3</v>
      </c>
      <c r="C109" s="6">
        <v>43564</v>
      </c>
      <c r="D109" s="7">
        <v>15883.55</v>
      </c>
      <c r="E109" s="9">
        <f t="shared" si="12"/>
        <v>-3.4638830122293669E-3</v>
      </c>
      <c r="F109" s="6">
        <v>43565</v>
      </c>
      <c r="G109" s="7">
        <v>1201.24</v>
      </c>
      <c r="H109" s="9">
        <f t="shared" si="13"/>
        <v>8.7333310940177454E-3</v>
      </c>
      <c r="I109" s="6">
        <v>43563</v>
      </c>
      <c r="J109" s="7">
        <v>2.5108999999999999</v>
      </c>
      <c r="K109" s="9">
        <f t="shared" si="14"/>
        <v>1.4757498404594028E-3</v>
      </c>
      <c r="L109" s="6">
        <v>43559</v>
      </c>
      <c r="M109" s="7">
        <v>1.0842000000000001</v>
      </c>
      <c r="N109" s="9">
        <f t="shared" si="15"/>
        <v>3.6907178446203722E-4</v>
      </c>
      <c r="O109" s="6">
        <v>43563</v>
      </c>
      <c r="P109" s="7">
        <v>2.1284999999999998</v>
      </c>
      <c r="Q109" s="9">
        <f t="shared" si="16"/>
        <v>-7.0422535211270277E-4</v>
      </c>
      <c r="R109" s="6">
        <v>43563</v>
      </c>
      <c r="S109" s="7">
        <v>1.3675999999999999</v>
      </c>
      <c r="T109" s="9">
        <f t="shared" si="17"/>
        <v>-7.3310590113958036E-3</v>
      </c>
      <c r="U109" s="6">
        <v>43559</v>
      </c>
      <c r="V109" s="7">
        <v>1.2504999999999999</v>
      </c>
      <c r="W109" s="9">
        <f t="shared" si="18"/>
        <v>-7.9961618423148088E-5</v>
      </c>
      <c r="X109" s="6">
        <v>43559</v>
      </c>
      <c r="Y109" s="7">
        <v>1.1517999999999999</v>
      </c>
      <c r="Z109" s="9">
        <f t="shared" si="19"/>
        <v>3.4740316136873021E-4</v>
      </c>
      <c r="AA109" s="6">
        <v>43559</v>
      </c>
      <c r="AB109" s="7">
        <v>1.0684</v>
      </c>
      <c r="AC109" s="9">
        <f t="shared" si="20"/>
        <v>3.7453183520595122E-4</v>
      </c>
      <c r="AD109" s="7">
        <v>135.31</v>
      </c>
      <c r="AE109" s="10">
        <f t="shared" si="21"/>
        <v>2.8906018381264068E-3</v>
      </c>
    </row>
    <row r="110" spans="1:31" x14ac:dyDescent="0.25">
      <c r="A110">
        <v>272.76</v>
      </c>
      <c r="B110">
        <f t="shared" si="11"/>
        <v>-3.0701754385966075E-3</v>
      </c>
      <c r="C110" s="6">
        <v>43565</v>
      </c>
      <c r="D110" s="7">
        <v>15947.47</v>
      </c>
      <c r="E110" s="9">
        <f t="shared" si="12"/>
        <v>4.0242892804190546E-3</v>
      </c>
      <c r="F110" s="6">
        <v>43566</v>
      </c>
      <c r="G110" s="7">
        <v>1195.96</v>
      </c>
      <c r="H110" s="9">
        <f t="shared" si="13"/>
        <v>-4.3954580267057146E-3</v>
      </c>
      <c r="I110" s="6">
        <v>43564</v>
      </c>
      <c r="J110" s="7">
        <v>2.5156000000000001</v>
      </c>
      <c r="K110" s="9">
        <f t="shared" si="14"/>
        <v>1.8718387829065868E-3</v>
      </c>
      <c r="L110" s="6">
        <v>43560</v>
      </c>
      <c r="M110" s="7">
        <v>1.0834999999999999</v>
      </c>
      <c r="N110" s="9">
        <f t="shared" si="15"/>
        <v>-6.4563733628495194E-4</v>
      </c>
      <c r="O110" s="6">
        <v>43564</v>
      </c>
      <c r="P110" s="7">
        <v>2.1286</v>
      </c>
      <c r="Q110" s="9">
        <f t="shared" si="16"/>
        <v>4.6981442330378688E-5</v>
      </c>
      <c r="R110" s="6">
        <v>43564</v>
      </c>
      <c r="S110" s="7">
        <v>1.37</v>
      </c>
      <c r="T110" s="9">
        <f t="shared" si="17"/>
        <v>1.7548990933022666E-3</v>
      </c>
      <c r="U110" s="6">
        <v>43560</v>
      </c>
      <c r="V110" s="7">
        <v>1.2492000000000001</v>
      </c>
      <c r="W110" s="9">
        <f t="shared" si="18"/>
        <v>-1.0395841663333521E-3</v>
      </c>
      <c r="X110" s="6">
        <v>43560</v>
      </c>
      <c r="Y110" s="7">
        <v>1.1508</v>
      </c>
      <c r="Z110" s="9">
        <f t="shared" si="19"/>
        <v>-8.6820628581341368E-4</v>
      </c>
      <c r="AA110" s="6">
        <v>43560</v>
      </c>
      <c r="AB110" s="7">
        <v>1.0679000000000001</v>
      </c>
      <c r="AC110" s="9">
        <f t="shared" si="20"/>
        <v>-4.6798951703476687E-4</v>
      </c>
      <c r="AD110" s="7">
        <v>135.16999999999999</v>
      </c>
      <c r="AE110" s="10">
        <f t="shared" si="21"/>
        <v>-1.0346611484739841E-3</v>
      </c>
    </row>
    <row r="111" spans="1:31" x14ac:dyDescent="0.25">
      <c r="A111">
        <v>273.8</v>
      </c>
      <c r="B111">
        <f t="shared" si="11"/>
        <v>3.81287578823882E-3</v>
      </c>
      <c r="C111" s="6">
        <v>43566</v>
      </c>
      <c r="D111" s="7">
        <v>15889.61</v>
      </c>
      <c r="E111" s="9">
        <f t="shared" si="12"/>
        <v>-3.6281617084088424E-3</v>
      </c>
      <c r="F111" s="6">
        <v>43567</v>
      </c>
      <c r="G111" s="7">
        <v>1198.1099999999999</v>
      </c>
      <c r="H111" s="9">
        <f t="shared" si="13"/>
        <v>1.7977189872569847E-3</v>
      </c>
      <c r="I111" s="6">
        <v>43565</v>
      </c>
      <c r="J111" s="7">
        <v>2.5188999999999999</v>
      </c>
      <c r="K111" s="9">
        <f t="shared" si="14"/>
        <v>1.3118142788996099E-3</v>
      </c>
      <c r="L111" s="6">
        <v>43563</v>
      </c>
      <c r="M111" s="7">
        <v>1.0834999999999999</v>
      </c>
      <c r="N111" s="9">
        <f t="shared" si="15"/>
        <v>0</v>
      </c>
      <c r="O111" s="6">
        <v>43565</v>
      </c>
      <c r="P111" s="7">
        <v>2.1303000000000001</v>
      </c>
      <c r="Q111" s="9">
        <f t="shared" si="16"/>
        <v>7.9864699802688842E-4</v>
      </c>
      <c r="R111" s="6">
        <v>43565</v>
      </c>
      <c r="S111" s="7">
        <v>1.3694</v>
      </c>
      <c r="T111" s="9">
        <f t="shared" si="17"/>
        <v>-4.3795620437967587E-4</v>
      </c>
      <c r="U111" s="6">
        <v>43563</v>
      </c>
      <c r="V111" s="7">
        <v>1.2485999999999999</v>
      </c>
      <c r="W111" s="9">
        <f t="shared" si="18"/>
        <v>-4.8030739673403453E-4</v>
      </c>
      <c r="X111" s="6">
        <v>43563</v>
      </c>
      <c r="Y111" s="7">
        <v>1.1500999999999999</v>
      </c>
      <c r="Z111" s="9">
        <f t="shared" si="19"/>
        <v>-6.0827250608285095E-4</v>
      </c>
      <c r="AA111" s="6">
        <v>43563</v>
      </c>
      <c r="AB111" s="7">
        <v>1.0673999999999999</v>
      </c>
      <c r="AC111" s="9">
        <f t="shared" si="20"/>
        <v>-4.6820863376736299E-4</v>
      </c>
      <c r="AD111" s="7">
        <v>135.43</v>
      </c>
      <c r="AE111" s="10">
        <f t="shared" si="21"/>
        <v>1.9235037360362459E-3</v>
      </c>
    </row>
    <row r="112" spans="1:31" x14ac:dyDescent="0.25">
      <c r="A112">
        <v>267.26</v>
      </c>
      <c r="B112">
        <f t="shared" si="11"/>
        <v>-2.3886048210372608E-2</v>
      </c>
      <c r="C112" s="6">
        <v>43567</v>
      </c>
      <c r="D112" s="7">
        <v>15831.23</v>
      </c>
      <c r="E112" s="9">
        <f t="shared" si="12"/>
        <v>-3.6740989866964019E-3</v>
      </c>
      <c r="F112" s="6">
        <v>43570</v>
      </c>
      <c r="G112" s="7">
        <v>1198.06</v>
      </c>
      <c r="H112" s="9">
        <f t="shared" si="13"/>
        <v>-4.1732395189051533E-5</v>
      </c>
      <c r="I112" s="6">
        <v>43566</v>
      </c>
      <c r="J112" s="7">
        <v>2.5261</v>
      </c>
      <c r="K112" s="9">
        <f t="shared" si="14"/>
        <v>2.8583905673111656E-3</v>
      </c>
      <c r="L112" s="6">
        <v>43564</v>
      </c>
      <c r="M112" s="7">
        <v>1.0833999999999999</v>
      </c>
      <c r="N112" s="9">
        <f t="shared" si="15"/>
        <v>-9.229349330871158E-5</v>
      </c>
      <c r="O112" s="6">
        <v>43566</v>
      </c>
      <c r="P112" s="7">
        <v>2.1305999999999998</v>
      </c>
      <c r="Q112" s="9">
        <f t="shared" si="16"/>
        <v>1.4082523588215037E-4</v>
      </c>
      <c r="R112" s="6">
        <v>43566</v>
      </c>
      <c r="S112" s="7">
        <v>1.3637000000000001</v>
      </c>
      <c r="T112" s="9">
        <f t="shared" si="17"/>
        <v>-4.162406893529879E-3</v>
      </c>
      <c r="U112" s="6">
        <v>43564</v>
      </c>
      <c r="V112" s="7">
        <v>1.2466999999999999</v>
      </c>
      <c r="W112" s="9">
        <f t="shared" si="18"/>
        <v>-1.5217043088258952E-3</v>
      </c>
      <c r="X112" s="6">
        <v>43564</v>
      </c>
      <c r="Y112" s="7">
        <v>1.1493</v>
      </c>
      <c r="Z112" s="9">
        <f t="shared" si="19"/>
        <v>-6.9559168767925573E-4</v>
      </c>
      <c r="AA112" s="6">
        <v>43564</v>
      </c>
      <c r="AB112" s="7">
        <v>1.0671999999999999</v>
      </c>
      <c r="AC112" s="9">
        <f t="shared" si="20"/>
        <v>-1.8737118231213978E-4</v>
      </c>
      <c r="AD112" s="7">
        <v>135.71</v>
      </c>
      <c r="AE112" s="10">
        <f t="shared" si="21"/>
        <v>2.0674887395702658E-3</v>
      </c>
    </row>
    <row r="113" spans="1:31" x14ac:dyDescent="0.25">
      <c r="A113">
        <v>269.49</v>
      </c>
      <c r="B113">
        <f t="shared" si="11"/>
        <v>8.3439347451920165E-3</v>
      </c>
      <c r="C113" s="6">
        <v>43570</v>
      </c>
      <c r="D113" s="7">
        <v>15909.66</v>
      </c>
      <c r="E113" s="9">
        <f t="shared" si="12"/>
        <v>4.9541318015088086E-3</v>
      </c>
      <c r="F113" s="6">
        <v>43571</v>
      </c>
      <c r="G113" s="7">
        <v>1204.4100000000001</v>
      </c>
      <c r="H113" s="9">
        <f t="shared" si="13"/>
        <v>5.3002353805319743E-3</v>
      </c>
      <c r="I113" s="6">
        <v>43567</v>
      </c>
      <c r="J113" s="7">
        <v>2.5312999999999999</v>
      </c>
      <c r="K113" s="9">
        <f t="shared" si="14"/>
        <v>2.0585091643244018E-3</v>
      </c>
      <c r="L113" s="6">
        <v>43565</v>
      </c>
      <c r="M113" s="7">
        <v>1.0837000000000001</v>
      </c>
      <c r="N113" s="9">
        <f t="shared" si="15"/>
        <v>2.7690603655177132E-4</v>
      </c>
      <c r="O113" s="6">
        <v>43567</v>
      </c>
      <c r="P113" s="7">
        <v>2.1299000000000001</v>
      </c>
      <c r="Q113" s="9">
        <f t="shared" si="16"/>
        <v>-3.285459494976537E-4</v>
      </c>
      <c r="R113" s="6">
        <v>43567</v>
      </c>
      <c r="S113" s="7">
        <v>1.3602000000000001</v>
      </c>
      <c r="T113" s="9">
        <f t="shared" si="17"/>
        <v>-2.5665468944783003E-3</v>
      </c>
      <c r="U113" s="6">
        <v>43565</v>
      </c>
      <c r="V113" s="7">
        <v>1.2490000000000001</v>
      </c>
      <c r="W113" s="9">
        <f t="shared" si="18"/>
        <v>1.8448704580092973E-3</v>
      </c>
      <c r="X113" s="6">
        <v>43565</v>
      </c>
      <c r="Y113" s="7">
        <v>1.1507000000000001</v>
      </c>
      <c r="Z113" s="9">
        <f t="shared" si="19"/>
        <v>1.2181327764726945E-3</v>
      </c>
      <c r="AA113" s="6">
        <v>43565</v>
      </c>
      <c r="AB113" s="7">
        <v>1.0680000000000001</v>
      </c>
      <c r="AC113" s="9">
        <f t="shared" si="20"/>
        <v>7.4962518740642238E-4</v>
      </c>
      <c r="AD113" s="7">
        <v>135.66</v>
      </c>
      <c r="AE113" s="10">
        <f t="shared" si="21"/>
        <v>-3.6843268734810527E-4</v>
      </c>
    </row>
    <row r="114" spans="1:31" x14ac:dyDescent="0.25">
      <c r="A114">
        <v>271.14999999999998</v>
      </c>
      <c r="B114">
        <f t="shared" si="11"/>
        <v>6.1597832943707303E-3</v>
      </c>
      <c r="C114" s="6">
        <v>43571</v>
      </c>
      <c r="D114" s="7">
        <v>15853.75</v>
      </c>
      <c r="E114" s="9">
        <f t="shared" si="12"/>
        <v>-3.5142171485751331E-3</v>
      </c>
      <c r="F114" s="6">
        <v>43572</v>
      </c>
      <c r="G114" s="7">
        <v>1201.52</v>
      </c>
      <c r="H114" s="9">
        <f t="shared" si="13"/>
        <v>-2.3995151152847449E-3</v>
      </c>
      <c r="I114" s="6">
        <v>43570</v>
      </c>
      <c r="J114" s="7">
        <v>2.5341</v>
      </c>
      <c r="K114" s="9">
        <f t="shared" si="14"/>
        <v>1.1061509896101353E-3</v>
      </c>
      <c r="L114" s="6">
        <v>43566</v>
      </c>
      <c r="M114" s="7">
        <v>1.0834999999999999</v>
      </c>
      <c r="N114" s="9">
        <f t="shared" si="15"/>
        <v>-1.8455292055015226E-4</v>
      </c>
      <c r="O114" s="6">
        <v>43570</v>
      </c>
      <c r="P114" s="7">
        <v>2.1295999999999999</v>
      </c>
      <c r="Q114" s="9">
        <f t="shared" si="16"/>
        <v>-1.4085168317770269E-4</v>
      </c>
      <c r="R114" s="6">
        <v>43570</v>
      </c>
      <c r="S114" s="7">
        <v>1.3578999999999999</v>
      </c>
      <c r="T114" s="9">
        <f t="shared" si="17"/>
        <v>-1.6909278047347381E-3</v>
      </c>
      <c r="U114" s="6">
        <v>43566</v>
      </c>
      <c r="V114" s="7">
        <v>1.248</v>
      </c>
      <c r="W114" s="9">
        <f t="shared" si="18"/>
        <v>-8.0064051241001744E-4</v>
      </c>
      <c r="X114" s="6">
        <v>43566</v>
      </c>
      <c r="Y114" s="7">
        <v>1.1501999999999999</v>
      </c>
      <c r="Z114" s="9">
        <f t="shared" si="19"/>
        <v>-4.345181194057243E-4</v>
      </c>
      <c r="AA114" s="6">
        <v>43566</v>
      </c>
      <c r="AB114" s="7">
        <v>1.0679000000000001</v>
      </c>
      <c r="AC114" s="9">
        <f t="shared" si="20"/>
        <v>-9.3632958801487804E-5</v>
      </c>
      <c r="AD114" s="7">
        <v>135.63999999999999</v>
      </c>
      <c r="AE114" s="10">
        <f t="shared" si="21"/>
        <v>-1.4742739200951079E-4</v>
      </c>
    </row>
    <row r="115" spans="1:31" x14ac:dyDescent="0.25">
      <c r="A115">
        <v>273.61</v>
      </c>
      <c r="B115">
        <f t="shared" si="11"/>
        <v>9.0724691130371991E-3</v>
      </c>
      <c r="C115" s="6">
        <v>43572</v>
      </c>
      <c r="D115" s="7">
        <v>15754.15</v>
      </c>
      <c r="E115" s="9">
        <f t="shared" si="12"/>
        <v>-6.282425293700252E-3</v>
      </c>
      <c r="F115" s="6">
        <v>43573</v>
      </c>
      <c r="G115" s="7">
        <v>1211.45</v>
      </c>
      <c r="H115" s="9">
        <f t="shared" si="13"/>
        <v>8.2645315933151872E-3</v>
      </c>
      <c r="I115" s="6">
        <v>43571</v>
      </c>
      <c r="J115" s="7">
        <v>2.5425</v>
      </c>
      <c r="K115" s="9">
        <f t="shared" si="14"/>
        <v>3.3147863146679147E-3</v>
      </c>
      <c r="L115" s="6">
        <v>43567</v>
      </c>
      <c r="M115" s="7">
        <v>1.0831</v>
      </c>
      <c r="N115" s="9">
        <f t="shared" si="15"/>
        <v>-3.6917397323484632E-4</v>
      </c>
      <c r="O115" s="6">
        <v>43571</v>
      </c>
      <c r="P115" s="7">
        <v>2.1305000000000001</v>
      </c>
      <c r="Q115" s="9">
        <f t="shared" si="16"/>
        <v>4.2261457550719521E-4</v>
      </c>
      <c r="R115" s="6">
        <v>43571</v>
      </c>
      <c r="S115" s="7">
        <v>1.3612</v>
      </c>
      <c r="T115" s="9">
        <f t="shared" si="17"/>
        <v>2.4302231386700646E-3</v>
      </c>
      <c r="U115" s="6">
        <v>43567</v>
      </c>
      <c r="V115" s="7">
        <v>1.2501</v>
      </c>
      <c r="W115" s="9">
        <f t="shared" si="18"/>
        <v>1.6826923076923002E-3</v>
      </c>
      <c r="X115" s="6">
        <v>43567</v>
      </c>
      <c r="Y115" s="7">
        <v>1.1508</v>
      </c>
      <c r="Z115" s="9">
        <f t="shared" si="19"/>
        <v>5.2164840897248824E-4</v>
      </c>
      <c r="AA115" s="6">
        <v>43567</v>
      </c>
      <c r="AB115" s="7">
        <v>1.0678000000000001</v>
      </c>
      <c r="AC115" s="9">
        <f t="shared" si="20"/>
        <v>-9.3641726753431015E-5</v>
      </c>
      <c r="AD115" s="7">
        <v>135.86000000000001</v>
      </c>
      <c r="AE115" s="10">
        <f t="shared" si="21"/>
        <v>1.621940430551661E-3</v>
      </c>
    </row>
    <row r="116" spans="1:31" x14ac:dyDescent="0.25">
      <c r="A116">
        <v>271.98</v>
      </c>
      <c r="B116">
        <f t="shared" si="11"/>
        <v>-5.9573845985161191E-3</v>
      </c>
      <c r="C116" s="6">
        <v>43573</v>
      </c>
      <c r="D116" s="7">
        <v>15906.37</v>
      </c>
      <c r="E116" s="9">
        <f t="shared" si="12"/>
        <v>9.6622159875335185E-3</v>
      </c>
      <c r="F116" s="6">
        <v>43578</v>
      </c>
      <c r="G116" s="7">
        <v>1236.81</v>
      </c>
      <c r="H116" s="9">
        <f t="shared" si="13"/>
        <v>2.0933591976556934E-2</v>
      </c>
      <c r="I116" s="6">
        <v>43572</v>
      </c>
      <c r="J116" s="7">
        <v>2.5525000000000002</v>
      </c>
      <c r="K116" s="9">
        <f t="shared" si="14"/>
        <v>3.9331366764995988E-3</v>
      </c>
      <c r="L116" s="6">
        <v>43570</v>
      </c>
      <c r="M116" s="7">
        <v>1.0841000000000001</v>
      </c>
      <c r="N116" s="9">
        <f t="shared" si="15"/>
        <v>9.2327578247632905E-4</v>
      </c>
      <c r="O116" s="6">
        <v>43572</v>
      </c>
      <c r="P116" s="7">
        <v>2.1315</v>
      </c>
      <c r="Q116" s="9">
        <f t="shared" si="16"/>
        <v>4.6937338652893211E-4</v>
      </c>
      <c r="R116" s="6">
        <v>43572</v>
      </c>
      <c r="S116" s="7">
        <v>1.3706</v>
      </c>
      <c r="T116" s="9">
        <f t="shared" si="17"/>
        <v>6.9056714663532732E-3</v>
      </c>
      <c r="U116" s="6">
        <v>43570</v>
      </c>
      <c r="V116" s="7">
        <v>1.2501</v>
      </c>
      <c r="W116" s="9">
        <f t="shared" si="18"/>
        <v>0</v>
      </c>
      <c r="X116" s="6">
        <v>43570</v>
      </c>
      <c r="Y116" s="7">
        <v>1.1509</v>
      </c>
      <c r="Z116" s="9">
        <f t="shared" si="19"/>
        <v>8.6896072297522572E-5</v>
      </c>
      <c r="AA116" s="6">
        <v>43570</v>
      </c>
      <c r="AB116" s="7">
        <v>1.0679000000000001</v>
      </c>
      <c r="AC116" s="9">
        <f t="shared" si="20"/>
        <v>9.3650496347620326E-5</v>
      </c>
      <c r="AD116" s="7">
        <v>135.84</v>
      </c>
      <c r="AE116" s="10">
        <f t="shared" si="21"/>
        <v>-1.4721036360967343E-4</v>
      </c>
    </row>
    <row r="117" spans="1:31" x14ac:dyDescent="0.25">
      <c r="A117">
        <v>270.20999999999998</v>
      </c>
      <c r="B117">
        <f t="shared" si="11"/>
        <v>-6.5078314581955973E-3</v>
      </c>
      <c r="C117" s="6">
        <v>43578</v>
      </c>
      <c r="D117" s="7">
        <v>16117.64</v>
      </c>
      <c r="E117" s="9">
        <f t="shared" si="12"/>
        <v>1.3282100190049559E-2</v>
      </c>
      <c r="F117" s="6">
        <v>43579</v>
      </c>
      <c r="G117" s="7">
        <v>1242.0999999999999</v>
      </c>
      <c r="H117" s="9">
        <f t="shared" si="13"/>
        <v>4.2771323000298867E-3</v>
      </c>
      <c r="I117" s="6">
        <v>43573</v>
      </c>
      <c r="J117" s="7">
        <v>2.5544000000000002</v>
      </c>
      <c r="K117" s="9">
        <f t="shared" si="14"/>
        <v>7.4436826640548982E-4</v>
      </c>
      <c r="L117" s="6">
        <v>43571</v>
      </c>
      <c r="M117" s="7">
        <v>1.0840000000000001</v>
      </c>
      <c r="N117" s="9">
        <f t="shared" si="15"/>
        <v>-9.2242413061515522E-5</v>
      </c>
      <c r="O117" s="6">
        <v>43573</v>
      </c>
      <c r="P117" s="7">
        <v>2.1314000000000002</v>
      </c>
      <c r="Q117" s="9">
        <f t="shared" si="16"/>
        <v>-4.6915317851169105E-5</v>
      </c>
      <c r="R117" s="6">
        <v>43573</v>
      </c>
      <c r="S117" s="7">
        <v>1.3663000000000001</v>
      </c>
      <c r="T117" s="9">
        <f t="shared" si="17"/>
        <v>-3.1373121260761493E-3</v>
      </c>
      <c r="U117" s="6">
        <v>43571</v>
      </c>
      <c r="V117" s="7">
        <v>1.2554000000000001</v>
      </c>
      <c r="W117" s="9">
        <f t="shared" si="18"/>
        <v>4.2396608271338954E-3</v>
      </c>
      <c r="X117" s="6">
        <v>43571</v>
      </c>
      <c r="Y117" s="7">
        <v>1.1534</v>
      </c>
      <c r="Z117" s="9">
        <f t="shared" si="19"/>
        <v>2.1722130506559622E-3</v>
      </c>
      <c r="AA117" s="6">
        <v>43571</v>
      </c>
      <c r="AB117" s="7">
        <v>1.0685</v>
      </c>
      <c r="AC117" s="9">
        <f t="shared" si="20"/>
        <v>5.6185036052058606E-4</v>
      </c>
      <c r="AD117" s="7">
        <v>136.06</v>
      </c>
      <c r="AE117" s="10">
        <f t="shared" si="21"/>
        <v>1.6195524146054097E-3</v>
      </c>
    </row>
    <row r="118" spans="1:31" x14ac:dyDescent="0.25">
      <c r="A118">
        <v>272.5</v>
      </c>
      <c r="B118">
        <f t="shared" si="11"/>
        <v>8.4748899004478771E-3</v>
      </c>
      <c r="C118" s="6">
        <v>43579</v>
      </c>
      <c r="D118" s="7">
        <v>16087.2</v>
      </c>
      <c r="E118" s="9">
        <f t="shared" si="12"/>
        <v>-1.8886139658162542E-3</v>
      </c>
      <c r="F118" s="6">
        <v>43580</v>
      </c>
      <c r="G118" s="7">
        <v>1239.95</v>
      </c>
      <c r="H118" s="9">
        <f t="shared" si="13"/>
        <v>-1.7309395378792881E-3</v>
      </c>
      <c r="I118" s="6">
        <v>43578</v>
      </c>
      <c r="J118" s="7">
        <v>2.5589</v>
      </c>
      <c r="K118" s="9">
        <f t="shared" si="14"/>
        <v>1.7616661446914054E-3</v>
      </c>
      <c r="L118" s="6">
        <v>43572</v>
      </c>
      <c r="M118" s="7">
        <v>1.0847</v>
      </c>
      <c r="N118" s="9">
        <f t="shared" si="15"/>
        <v>6.4575645756450445E-4</v>
      </c>
      <c r="O118" s="6">
        <v>43578</v>
      </c>
      <c r="P118" s="7">
        <v>2.1316000000000002</v>
      </c>
      <c r="Q118" s="9">
        <f t="shared" si="16"/>
        <v>9.3835038003180042E-5</v>
      </c>
      <c r="R118" s="6">
        <v>43578</v>
      </c>
      <c r="S118" s="7">
        <v>1.3686</v>
      </c>
      <c r="T118" s="9">
        <f t="shared" si="17"/>
        <v>1.683378467393668E-3</v>
      </c>
      <c r="U118" s="6">
        <v>43572</v>
      </c>
      <c r="V118" s="7">
        <v>1.2566999999999999</v>
      </c>
      <c r="W118" s="9">
        <f t="shared" si="18"/>
        <v>1.0355265254101138E-3</v>
      </c>
      <c r="X118" s="6">
        <v>43572</v>
      </c>
      <c r="Y118" s="7">
        <v>1.1544000000000001</v>
      </c>
      <c r="Z118" s="9">
        <f t="shared" si="19"/>
        <v>8.6700190740429336E-4</v>
      </c>
      <c r="AA118" s="6">
        <v>43572</v>
      </c>
      <c r="AB118" s="7">
        <v>1.069</v>
      </c>
      <c r="AC118" s="9">
        <f t="shared" si="20"/>
        <v>4.6794571829662606E-4</v>
      </c>
      <c r="AD118" s="7">
        <v>136.05000000000001</v>
      </c>
      <c r="AE118" s="10">
        <f t="shared" si="21"/>
        <v>-7.3496986623481592E-5</v>
      </c>
    </row>
    <row r="119" spans="1:31" x14ac:dyDescent="0.25">
      <c r="A119">
        <v>271.66000000000003</v>
      </c>
      <c r="B119">
        <f t="shared" si="11"/>
        <v>-3.0825688073393576E-3</v>
      </c>
      <c r="C119" s="6">
        <v>43580</v>
      </c>
      <c r="D119" s="7">
        <v>16216.99</v>
      </c>
      <c r="E119" s="9">
        <f t="shared" si="12"/>
        <v>8.0679049181957736E-3</v>
      </c>
      <c r="F119" s="6">
        <v>43581</v>
      </c>
      <c r="G119" s="7">
        <v>1240.8</v>
      </c>
      <c r="H119" s="9">
        <f t="shared" si="13"/>
        <v>6.8551151256091697E-4</v>
      </c>
      <c r="I119" s="6">
        <v>43579</v>
      </c>
      <c r="J119" s="7">
        <v>2.5514000000000001</v>
      </c>
      <c r="K119" s="9">
        <f t="shared" si="14"/>
        <v>-2.9309468912422682E-3</v>
      </c>
      <c r="L119" s="6">
        <v>43573</v>
      </c>
      <c r="M119" s="7">
        <v>1.0846</v>
      </c>
      <c r="N119" s="9">
        <f t="shared" si="15"/>
        <v>-9.2191389324226963E-5</v>
      </c>
      <c r="O119" s="6">
        <v>43579</v>
      </c>
      <c r="P119" s="7">
        <v>2.1310000000000002</v>
      </c>
      <c r="Q119" s="9">
        <f t="shared" si="16"/>
        <v>-2.8147870144489299E-4</v>
      </c>
      <c r="R119" s="6">
        <v>43579</v>
      </c>
      <c r="S119" s="7">
        <v>1.3618000000000001</v>
      </c>
      <c r="T119" s="9">
        <f t="shared" si="17"/>
        <v>-4.9685810317111768E-3</v>
      </c>
      <c r="U119" s="6">
        <v>43573</v>
      </c>
      <c r="V119" s="7">
        <v>1.2583</v>
      </c>
      <c r="W119" s="9">
        <f t="shared" si="18"/>
        <v>1.2731757778308634E-3</v>
      </c>
      <c r="X119" s="6">
        <v>43573</v>
      </c>
      <c r="Y119" s="7">
        <v>1.155</v>
      </c>
      <c r="Z119" s="9">
        <f t="shared" si="19"/>
        <v>5.1975051975046243E-4</v>
      </c>
      <c r="AA119" s="6">
        <v>43573</v>
      </c>
      <c r="AB119" s="7">
        <v>1.0690999999999999</v>
      </c>
      <c r="AC119" s="9">
        <f t="shared" si="20"/>
        <v>9.3545369504199237E-5</v>
      </c>
      <c r="AD119" s="7">
        <v>136.11000000000001</v>
      </c>
      <c r="AE119" s="10">
        <f t="shared" si="21"/>
        <v>4.4101433296583805E-4</v>
      </c>
    </row>
    <row r="120" spans="1:31" x14ac:dyDescent="0.25">
      <c r="A120">
        <v>268.26</v>
      </c>
      <c r="B120">
        <f t="shared" si="11"/>
        <v>-1.2515644555694743E-2</v>
      </c>
      <c r="C120" s="6">
        <v>43581</v>
      </c>
      <c r="D120" s="7">
        <v>16299.63</v>
      </c>
      <c r="E120" s="9">
        <f t="shared" si="12"/>
        <v>5.0958901744404738E-3</v>
      </c>
      <c r="F120" s="6">
        <v>43584</v>
      </c>
      <c r="G120" s="7">
        <v>1244.26</v>
      </c>
      <c r="H120" s="9">
        <f t="shared" si="13"/>
        <v>2.7885235332044136E-3</v>
      </c>
      <c r="I120" s="6">
        <v>43580</v>
      </c>
      <c r="J120" s="7">
        <v>2.5468999999999999</v>
      </c>
      <c r="K120" s="9">
        <f t="shared" si="14"/>
        <v>-1.7637375558517559E-3</v>
      </c>
      <c r="L120" s="6">
        <v>43578</v>
      </c>
      <c r="M120" s="7">
        <v>1.0855999999999999</v>
      </c>
      <c r="N120" s="9">
        <f t="shared" si="15"/>
        <v>9.2199889360122615E-4</v>
      </c>
      <c r="O120" s="6">
        <v>43580</v>
      </c>
      <c r="P120" s="7">
        <v>2.1303999999999998</v>
      </c>
      <c r="Q120" s="9">
        <f t="shared" si="16"/>
        <v>-2.815579540123782E-4</v>
      </c>
      <c r="R120" s="6">
        <v>43580</v>
      </c>
      <c r="S120" s="7">
        <v>1.3552</v>
      </c>
      <c r="T120" s="9">
        <f t="shared" si="17"/>
        <v>-4.8465266558967253E-3</v>
      </c>
      <c r="U120" s="6">
        <v>43578</v>
      </c>
      <c r="V120" s="7">
        <v>1.2623</v>
      </c>
      <c r="W120" s="9">
        <f t="shared" si="18"/>
        <v>3.1788921560836078E-3</v>
      </c>
      <c r="X120" s="6">
        <v>43578</v>
      </c>
      <c r="Y120" s="7">
        <v>1.1571</v>
      </c>
      <c r="Z120" s="9">
        <f t="shared" si="19"/>
        <v>1.8181818181818102E-3</v>
      </c>
      <c r="AA120" s="6">
        <v>43578</v>
      </c>
      <c r="AB120" s="7">
        <v>1.0699000000000001</v>
      </c>
      <c r="AC120" s="9">
        <f t="shared" si="20"/>
        <v>7.4829295669267041E-4</v>
      </c>
      <c r="AD120" s="7">
        <v>135.91999999999999</v>
      </c>
      <c r="AE120" s="10">
        <f t="shared" si="21"/>
        <v>-1.3959297626921323E-3</v>
      </c>
    </row>
    <row r="121" spans="1:31" x14ac:dyDescent="0.25">
      <c r="A121">
        <v>268.77</v>
      </c>
      <c r="B121">
        <f t="shared" si="11"/>
        <v>1.9011406844106126E-3</v>
      </c>
      <c r="C121" s="6">
        <v>43584</v>
      </c>
      <c r="D121" s="7">
        <v>16302.09</v>
      </c>
      <c r="E121" s="9">
        <f t="shared" si="12"/>
        <v>1.5092367127357773E-4</v>
      </c>
      <c r="F121" s="6">
        <v>43585</v>
      </c>
      <c r="G121" s="7">
        <v>1233.8800000000001</v>
      </c>
      <c r="H121" s="9">
        <f t="shared" si="13"/>
        <v>-8.3423078777746466E-3</v>
      </c>
      <c r="I121" s="6">
        <v>43581</v>
      </c>
      <c r="J121" s="7">
        <v>2.5484</v>
      </c>
      <c r="K121" s="9">
        <f t="shared" si="14"/>
        <v>5.8895127409794529E-4</v>
      </c>
      <c r="L121" s="6">
        <v>43579</v>
      </c>
      <c r="M121" s="7">
        <v>1.0855999999999999</v>
      </c>
      <c r="N121" s="9">
        <f t="shared" si="15"/>
        <v>0</v>
      </c>
      <c r="O121" s="6">
        <v>43581</v>
      </c>
      <c r="P121" s="7">
        <v>2.1307</v>
      </c>
      <c r="Q121" s="9">
        <f t="shared" si="16"/>
        <v>1.4081862561030279E-4</v>
      </c>
      <c r="R121" s="6">
        <v>43581</v>
      </c>
      <c r="S121" s="7">
        <v>1.3512</v>
      </c>
      <c r="T121" s="9">
        <f t="shared" si="17"/>
        <v>-2.9515938606847723E-3</v>
      </c>
      <c r="U121" s="6">
        <v>43579</v>
      </c>
      <c r="V121" s="7">
        <v>1.2603</v>
      </c>
      <c r="W121" s="9">
        <f t="shared" si="18"/>
        <v>-1.5844094113919051E-3</v>
      </c>
      <c r="X121" s="6">
        <v>43579</v>
      </c>
      <c r="Y121" s="7">
        <v>1.1559999999999999</v>
      </c>
      <c r="Z121" s="9">
        <f t="shared" si="19"/>
        <v>-9.5065249330230825E-4</v>
      </c>
      <c r="AA121" s="6">
        <v>43579</v>
      </c>
      <c r="AB121" s="7">
        <v>1.0693999999999999</v>
      </c>
      <c r="AC121" s="9">
        <f t="shared" si="20"/>
        <v>-4.6733339564460877E-4</v>
      </c>
      <c r="AD121" s="7">
        <v>135.84</v>
      </c>
      <c r="AE121" s="10">
        <f t="shared" si="21"/>
        <v>-5.8858151854020082E-4</v>
      </c>
    </row>
    <row r="122" spans="1:31" x14ac:dyDescent="0.25">
      <c r="A122">
        <v>266.70999999999998</v>
      </c>
      <c r="B122">
        <f t="shared" si="11"/>
        <v>-7.664545894259041E-3</v>
      </c>
      <c r="C122" s="6">
        <v>43585</v>
      </c>
      <c r="D122" s="7">
        <v>16202.76</v>
      </c>
      <c r="E122" s="9">
        <f t="shared" si="12"/>
        <v>-6.0930837702404981E-3</v>
      </c>
      <c r="F122" s="6">
        <v>43587</v>
      </c>
      <c r="G122" s="7">
        <v>1228.83</v>
      </c>
      <c r="H122" s="9">
        <f t="shared" si="13"/>
        <v>-4.0927804972932386E-3</v>
      </c>
      <c r="I122" s="6">
        <v>43584</v>
      </c>
      <c r="J122" s="7">
        <v>2.5295000000000001</v>
      </c>
      <c r="K122" s="9">
        <f t="shared" si="14"/>
        <v>-7.4164181447182219E-3</v>
      </c>
      <c r="L122" s="6">
        <v>43580</v>
      </c>
      <c r="M122" s="7">
        <v>1.0852999999999999</v>
      </c>
      <c r="N122" s="9">
        <f t="shared" si="15"/>
        <v>-2.7634487840822309E-4</v>
      </c>
      <c r="O122" s="6">
        <v>43584</v>
      </c>
      <c r="P122" s="7">
        <v>2.1292</v>
      </c>
      <c r="Q122" s="9">
        <f t="shared" si="16"/>
        <v>-7.0399399258462331E-4</v>
      </c>
      <c r="R122" s="6">
        <v>43584</v>
      </c>
      <c r="S122" s="7">
        <v>1.3477000000000001</v>
      </c>
      <c r="T122" s="9">
        <f t="shared" si="17"/>
        <v>-2.5902901124924783E-3</v>
      </c>
      <c r="U122" s="6">
        <v>43580</v>
      </c>
      <c r="V122" s="7">
        <v>1.2583</v>
      </c>
      <c r="W122" s="9">
        <f t="shared" si="18"/>
        <v>-1.5869237483138949E-3</v>
      </c>
      <c r="X122" s="6">
        <v>43580</v>
      </c>
      <c r="Y122" s="7">
        <v>1.1549</v>
      </c>
      <c r="Z122" s="9">
        <f t="shared" si="19"/>
        <v>-9.5155709342550085E-4</v>
      </c>
      <c r="AA122" s="6">
        <v>43580</v>
      </c>
      <c r="AB122" s="7">
        <v>1.069</v>
      </c>
      <c r="AC122" s="9">
        <f t="shared" si="20"/>
        <v>-3.7404151860852438E-4</v>
      </c>
      <c r="AD122" s="7">
        <v>136.07</v>
      </c>
      <c r="AE122" s="10">
        <f t="shared" si="21"/>
        <v>1.6931684334510436E-3</v>
      </c>
    </row>
    <row r="123" spans="1:31" x14ac:dyDescent="0.25">
      <c r="A123">
        <v>264.75</v>
      </c>
      <c r="B123">
        <f t="shared" si="11"/>
        <v>-7.3488058190543278E-3</v>
      </c>
      <c r="C123" s="6">
        <v>43586</v>
      </c>
      <c r="D123" s="7">
        <v>16051.76</v>
      </c>
      <c r="E123" s="9">
        <f t="shared" si="12"/>
        <v>-9.3193999047075926E-3</v>
      </c>
      <c r="F123" s="6">
        <v>43588</v>
      </c>
      <c r="G123" s="7">
        <v>1245.3900000000001</v>
      </c>
      <c r="H123" s="9">
        <f t="shared" si="13"/>
        <v>1.3476233490393442E-2</v>
      </c>
      <c r="I123" s="6">
        <v>43585</v>
      </c>
      <c r="J123" s="7">
        <v>2.5171999999999999</v>
      </c>
      <c r="K123" s="9">
        <f t="shared" si="14"/>
        <v>-4.862621071358055E-3</v>
      </c>
      <c r="L123" s="6">
        <v>43581</v>
      </c>
      <c r="M123" s="7">
        <v>1.0853999999999999</v>
      </c>
      <c r="N123" s="9">
        <f t="shared" si="15"/>
        <v>9.2140422003122627E-5</v>
      </c>
      <c r="O123" s="6">
        <v>43585</v>
      </c>
      <c r="P123" s="7">
        <v>2.1280999999999999</v>
      </c>
      <c r="Q123" s="9">
        <f t="shared" si="16"/>
        <v>-5.1662596280297802E-4</v>
      </c>
      <c r="R123" s="6">
        <v>43585</v>
      </c>
      <c r="S123" s="7">
        <v>1.3397000000000001</v>
      </c>
      <c r="T123" s="9">
        <f t="shared" si="17"/>
        <v>-5.9360391778585783E-3</v>
      </c>
      <c r="U123" s="6">
        <v>43581</v>
      </c>
      <c r="V123" s="7">
        <v>1.2593000000000001</v>
      </c>
      <c r="W123" s="9">
        <f t="shared" si="18"/>
        <v>7.9472303902099022E-4</v>
      </c>
      <c r="X123" s="6">
        <v>43581</v>
      </c>
      <c r="Y123" s="7">
        <v>1.1552</v>
      </c>
      <c r="Z123" s="9">
        <f t="shared" si="19"/>
        <v>2.597627500216183E-4</v>
      </c>
      <c r="AA123" s="6">
        <v>43581</v>
      </c>
      <c r="AB123" s="7">
        <v>1.069</v>
      </c>
      <c r="AC123" s="9">
        <f t="shared" si="20"/>
        <v>0</v>
      </c>
      <c r="AD123" s="7">
        <v>136.56</v>
      </c>
      <c r="AE123" s="10">
        <f t="shared" si="21"/>
        <v>3.6010876754612267E-3</v>
      </c>
    </row>
    <row r="124" spans="1:31" x14ac:dyDescent="0.25">
      <c r="A124">
        <v>265.27</v>
      </c>
      <c r="B124">
        <f t="shared" si="11"/>
        <v>1.9641170915957766E-3</v>
      </c>
      <c r="C124" s="6">
        <v>43587</v>
      </c>
      <c r="D124" s="7">
        <v>16028.6</v>
      </c>
      <c r="E124" s="9">
        <f t="shared" si="12"/>
        <v>-1.4428324370660821E-3</v>
      </c>
      <c r="F124" s="6">
        <v>43591</v>
      </c>
      <c r="G124" s="7">
        <v>1235.48</v>
      </c>
      <c r="H124" s="9">
        <f t="shared" si="13"/>
        <v>-7.9573466946097852E-3</v>
      </c>
      <c r="I124" s="6">
        <v>43587</v>
      </c>
      <c r="J124" s="7">
        <v>2.5220000000000002</v>
      </c>
      <c r="K124" s="9">
        <f t="shared" si="14"/>
        <v>1.9068806610521053E-3</v>
      </c>
      <c r="L124" s="6">
        <v>43584</v>
      </c>
      <c r="M124" s="7">
        <v>1.0848</v>
      </c>
      <c r="N124" s="9">
        <f t="shared" si="15"/>
        <v>-5.5279159756765612E-4</v>
      </c>
      <c r="O124" s="6">
        <v>43587</v>
      </c>
      <c r="P124" s="7">
        <v>2.129</v>
      </c>
      <c r="Q124" s="9">
        <f t="shared" si="16"/>
        <v>4.2291245712143365E-4</v>
      </c>
      <c r="R124" s="6">
        <v>43587</v>
      </c>
      <c r="S124" s="7">
        <v>1.3452999999999999</v>
      </c>
      <c r="T124" s="9">
        <f t="shared" si="17"/>
        <v>4.1800403075314078E-3</v>
      </c>
      <c r="U124" s="6">
        <v>43584</v>
      </c>
      <c r="V124" s="7">
        <v>1.2591000000000001</v>
      </c>
      <c r="W124" s="9">
        <f t="shared" si="18"/>
        <v>-1.5881839116967995E-4</v>
      </c>
      <c r="X124" s="6">
        <v>43584</v>
      </c>
      <c r="Y124" s="7">
        <v>1.1546000000000001</v>
      </c>
      <c r="Z124" s="9">
        <f t="shared" si="19"/>
        <v>-5.1939058171739431E-4</v>
      </c>
      <c r="AA124" s="6">
        <v>43584</v>
      </c>
      <c r="AB124" s="7">
        <v>1.0685</v>
      </c>
      <c r="AC124" s="9">
        <f t="shared" si="20"/>
        <v>-4.6772684752099621E-4</v>
      </c>
      <c r="AD124" s="7">
        <v>136.56</v>
      </c>
      <c r="AE124" s="10">
        <f t="shared" si="21"/>
        <v>0</v>
      </c>
    </row>
    <row r="125" spans="1:31" x14ac:dyDescent="0.25">
      <c r="A125">
        <v>262</v>
      </c>
      <c r="B125">
        <f t="shared" si="11"/>
        <v>-1.2327062992422746E-2</v>
      </c>
      <c r="C125" s="6">
        <v>43588</v>
      </c>
      <c r="D125" s="7">
        <v>16149.72</v>
      </c>
      <c r="E125" s="9">
        <f t="shared" si="12"/>
        <v>7.5564927691750359E-3</v>
      </c>
      <c r="F125" s="6">
        <v>43592</v>
      </c>
      <c r="G125" s="7">
        <v>1216.8</v>
      </c>
      <c r="H125" s="9">
        <f t="shared" si="13"/>
        <v>-1.511962961763854E-2</v>
      </c>
      <c r="I125" s="6">
        <v>43588</v>
      </c>
      <c r="J125" s="7">
        <v>2.5209999999999999</v>
      </c>
      <c r="K125" s="9">
        <f t="shared" si="14"/>
        <v>-3.9651070578918869E-4</v>
      </c>
      <c r="L125" s="6">
        <v>43585</v>
      </c>
      <c r="M125" s="7">
        <v>1.0843</v>
      </c>
      <c r="N125" s="9">
        <f t="shared" si="15"/>
        <v>-4.6091445427723539E-4</v>
      </c>
      <c r="O125" s="6">
        <v>43588</v>
      </c>
      <c r="P125" s="7">
        <v>2.1295000000000002</v>
      </c>
      <c r="Q125" s="9">
        <f t="shared" si="16"/>
        <v>2.3485204321285438E-4</v>
      </c>
      <c r="R125" s="6">
        <v>43588</v>
      </c>
      <c r="S125" s="7">
        <v>1.3486</v>
      </c>
      <c r="T125" s="9">
        <f t="shared" si="17"/>
        <v>2.4529844644317852E-3</v>
      </c>
      <c r="U125" s="6">
        <v>43585</v>
      </c>
      <c r="V125" s="7">
        <v>1.2561</v>
      </c>
      <c r="W125" s="9">
        <f t="shared" si="18"/>
        <v>-2.3826542768645171E-3</v>
      </c>
      <c r="X125" s="6">
        <v>43585</v>
      </c>
      <c r="Y125" s="7">
        <v>1.1528</v>
      </c>
      <c r="Z125" s="9">
        <f t="shared" si="19"/>
        <v>-1.558981465442598E-3</v>
      </c>
      <c r="AA125" s="6">
        <v>43585</v>
      </c>
      <c r="AB125" s="7">
        <v>1.0677000000000001</v>
      </c>
      <c r="AC125" s="9">
        <f t="shared" si="20"/>
        <v>-7.4871314927460171E-4</v>
      </c>
      <c r="AD125" s="7">
        <v>136.79</v>
      </c>
      <c r="AE125" s="10">
        <f t="shared" si="21"/>
        <v>1.6842413591094739E-3</v>
      </c>
    </row>
    <row r="126" spans="1:31" x14ac:dyDescent="0.25">
      <c r="A126">
        <v>261.23</v>
      </c>
      <c r="B126">
        <f t="shared" si="11"/>
        <v>-2.9389312977098543E-3</v>
      </c>
      <c r="C126" s="6">
        <v>43591</v>
      </c>
      <c r="D126" s="7">
        <v>16112.02</v>
      </c>
      <c r="E126" s="9">
        <f t="shared" si="12"/>
        <v>-2.3344057977475094E-3</v>
      </c>
      <c r="F126" s="6">
        <v>43593</v>
      </c>
      <c r="G126" s="7">
        <v>1210.97</v>
      </c>
      <c r="H126" s="9">
        <f t="shared" si="13"/>
        <v>-4.7912557527941546E-3</v>
      </c>
      <c r="I126" s="6">
        <v>43592</v>
      </c>
      <c r="J126" s="7">
        <v>2.4748999999999999</v>
      </c>
      <c r="K126" s="9">
        <f t="shared" si="14"/>
        <v>-1.8286394287980973E-2</v>
      </c>
      <c r="L126" s="6">
        <v>43587</v>
      </c>
      <c r="M126" s="7">
        <v>1.0848</v>
      </c>
      <c r="N126" s="9">
        <f t="shared" si="15"/>
        <v>4.6112699437419986E-4</v>
      </c>
      <c r="O126" s="6">
        <v>43592</v>
      </c>
      <c r="P126" s="7">
        <v>2.1271</v>
      </c>
      <c r="Q126" s="9">
        <f t="shared" si="16"/>
        <v>-1.1270251232684571E-3</v>
      </c>
      <c r="R126" s="6">
        <v>43592</v>
      </c>
      <c r="S126" s="7">
        <v>1.3266</v>
      </c>
      <c r="T126" s="9">
        <f t="shared" si="17"/>
        <v>-1.6313213703099527E-2</v>
      </c>
      <c r="U126" s="6">
        <v>43587</v>
      </c>
      <c r="V126" s="7">
        <v>1.2535000000000001</v>
      </c>
      <c r="W126" s="9">
        <f t="shared" si="18"/>
        <v>-2.0698988934001556E-3</v>
      </c>
      <c r="X126" s="6">
        <v>43587</v>
      </c>
      <c r="Y126" s="7">
        <v>1.1521999999999999</v>
      </c>
      <c r="Z126" s="9">
        <f t="shared" si="19"/>
        <v>-5.2047189451783133E-4</v>
      </c>
      <c r="AA126" s="6">
        <v>43587</v>
      </c>
      <c r="AB126" s="7">
        <v>1.0680000000000001</v>
      </c>
      <c r="AC126" s="9">
        <f t="shared" si="20"/>
        <v>2.8097780275355147E-4</v>
      </c>
      <c r="AD126" s="7">
        <v>137.1</v>
      </c>
      <c r="AE126" s="10">
        <f t="shared" si="21"/>
        <v>2.2662475327143963E-3</v>
      </c>
    </row>
    <row r="127" spans="1:31" x14ac:dyDescent="0.25">
      <c r="A127">
        <v>266.81</v>
      </c>
      <c r="B127">
        <f t="shared" si="11"/>
        <v>2.1360486927228816E-2</v>
      </c>
      <c r="C127" s="6">
        <v>43592</v>
      </c>
      <c r="D127" s="7">
        <v>15953.87</v>
      </c>
      <c r="E127" s="9">
        <f t="shared" si="12"/>
        <v>-9.8156531583252528E-3</v>
      </c>
      <c r="F127" s="6">
        <v>43595</v>
      </c>
      <c r="G127" s="7">
        <v>1199.72</v>
      </c>
      <c r="H127" s="9">
        <f t="shared" si="13"/>
        <v>-9.2900732470664014E-3</v>
      </c>
      <c r="I127" s="6">
        <v>43594</v>
      </c>
      <c r="J127" s="7">
        <v>2.4491000000000001</v>
      </c>
      <c r="K127" s="9">
        <f t="shared" si="14"/>
        <v>-1.0424663622772567E-2</v>
      </c>
      <c r="L127" s="6">
        <v>43588</v>
      </c>
      <c r="M127" s="7">
        <v>1.0860000000000001</v>
      </c>
      <c r="N127" s="9">
        <f t="shared" si="15"/>
        <v>1.1061946902655695E-3</v>
      </c>
      <c r="O127" s="6">
        <v>43594</v>
      </c>
      <c r="P127" s="7">
        <v>2.1255999999999999</v>
      </c>
      <c r="Q127" s="9">
        <f t="shared" si="16"/>
        <v>-7.0518546377700009E-4</v>
      </c>
      <c r="R127" s="6">
        <v>43594</v>
      </c>
      <c r="S127" s="7">
        <v>1.3134999999999999</v>
      </c>
      <c r="T127" s="9">
        <f t="shared" si="17"/>
        <v>-9.8748680838233911E-3</v>
      </c>
      <c r="U127" s="6">
        <v>43588</v>
      </c>
      <c r="V127" s="7">
        <v>1.2606999999999999</v>
      </c>
      <c r="W127" s="9">
        <f t="shared" si="18"/>
        <v>5.7439170323094315E-3</v>
      </c>
      <c r="X127" s="6">
        <v>43588</v>
      </c>
      <c r="Y127" s="7">
        <v>1.1556</v>
      </c>
      <c r="Z127" s="9">
        <f t="shared" si="19"/>
        <v>2.9508765839264626E-3</v>
      </c>
      <c r="AA127" s="6">
        <v>43588</v>
      </c>
      <c r="AB127" s="7">
        <v>1.0688</v>
      </c>
      <c r="AC127" s="9">
        <f t="shared" si="20"/>
        <v>7.4906367041190243E-4</v>
      </c>
      <c r="AD127" s="7">
        <v>137.58000000000001</v>
      </c>
      <c r="AE127" s="10">
        <f t="shared" si="21"/>
        <v>3.5010940919038528E-3</v>
      </c>
    </row>
    <row r="128" spans="1:31" x14ac:dyDescent="0.25">
      <c r="A128">
        <v>268.97000000000003</v>
      </c>
      <c r="B128">
        <f t="shared" si="11"/>
        <v>8.0956485888835691E-3</v>
      </c>
      <c r="C128" s="6">
        <v>43593</v>
      </c>
      <c r="D128" s="7">
        <v>16018.01</v>
      </c>
      <c r="E128" s="9">
        <f t="shared" si="12"/>
        <v>4.0203411460667171E-3</v>
      </c>
      <c r="F128" s="6">
        <v>43598</v>
      </c>
      <c r="G128" s="7">
        <v>1161.23</v>
      </c>
      <c r="H128" s="9">
        <f t="shared" si="13"/>
        <v>-3.2082485913379796E-2</v>
      </c>
      <c r="I128" s="6">
        <v>43595</v>
      </c>
      <c r="J128" s="7">
        <v>2.4502000000000002</v>
      </c>
      <c r="K128" s="9">
        <f t="shared" si="14"/>
        <v>4.4914458372467472E-4</v>
      </c>
      <c r="L128" s="6">
        <v>43591</v>
      </c>
      <c r="M128" s="7">
        <v>1.0858000000000001</v>
      </c>
      <c r="N128" s="9">
        <f t="shared" si="15"/>
        <v>-1.8416206261508098E-4</v>
      </c>
      <c r="O128" s="6">
        <v>43595</v>
      </c>
      <c r="P128" s="7">
        <v>2.1273</v>
      </c>
      <c r="Q128" s="9">
        <f t="shared" si="16"/>
        <v>7.9977418140761891E-4</v>
      </c>
      <c r="R128" s="6">
        <v>43595</v>
      </c>
      <c r="S128" s="7">
        <v>1.3272999999999999</v>
      </c>
      <c r="T128" s="9">
        <f t="shared" si="17"/>
        <v>1.0506280928816168E-2</v>
      </c>
      <c r="U128" s="6">
        <v>43591</v>
      </c>
      <c r="V128" s="7">
        <v>1.2508999999999999</v>
      </c>
      <c r="W128" s="9">
        <f t="shared" si="18"/>
        <v>-7.7734591893392812E-3</v>
      </c>
      <c r="X128" s="6">
        <v>43591</v>
      </c>
      <c r="Y128" s="7">
        <v>1.1516</v>
      </c>
      <c r="Z128" s="9">
        <f t="shared" si="19"/>
        <v>-3.4614053305642122E-3</v>
      </c>
      <c r="AA128" s="6">
        <v>43591</v>
      </c>
      <c r="AB128" s="7">
        <v>1.0684</v>
      </c>
      <c r="AC128" s="9">
        <f t="shared" si="20"/>
        <v>-3.7425149700594679E-4</v>
      </c>
      <c r="AD128" s="7">
        <v>137.88</v>
      </c>
      <c r="AE128" s="10">
        <f t="shared" si="21"/>
        <v>2.1805494984734912E-3</v>
      </c>
    </row>
    <row r="129" spans="1:31" x14ac:dyDescent="0.25">
      <c r="A129">
        <v>270.58999999999997</v>
      </c>
      <c r="B129">
        <f t="shared" si="11"/>
        <v>6.0229765401343923E-3</v>
      </c>
      <c r="C129" s="6">
        <v>43594</v>
      </c>
      <c r="D129" s="7">
        <v>15848.31</v>
      </c>
      <c r="E129" s="9">
        <f t="shared" si="12"/>
        <v>-1.0594324763188482E-2</v>
      </c>
      <c r="F129" s="6">
        <v>43599</v>
      </c>
      <c r="G129" s="7">
        <v>1181.04</v>
      </c>
      <c r="H129" s="9">
        <f t="shared" si="13"/>
        <v>1.705949725721859E-2</v>
      </c>
      <c r="I129" s="6">
        <v>43598</v>
      </c>
      <c r="J129" s="7">
        <v>2.4302000000000001</v>
      </c>
      <c r="K129" s="9">
        <f t="shared" si="14"/>
        <v>-8.1625989715125372E-3</v>
      </c>
      <c r="L129" s="6">
        <v>43592</v>
      </c>
      <c r="M129" s="7">
        <v>1.0853999999999999</v>
      </c>
      <c r="N129" s="9">
        <f t="shared" si="15"/>
        <v>-3.6839196905523848E-4</v>
      </c>
      <c r="O129" s="6">
        <v>43598</v>
      </c>
      <c r="P129" s="7">
        <v>2.1288999999999998</v>
      </c>
      <c r="Q129" s="9">
        <f t="shared" si="16"/>
        <v>7.5212710948141959E-4</v>
      </c>
      <c r="R129" s="6">
        <v>43598</v>
      </c>
      <c r="S129" s="7">
        <v>1.3306</v>
      </c>
      <c r="T129" s="9">
        <f t="shared" si="17"/>
        <v>2.4862502825285021E-3</v>
      </c>
      <c r="U129" s="6">
        <v>43592</v>
      </c>
      <c r="V129" s="7">
        <v>1.2410000000000001</v>
      </c>
      <c r="W129" s="9">
        <f t="shared" si="18"/>
        <v>-7.9143017027738412E-3</v>
      </c>
      <c r="X129" s="6">
        <v>43592</v>
      </c>
      <c r="Y129" s="7">
        <v>1.1464000000000001</v>
      </c>
      <c r="Z129" s="9">
        <f t="shared" si="19"/>
        <v>-4.5154567558178807E-3</v>
      </c>
      <c r="AA129" s="6">
        <v>43592</v>
      </c>
      <c r="AB129" s="7">
        <v>1.0668</v>
      </c>
      <c r="AC129" s="9">
        <f t="shared" si="20"/>
        <v>-1.4975664545114618E-3</v>
      </c>
      <c r="AD129" s="7">
        <v>137.76</v>
      </c>
      <c r="AE129" s="10">
        <f t="shared" si="21"/>
        <v>-8.7032201914711746E-4</v>
      </c>
    </row>
    <row r="130" spans="1:31" x14ac:dyDescent="0.25">
      <c r="A130">
        <v>273.42</v>
      </c>
      <c r="B130">
        <f t="shared" si="11"/>
        <v>1.0458627443734214E-2</v>
      </c>
      <c r="C130" s="6">
        <v>43595</v>
      </c>
      <c r="D130" s="7">
        <v>15945.08</v>
      </c>
      <c r="E130" s="9">
        <f t="shared" si="12"/>
        <v>6.1060138273418708E-3</v>
      </c>
      <c r="F130" s="6">
        <v>43600</v>
      </c>
      <c r="G130" s="7">
        <v>1191.92</v>
      </c>
      <c r="H130" s="9">
        <f t="shared" si="13"/>
        <v>9.2122197385356205E-3</v>
      </c>
      <c r="I130" s="6">
        <v>43599</v>
      </c>
      <c r="J130" s="7">
        <v>2.4272999999999998</v>
      </c>
      <c r="K130" s="9">
        <f t="shared" si="14"/>
        <v>-1.1933174224345101E-3</v>
      </c>
      <c r="L130" s="6">
        <v>43594</v>
      </c>
      <c r="M130" s="7">
        <v>1.0839000000000001</v>
      </c>
      <c r="N130" s="9">
        <f t="shared" si="15"/>
        <v>-1.3819789939191404E-3</v>
      </c>
      <c r="O130" s="6">
        <v>43599</v>
      </c>
      <c r="P130" s="7">
        <v>2.1310000000000002</v>
      </c>
      <c r="Q130" s="9">
        <f t="shared" si="16"/>
        <v>9.8642491427518211E-4</v>
      </c>
      <c r="R130" s="6">
        <v>43599</v>
      </c>
      <c r="S130" s="7">
        <v>1.3437000000000001</v>
      </c>
      <c r="T130" s="9">
        <f t="shared" si="17"/>
        <v>9.8451826243800625E-3</v>
      </c>
      <c r="U130" s="6">
        <v>43594</v>
      </c>
      <c r="V130" s="7">
        <v>1.2290000000000001</v>
      </c>
      <c r="W130" s="9">
        <f t="shared" si="18"/>
        <v>-9.6696212731668084E-3</v>
      </c>
      <c r="X130" s="6">
        <v>43594</v>
      </c>
      <c r="Y130" s="7">
        <v>1.1406000000000001</v>
      </c>
      <c r="Z130" s="9">
        <f t="shared" si="19"/>
        <v>-5.0593161200279367E-3</v>
      </c>
      <c r="AA130" s="6">
        <v>43594</v>
      </c>
      <c r="AB130" s="7">
        <v>1.0651999999999999</v>
      </c>
      <c r="AC130" s="9">
        <f t="shared" si="20"/>
        <v>-1.4998125234346137E-3</v>
      </c>
      <c r="AD130" s="7">
        <v>137.94</v>
      </c>
      <c r="AE130" s="10">
        <f t="shared" si="21"/>
        <v>1.306620209059283E-3</v>
      </c>
    </row>
    <row r="131" spans="1:31" x14ac:dyDescent="0.25">
      <c r="A131">
        <v>274.76</v>
      </c>
      <c r="B131">
        <f t="shared" si="11"/>
        <v>4.9008850852167909E-3</v>
      </c>
      <c r="C131" s="6">
        <v>43598</v>
      </c>
      <c r="D131" s="7">
        <v>15608.29</v>
      </c>
      <c r="E131" s="9">
        <f t="shared" si="12"/>
        <v>-2.1121875838816678E-2</v>
      </c>
      <c r="F131" s="6">
        <v>43601</v>
      </c>
      <c r="G131" s="7">
        <v>1202.04</v>
      </c>
      <c r="H131" s="9">
        <f t="shared" si="13"/>
        <v>8.4905027183031501E-3</v>
      </c>
      <c r="I131" s="6">
        <v>43600</v>
      </c>
      <c r="J131" s="7">
        <v>2.4325000000000001</v>
      </c>
      <c r="K131" s="9">
        <f t="shared" si="14"/>
        <v>2.1422980266140633E-3</v>
      </c>
      <c r="L131" s="6">
        <v>43595</v>
      </c>
      <c r="M131" s="7">
        <v>1.0840000000000001</v>
      </c>
      <c r="N131" s="9">
        <f t="shared" si="15"/>
        <v>9.2259433527067976E-5</v>
      </c>
      <c r="O131" s="6">
        <v>43600</v>
      </c>
      <c r="P131" s="7">
        <v>2.1334</v>
      </c>
      <c r="Q131" s="9">
        <f t="shared" si="16"/>
        <v>1.1262318160486793E-3</v>
      </c>
      <c r="R131" s="6">
        <v>43600</v>
      </c>
      <c r="S131" s="7">
        <v>1.3477999999999999</v>
      </c>
      <c r="T131" s="9">
        <f t="shared" si="17"/>
        <v>3.0512763265608174E-3</v>
      </c>
      <c r="U131" s="6">
        <v>43595</v>
      </c>
      <c r="V131" s="7">
        <v>1.2265999999999999</v>
      </c>
      <c r="W131" s="9">
        <f t="shared" si="18"/>
        <v>-1.9528071602930672E-3</v>
      </c>
      <c r="X131" s="6">
        <v>43595</v>
      </c>
      <c r="Y131" s="7">
        <v>1.1403000000000001</v>
      </c>
      <c r="Z131" s="9">
        <f t="shared" si="19"/>
        <v>-2.6301946344026563E-4</v>
      </c>
      <c r="AA131" s="6">
        <v>43595</v>
      </c>
      <c r="AB131" s="7">
        <v>1.0658000000000001</v>
      </c>
      <c r="AC131" s="9">
        <f t="shared" si="20"/>
        <v>5.6327450244100265E-4</v>
      </c>
      <c r="AD131" s="7">
        <v>138.05000000000001</v>
      </c>
      <c r="AE131" s="10">
        <f t="shared" si="21"/>
        <v>7.9744816586931739E-4</v>
      </c>
    </row>
    <row r="132" spans="1:31" x14ac:dyDescent="0.25">
      <c r="A132">
        <v>274.66000000000003</v>
      </c>
      <c r="B132">
        <f t="shared" si="11"/>
        <v>-3.6395399621475433E-4</v>
      </c>
      <c r="C132" s="6">
        <v>43599</v>
      </c>
      <c r="D132" s="7">
        <v>15741.19</v>
      </c>
      <c r="E132" s="9">
        <f t="shared" si="12"/>
        <v>8.5147059671494846E-3</v>
      </c>
      <c r="F132" s="6">
        <v>43602</v>
      </c>
      <c r="G132" s="7">
        <v>1189.8499999999999</v>
      </c>
      <c r="H132" s="9">
        <f t="shared" si="13"/>
        <v>-1.0141093474426854E-2</v>
      </c>
      <c r="I132" s="6">
        <v>43601</v>
      </c>
      <c r="J132" s="7">
        <v>2.4308999999999998</v>
      </c>
      <c r="K132" s="9">
        <f t="shared" si="14"/>
        <v>-6.5775950668048007E-4</v>
      </c>
      <c r="L132" s="6">
        <v>43598</v>
      </c>
      <c r="M132" s="7">
        <v>1.0844</v>
      </c>
      <c r="N132" s="9">
        <f t="shared" si="15"/>
        <v>3.690036900368597E-4</v>
      </c>
      <c r="O132" s="6">
        <v>43601</v>
      </c>
      <c r="P132" s="7">
        <v>2.1339999999999999</v>
      </c>
      <c r="Q132" s="9">
        <f t="shared" si="16"/>
        <v>2.8124121121211865E-4</v>
      </c>
      <c r="R132" s="6">
        <v>43601</v>
      </c>
      <c r="S132" s="7">
        <v>1.3471</v>
      </c>
      <c r="T132" s="9">
        <f t="shared" si="17"/>
        <v>-5.1936489093331575E-4</v>
      </c>
      <c r="U132" s="6">
        <v>43598</v>
      </c>
      <c r="V132" s="7">
        <v>1.2142999999999999</v>
      </c>
      <c r="W132" s="9">
        <f t="shared" si="18"/>
        <v>-1.0027718897766165E-2</v>
      </c>
      <c r="X132" s="6">
        <v>43598</v>
      </c>
      <c r="Y132" s="7">
        <v>1.1356999999999999</v>
      </c>
      <c r="Z132" s="9">
        <f t="shared" si="19"/>
        <v>-4.0340261334737872E-3</v>
      </c>
      <c r="AA132" s="6">
        <v>43598</v>
      </c>
      <c r="AB132" s="7">
        <v>1.0658000000000001</v>
      </c>
      <c r="AC132" s="9">
        <f t="shared" si="20"/>
        <v>0</v>
      </c>
      <c r="AD132" s="7">
        <v>138.41</v>
      </c>
      <c r="AE132" s="10">
        <f t="shared" si="21"/>
        <v>2.6077508149220225E-3</v>
      </c>
    </row>
    <row r="133" spans="1:31" x14ac:dyDescent="0.25">
      <c r="A133">
        <v>274.11</v>
      </c>
      <c r="B133">
        <f t="shared" ref="B133:B196" si="22">(A133-A132)/A132</f>
        <v>-2.0024757882473286E-3</v>
      </c>
      <c r="C133" s="6">
        <v>43600</v>
      </c>
      <c r="D133" s="7">
        <v>15873.7</v>
      </c>
      <c r="E133" s="9">
        <f t="shared" ref="E133:E196" si="23">(D133-D132)/D132</f>
        <v>8.4180420921163013E-3</v>
      </c>
      <c r="F133" s="6">
        <v>43605</v>
      </c>
      <c r="G133" s="7">
        <v>1166.83</v>
      </c>
      <c r="H133" s="9">
        <f t="shared" ref="H133:H196" si="24">(G133-G132)/G132</f>
        <v>-1.9346976509644058E-2</v>
      </c>
      <c r="I133" s="6">
        <v>43602</v>
      </c>
      <c r="J133" s="7">
        <v>2.4249999999999998</v>
      </c>
      <c r="K133" s="9">
        <f t="shared" ref="K133:K196" si="25">(J133-J132)/J132</f>
        <v>-2.4270846188654475E-3</v>
      </c>
      <c r="L133" s="6">
        <v>43599</v>
      </c>
      <c r="M133" s="7">
        <v>1.0847</v>
      </c>
      <c r="N133" s="9">
        <f t="shared" ref="N133:N196" si="26">(M133-M132)/M132</f>
        <v>2.7665068240498612E-4</v>
      </c>
      <c r="O133" s="6">
        <v>43602</v>
      </c>
      <c r="P133" s="7">
        <v>2.1351</v>
      </c>
      <c r="Q133" s="9">
        <f t="shared" ref="Q133:Q196" si="27">(P133-P132)/P132</f>
        <v>5.1546391752582048E-4</v>
      </c>
      <c r="R133" s="6">
        <v>43602</v>
      </c>
      <c r="S133" s="7">
        <v>1.3491</v>
      </c>
      <c r="T133" s="9">
        <f t="shared" ref="T133:T196" si="28">(S133-S132)/S132</f>
        <v>1.4846707742558101E-3</v>
      </c>
      <c r="U133" s="6">
        <v>43599</v>
      </c>
      <c r="V133" s="7">
        <v>1.2181</v>
      </c>
      <c r="W133" s="9">
        <f t="shared" ref="W133:W196" si="29">(V133-V132)/V132</f>
        <v>3.1293749485300387E-3</v>
      </c>
      <c r="X133" s="6">
        <v>43599</v>
      </c>
      <c r="Y133" s="7">
        <v>1.1380999999999999</v>
      </c>
      <c r="Z133" s="9">
        <f t="shared" ref="Z133:Z196" si="30">(Y133-Y132)/Y132</f>
        <v>2.1132341287311419E-3</v>
      </c>
      <c r="AA133" s="6">
        <v>43599</v>
      </c>
      <c r="AB133" s="7">
        <v>1.0667</v>
      </c>
      <c r="AC133" s="9">
        <f t="shared" ref="AC133:AC196" si="31">(AB133-AB132)/AB132</f>
        <v>8.4443610433467898E-4</v>
      </c>
      <c r="AD133" s="7">
        <v>138.13999999999999</v>
      </c>
      <c r="AE133" s="10">
        <f t="shared" ref="AE133:AE196" si="32">(AD133-AD132)/AD132</f>
        <v>-1.9507261036053047E-3</v>
      </c>
    </row>
    <row r="134" spans="1:31" x14ac:dyDescent="0.25">
      <c r="A134">
        <v>275.2</v>
      </c>
      <c r="B134">
        <f t="shared" si="22"/>
        <v>3.9765057823500597E-3</v>
      </c>
      <c r="C134" s="6">
        <v>43601</v>
      </c>
      <c r="D134" s="7">
        <v>16097.29</v>
      </c>
      <c r="E134" s="9">
        <f t="shared" si="23"/>
        <v>1.4085562912238491E-2</v>
      </c>
      <c r="F134" s="6">
        <v>43606</v>
      </c>
      <c r="G134" s="7">
        <v>1180.6199999999999</v>
      </c>
      <c r="H134" s="9">
        <f t="shared" si="24"/>
        <v>1.1818345431639539E-2</v>
      </c>
      <c r="I134" s="6">
        <v>43605</v>
      </c>
      <c r="J134" s="7">
        <v>2.4253</v>
      </c>
      <c r="K134" s="9">
        <f t="shared" si="25"/>
        <v>1.2371134020626351E-4</v>
      </c>
      <c r="L134" s="6">
        <v>43600</v>
      </c>
      <c r="M134" s="7">
        <v>1.085</v>
      </c>
      <c r="N134" s="9">
        <f t="shared" si="26"/>
        <v>2.7657416797268087E-4</v>
      </c>
      <c r="O134" s="6">
        <v>43605</v>
      </c>
      <c r="P134" s="7">
        <v>2.1355</v>
      </c>
      <c r="Q134" s="9">
        <f t="shared" si="27"/>
        <v>1.8734485504189779E-4</v>
      </c>
      <c r="R134" s="6">
        <v>43605</v>
      </c>
      <c r="S134" s="7">
        <v>1.357</v>
      </c>
      <c r="T134" s="9">
        <f t="shared" si="28"/>
        <v>5.8557556889778503E-3</v>
      </c>
      <c r="U134" s="6">
        <v>43600</v>
      </c>
      <c r="V134" s="7">
        <v>1.2218</v>
      </c>
      <c r="W134" s="9">
        <f t="shared" si="29"/>
        <v>3.0375174452015735E-3</v>
      </c>
      <c r="X134" s="6">
        <v>43600</v>
      </c>
      <c r="Y134" s="7">
        <v>1.1400999999999999</v>
      </c>
      <c r="Z134" s="9">
        <f t="shared" si="30"/>
        <v>1.7573148229505333E-3</v>
      </c>
      <c r="AA134" s="6">
        <v>43600</v>
      </c>
      <c r="AB134" s="7">
        <v>1.0676000000000001</v>
      </c>
      <c r="AC134" s="9">
        <f t="shared" si="31"/>
        <v>8.4372363363656412E-4</v>
      </c>
      <c r="AD134" s="7">
        <v>138.1</v>
      </c>
      <c r="AE134" s="10">
        <f t="shared" si="32"/>
        <v>-2.8956131460831073E-4</v>
      </c>
    </row>
    <row r="135" spans="1:31" x14ac:dyDescent="0.25">
      <c r="A135">
        <v>275.01</v>
      </c>
      <c r="B135">
        <f t="shared" si="22"/>
        <v>-6.904069767441778E-4</v>
      </c>
      <c r="C135" s="6">
        <v>43602</v>
      </c>
      <c r="D135" s="7">
        <v>16035.81</v>
      </c>
      <c r="E135" s="9">
        <f t="shared" si="23"/>
        <v>-3.8192764123651485E-3</v>
      </c>
      <c r="F135" s="6">
        <v>43607</v>
      </c>
      <c r="G135" s="7">
        <v>1182.01</v>
      </c>
      <c r="H135" s="9">
        <f t="shared" si="24"/>
        <v>1.1773474953838663E-3</v>
      </c>
      <c r="I135" s="6">
        <v>43606</v>
      </c>
      <c r="J135" s="7">
        <v>2.4272</v>
      </c>
      <c r="K135" s="9">
        <f t="shared" si="25"/>
        <v>7.8340823815610972E-4</v>
      </c>
      <c r="L135" s="6">
        <v>43601</v>
      </c>
      <c r="M135" s="7">
        <v>1.085</v>
      </c>
      <c r="N135" s="9">
        <f t="shared" si="26"/>
        <v>0</v>
      </c>
      <c r="O135" s="6">
        <v>43606</v>
      </c>
      <c r="P135" s="7">
        <v>2.1352000000000002</v>
      </c>
      <c r="Q135" s="9">
        <f t="shared" si="27"/>
        <v>-1.4048232264094821E-4</v>
      </c>
      <c r="R135" s="6">
        <v>43606</v>
      </c>
      <c r="S135" s="7">
        <v>1.3512999999999999</v>
      </c>
      <c r="T135" s="9">
        <f t="shared" si="28"/>
        <v>-4.2004421518054818E-3</v>
      </c>
      <c r="U135" s="6">
        <v>43601</v>
      </c>
      <c r="V135" s="7">
        <v>1.2231000000000001</v>
      </c>
      <c r="W135" s="9">
        <f t="shared" si="29"/>
        <v>1.0640039286299548E-3</v>
      </c>
      <c r="X135" s="6">
        <v>43601</v>
      </c>
      <c r="Y135" s="7">
        <v>1.1405000000000001</v>
      </c>
      <c r="Z135" s="9">
        <f t="shared" si="30"/>
        <v>3.5084641698112273E-4</v>
      </c>
      <c r="AA135" s="6">
        <v>43601</v>
      </c>
      <c r="AB135" s="7">
        <v>1.0676000000000001</v>
      </c>
      <c r="AC135" s="9">
        <f t="shared" si="31"/>
        <v>0</v>
      </c>
      <c r="AD135" s="7">
        <v>138.28</v>
      </c>
      <c r="AE135" s="10">
        <f t="shared" si="32"/>
        <v>1.3034033309196728E-3</v>
      </c>
    </row>
    <row r="136" spans="1:31" x14ac:dyDescent="0.25">
      <c r="A136">
        <v>277.72000000000003</v>
      </c>
      <c r="B136">
        <f t="shared" si="22"/>
        <v>9.8541871204684793E-3</v>
      </c>
      <c r="C136" s="6">
        <v>43605</v>
      </c>
      <c r="D136" s="7">
        <v>15912.7</v>
      </c>
      <c r="E136" s="9">
        <f t="shared" si="23"/>
        <v>-7.6771924835726266E-3</v>
      </c>
      <c r="F136" s="6">
        <v>43608</v>
      </c>
      <c r="G136" s="7">
        <v>1162.77</v>
      </c>
      <c r="H136" s="9">
        <f t="shared" si="24"/>
        <v>-1.6277358059576492E-2</v>
      </c>
      <c r="I136" s="6">
        <v>43607</v>
      </c>
      <c r="J136" s="7">
        <v>2.4405000000000001</v>
      </c>
      <c r="K136" s="9">
        <f t="shared" si="25"/>
        <v>5.47956493078448E-3</v>
      </c>
      <c r="L136" s="6">
        <v>43602</v>
      </c>
      <c r="M136" s="7">
        <v>1.0858000000000001</v>
      </c>
      <c r="N136" s="9">
        <f t="shared" si="26"/>
        <v>7.3732718894021566E-4</v>
      </c>
      <c r="O136" s="6">
        <v>43607</v>
      </c>
      <c r="P136" s="7">
        <v>2.1358000000000001</v>
      </c>
      <c r="Q136" s="9">
        <f t="shared" si="27"/>
        <v>2.8100412139374944E-4</v>
      </c>
      <c r="R136" s="6">
        <v>43607</v>
      </c>
      <c r="S136" s="7">
        <v>1.3477000000000001</v>
      </c>
      <c r="T136" s="9">
        <f t="shared" si="28"/>
        <v>-2.6641012358468333E-3</v>
      </c>
      <c r="U136" s="6">
        <v>43602</v>
      </c>
      <c r="V136" s="7">
        <v>1.2212000000000001</v>
      </c>
      <c r="W136" s="9">
        <f t="shared" si="29"/>
        <v>-1.55342980950046E-3</v>
      </c>
      <c r="X136" s="6">
        <v>43602</v>
      </c>
      <c r="Y136" s="7">
        <v>1.1402000000000001</v>
      </c>
      <c r="Z136" s="9">
        <f t="shared" si="30"/>
        <v>-2.6304252520821303E-4</v>
      </c>
      <c r="AA136" s="6">
        <v>43602</v>
      </c>
      <c r="AB136" s="7">
        <v>1.0681</v>
      </c>
      <c r="AC136" s="9">
        <f t="shared" si="31"/>
        <v>4.6834020232291578E-4</v>
      </c>
      <c r="AD136" s="7">
        <v>138.41999999999999</v>
      </c>
      <c r="AE136" s="10">
        <f t="shared" si="32"/>
        <v>1.0124385305176912E-3</v>
      </c>
    </row>
    <row r="137" spans="1:31" x14ac:dyDescent="0.25">
      <c r="A137">
        <v>278.62</v>
      </c>
      <c r="B137">
        <f t="shared" si="22"/>
        <v>3.2406740602044402E-3</v>
      </c>
      <c r="C137" s="6">
        <v>43606</v>
      </c>
      <c r="D137" s="7">
        <v>15987.26</v>
      </c>
      <c r="E137" s="9">
        <f t="shared" si="23"/>
        <v>4.6855656173999064E-3</v>
      </c>
      <c r="F137" s="6">
        <v>43609</v>
      </c>
      <c r="G137" s="7">
        <v>1163.4100000000001</v>
      </c>
      <c r="H137" s="9">
        <f t="shared" si="24"/>
        <v>5.5040979729447791E-4</v>
      </c>
      <c r="I137" s="6">
        <v>43608</v>
      </c>
      <c r="J137" s="7">
        <v>2.4356999999999998</v>
      </c>
      <c r="K137" s="9">
        <f t="shared" si="25"/>
        <v>-1.9668100799018068E-3</v>
      </c>
      <c r="L137" s="6">
        <v>43605</v>
      </c>
      <c r="M137" s="7">
        <v>1.0865</v>
      </c>
      <c r="N137" s="9">
        <f t="shared" si="26"/>
        <v>6.4468594584630946E-4</v>
      </c>
      <c r="O137" s="6">
        <v>43608</v>
      </c>
      <c r="P137" s="7">
        <v>2.1360000000000001</v>
      </c>
      <c r="Q137" s="9">
        <f t="shared" si="27"/>
        <v>9.3641726753431015E-5</v>
      </c>
      <c r="R137" s="6">
        <v>43608</v>
      </c>
      <c r="S137" s="7">
        <v>1.3468</v>
      </c>
      <c r="T137" s="9">
        <f t="shared" si="28"/>
        <v>-6.6780440750918073E-4</v>
      </c>
      <c r="U137" s="6">
        <v>43605</v>
      </c>
      <c r="V137" s="7">
        <v>1.2192000000000001</v>
      </c>
      <c r="W137" s="9">
        <f t="shared" si="29"/>
        <v>-1.6377333770062248E-3</v>
      </c>
      <c r="X137" s="6">
        <v>43605</v>
      </c>
      <c r="Y137" s="7">
        <v>1.1397999999999999</v>
      </c>
      <c r="Z137" s="9">
        <f t="shared" si="30"/>
        <v>-3.5081564637798454E-4</v>
      </c>
      <c r="AA137" s="6">
        <v>43605</v>
      </c>
      <c r="AB137" s="7">
        <v>1.0683</v>
      </c>
      <c r="AC137" s="9">
        <f t="shared" si="31"/>
        <v>1.8724838498265889E-4</v>
      </c>
      <c r="AD137" s="7">
        <v>138.4</v>
      </c>
      <c r="AE137" s="10">
        <f t="shared" si="32"/>
        <v>-1.4448779078154756E-4</v>
      </c>
    </row>
    <row r="138" spans="1:31" x14ac:dyDescent="0.25">
      <c r="A138">
        <v>281.32</v>
      </c>
      <c r="B138">
        <f t="shared" si="22"/>
        <v>9.6906180460842317E-3</v>
      </c>
      <c r="C138" s="6">
        <v>43607</v>
      </c>
      <c r="D138" s="7">
        <v>16070.07</v>
      </c>
      <c r="E138" s="9">
        <f t="shared" si="23"/>
        <v>5.1797493754401625E-3</v>
      </c>
      <c r="F138" s="6">
        <v>43613</v>
      </c>
      <c r="G138" s="7">
        <v>1167.8800000000001</v>
      </c>
      <c r="H138" s="9">
        <f t="shared" si="24"/>
        <v>3.8421536689559371E-3</v>
      </c>
      <c r="I138" s="6">
        <v>43609</v>
      </c>
      <c r="J138" s="7">
        <v>2.4460999999999999</v>
      </c>
      <c r="K138" s="9">
        <f t="shared" si="25"/>
        <v>4.2698197643388711E-3</v>
      </c>
      <c r="L138" s="6">
        <v>43606</v>
      </c>
      <c r="M138" s="7">
        <v>1.0867</v>
      </c>
      <c r="N138" s="9">
        <f t="shared" si="26"/>
        <v>1.8407731247121765E-4</v>
      </c>
      <c r="O138" s="6">
        <v>43609</v>
      </c>
      <c r="P138" s="7">
        <v>2.1372</v>
      </c>
      <c r="Q138" s="9">
        <f t="shared" si="27"/>
        <v>5.6179775280892691E-4</v>
      </c>
      <c r="R138" s="6">
        <v>43609</v>
      </c>
      <c r="S138" s="7">
        <v>1.3493999999999999</v>
      </c>
      <c r="T138" s="9">
        <f t="shared" si="28"/>
        <v>1.9305019305018828E-3</v>
      </c>
      <c r="U138" s="6">
        <v>43606</v>
      </c>
      <c r="V138" s="7">
        <v>1.2226999999999999</v>
      </c>
      <c r="W138" s="9">
        <f t="shared" si="29"/>
        <v>2.8707349081363489E-3</v>
      </c>
      <c r="X138" s="6">
        <v>43606</v>
      </c>
      <c r="Y138" s="7">
        <v>1.1411</v>
      </c>
      <c r="Z138" s="9">
        <f t="shared" si="30"/>
        <v>1.1405509738551315E-3</v>
      </c>
      <c r="AA138" s="6">
        <v>43606</v>
      </c>
      <c r="AB138" s="7">
        <v>1.0685</v>
      </c>
      <c r="AC138" s="9">
        <f t="shared" si="31"/>
        <v>1.8721332958904612E-4</v>
      </c>
      <c r="AD138" s="7">
        <v>138.91999999999999</v>
      </c>
      <c r="AE138" s="10">
        <f t="shared" si="32"/>
        <v>3.75722543352588E-3</v>
      </c>
    </row>
    <row r="139" spans="1:31" x14ac:dyDescent="0.25">
      <c r="A139">
        <v>280.83</v>
      </c>
      <c r="B139">
        <f t="shared" si="22"/>
        <v>-1.7417887103654526E-3</v>
      </c>
      <c r="C139" s="6">
        <v>43608</v>
      </c>
      <c r="D139" s="7">
        <v>15867.36</v>
      </c>
      <c r="E139" s="9">
        <f t="shared" si="23"/>
        <v>-1.2614132981374638E-2</v>
      </c>
      <c r="F139" s="6">
        <v>43614</v>
      </c>
      <c r="G139" s="7">
        <v>1159.28</v>
      </c>
      <c r="H139" s="9">
        <f t="shared" si="24"/>
        <v>-7.3637702503683046E-3</v>
      </c>
      <c r="I139" s="6">
        <v>43612</v>
      </c>
      <c r="J139" s="7">
        <v>2.4411</v>
      </c>
      <c r="K139" s="9">
        <f t="shared" si="25"/>
        <v>-2.0440701524875897E-3</v>
      </c>
      <c r="L139" s="6">
        <v>43607</v>
      </c>
      <c r="M139" s="7">
        <v>1.0866</v>
      </c>
      <c r="N139" s="9">
        <f t="shared" si="26"/>
        <v>-9.2021717125231423E-5</v>
      </c>
      <c r="O139" s="6">
        <v>43612</v>
      </c>
      <c r="P139" s="7">
        <v>2.1383000000000001</v>
      </c>
      <c r="Q139" s="9">
        <f t="shared" si="27"/>
        <v>5.1469212053158382E-4</v>
      </c>
      <c r="R139" s="6">
        <v>43612</v>
      </c>
      <c r="S139" s="7">
        <v>1.3525</v>
      </c>
      <c r="T139" s="9">
        <f t="shared" si="28"/>
        <v>2.2973173262191364E-3</v>
      </c>
      <c r="U139" s="6">
        <v>43607</v>
      </c>
      <c r="V139" s="7">
        <v>1.2233000000000001</v>
      </c>
      <c r="W139" s="9">
        <f t="shared" si="29"/>
        <v>4.9071726506923696E-4</v>
      </c>
      <c r="X139" s="6">
        <v>43607</v>
      </c>
      <c r="Y139" s="7">
        <v>1.1413</v>
      </c>
      <c r="Z139" s="9">
        <f t="shared" si="30"/>
        <v>1.7526947682059237E-4</v>
      </c>
      <c r="AA139" s="6">
        <v>43607</v>
      </c>
      <c r="AB139" s="7">
        <v>1.0685</v>
      </c>
      <c r="AC139" s="9">
        <f t="shared" si="31"/>
        <v>0</v>
      </c>
      <c r="AD139" s="7">
        <v>138.94999999999999</v>
      </c>
      <c r="AE139" s="10">
        <f t="shared" si="32"/>
        <v>2.1595162683559703E-4</v>
      </c>
    </row>
    <row r="140" spans="1:31" x14ac:dyDescent="0.25">
      <c r="A140">
        <v>280.27</v>
      </c>
      <c r="B140">
        <f t="shared" si="22"/>
        <v>-1.994088950610698E-3</v>
      </c>
      <c r="C140" s="6">
        <v>43609</v>
      </c>
      <c r="D140" s="7">
        <v>15866.28</v>
      </c>
      <c r="E140" s="9">
        <f t="shared" si="23"/>
        <v>-6.8064252654501261E-5</v>
      </c>
      <c r="F140" s="6">
        <v>43616</v>
      </c>
      <c r="G140" s="7">
        <v>1149.8</v>
      </c>
      <c r="H140" s="9">
        <f t="shared" si="24"/>
        <v>-8.1774894762266393E-3</v>
      </c>
      <c r="I140" s="6">
        <v>43613</v>
      </c>
      <c r="J140" s="7">
        <v>2.4502999999999999</v>
      </c>
      <c r="K140" s="9">
        <f t="shared" si="25"/>
        <v>3.7687927573634324E-3</v>
      </c>
      <c r="L140" s="6">
        <v>43608</v>
      </c>
      <c r="M140" s="7">
        <v>1.0868</v>
      </c>
      <c r="N140" s="9">
        <f t="shared" si="26"/>
        <v>1.8406037180193076E-4</v>
      </c>
      <c r="O140" s="6">
        <v>43613</v>
      </c>
      <c r="P140" s="7">
        <v>2.1379000000000001</v>
      </c>
      <c r="Q140" s="9">
        <f t="shared" si="27"/>
        <v>-1.8706449048307342E-4</v>
      </c>
      <c r="R140" s="6">
        <v>43613</v>
      </c>
      <c r="S140" s="7">
        <v>1.3564000000000001</v>
      </c>
      <c r="T140" s="9">
        <f t="shared" si="28"/>
        <v>2.8835489833641511E-3</v>
      </c>
      <c r="U140" s="6">
        <v>43608</v>
      </c>
      <c r="V140" s="7">
        <v>1.2156</v>
      </c>
      <c r="W140" s="9">
        <f t="shared" si="29"/>
        <v>-6.2944494400392704E-3</v>
      </c>
      <c r="X140" s="6">
        <v>43608</v>
      </c>
      <c r="Y140" s="7">
        <v>1.1382000000000001</v>
      </c>
      <c r="Z140" s="9">
        <f t="shared" si="30"/>
        <v>-2.7162008236220805E-3</v>
      </c>
      <c r="AA140" s="6">
        <v>43608</v>
      </c>
      <c r="AB140" s="7">
        <v>1.0681</v>
      </c>
      <c r="AC140" s="9">
        <f t="shared" si="31"/>
        <v>-3.7435657463730086E-4</v>
      </c>
      <c r="AD140" s="7">
        <v>139.27000000000001</v>
      </c>
      <c r="AE140" s="10">
        <f t="shared" si="32"/>
        <v>2.3029866858583778E-3</v>
      </c>
    </row>
    <row r="141" spans="1:31" x14ac:dyDescent="0.25">
      <c r="A141">
        <v>277.58</v>
      </c>
      <c r="B141">
        <f t="shared" si="22"/>
        <v>-9.5978877510971491E-3</v>
      </c>
      <c r="C141" s="6">
        <v>43613</v>
      </c>
      <c r="D141" s="7">
        <v>15884.27</v>
      </c>
      <c r="E141" s="9">
        <f t="shared" si="23"/>
        <v>1.1338511610787015E-3</v>
      </c>
      <c r="F141" s="6">
        <v>43619</v>
      </c>
      <c r="G141" s="7">
        <v>1130.78</v>
      </c>
      <c r="H141" s="9">
        <f t="shared" si="24"/>
        <v>-1.6542007305618354E-2</v>
      </c>
      <c r="I141" s="6">
        <v>43614</v>
      </c>
      <c r="J141" s="7">
        <v>2.4483000000000001</v>
      </c>
      <c r="K141" s="9">
        <f t="shared" si="25"/>
        <v>-8.1622658449976725E-4</v>
      </c>
      <c r="L141" s="6">
        <v>43609</v>
      </c>
      <c r="M141" s="7">
        <v>1.087</v>
      </c>
      <c r="N141" s="9">
        <f t="shared" si="26"/>
        <v>1.8402649981595322E-4</v>
      </c>
      <c r="O141" s="6">
        <v>43614</v>
      </c>
      <c r="P141" s="7">
        <v>2.1404999999999998</v>
      </c>
      <c r="Q141" s="9">
        <f t="shared" si="27"/>
        <v>1.2161466860001466E-3</v>
      </c>
      <c r="R141" s="6">
        <v>43614</v>
      </c>
      <c r="S141" s="7">
        <v>1.3593999999999999</v>
      </c>
      <c r="T141" s="9">
        <f t="shared" si="28"/>
        <v>2.2117369507519105E-3</v>
      </c>
      <c r="U141" s="6">
        <v>43609</v>
      </c>
      <c r="V141" s="7">
        <v>1.2191000000000001</v>
      </c>
      <c r="W141" s="9">
        <f t="shared" si="29"/>
        <v>2.8792365909839244E-3</v>
      </c>
      <c r="X141" s="6">
        <v>43609</v>
      </c>
      <c r="Y141" s="7">
        <v>1.1397999999999999</v>
      </c>
      <c r="Z141" s="9">
        <f t="shared" si="30"/>
        <v>1.4057283429975607E-3</v>
      </c>
      <c r="AA141" s="6">
        <v>43609</v>
      </c>
      <c r="AB141" s="7">
        <v>1.0686</v>
      </c>
      <c r="AC141" s="9">
        <f t="shared" si="31"/>
        <v>4.6812096245664724E-4</v>
      </c>
      <c r="AD141" s="7">
        <v>138.81</v>
      </c>
      <c r="AE141" s="10">
        <f t="shared" si="32"/>
        <v>-3.3029367415811583E-3</v>
      </c>
    </row>
    <row r="142" spans="1:31" x14ac:dyDescent="0.25">
      <c r="A142">
        <v>277.26</v>
      </c>
      <c r="B142">
        <f t="shared" si="22"/>
        <v>-1.1528208084155675E-3</v>
      </c>
      <c r="C142" s="6">
        <v>43614</v>
      </c>
      <c r="D142" s="7">
        <v>15744.49</v>
      </c>
      <c r="E142" s="9">
        <f t="shared" si="23"/>
        <v>-8.7999007823463503E-3</v>
      </c>
      <c r="F142" s="6">
        <v>43620</v>
      </c>
      <c r="G142" s="7">
        <v>1153.8900000000001</v>
      </c>
      <c r="H142" s="9">
        <f t="shared" si="24"/>
        <v>2.043722032579293E-2</v>
      </c>
      <c r="I142" s="6">
        <v>43615</v>
      </c>
      <c r="J142" s="7">
        <v>2.4662000000000002</v>
      </c>
      <c r="K142" s="9">
        <f t="shared" si="25"/>
        <v>7.3111955234244274E-3</v>
      </c>
      <c r="L142" s="6">
        <v>43612</v>
      </c>
      <c r="M142" s="7">
        <v>1.0879000000000001</v>
      </c>
      <c r="N142" s="9">
        <f t="shared" si="26"/>
        <v>8.2796688132486017E-4</v>
      </c>
      <c r="O142" s="6">
        <v>43615</v>
      </c>
      <c r="P142" s="7">
        <v>2.1425000000000001</v>
      </c>
      <c r="Q142" s="9">
        <f t="shared" si="27"/>
        <v>9.3436113057707268E-4</v>
      </c>
      <c r="R142" s="6">
        <v>43615</v>
      </c>
      <c r="S142" s="7">
        <v>1.3743000000000001</v>
      </c>
      <c r="T142" s="9">
        <f t="shared" si="28"/>
        <v>1.0960717963807662E-2</v>
      </c>
      <c r="U142" s="6">
        <v>43612</v>
      </c>
      <c r="V142" s="7">
        <v>1.2204999999999999</v>
      </c>
      <c r="W142" s="9">
        <f t="shared" si="29"/>
        <v>1.1483881551963299E-3</v>
      </c>
      <c r="X142" s="6">
        <v>43612</v>
      </c>
      <c r="Y142" s="7">
        <v>1.1407</v>
      </c>
      <c r="Z142" s="9">
        <f t="shared" si="30"/>
        <v>7.8961221266899719E-4</v>
      </c>
      <c r="AA142" s="6">
        <v>43612</v>
      </c>
      <c r="AB142" s="7">
        <v>1.0691999999999999</v>
      </c>
      <c r="AC142" s="9">
        <f t="shared" si="31"/>
        <v>5.6148231330706896E-4</v>
      </c>
      <c r="AD142" s="7">
        <v>139.03</v>
      </c>
      <c r="AE142" s="10">
        <f t="shared" si="32"/>
        <v>1.5849002233268414E-3</v>
      </c>
    </row>
    <row r="143" spans="1:31" x14ac:dyDescent="0.25">
      <c r="A143">
        <v>278.42</v>
      </c>
      <c r="B143">
        <f t="shared" si="22"/>
        <v>4.1837986005915928E-3</v>
      </c>
      <c r="C143" s="6">
        <v>43615</v>
      </c>
      <c r="D143" s="7">
        <v>15809.44</v>
      </c>
      <c r="E143" s="9">
        <f t="shared" si="23"/>
        <v>4.1252527074551624E-3</v>
      </c>
      <c r="F143" s="6">
        <v>43621</v>
      </c>
      <c r="G143" s="7">
        <v>1158.02</v>
      </c>
      <c r="H143" s="9">
        <f t="shared" si="24"/>
        <v>3.5791973238349247E-3</v>
      </c>
      <c r="I143" s="6">
        <v>43616</v>
      </c>
      <c r="J143" s="7">
        <v>2.4771000000000001</v>
      </c>
      <c r="K143" s="9">
        <f t="shared" si="25"/>
        <v>4.4197550888005468E-3</v>
      </c>
      <c r="L143" s="6">
        <v>43613</v>
      </c>
      <c r="M143" s="7">
        <v>1.0878000000000001</v>
      </c>
      <c r="N143" s="9">
        <f t="shared" si="26"/>
        <v>-9.1920213254884618E-5</v>
      </c>
      <c r="O143" s="6">
        <v>43616</v>
      </c>
      <c r="P143" s="7">
        <v>2.1461999999999999</v>
      </c>
      <c r="Q143" s="9">
        <f t="shared" si="27"/>
        <v>1.7269544924153159E-3</v>
      </c>
      <c r="R143" s="6">
        <v>43616</v>
      </c>
      <c r="S143" s="7">
        <v>1.3835999999999999</v>
      </c>
      <c r="T143" s="9">
        <f t="shared" si="28"/>
        <v>6.767081423269929E-3</v>
      </c>
      <c r="U143" s="6">
        <v>43613</v>
      </c>
      <c r="V143" s="7">
        <v>1.2212000000000001</v>
      </c>
      <c r="W143" s="9">
        <f t="shared" si="29"/>
        <v>5.7353543629671861E-4</v>
      </c>
      <c r="X143" s="6">
        <v>43613</v>
      </c>
      <c r="Y143" s="7">
        <v>1.1411</v>
      </c>
      <c r="Z143" s="9">
        <f t="shared" si="30"/>
        <v>3.5066187428767941E-4</v>
      </c>
      <c r="AA143" s="6">
        <v>43613</v>
      </c>
      <c r="AB143" s="7">
        <v>1.0690999999999999</v>
      </c>
      <c r="AC143" s="9">
        <f t="shared" si="31"/>
        <v>-9.3527871305638791E-5</v>
      </c>
      <c r="AD143" s="7">
        <v>139.19999999999999</v>
      </c>
      <c r="AE143" s="10">
        <f t="shared" si="32"/>
        <v>1.22275767819886E-3</v>
      </c>
    </row>
    <row r="144" spans="1:31" x14ac:dyDescent="0.25">
      <c r="A144">
        <v>280.08999999999997</v>
      </c>
      <c r="B144">
        <f t="shared" si="22"/>
        <v>5.9981323180804506E-3</v>
      </c>
      <c r="C144" s="6">
        <v>43616</v>
      </c>
      <c r="D144" s="7">
        <v>15684.22</v>
      </c>
      <c r="E144" s="9">
        <f t="shared" si="23"/>
        <v>-7.9205841573136791E-3</v>
      </c>
      <c r="F144" s="6">
        <v>43622</v>
      </c>
      <c r="G144" s="7">
        <v>1165.6600000000001</v>
      </c>
      <c r="H144" s="9">
        <f t="shared" si="24"/>
        <v>6.5974680920883062E-3</v>
      </c>
      <c r="I144" s="6">
        <v>43620</v>
      </c>
      <c r="J144" s="7">
        <v>2.4843000000000002</v>
      </c>
      <c r="K144" s="9">
        <f t="shared" si="25"/>
        <v>2.9066246820879638E-3</v>
      </c>
      <c r="L144" s="6">
        <v>43614</v>
      </c>
      <c r="M144" s="7">
        <v>1.0883</v>
      </c>
      <c r="N144" s="9">
        <f t="shared" si="26"/>
        <v>4.5964331678612324E-4</v>
      </c>
      <c r="O144" s="6">
        <v>43620</v>
      </c>
      <c r="P144" s="7">
        <v>2.1478999999999999</v>
      </c>
      <c r="Q144" s="9">
        <f t="shared" si="27"/>
        <v>7.9209766098221738E-4</v>
      </c>
      <c r="R144" s="6">
        <v>43620</v>
      </c>
      <c r="S144" s="7">
        <v>1.3826000000000001</v>
      </c>
      <c r="T144" s="9">
        <f t="shared" si="28"/>
        <v>-7.2275224053186613E-4</v>
      </c>
      <c r="U144" s="6">
        <v>43614</v>
      </c>
      <c r="V144" s="7">
        <v>1.2159</v>
      </c>
      <c r="W144" s="9">
        <f t="shared" si="29"/>
        <v>-4.3399934490665594E-3</v>
      </c>
      <c r="X144" s="6">
        <v>43614</v>
      </c>
      <c r="Y144" s="7">
        <v>1.1395</v>
      </c>
      <c r="Z144" s="9">
        <f t="shared" si="30"/>
        <v>-1.4021558145649337E-3</v>
      </c>
      <c r="AA144" s="6">
        <v>43614</v>
      </c>
      <c r="AB144" s="7">
        <v>1.0694999999999999</v>
      </c>
      <c r="AC144" s="9">
        <f t="shared" si="31"/>
        <v>3.7414647834623139E-4</v>
      </c>
      <c r="AD144" s="7">
        <v>138.88999999999999</v>
      </c>
      <c r="AE144" s="10">
        <f t="shared" si="32"/>
        <v>-2.22701149425289E-3</v>
      </c>
    </row>
    <row r="145" spans="1:31" x14ac:dyDescent="0.25">
      <c r="A145">
        <v>282.13</v>
      </c>
      <c r="B145">
        <f t="shared" si="22"/>
        <v>7.2833732014710292E-3</v>
      </c>
      <c r="C145" s="6">
        <v>43619</v>
      </c>
      <c r="D145" s="7">
        <v>15484.6</v>
      </c>
      <c r="E145" s="9">
        <f t="shared" si="23"/>
        <v>-1.2727441976712836E-2</v>
      </c>
      <c r="F145" s="6">
        <v>43623</v>
      </c>
      <c r="G145" s="7">
        <v>1173.5</v>
      </c>
      <c r="H145" s="9">
        <f t="shared" si="24"/>
        <v>6.7258034075115538E-3</v>
      </c>
      <c r="I145" s="6">
        <v>43621</v>
      </c>
      <c r="J145" s="7">
        <v>2.4851000000000001</v>
      </c>
      <c r="K145" s="9">
        <f t="shared" si="25"/>
        <v>3.2202230004424259E-4</v>
      </c>
      <c r="L145" s="6">
        <v>43615</v>
      </c>
      <c r="M145" s="7">
        <v>1.0893999999999999</v>
      </c>
      <c r="N145" s="9">
        <f t="shared" si="26"/>
        <v>1.0107507121197086E-3</v>
      </c>
      <c r="O145" s="6">
        <v>43621</v>
      </c>
      <c r="P145" s="7">
        <v>2.1476000000000002</v>
      </c>
      <c r="Q145" s="9">
        <f t="shared" si="27"/>
        <v>-1.3967130685774241E-4</v>
      </c>
      <c r="R145" s="6">
        <v>43621</v>
      </c>
      <c r="S145" s="7">
        <v>1.3847</v>
      </c>
      <c r="T145" s="9">
        <f t="shared" si="28"/>
        <v>1.518877477216831E-3</v>
      </c>
      <c r="U145" s="6">
        <v>43615</v>
      </c>
      <c r="V145" s="7">
        <v>1.2179</v>
      </c>
      <c r="W145" s="9">
        <f t="shared" si="29"/>
        <v>1.6448721111933563E-3</v>
      </c>
      <c r="X145" s="6">
        <v>43615</v>
      </c>
      <c r="Y145" s="7">
        <v>1.1411</v>
      </c>
      <c r="Z145" s="9">
        <f t="shared" si="30"/>
        <v>1.4041246160597155E-3</v>
      </c>
      <c r="AA145" s="6">
        <v>43615</v>
      </c>
      <c r="AB145" s="7">
        <v>1.0707</v>
      </c>
      <c r="AC145" s="9">
        <f t="shared" si="31"/>
        <v>1.1220196353437027E-3</v>
      </c>
      <c r="AD145" s="7">
        <v>138.97</v>
      </c>
      <c r="AE145" s="10">
        <f t="shared" si="32"/>
        <v>5.7599539203695383E-4</v>
      </c>
    </row>
    <row r="146" spans="1:31" x14ac:dyDescent="0.25">
      <c r="A146">
        <v>282.89999999999998</v>
      </c>
      <c r="B146">
        <f t="shared" si="22"/>
        <v>2.729238294403225E-3</v>
      </c>
      <c r="C146" s="6">
        <v>43620</v>
      </c>
      <c r="D146" s="7">
        <v>15657.01</v>
      </c>
      <c r="E146" s="9">
        <f t="shared" si="23"/>
        <v>1.1134288260594387E-2</v>
      </c>
      <c r="F146" s="6">
        <v>43627</v>
      </c>
      <c r="G146" s="7">
        <v>1191.0999999999999</v>
      </c>
      <c r="H146" s="9">
        <f t="shared" si="24"/>
        <v>1.4997869620792423E-2</v>
      </c>
      <c r="I146" s="6">
        <v>43622</v>
      </c>
      <c r="J146" s="7">
        <v>2.4954000000000001</v>
      </c>
      <c r="K146" s="9">
        <f t="shared" si="25"/>
        <v>4.144702426461702E-3</v>
      </c>
      <c r="L146" s="6">
        <v>43616</v>
      </c>
      <c r="M146" s="7">
        <v>1.0896999999999999</v>
      </c>
      <c r="N146" s="9">
        <f t="shared" si="26"/>
        <v>2.753809436386699E-4</v>
      </c>
      <c r="O146" s="6">
        <v>43622</v>
      </c>
      <c r="P146" s="7">
        <v>2.1467999999999998</v>
      </c>
      <c r="Q146" s="9">
        <f t="shared" si="27"/>
        <v>-3.7250884708528399E-4</v>
      </c>
      <c r="R146" s="6">
        <v>43622</v>
      </c>
      <c r="S146" s="7">
        <v>1.3813</v>
      </c>
      <c r="T146" s="9">
        <f t="shared" si="28"/>
        <v>-2.4554055029970892E-3</v>
      </c>
      <c r="U146" s="6">
        <v>43616</v>
      </c>
      <c r="V146" s="7">
        <v>1.2150000000000001</v>
      </c>
      <c r="W146" s="9">
        <f t="shared" si="29"/>
        <v>-2.3811478774939674E-3</v>
      </c>
      <c r="X146" s="6">
        <v>43616</v>
      </c>
      <c r="Y146" s="7">
        <v>1.1397999999999999</v>
      </c>
      <c r="Z146" s="9">
        <f t="shared" si="30"/>
        <v>-1.139251599334045E-3</v>
      </c>
      <c r="AA146" s="6">
        <v>43616</v>
      </c>
      <c r="AB146" s="7">
        <v>1.0702</v>
      </c>
      <c r="AC146" s="9">
        <f t="shared" si="31"/>
        <v>-4.6698421593345003E-4</v>
      </c>
      <c r="AD146" s="7">
        <v>139.07</v>
      </c>
      <c r="AE146" s="10">
        <f t="shared" si="32"/>
        <v>7.1957976541695554E-4</v>
      </c>
    </row>
    <row r="147" spans="1:31" x14ac:dyDescent="0.25">
      <c r="A147">
        <v>284.68</v>
      </c>
      <c r="B147">
        <f t="shared" si="22"/>
        <v>6.291975963237998E-3</v>
      </c>
      <c r="C147" s="6">
        <v>43621</v>
      </c>
      <c r="D147" s="7">
        <v>15789.45</v>
      </c>
      <c r="E147" s="9">
        <f t="shared" si="23"/>
        <v>8.4588309006636969E-3</v>
      </c>
      <c r="F147" s="6">
        <v>43628</v>
      </c>
      <c r="G147" s="7">
        <v>1182.44</v>
      </c>
      <c r="H147" s="9">
        <f t="shared" si="24"/>
        <v>-7.270590210729456E-3</v>
      </c>
      <c r="I147" s="6">
        <v>43623</v>
      </c>
      <c r="J147" s="7">
        <v>2.5112000000000001</v>
      </c>
      <c r="K147" s="9">
        <f t="shared" si="25"/>
        <v>6.331650236435055E-3</v>
      </c>
      <c r="L147" s="6">
        <v>43619</v>
      </c>
      <c r="M147" s="7">
        <v>1.0899000000000001</v>
      </c>
      <c r="N147" s="9">
        <f t="shared" si="26"/>
        <v>1.8353675323501886E-4</v>
      </c>
      <c r="O147" s="6">
        <v>43623</v>
      </c>
      <c r="P147" s="7">
        <v>2.1484999999999999</v>
      </c>
      <c r="Q147" s="9">
        <f t="shared" si="27"/>
        <v>7.9187628097635314E-4</v>
      </c>
      <c r="R147" s="6">
        <v>43623</v>
      </c>
      <c r="S147" s="7">
        <v>1.3862000000000001</v>
      </c>
      <c r="T147" s="9">
        <f t="shared" si="28"/>
        <v>3.5473829001666014E-3</v>
      </c>
      <c r="U147" s="6">
        <v>43619</v>
      </c>
      <c r="V147" s="7">
        <v>1.2181</v>
      </c>
      <c r="W147" s="9">
        <f t="shared" si="29"/>
        <v>2.5514403292180086E-3</v>
      </c>
      <c r="X147" s="6">
        <v>43619</v>
      </c>
      <c r="Y147" s="7">
        <v>1.1416999999999999</v>
      </c>
      <c r="Z147" s="9">
        <f t="shared" si="30"/>
        <v>1.6669591156343332E-3</v>
      </c>
      <c r="AA147" s="6">
        <v>43619</v>
      </c>
      <c r="AB147" s="7">
        <v>1.0713999999999999</v>
      </c>
      <c r="AC147" s="9">
        <f t="shared" si="31"/>
        <v>1.1212857409828702E-3</v>
      </c>
      <c r="AD147" s="7">
        <v>139.13</v>
      </c>
      <c r="AE147" s="10">
        <f t="shared" si="32"/>
        <v>4.314374056230839E-4</v>
      </c>
    </row>
    <row r="148" spans="1:31" x14ac:dyDescent="0.25">
      <c r="A148">
        <v>283.25</v>
      </c>
      <c r="B148">
        <f t="shared" si="22"/>
        <v>-5.023183925811461E-3</v>
      </c>
      <c r="C148" s="6">
        <v>43622</v>
      </c>
      <c r="D148" s="7">
        <v>15812.67</v>
      </c>
      <c r="E148" s="9">
        <f t="shared" si="23"/>
        <v>1.4706022059032674E-3</v>
      </c>
      <c r="F148" s="6">
        <v>43629</v>
      </c>
      <c r="G148" s="7">
        <v>1192.1199999999999</v>
      </c>
      <c r="H148" s="9">
        <f t="shared" si="24"/>
        <v>8.1864618923580355E-3</v>
      </c>
      <c r="I148" s="6">
        <v>43626</v>
      </c>
      <c r="J148" s="7">
        <v>2.5179999999999998</v>
      </c>
      <c r="K148" s="9">
        <f t="shared" si="25"/>
        <v>2.7078687480087986E-3</v>
      </c>
      <c r="L148" s="6">
        <v>43620</v>
      </c>
      <c r="M148" s="7">
        <v>1.0891</v>
      </c>
      <c r="N148" s="9">
        <f t="shared" si="26"/>
        <v>-7.3401229470605918E-4</v>
      </c>
      <c r="O148" s="6">
        <v>43626</v>
      </c>
      <c r="P148" s="7">
        <v>2.1488999999999998</v>
      </c>
      <c r="Q148" s="9">
        <f t="shared" si="27"/>
        <v>1.8617640214100813E-4</v>
      </c>
      <c r="R148" s="6">
        <v>43626</v>
      </c>
      <c r="S148" s="7">
        <v>1.3917999999999999</v>
      </c>
      <c r="T148" s="9">
        <f t="shared" si="28"/>
        <v>4.0398210936371569E-3</v>
      </c>
      <c r="U148" s="6">
        <v>43620</v>
      </c>
      <c r="V148" s="7">
        <v>1.2198</v>
      </c>
      <c r="W148" s="9">
        <f t="shared" si="29"/>
        <v>1.3956161234710081E-3</v>
      </c>
      <c r="X148" s="6">
        <v>43620</v>
      </c>
      <c r="Y148" s="7">
        <v>1.1422000000000001</v>
      </c>
      <c r="Z148" s="9">
        <f t="shared" si="30"/>
        <v>4.3794341771057809E-4</v>
      </c>
      <c r="AA148" s="6">
        <v>43620</v>
      </c>
      <c r="AB148" s="7">
        <v>1.0713999999999999</v>
      </c>
      <c r="AC148" s="9">
        <f t="shared" si="31"/>
        <v>0</v>
      </c>
      <c r="AD148" s="7">
        <v>139.44</v>
      </c>
      <c r="AE148" s="10">
        <f t="shared" si="32"/>
        <v>2.2281319629124004E-3</v>
      </c>
    </row>
    <row r="149" spans="1:31" x14ac:dyDescent="0.25">
      <c r="A149">
        <v>283.8</v>
      </c>
      <c r="B149">
        <f t="shared" si="22"/>
        <v>1.941747572815574E-3</v>
      </c>
      <c r="C149" s="6">
        <v>43623</v>
      </c>
      <c r="D149" s="7">
        <v>15950.13</v>
      </c>
      <c r="E149" s="9">
        <f t="shared" si="23"/>
        <v>8.6930290709917504E-3</v>
      </c>
      <c r="F149" s="6">
        <v>43630</v>
      </c>
      <c r="G149" s="7">
        <v>1182.4100000000001</v>
      </c>
      <c r="H149" s="9">
        <f t="shared" si="24"/>
        <v>-8.1451531724992532E-3</v>
      </c>
      <c r="I149" s="6">
        <v>43627</v>
      </c>
      <c r="J149" s="7">
        <v>2.5266999999999999</v>
      </c>
      <c r="K149" s="9">
        <f t="shared" si="25"/>
        <v>3.4551231135822686E-3</v>
      </c>
      <c r="L149" s="6">
        <v>43621</v>
      </c>
      <c r="M149" s="7">
        <v>1.0889</v>
      </c>
      <c r="N149" s="9">
        <f t="shared" si="26"/>
        <v>-1.8363786612797539E-4</v>
      </c>
      <c r="O149" s="6">
        <v>43627</v>
      </c>
      <c r="P149" s="7">
        <v>2.1486000000000001</v>
      </c>
      <c r="Q149" s="9">
        <f t="shared" si="27"/>
        <v>-1.3960631020510259E-4</v>
      </c>
      <c r="R149" s="6">
        <v>43627</v>
      </c>
      <c r="S149" s="7">
        <v>1.3897999999999999</v>
      </c>
      <c r="T149" s="9">
        <f t="shared" si="28"/>
        <v>-1.4369880729989955E-3</v>
      </c>
      <c r="U149" s="6">
        <v>43621</v>
      </c>
      <c r="V149" s="7">
        <v>1.2191000000000001</v>
      </c>
      <c r="W149" s="9">
        <f t="shared" si="29"/>
        <v>-5.7386456796189777E-4</v>
      </c>
      <c r="X149" s="6">
        <v>43621</v>
      </c>
      <c r="Y149" s="7">
        <v>1.1416999999999999</v>
      </c>
      <c r="Z149" s="9">
        <f t="shared" si="30"/>
        <v>-4.3775170723180437E-4</v>
      </c>
      <c r="AA149" s="6">
        <v>43621</v>
      </c>
      <c r="AB149" s="7">
        <v>1.0711999999999999</v>
      </c>
      <c r="AC149" s="9">
        <f t="shared" si="31"/>
        <v>-1.8667164457716819E-4</v>
      </c>
      <c r="AD149" s="7">
        <v>139.96</v>
      </c>
      <c r="AE149" s="10">
        <f t="shared" si="32"/>
        <v>3.7292025243833207E-3</v>
      </c>
    </row>
    <row r="150" spans="1:31" x14ac:dyDescent="0.25">
      <c r="A150">
        <v>285</v>
      </c>
      <c r="B150">
        <f t="shared" si="22"/>
        <v>4.228329809725118E-3</v>
      </c>
      <c r="C150" s="6">
        <v>43626</v>
      </c>
      <c r="D150" s="7">
        <v>16061.45</v>
      </c>
      <c r="E150" s="9">
        <f t="shared" si="23"/>
        <v>6.9792534606301975E-3</v>
      </c>
      <c r="F150" s="6">
        <v>43633</v>
      </c>
      <c r="G150" s="7">
        <v>1183.3800000000001</v>
      </c>
      <c r="H150" s="9">
        <f t="shared" si="24"/>
        <v>8.2035842051405791E-4</v>
      </c>
      <c r="I150" s="6">
        <v>43628</v>
      </c>
      <c r="J150" s="7">
        <v>2.5215000000000001</v>
      </c>
      <c r="K150" s="9">
        <f t="shared" si="25"/>
        <v>-2.0580203427394907E-3</v>
      </c>
      <c r="L150" s="6">
        <v>43622</v>
      </c>
      <c r="M150" s="7">
        <v>1.0891</v>
      </c>
      <c r="N150" s="9">
        <f t="shared" si="26"/>
        <v>1.8367159518778398E-4</v>
      </c>
      <c r="O150" s="6">
        <v>43628</v>
      </c>
      <c r="P150" s="7">
        <v>2.1507999999999998</v>
      </c>
      <c r="Q150" s="9">
        <f t="shared" si="27"/>
        <v>1.0239225542212405E-3</v>
      </c>
      <c r="R150" s="6">
        <v>43628</v>
      </c>
      <c r="S150" s="7">
        <v>1.3955</v>
      </c>
      <c r="T150" s="9">
        <f t="shared" si="28"/>
        <v>4.1013095409411704E-3</v>
      </c>
      <c r="U150" s="6">
        <v>43622</v>
      </c>
      <c r="V150" s="7">
        <v>1.22</v>
      </c>
      <c r="W150" s="9">
        <f t="shared" si="29"/>
        <v>7.3824952834049772E-4</v>
      </c>
      <c r="X150" s="6">
        <v>43622</v>
      </c>
      <c r="Y150" s="7">
        <v>1.1418999999999999</v>
      </c>
      <c r="Z150" s="9">
        <f t="shared" si="30"/>
        <v>1.7517736708415343E-4</v>
      </c>
      <c r="AA150" s="6">
        <v>43622</v>
      </c>
      <c r="AB150" s="7">
        <v>1.071</v>
      </c>
      <c r="AC150" s="9">
        <f t="shared" si="31"/>
        <v>-1.8670649738608848E-4</v>
      </c>
      <c r="AD150" s="7">
        <v>139.36000000000001</v>
      </c>
      <c r="AE150" s="10">
        <f t="shared" si="32"/>
        <v>-4.2869391254643776E-3</v>
      </c>
    </row>
    <row r="151" spans="1:31" x14ac:dyDescent="0.25">
      <c r="A151">
        <v>285.61</v>
      </c>
      <c r="B151">
        <f t="shared" si="22"/>
        <v>2.1403508771930305E-3</v>
      </c>
      <c r="C151" s="6">
        <v>43627</v>
      </c>
      <c r="D151" s="7">
        <v>16094.53</v>
      </c>
      <c r="E151" s="9">
        <f t="shared" si="23"/>
        <v>2.0595898875879776E-3</v>
      </c>
      <c r="F151" s="6">
        <v>43634</v>
      </c>
      <c r="G151" s="7">
        <v>1211.54</v>
      </c>
      <c r="H151" s="9">
        <f t="shared" si="24"/>
        <v>2.3796244655140235E-2</v>
      </c>
      <c r="I151" s="6">
        <v>43629</v>
      </c>
      <c r="J151" s="7">
        <v>2.5219</v>
      </c>
      <c r="K151" s="9">
        <f t="shared" si="25"/>
        <v>1.5863573269877293E-4</v>
      </c>
      <c r="L151" s="6">
        <v>43623</v>
      </c>
      <c r="M151" s="7">
        <v>1.0889</v>
      </c>
      <c r="N151" s="9">
        <f t="shared" si="26"/>
        <v>-1.8363786612797539E-4</v>
      </c>
      <c r="O151" s="6">
        <v>43629</v>
      </c>
      <c r="P151" s="7">
        <v>2.1512000000000002</v>
      </c>
      <c r="Q151" s="9">
        <f t="shared" si="27"/>
        <v>1.8597731076827229E-4</v>
      </c>
      <c r="R151" s="6">
        <v>43629</v>
      </c>
      <c r="S151" s="7">
        <v>1.3938999999999999</v>
      </c>
      <c r="T151" s="9">
        <f t="shared" si="28"/>
        <v>-1.146542457900427E-3</v>
      </c>
      <c r="U151" s="6">
        <v>43623</v>
      </c>
      <c r="V151" s="7">
        <v>1.2254</v>
      </c>
      <c r="W151" s="9">
        <f t="shared" si="29"/>
        <v>4.4262295081967801E-3</v>
      </c>
      <c r="X151" s="6">
        <v>43623</v>
      </c>
      <c r="Y151" s="7">
        <v>1.1444000000000001</v>
      </c>
      <c r="Z151" s="9">
        <f t="shared" si="30"/>
        <v>2.189333566862395E-3</v>
      </c>
      <c r="AA151" s="6">
        <v>43623</v>
      </c>
      <c r="AB151" s="7">
        <v>1.0717000000000001</v>
      </c>
      <c r="AC151" s="9">
        <f t="shared" si="31"/>
        <v>6.5359477124196544E-4</v>
      </c>
      <c r="AD151" s="7">
        <v>139.38999999999999</v>
      </c>
      <c r="AE151" s="10">
        <f t="shared" si="32"/>
        <v>2.1526980482184781E-4</v>
      </c>
    </row>
    <row r="152" spans="1:31" x14ac:dyDescent="0.25">
      <c r="A152">
        <v>286.93</v>
      </c>
      <c r="B152">
        <f t="shared" si="22"/>
        <v>4.6216869157242151E-3</v>
      </c>
      <c r="C152" s="6">
        <v>43628</v>
      </c>
      <c r="D152" s="7">
        <v>16112.04</v>
      </c>
      <c r="E152" s="9">
        <f t="shared" si="23"/>
        <v>1.0879472715264265E-3</v>
      </c>
      <c r="F152" s="6">
        <v>43635</v>
      </c>
      <c r="G152" s="7">
        <v>1218.0899999999999</v>
      </c>
      <c r="H152" s="9">
        <f t="shared" si="24"/>
        <v>5.4063423411525452E-3</v>
      </c>
      <c r="I152" s="6">
        <v>43630</v>
      </c>
      <c r="J152" s="7">
        <v>2.5205000000000002</v>
      </c>
      <c r="K152" s="9">
        <f t="shared" si="25"/>
        <v>-5.5513699988098087E-4</v>
      </c>
      <c r="L152" s="6">
        <v>43626</v>
      </c>
      <c r="M152" s="7">
        <v>1.0894999999999999</v>
      </c>
      <c r="N152" s="9">
        <f t="shared" si="26"/>
        <v>5.5101478556335195E-4</v>
      </c>
      <c r="O152" s="6">
        <v>43630</v>
      </c>
      <c r="P152" s="7">
        <v>2.1516000000000002</v>
      </c>
      <c r="Q152" s="9">
        <f t="shared" si="27"/>
        <v>1.8594272963925061E-4</v>
      </c>
      <c r="R152" s="6">
        <v>43630</v>
      </c>
      <c r="S152" s="7">
        <v>1.3961000000000001</v>
      </c>
      <c r="T152" s="9">
        <f t="shared" si="28"/>
        <v>1.5783054738504928E-3</v>
      </c>
      <c r="U152" s="6">
        <v>43626</v>
      </c>
      <c r="V152" s="7">
        <v>1.2281</v>
      </c>
      <c r="W152" s="9">
        <f t="shared" si="29"/>
        <v>2.2033621674554631E-3</v>
      </c>
      <c r="X152" s="6">
        <v>43626</v>
      </c>
      <c r="Y152" s="7">
        <v>1.1458999999999999</v>
      </c>
      <c r="Z152" s="9">
        <f t="shared" si="30"/>
        <v>1.3107305138062169E-3</v>
      </c>
      <c r="AA152" s="6">
        <v>43626</v>
      </c>
      <c r="AB152" s="7">
        <v>1.0723</v>
      </c>
      <c r="AC152" s="9">
        <f t="shared" si="31"/>
        <v>5.5985816926372477E-4</v>
      </c>
      <c r="AD152" s="7">
        <v>139.25</v>
      </c>
      <c r="AE152" s="10">
        <f t="shared" si="32"/>
        <v>-1.0043762106319418E-3</v>
      </c>
    </row>
    <row r="153" spans="1:31" x14ac:dyDescent="0.25">
      <c r="A153">
        <v>287.02</v>
      </c>
      <c r="B153">
        <f t="shared" si="22"/>
        <v>3.1366535391898719E-4</v>
      </c>
      <c r="C153" s="6">
        <v>43629</v>
      </c>
      <c r="D153" s="7">
        <v>16231.31</v>
      </c>
      <c r="E153" s="9">
        <f t="shared" si="23"/>
        <v>7.4025387225949424E-3</v>
      </c>
      <c r="F153" s="6">
        <v>43636</v>
      </c>
      <c r="G153" s="7">
        <v>1222.18</v>
      </c>
      <c r="H153" s="9">
        <f t="shared" si="24"/>
        <v>3.3577157681289114E-3</v>
      </c>
      <c r="I153" s="6">
        <v>43633</v>
      </c>
      <c r="J153" s="7">
        <v>2.5202</v>
      </c>
      <c r="K153" s="9">
        <f t="shared" si="25"/>
        <v>-1.1902400317404839E-4</v>
      </c>
      <c r="L153" s="6">
        <v>43627</v>
      </c>
      <c r="M153" s="7">
        <v>1.0898000000000001</v>
      </c>
      <c r="N153" s="9">
        <f t="shared" si="26"/>
        <v>2.7535566773766775E-4</v>
      </c>
      <c r="O153" s="6">
        <v>43633</v>
      </c>
      <c r="P153" s="7">
        <v>2.1518999999999999</v>
      </c>
      <c r="Q153" s="9">
        <f t="shared" si="27"/>
        <v>1.3943112102609447E-4</v>
      </c>
      <c r="R153" s="6">
        <v>43633</v>
      </c>
      <c r="S153" s="7">
        <v>1.3980000000000001</v>
      </c>
      <c r="T153" s="9">
        <f t="shared" si="28"/>
        <v>1.3609340305135826E-3</v>
      </c>
      <c r="U153" s="6">
        <v>43627</v>
      </c>
      <c r="V153" s="7">
        <v>1.2347999999999999</v>
      </c>
      <c r="W153" s="9">
        <f t="shared" si="29"/>
        <v>5.4555817930135395E-3</v>
      </c>
      <c r="X153" s="6">
        <v>43627</v>
      </c>
      <c r="Y153" s="7">
        <v>1.1488</v>
      </c>
      <c r="Z153" s="9">
        <f t="shared" si="30"/>
        <v>2.5307618465835804E-3</v>
      </c>
      <c r="AA153" s="6">
        <v>43627</v>
      </c>
      <c r="AB153" s="7">
        <v>1.0726</v>
      </c>
      <c r="AC153" s="9">
        <f t="shared" si="31"/>
        <v>2.7977245173922124E-4</v>
      </c>
      <c r="AD153" s="7">
        <v>139.07</v>
      </c>
      <c r="AE153" s="10">
        <f t="shared" si="32"/>
        <v>-1.2926391382406235E-3</v>
      </c>
    </row>
    <row r="154" spans="1:31" x14ac:dyDescent="0.25">
      <c r="A154">
        <v>286.08999999999997</v>
      </c>
      <c r="B154">
        <f t="shared" si="22"/>
        <v>-3.2401923210926306E-3</v>
      </c>
      <c r="C154" s="6">
        <v>43630</v>
      </c>
      <c r="D154" s="7">
        <v>16236.87</v>
      </c>
      <c r="E154" s="9">
        <f t="shared" si="23"/>
        <v>3.4254782885677804E-4</v>
      </c>
      <c r="F154" s="6">
        <v>43637</v>
      </c>
      <c r="G154" s="7">
        <v>1213.5</v>
      </c>
      <c r="H154" s="9">
        <f t="shared" si="24"/>
        <v>-7.1020635258309444E-3</v>
      </c>
      <c r="I154" s="6">
        <v>43634</v>
      </c>
      <c r="J154" s="7">
        <v>2.5478000000000001</v>
      </c>
      <c r="K154" s="9">
        <f t="shared" si="25"/>
        <v>1.0951511784779013E-2</v>
      </c>
      <c r="L154" s="6">
        <v>43628</v>
      </c>
      <c r="M154" s="7">
        <v>1.0903</v>
      </c>
      <c r="N154" s="9">
        <f t="shared" si="26"/>
        <v>4.5879977977605511E-4</v>
      </c>
      <c r="O154" s="6">
        <v>43634</v>
      </c>
      <c r="P154" s="7">
        <v>2.1558999999999999</v>
      </c>
      <c r="Q154" s="9">
        <f t="shared" si="27"/>
        <v>1.8588224359868042E-3</v>
      </c>
      <c r="R154" s="6">
        <v>43634</v>
      </c>
      <c r="S154" s="7">
        <v>1.4079999999999999</v>
      </c>
      <c r="T154" s="9">
        <f t="shared" si="28"/>
        <v>7.1530758226035661E-3</v>
      </c>
      <c r="U154" s="6">
        <v>43628</v>
      </c>
      <c r="V154" s="7">
        <v>1.2311000000000001</v>
      </c>
      <c r="W154" s="9">
        <f t="shared" si="29"/>
        <v>-2.9964366699059075E-3</v>
      </c>
      <c r="X154" s="6">
        <v>43628</v>
      </c>
      <c r="Y154" s="7">
        <v>1.1478999999999999</v>
      </c>
      <c r="Z154" s="9">
        <f t="shared" si="30"/>
        <v>-7.8342618384411814E-4</v>
      </c>
      <c r="AA154" s="6">
        <v>43628</v>
      </c>
      <c r="AB154" s="7">
        <v>1.0731999999999999</v>
      </c>
      <c r="AC154" s="9">
        <f t="shared" si="31"/>
        <v>5.5938840201373661E-4</v>
      </c>
      <c r="AD154" s="7">
        <v>138.68</v>
      </c>
      <c r="AE154" s="10">
        <f t="shared" si="32"/>
        <v>-2.8043431365498408E-3</v>
      </c>
    </row>
    <row r="155" spans="1:31" x14ac:dyDescent="0.25">
      <c r="A155">
        <v>284.37</v>
      </c>
      <c r="B155">
        <f t="shared" si="22"/>
        <v>-6.0120940962633106E-3</v>
      </c>
      <c r="C155" s="6">
        <v>43633</v>
      </c>
      <c r="D155" s="7">
        <v>16204.2</v>
      </c>
      <c r="E155" s="9">
        <f t="shared" si="23"/>
        <v>-2.0120873050039861E-3</v>
      </c>
      <c r="F155" s="6">
        <v>43640</v>
      </c>
      <c r="G155" s="7">
        <v>1200.47</v>
      </c>
      <c r="H155" s="9">
        <f t="shared" si="24"/>
        <v>-1.0737536052739985E-2</v>
      </c>
      <c r="I155" s="6">
        <v>43635</v>
      </c>
      <c r="J155" s="7">
        <v>2.5545</v>
      </c>
      <c r="K155" s="9">
        <f t="shared" si="25"/>
        <v>2.6297197582227524E-3</v>
      </c>
      <c r="L155" s="6">
        <v>43629</v>
      </c>
      <c r="M155" s="7">
        <v>1.0896999999999999</v>
      </c>
      <c r="N155" s="9">
        <f t="shared" si="26"/>
        <v>-5.5030725488411987E-4</v>
      </c>
      <c r="O155" s="6">
        <v>43635</v>
      </c>
      <c r="P155" s="7">
        <v>2.1562999999999999</v>
      </c>
      <c r="Q155" s="9">
        <f t="shared" si="27"/>
        <v>1.855373625863704E-4</v>
      </c>
      <c r="R155" s="6">
        <v>43635</v>
      </c>
      <c r="S155" s="7">
        <v>1.4085000000000001</v>
      </c>
      <c r="T155" s="9">
        <f t="shared" si="28"/>
        <v>3.5511363636375499E-4</v>
      </c>
      <c r="U155" s="6">
        <v>43629</v>
      </c>
      <c r="V155" s="7">
        <v>1.2305999999999999</v>
      </c>
      <c r="W155" s="9">
        <f t="shared" si="29"/>
        <v>-4.0614084964679306E-4</v>
      </c>
      <c r="X155" s="6">
        <v>43629</v>
      </c>
      <c r="Y155" s="7">
        <v>1.1476</v>
      </c>
      <c r="Z155" s="9">
        <f t="shared" si="30"/>
        <v>-2.6134680721314309E-4</v>
      </c>
      <c r="AA155" s="6">
        <v>43629</v>
      </c>
      <c r="AB155" s="7">
        <v>1.073</v>
      </c>
      <c r="AC155" s="9">
        <f t="shared" si="31"/>
        <v>-1.8635855385760154E-4</v>
      </c>
      <c r="AD155" s="7">
        <v>138.52000000000001</v>
      </c>
      <c r="AE155" s="10">
        <f t="shared" si="32"/>
        <v>-1.1537352177674977E-3</v>
      </c>
    </row>
    <row r="156" spans="1:31" x14ac:dyDescent="0.25">
      <c r="A156">
        <v>285.33</v>
      </c>
      <c r="B156">
        <f t="shared" si="22"/>
        <v>3.3758835320180734E-3</v>
      </c>
      <c r="C156" s="6">
        <v>43634</v>
      </c>
      <c r="D156" s="7">
        <v>16382.23</v>
      </c>
      <c r="E156" s="9">
        <f t="shared" si="23"/>
        <v>1.0986657780081635E-2</v>
      </c>
      <c r="F156" s="6">
        <v>43641</v>
      </c>
      <c r="G156" s="7">
        <v>1182.25</v>
      </c>
      <c r="H156" s="9">
        <f t="shared" si="24"/>
        <v>-1.5177388856031411E-2</v>
      </c>
      <c r="I156" s="6">
        <v>43636</v>
      </c>
      <c r="J156" s="7">
        <v>2.5567000000000002</v>
      </c>
      <c r="K156" s="9">
        <f t="shared" si="25"/>
        <v>8.6122528870628378E-4</v>
      </c>
      <c r="L156" s="6">
        <v>43630</v>
      </c>
      <c r="M156" s="7">
        <v>1.0895999999999999</v>
      </c>
      <c r="N156" s="9">
        <f t="shared" si="26"/>
        <v>-9.1768376617407541E-5</v>
      </c>
      <c r="O156" s="6">
        <v>43636</v>
      </c>
      <c r="P156" s="7">
        <v>2.1587999999999998</v>
      </c>
      <c r="Q156" s="9">
        <f t="shared" si="27"/>
        <v>1.1593934053702856E-3</v>
      </c>
      <c r="R156" s="6">
        <v>43636</v>
      </c>
      <c r="S156" s="7">
        <v>1.4171</v>
      </c>
      <c r="T156" s="9">
        <f t="shared" si="28"/>
        <v>6.1057862974795464E-3</v>
      </c>
      <c r="U156" s="6">
        <v>43630</v>
      </c>
      <c r="V156" s="7">
        <v>1.2263999999999999</v>
      </c>
      <c r="W156" s="9">
        <f t="shared" si="29"/>
        <v>-3.4129692832764358E-3</v>
      </c>
      <c r="X156" s="6">
        <v>43630</v>
      </c>
      <c r="Y156" s="7">
        <v>1.1458999999999999</v>
      </c>
      <c r="Z156" s="9">
        <f t="shared" si="30"/>
        <v>-1.4813523875915257E-3</v>
      </c>
      <c r="AA156" s="6">
        <v>43630</v>
      </c>
      <c r="AB156" s="7">
        <v>1.0728</v>
      </c>
      <c r="AC156" s="9">
        <f t="shared" si="31"/>
        <v>-1.8639328984154519E-4</v>
      </c>
      <c r="AD156" s="7">
        <v>138.76</v>
      </c>
      <c r="AE156" s="10">
        <f t="shared" si="32"/>
        <v>1.7326017903550436E-3</v>
      </c>
    </row>
    <row r="157" spans="1:31" x14ac:dyDescent="0.25">
      <c r="A157">
        <v>283.66000000000003</v>
      </c>
      <c r="B157">
        <f t="shared" si="22"/>
        <v>-5.8528721129918315E-3</v>
      </c>
      <c r="C157" s="6">
        <v>43635</v>
      </c>
      <c r="D157" s="7">
        <v>16461.3</v>
      </c>
      <c r="E157" s="9">
        <f t="shared" si="23"/>
        <v>4.8265712299241136E-3</v>
      </c>
      <c r="F157" s="6">
        <v>43642</v>
      </c>
      <c r="G157" s="7">
        <v>1182.77</v>
      </c>
      <c r="H157" s="9">
        <f t="shared" si="24"/>
        <v>4.3983928949036313E-4</v>
      </c>
      <c r="I157" s="6">
        <v>43637</v>
      </c>
      <c r="J157" s="7">
        <v>2.5525000000000002</v>
      </c>
      <c r="K157" s="9">
        <f t="shared" si="25"/>
        <v>-1.6427425978800725E-3</v>
      </c>
      <c r="L157" s="6">
        <v>43633</v>
      </c>
      <c r="M157" s="7">
        <v>1.0903</v>
      </c>
      <c r="N157" s="9">
        <f t="shared" si="26"/>
        <v>6.4243759177693186E-4</v>
      </c>
      <c r="O157" s="6">
        <v>43637</v>
      </c>
      <c r="P157" s="7">
        <v>2.1608999999999998</v>
      </c>
      <c r="Q157" s="9">
        <f t="shared" si="27"/>
        <v>9.7276264591439267E-4</v>
      </c>
      <c r="R157" s="6">
        <v>43637</v>
      </c>
      <c r="S157" s="7">
        <v>1.4248000000000001</v>
      </c>
      <c r="T157" s="9">
        <f t="shared" si="28"/>
        <v>5.4336320654858796E-3</v>
      </c>
      <c r="U157" s="6">
        <v>43633</v>
      </c>
      <c r="V157" s="7">
        <v>1.2264999999999999</v>
      </c>
      <c r="W157" s="9">
        <f t="shared" si="29"/>
        <v>8.153946510109996E-5</v>
      </c>
      <c r="X157" s="6">
        <v>43633</v>
      </c>
      <c r="Y157" s="7">
        <v>1.1464000000000001</v>
      </c>
      <c r="Z157" s="9">
        <f t="shared" si="30"/>
        <v>4.3633824941108909E-4</v>
      </c>
      <c r="AA157" s="6">
        <v>43633</v>
      </c>
      <c r="AB157" s="7">
        <v>1.0732999999999999</v>
      </c>
      <c r="AC157" s="9">
        <f t="shared" si="31"/>
        <v>4.6607009694252884E-4</v>
      </c>
      <c r="AD157" s="7">
        <v>139.13999999999999</v>
      </c>
      <c r="AE157" s="10">
        <f t="shared" si="32"/>
        <v>2.7385413663879757E-3</v>
      </c>
    </row>
    <row r="158" spans="1:31" x14ac:dyDescent="0.25">
      <c r="A158">
        <v>284.42</v>
      </c>
      <c r="B158">
        <f t="shared" si="22"/>
        <v>2.679263907494856E-3</v>
      </c>
      <c r="C158" s="6">
        <v>43636</v>
      </c>
      <c r="D158" s="7">
        <v>16487.810000000001</v>
      </c>
      <c r="E158" s="9">
        <f t="shared" si="23"/>
        <v>1.6104438896078705E-3</v>
      </c>
      <c r="F158" s="6">
        <v>43643</v>
      </c>
      <c r="G158" s="7">
        <v>1195.9000000000001</v>
      </c>
      <c r="H158" s="9">
        <f t="shared" si="24"/>
        <v>1.1101059377562932E-2</v>
      </c>
      <c r="I158" s="6">
        <v>43640</v>
      </c>
      <c r="J158" s="7">
        <v>2.5571999999999999</v>
      </c>
      <c r="K158" s="9">
        <f t="shared" si="25"/>
        <v>1.841332027423978E-3</v>
      </c>
      <c r="L158" s="6">
        <v>43634</v>
      </c>
      <c r="M158" s="7">
        <v>1.0911</v>
      </c>
      <c r="N158" s="9">
        <f t="shared" si="26"/>
        <v>7.3374300651188838E-4</v>
      </c>
      <c r="O158" s="6">
        <v>43640</v>
      </c>
      <c r="P158" s="7">
        <v>2.1617000000000002</v>
      </c>
      <c r="Q158" s="9">
        <f t="shared" si="27"/>
        <v>3.7021611365651165E-4</v>
      </c>
      <c r="R158" s="6">
        <v>43640</v>
      </c>
      <c r="S158" s="7">
        <v>1.4237</v>
      </c>
      <c r="T158" s="9">
        <f t="shared" si="28"/>
        <v>-7.7203818079737562E-4</v>
      </c>
      <c r="U158" s="6">
        <v>43634</v>
      </c>
      <c r="V158" s="7">
        <v>1.2384999999999999</v>
      </c>
      <c r="W158" s="9">
        <f t="shared" si="29"/>
        <v>9.7839380350591212E-3</v>
      </c>
      <c r="X158" s="6">
        <v>43634</v>
      </c>
      <c r="Y158" s="7">
        <v>1.1523000000000001</v>
      </c>
      <c r="Z158" s="9">
        <f t="shared" si="30"/>
        <v>5.1465457083042709E-3</v>
      </c>
      <c r="AA158" s="6">
        <v>43634</v>
      </c>
      <c r="AB158" s="7">
        <v>1.0753999999999999</v>
      </c>
      <c r="AC158" s="9">
        <f t="shared" si="31"/>
        <v>1.956582502562183E-3</v>
      </c>
      <c r="AD158" s="7">
        <v>139.32</v>
      </c>
      <c r="AE158" s="10">
        <f t="shared" si="32"/>
        <v>1.293661060802119E-3</v>
      </c>
    </row>
    <row r="159" spans="1:31" x14ac:dyDescent="0.25">
      <c r="A159">
        <v>286.29000000000002</v>
      </c>
      <c r="B159">
        <f t="shared" si="22"/>
        <v>6.5747837704802914E-3</v>
      </c>
      <c r="C159" s="6">
        <v>43637</v>
      </c>
      <c r="D159" s="7">
        <v>16412.66</v>
      </c>
      <c r="E159" s="9">
        <f t="shared" si="23"/>
        <v>-4.5579127852638677E-3</v>
      </c>
      <c r="F159" s="6">
        <v>43644</v>
      </c>
      <c r="G159" s="7">
        <v>1197.3900000000001</v>
      </c>
      <c r="H159" s="9">
        <f t="shared" si="24"/>
        <v>1.2459235722050413E-3</v>
      </c>
      <c r="I159" s="6">
        <v>43641</v>
      </c>
      <c r="J159" s="7">
        <v>2.5350000000000001</v>
      </c>
      <c r="K159" s="9">
        <f t="shared" si="25"/>
        <v>-8.6813702487094392E-3</v>
      </c>
      <c r="L159" s="6">
        <v>43635</v>
      </c>
      <c r="M159" s="7">
        <v>1.0915999999999999</v>
      </c>
      <c r="N159" s="9">
        <f t="shared" si="26"/>
        <v>4.5825313903395193E-4</v>
      </c>
      <c r="O159" s="6">
        <v>43641</v>
      </c>
      <c r="P159" s="7">
        <v>2.1623000000000001</v>
      </c>
      <c r="Q159" s="9">
        <f t="shared" si="27"/>
        <v>2.775593283063949E-4</v>
      </c>
      <c r="R159" s="6">
        <v>43641</v>
      </c>
      <c r="S159" s="7">
        <v>1.423</v>
      </c>
      <c r="T159" s="9">
        <f t="shared" si="28"/>
        <v>-4.9167661726481904E-4</v>
      </c>
      <c r="U159" s="6">
        <v>43635</v>
      </c>
      <c r="V159" s="7">
        <v>1.244</v>
      </c>
      <c r="W159" s="9">
        <f t="shared" si="29"/>
        <v>4.4408558740412279E-3</v>
      </c>
      <c r="X159" s="6">
        <v>43635</v>
      </c>
      <c r="Y159" s="7">
        <v>1.1553</v>
      </c>
      <c r="Z159" s="9">
        <f t="shared" si="30"/>
        <v>2.6034886748241702E-3</v>
      </c>
      <c r="AA159" s="6">
        <v>43635</v>
      </c>
      <c r="AB159" s="7">
        <v>1.0761000000000001</v>
      </c>
      <c r="AC159" s="9">
        <f t="shared" si="31"/>
        <v>6.509205876884369E-4</v>
      </c>
      <c r="AD159" s="7">
        <v>139.26</v>
      </c>
      <c r="AE159" s="10">
        <f t="shared" si="32"/>
        <v>-4.306632213609121E-4</v>
      </c>
    </row>
    <row r="160" spans="1:31" x14ac:dyDescent="0.25">
      <c r="A160">
        <v>287.64999999999998</v>
      </c>
      <c r="B160">
        <f t="shared" si="22"/>
        <v>4.7504278878059197E-3</v>
      </c>
      <c r="C160" s="6">
        <v>43640</v>
      </c>
      <c r="D160" s="7">
        <v>16373.74</v>
      </c>
      <c r="E160" s="9">
        <f t="shared" si="23"/>
        <v>-2.3713401727690742E-3</v>
      </c>
      <c r="F160" s="6">
        <v>43647</v>
      </c>
      <c r="G160" s="7">
        <v>1216.81</v>
      </c>
      <c r="H160" s="9">
        <f t="shared" si="24"/>
        <v>1.6218608807489494E-2</v>
      </c>
      <c r="I160" s="6">
        <v>43642</v>
      </c>
      <c r="J160" s="7">
        <v>2.5362999999999998</v>
      </c>
      <c r="K160" s="9">
        <f t="shared" si="25"/>
        <v>5.1282051282036873E-4</v>
      </c>
      <c r="L160" s="6">
        <v>43636</v>
      </c>
      <c r="M160" s="7">
        <v>1.0924</v>
      </c>
      <c r="N160" s="9">
        <f t="shared" si="26"/>
        <v>7.3286918285098385E-4</v>
      </c>
      <c r="O160" s="6">
        <v>43642</v>
      </c>
      <c r="P160" s="7">
        <v>2.1631999999999998</v>
      </c>
      <c r="Q160" s="9">
        <f t="shared" si="27"/>
        <v>4.1622346575390963E-4</v>
      </c>
      <c r="R160" s="6">
        <v>43642</v>
      </c>
      <c r="S160" s="7">
        <v>1.4186000000000001</v>
      </c>
      <c r="T160" s="9">
        <f t="shared" si="28"/>
        <v>-3.0920590302178212E-3</v>
      </c>
      <c r="U160" s="6">
        <v>43636</v>
      </c>
      <c r="V160" s="7">
        <v>1.2498</v>
      </c>
      <c r="W160" s="9">
        <f t="shared" si="29"/>
        <v>4.6623794212218867E-3</v>
      </c>
      <c r="X160" s="6">
        <v>43636</v>
      </c>
      <c r="Y160" s="7">
        <v>1.1580999999999999</v>
      </c>
      <c r="Z160" s="9">
        <f t="shared" si="30"/>
        <v>2.423612914394455E-3</v>
      </c>
      <c r="AA160" s="6">
        <v>43636</v>
      </c>
      <c r="AB160" s="7">
        <v>1.077</v>
      </c>
      <c r="AC160" s="9">
        <f t="shared" si="31"/>
        <v>8.3635349874537765E-4</v>
      </c>
      <c r="AD160" s="7">
        <v>139.34</v>
      </c>
      <c r="AE160" s="10">
        <f t="shared" si="32"/>
        <v>5.7446502944142263E-4</v>
      </c>
    </row>
    <row r="161" spans="1:31" x14ac:dyDescent="0.25">
      <c r="A161">
        <v>286</v>
      </c>
      <c r="B161">
        <f t="shared" si="22"/>
        <v>-5.7361376673039366E-3</v>
      </c>
      <c r="C161" s="6">
        <v>43641</v>
      </c>
      <c r="D161" s="7">
        <v>16216.61</v>
      </c>
      <c r="E161" s="9">
        <f t="shared" si="23"/>
        <v>-9.596463605749157E-3</v>
      </c>
      <c r="F161" s="6">
        <v>43648</v>
      </c>
      <c r="G161" s="7">
        <v>1223.45</v>
      </c>
      <c r="H161" s="9">
        <f t="shared" si="24"/>
        <v>5.4568913799197087E-3</v>
      </c>
      <c r="I161" s="6">
        <v>43643</v>
      </c>
      <c r="J161" s="7">
        <v>2.5449999999999999</v>
      </c>
      <c r="K161" s="9">
        <f t="shared" si="25"/>
        <v>3.430193589086525E-3</v>
      </c>
      <c r="L161" s="6">
        <v>43637</v>
      </c>
      <c r="M161" s="7">
        <v>1.0921000000000001</v>
      </c>
      <c r="N161" s="9">
        <f t="shared" si="26"/>
        <v>-2.7462467960451021E-4</v>
      </c>
      <c r="O161" s="6">
        <v>43643</v>
      </c>
      <c r="P161" s="7">
        <v>2.1631999999999998</v>
      </c>
      <c r="Q161" s="9">
        <f t="shared" si="27"/>
        <v>0</v>
      </c>
      <c r="R161" s="6">
        <v>43643</v>
      </c>
      <c r="S161" s="7">
        <v>1.4220999999999999</v>
      </c>
      <c r="T161" s="9">
        <f t="shared" si="28"/>
        <v>2.4672212040038324E-3</v>
      </c>
      <c r="U161" s="6">
        <v>43637</v>
      </c>
      <c r="V161" s="7">
        <v>1.2467999999999999</v>
      </c>
      <c r="W161" s="9">
        <f t="shared" si="29"/>
        <v>-2.400384061449923E-3</v>
      </c>
      <c r="X161" s="6">
        <v>43637</v>
      </c>
      <c r="Y161" s="7">
        <v>1.1574</v>
      </c>
      <c r="Z161" s="9">
        <f t="shared" si="30"/>
        <v>-6.0443830411874874E-4</v>
      </c>
      <c r="AA161" s="6">
        <v>43637</v>
      </c>
      <c r="AB161" s="7">
        <v>1.0773999999999999</v>
      </c>
      <c r="AC161" s="9">
        <f t="shared" si="31"/>
        <v>3.7140204271119402E-4</v>
      </c>
      <c r="AD161" s="7">
        <v>139.30000000000001</v>
      </c>
      <c r="AE161" s="10">
        <f t="shared" si="32"/>
        <v>-2.8706760442078399E-4</v>
      </c>
    </row>
    <row r="162" spans="1:31" x14ac:dyDescent="0.25">
      <c r="A162">
        <v>288.02</v>
      </c>
      <c r="B162">
        <f t="shared" si="22"/>
        <v>7.0629370629369994E-3</v>
      </c>
      <c r="C162" s="6">
        <v>43642</v>
      </c>
      <c r="D162" s="7">
        <v>16142.33</v>
      </c>
      <c r="E162" s="9">
        <f t="shared" si="23"/>
        <v>-4.5804887704643978E-3</v>
      </c>
      <c r="F162" s="6">
        <v>43649</v>
      </c>
      <c r="G162" s="7">
        <v>1229.3800000000001</v>
      </c>
      <c r="H162" s="9">
        <f t="shared" si="24"/>
        <v>4.8469492010299268E-3</v>
      </c>
      <c r="I162" s="6">
        <v>43644</v>
      </c>
      <c r="J162" s="7">
        <v>2.5453999999999999</v>
      </c>
      <c r="K162" s="9">
        <f t="shared" si="25"/>
        <v>1.5717092337915755E-4</v>
      </c>
      <c r="L162" s="6">
        <v>43640</v>
      </c>
      <c r="M162" s="7">
        <v>1.0923</v>
      </c>
      <c r="N162" s="9">
        <f t="shared" si="26"/>
        <v>1.8313341269112532E-4</v>
      </c>
      <c r="O162" s="6">
        <v>43644</v>
      </c>
      <c r="P162" s="7">
        <v>2.1631</v>
      </c>
      <c r="Q162" s="9">
        <f t="shared" si="27"/>
        <v>-4.6227810650779844E-5</v>
      </c>
      <c r="R162" s="6">
        <v>43644</v>
      </c>
      <c r="S162" s="7">
        <v>1.4196</v>
      </c>
      <c r="T162" s="9">
        <f t="shared" si="28"/>
        <v>-1.7579635749946888E-3</v>
      </c>
      <c r="U162" s="6">
        <v>43640</v>
      </c>
      <c r="V162" s="7">
        <v>1.2433000000000001</v>
      </c>
      <c r="W162" s="9">
        <f t="shared" si="29"/>
        <v>-2.8071863971766415E-3</v>
      </c>
      <c r="X162" s="6">
        <v>43640</v>
      </c>
      <c r="Y162" s="7">
        <v>1.1559999999999999</v>
      </c>
      <c r="Z162" s="9">
        <f t="shared" si="30"/>
        <v>-1.2096077414896042E-3</v>
      </c>
      <c r="AA162" s="6">
        <v>43640</v>
      </c>
      <c r="AB162" s="7">
        <v>1.0771999999999999</v>
      </c>
      <c r="AC162" s="9">
        <f t="shared" si="31"/>
        <v>-1.8563207722292369E-4</v>
      </c>
      <c r="AD162" s="7">
        <v>139.54</v>
      </c>
      <c r="AE162" s="10">
        <f t="shared" si="32"/>
        <v>1.7229002153623879E-3</v>
      </c>
    </row>
    <row r="163" spans="1:31" x14ac:dyDescent="0.25">
      <c r="A163">
        <v>287.45999999999998</v>
      </c>
      <c r="B163">
        <f t="shared" si="22"/>
        <v>-1.9443094229567471E-3</v>
      </c>
      <c r="C163" s="6">
        <v>43643</v>
      </c>
      <c r="D163" s="7">
        <v>16249.55</v>
      </c>
      <c r="E163" s="9">
        <f t="shared" si="23"/>
        <v>6.6421638016320658E-3</v>
      </c>
      <c r="F163" s="6">
        <v>43651</v>
      </c>
      <c r="G163" s="7">
        <v>1234.78</v>
      </c>
      <c r="H163" s="9">
        <f t="shared" si="24"/>
        <v>4.3924579869526617E-3</v>
      </c>
      <c r="I163" s="6">
        <v>43647</v>
      </c>
      <c r="J163" s="7">
        <v>2.5526999999999997</v>
      </c>
      <c r="K163" s="9">
        <f t="shared" si="25"/>
        <v>2.8679185982556227E-3</v>
      </c>
      <c r="L163" s="6">
        <v>43641</v>
      </c>
      <c r="M163" s="7">
        <v>1.0922000000000001</v>
      </c>
      <c r="N163" s="9">
        <f t="shared" si="26"/>
        <v>-9.1549940492528597E-5</v>
      </c>
      <c r="O163" s="6">
        <v>43647</v>
      </c>
      <c r="P163" s="7">
        <v>2.1650999999999998</v>
      </c>
      <c r="Q163" s="9">
        <f t="shared" si="27"/>
        <v>9.2459895520307874E-4</v>
      </c>
      <c r="R163" s="6">
        <v>43647</v>
      </c>
      <c r="S163" s="7">
        <v>1.4393</v>
      </c>
      <c r="T163" s="9">
        <f t="shared" si="28"/>
        <v>1.3877148492533143E-2</v>
      </c>
      <c r="U163" s="6">
        <v>43641</v>
      </c>
      <c r="V163" s="7">
        <v>1.2370000000000001</v>
      </c>
      <c r="W163" s="9">
        <f t="shared" si="29"/>
        <v>-5.0671599774792667E-3</v>
      </c>
      <c r="X163" s="6">
        <v>43641</v>
      </c>
      <c r="Y163" s="7">
        <v>1.1534</v>
      </c>
      <c r="Z163" s="9">
        <f t="shared" si="30"/>
        <v>-2.2491349480968305E-3</v>
      </c>
      <c r="AA163" s="6">
        <v>43641</v>
      </c>
      <c r="AB163" s="7">
        <v>1.0769</v>
      </c>
      <c r="AC163" s="9">
        <f t="shared" si="31"/>
        <v>-2.7849981433342646E-4</v>
      </c>
      <c r="AD163" s="7">
        <v>139.33000000000001</v>
      </c>
      <c r="AE163" s="10">
        <f t="shared" si="32"/>
        <v>-1.5049448186898347E-3</v>
      </c>
    </row>
    <row r="164" spans="1:31" x14ac:dyDescent="0.25">
      <c r="A164">
        <v>286.76</v>
      </c>
      <c r="B164">
        <f t="shared" si="22"/>
        <v>-2.4351214081958835E-3</v>
      </c>
      <c r="C164" s="6">
        <v>43644</v>
      </c>
      <c r="D164" s="7">
        <v>16302.79</v>
      </c>
      <c r="E164" s="9">
        <f t="shared" si="23"/>
        <v>3.2763984233410526E-3</v>
      </c>
      <c r="F164" s="6">
        <v>43654</v>
      </c>
      <c r="G164" s="7">
        <v>1226.81</v>
      </c>
      <c r="H164" s="9">
        <f t="shared" si="24"/>
        <v>-6.4545911012488279E-3</v>
      </c>
      <c r="I164" s="6">
        <v>43648</v>
      </c>
      <c r="J164" s="7">
        <v>2.5544000000000002</v>
      </c>
      <c r="K164" s="9">
        <f t="shared" si="25"/>
        <v>6.6596153092822463E-4</v>
      </c>
      <c r="L164" s="6">
        <v>43642</v>
      </c>
      <c r="M164" s="7">
        <v>1.0921000000000001</v>
      </c>
      <c r="N164" s="9">
        <f t="shared" si="26"/>
        <v>-9.155832265151894E-5</v>
      </c>
      <c r="O164" s="6">
        <v>43648</v>
      </c>
      <c r="P164" s="7">
        <v>2.1648000000000001</v>
      </c>
      <c r="Q164" s="9">
        <f t="shared" si="27"/>
        <v>-1.3856172925026325E-4</v>
      </c>
      <c r="R164" s="6">
        <v>43648</v>
      </c>
      <c r="S164" s="7">
        <v>1.4415</v>
      </c>
      <c r="T164" s="9">
        <f t="shared" si="28"/>
        <v>1.5285208087264502E-3</v>
      </c>
      <c r="U164" s="6">
        <v>43642</v>
      </c>
      <c r="V164" s="7">
        <v>1.2337</v>
      </c>
      <c r="W164" s="9">
        <f t="shared" si="29"/>
        <v>-2.6677445432498627E-3</v>
      </c>
      <c r="X164" s="6">
        <v>43642</v>
      </c>
      <c r="Y164" s="7">
        <v>1.1517999999999999</v>
      </c>
      <c r="Z164" s="9">
        <f t="shared" si="30"/>
        <v>-1.3872030518467537E-3</v>
      </c>
      <c r="AA164" s="6">
        <v>43642</v>
      </c>
      <c r="AB164" s="7">
        <v>1.0765</v>
      </c>
      <c r="AC164" s="9">
        <f t="shared" si="31"/>
        <v>-3.714365307827616E-4</v>
      </c>
      <c r="AD164" s="7">
        <v>139.33000000000001</v>
      </c>
      <c r="AE164" s="10">
        <f t="shared" si="32"/>
        <v>0</v>
      </c>
    </row>
    <row r="165" spans="1:31" x14ac:dyDescent="0.25">
      <c r="A165">
        <v>283.92</v>
      </c>
      <c r="B165">
        <f t="shared" si="22"/>
        <v>-9.9037522667037772E-3</v>
      </c>
      <c r="C165" s="6">
        <v>43647</v>
      </c>
      <c r="D165" s="7">
        <v>16499.169999999998</v>
      </c>
      <c r="E165" s="9">
        <f t="shared" si="23"/>
        <v>1.2045790935171058E-2</v>
      </c>
      <c r="F165" s="6">
        <v>43655</v>
      </c>
      <c r="G165" s="7">
        <v>1236.1099999999999</v>
      </c>
      <c r="H165" s="9">
        <f t="shared" si="24"/>
        <v>7.5806359582983145E-3</v>
      </c>
      <c r="I165" s="6">
        <v>43649</v>
      </c>
      <c r="J165" s="7">
        <v>2.5594000000000001</v>
      </c>
      <c r="K165" s="9">
        <f t="shared" si="25"/>
        <v>1.9574068274349722E-3</v>
      </c>
      <c r="L165" s="6">
        <v>43643</v>
      </c>
      <c r="M165" s="7">
        <v>1.0922000000000001</v>
      </c>
      <c r="N165" s="9">
        <f t="shared" si="26"/>
        <v>9.1566706345562658E-5</v>
      </c>
      <c r="O165" s="6">
        <v>43649</v>
      </c>
      <c r="P165" s="7">
        <v>2.1667999999999998</v>
      </c>
      <c r="Q165" s="9">
        <f t="shared" si="27"/>
        <v>9.2387287509228548E-4</v>
      </c>
      <c r="R165" s="6">
        <v>43649</v>
      </c>
      <c r="S165" s="7">
        <v>1.4466000000000001</v>
      </c>
      <c r="T165" s="9">
        <f t="shared" si="28"/>
        <v>3.5379812695109985E-3</v>
      </c>
      <c r="U165" s="6">
        <v>43643</v>
      </c>
      <c r="V165" s="7">
        <v>1.2364999999999999</v>
      </c>
      <c r="W165" s="9">
        <f t="shared" si="29"/>
        <v>2.269595525654465E-3</v>
      </c>
      <c r="X165" s="6">
        <v>43643</v>
      </c>
      <c r="Y165" s="7">
        <v>1.1529</v>
      </c>
      <c r="Z165" s="9">
        <f t="shared" si="30"/>
        <v>9.5502691439494788E-4</v>
      </c>
      <c r="AA165" s="6">
        <v>43643</v>
      </c>
      <c r="AB165" s="7">
        <v>1.0766</v>
      </c>
      <c r="AC165" s="9">
        <f t="shared" si="31"/>
        <v>9.2893636785869931E-5</v>
      </c>
      <c r="AD165" s="7">
        <v>139.46</v>
      </c>
      <c r="AE165" s="10">
        <f t="shared" si="32"/>
        <v>9.330366755185204E-4</v>
      </c>
    </row>
    <row r="166" spans="1:31" x14ac:dyDescent="0.25">
      <c r="A166">
        <v>281.3</v>
      </c>
      <c r="B166">
        <f t="shared" si="22"/>
        <v>-9.227951535643859E-3</v>
      </c>
      <c r="C166" s="6">
        <v>43648</v>
      </c>
      <c r="D166" s="7">
        <v>16648.97</v>
      </c>
      <c r="E166" s="9">
        <f t="shared" si="23"/>
        <v>9.079244592303911E-3</v>
      </c>
      <c r="F166" s="6">
        <v>43656</v>
      </c>
      <c r="G166" s="7">
        <v>1241.98</v>
      </c>
      <c r="H166" s="9">
        <f t="shared" si="24"/>
        <v>4.7487683134997041E-3</v>
      </c>
      <c r="I166" s="6">
        <v>43650</v>
      </c>
      <c r="J166" s="7">
        <v>2.5720999999999998</v>
      </c>
      <c r="K166" s="9">
        <f t="shared" si="25"/>
        <v>4.9621004923027703E-3</v>
      </c>
      <c r="L166" s="6">
        <v>43644</v>
      </c>
      <c r="M166" s="7">
        <v>1.0925</v>
      </c>
      <c r="N166" s="9">
        <f t="shared" si="26"/>
        <v>2.7467496795455682E-4</v>
      </c>
      <c r="O166" s="6">
        <v>43650</v>
      </c>
      <c r="P166" s="7">
        <v>2.1680999999999999</v>
      </c>
      <c r="Q166" s="9">
        <f t="shared" si="27"/>
        <v>5.9996307919516292E-4</v>
      </c>
      <c r="R166" s="6">
        <v>43650</v>
      </c>
      <c r="S166" s="7">
        <v>1.4520999999999999</v>
      </c>
      <c r="T166" s="9">
        <f t="shared" si="28"/>
        <v>3.802018526199252E-3</v>
      </c>
      <c r="U166" s="6">
        <v>43644</v>
      </c>
      <c r="V166" s="7">
        <v>1.2401</v>
      </c>
      <c r="W166" s="9">
        <f t="shared" si="29"/>
        <v>2.9114435907804672E-3</v>
      </c>
      <c r="X166" s="6">
        <v>43644</v>
      </c>
      <c r="Y166" s="7">
        <v>1.1543000000000001</v>
      </c>
      <c r="Z166" s="9">
        <f t="shared" si="30"/>
        <v>1.214329083181601E-3</v>
      </c>
      <c r="AA166" s="6">
        <v>43644</v>
      </c>
      <c r="AB166" s="7">
        <v>1.0769</v>
      </c>
      <c r="AC166" s="9">
        <f t="shared" si="31"/>
        <v>2.7865502507892157E-4</v>
      </c>
      <c r="AD166" s="7">
        <v>139.44</v>
      </c>
      <c r="AE166" s="10">
        <f t="shared" si="32"/>
        <v>-1.4341029685938786E-4</v>
      </c>
    </row>
    <row r="167" spans="1:31" x14ac:dyDescent="0.25">
      <c r="A167">
        <v>279.07</v>
      </c>
      <c r="B167">
        <f t="shared" si="22"/>
        <v>-7.9274795591895413E-3</v>
      </c>
      <c r="C167" s="6">
        <v>43649</v>
      </c>
      <c r="D167" s="7">
        <v>16813.580000000002</v>
      </c>
      <c r="E167" s="9">
        <f t="shared" si="23"/>
        <v>9.887098120784683E-3</v>
      </c>
      <c r="F167" s="6">
        <v>43657</v>
      </c>
      <c r="G167" s="7">
        <v>1244.52</v>
      </c>
      <c r="H167" s="9">
        <f t="shared" si="24"/>
        <v>2.0451214995410262E-3</v>
      </c>
      <c r="I167" s="6">
        <v>43654</v>
      </c>
      <c r="J167" s="7">
        <v>2.5625</v>
      </c>
      <c r="K167" s="9">
        <f t="shared" si="25"/>
        <v>-3.7323587729869881E-3</v>
      </c>
      <c r="L167" s="6">
        <v>43646</v>
      </c>
      <c r="M167" s="7">
        <v>1.0927</v>
      </c>
      <c r="N167" s="9">
        <f t="shared" si="26"/>
        <v>1.8306636155604391E-4</v>
      </c>
      <c r="O167" s="6">
        <v>43654</v>
      </c>
      <c r="P167" s="7">
        <v>2.1663999999999999</v>
      </c>
      <c r="Q167" s="9">
        <f t="shared" si="27"/>
        <v>-7.8409667450764946E-4</v>
      </c>
      <c r="R167" s="6">
        <v>43654</v>
      </c>
      <c r="S167" s="7">
        <v>1.4431</v>
      </c>
      <c r="T167" s="9">
        <f t="shared" si="28"/>
        <v>-6.1979202534260015E-3</v>
      </c>
      <c r="U167" s="6">
        <v>43646</v>
      </c>
      <c r="V167" s="7">
        <v>1.2399</v>
      </c>
      <c r="W167" s="9">
        <f t="shared" si="29"/>
        <v>-1.6127731634543824E-4</v>
      </c>
      <c r="X167" s="6">
        <v>43646</v>
      </c>
      <c r="Y167" s="7">
        <v>1.1541999999999999</v>
      </c>
      <c r="Z167" s="9">
        <f t="shared" si="30"/>
        <v>-8.6632591180985032E-5</v>
      </c>
      <c r="AA167" s="6">
        <v>43646</v>
      </c>
      <c r="AB167" s="7">
        <v>1.0769</v>
      </c>
      <c r="AC167" s="9">
        <f t="shared" si="31"/>
        <v>0</v>
      </c>
      <c r="AD167" s="7">
        <v>139.77000000000001</v>
      </c>
      <c r="AE167" s="10">
        <f t="shared" si="32"/>
        <v>2.3666092943202275E-3</v>
      </c>
    </row>
    <row r="168" spans="1:31" x14ac:dyDescent="0.25">
      <c r="A168">
        <v>271.08999999999997</v>
      </c>
      <c r="B168">
        <f t="shared" si="22"/>
        <v>-2.8594976170853256E-2</v>
      </c>
      <c r="C168" s="6">
        <v>43651</v>
      </c>
      <c r="D168" s="7">
        <v>16836.349999999999</v>
      </c>
      <c r="E168" s="9">
        <f t="shared" si="23"/>
        <v>1.3542624473786545E-3</v>
      </c>
      <c r="F168" s="6">
        <v>43658</v>
      </c>
      <c r="G168" s="7">
        <v>1247.23</v>
      </c>
      <c r="H168" s="9">
        <f t="shared" si="24"/>
        <v>2.1775463632565458E-3</v>
      </c>
      <c r="I168" s="6">
        <v>43655</v>
      </c>
      <c r="J168" s="7">
        <v>2.5507</v>
      </c>
      <c r="K168" s="9">
        <f t="shared" si="25"/>
        <v>-4.6048780487805002E-3</v>
      </c>
      <c r="L168" s="6">
        <v>43647</v>
      </c>
      <c r="M168" s="7">
        <v>1.0945</v>
      </c>
      <c r="N168" s="9">
        <f t="shared" si="26"/>
        <v>1.6472956895763008E-3</v>
      </c>
      <c r="O168" s="6">
        <v>43655</v>
      </c>
      <c r="P168" s="7">
        <v>2.1676000000000002</v>
      </c>
      <c r="Q168" s="9">
        <f t="shared" si="27"/>
        <v>5.5391432791742615E-4</v>
      </c>
      <c r="R168" s="6">
        <v>43655</v>
      </c>
      <c r="S168" s="7">
        <v>1.4421999999999999</v>
      </c>
      <c r="T168" s="9">
        <f t="shared" si="28"/>
        <v>-6.236574041993783E-4</v>
      </c>
      <c r="U168" s="6">
        <v>43647</v>
      </c>
      <c r="V168" s="7">
        <v>1.2517</v>
      </c>
      <c r="W168" s="9">
        <f t="shared" si="29"/>
        <v>9.5168965239132448E-3</v>
      </c>
      <c r="X168" s="6">
        <v>43647</v>
      </c>
      <c r="Y168" s="7">
        <v>1.1600999999999999</v>
      </c>
      <c r="Z168" s="9">
        <f t="shared" si="30"/>
        <v>5.111765725177627E-3</v>
      </c>
      <c r="AA168" s="6">
        <v>43647</v>
      </c>
      <c r="AB168" s="7">
        <v>1.0787</v>
      </c>
      <c r="AC168" s="9">
        <f t="shared" si="31"/>
        <v>1.6714643885226334E-3</v>
      </c>
      <c r="AD168" s="7">
        <v>140.30000000000001</v>
      </c>
      <c r="AE168" s="10">
        <f t="shared" si="32"/>
        <v>3.7919439078486165E-3</v>
      </c>
    </row>
    <row r="169" spans="1:31" x14ac:dyDescent="0.25">
      <c r="A169">
        <v>274.3</v>
      </c>
      <c r="B169">
        <f t="shared" si="22"/>
        <v>1.1841085986203979E-2</v>
      </c>
      <c r="C169" s="6">
        <v>43654</v>
      </c>
      <c r="D169" s="7">
        <v>16770.150000000001</v>
      </c>
      <c r="E169" s="9">
        <f t="shared" si="23"/>
        <v>-3.9319686274042233E-3</v>
      </c>
      <c r="F169" s="6">
        <v>43661</v>
      </c>
      <c r="G169" s="7">
        <v>1251.3</v>
      </c>
      <c r="H169" s="9">
        <f t="shared" si="24"/>
        <v>3.2632313206064126E-3</v>
      </c>
      <c r="I169" s="6">
        <v>43656</v>
      </c>
      <c r="J169" s="7">
        <v>2.5586000000000002</v>
      </c>
      <c r="K169" s="9">
        <f t="shared" si="25"/>
        <v>3.0971890069393659E-3</v>
      </c>
      <c r="L169" s="6">
        <v>43648</v>
      </c>
      <c r="M169" s="7">
        <v>1.0945</v>
      </c>
      <c r="N169" s="9">
        <f t="shared" si="26"/>
        <v>0</v>
      </c>
      <c r="O169" s="6">
        <v>43656</v>
      </c>
      <c r="P169" s="7">
        <v>2.1676000000000002</v>
      </c>
      <c r="Q169" s="9">
        <f t="shared" si="27"/>
        <v>0</v>
      </c>
      <c r="R169" s="6">
        <v>43656</v>
      </c>
      <c r="S169" s="7">
        <v>1.4413</v>
      </c>
      <c r="T169" s="9">
        <f t="shared" si="28"/>
        <v>-6.2404659547906044E-4</v>
      </c>
      <c r="U169" s="6">
        <v>43648</v>
      </c>
      <c r="V169" s="7">
        <v>1.2539</v>
      </c>
      <c r="W169" s="9">
        <f t="shared" si="29"/>
        <v>1.757609650874794E-3</v>
      </c>
      <c r="X169" s="6">
        <v>43648</v>
      </c>
      <c r="Y169" s="7">
        <v>1.161</v>
      </c>
      <c r="Z169" s="9">
        <f t="shared" si="30"/>
        <v>7.7579519006992759E-4</v>
      </c>
      <c r="AA169" s="6">
        <v>43648</v>
      </c>
      <c r="AB169" s="7">
        <v>1.0788</v>
      </c>
      <c r="AC169" s="9">
        <f t="shared" si="31"/>
        <v>9.2704180958551026E-5</v>
      </c>
      <c r="AD169" s="7">
        <v>140.69</v>
      </c>
      <c r="AE169" s="10">
        <f t="shared" si="32"/>
        <v>2.779757662152433E-3</v>
      </c>
    </row>
    <row r="170" spans="1:31" x14ac:dyDescent="0.25">
      <c r="A170">
        <v>274.54000000000002</v>
      </c>
      <c r="B170">
        <f t="shared" si="22"/>
        <v>8.7495442945683224E-4</v>
      </c>
      <c r="C170" s="6">
        <v>43655</v>
      </c>
      <c r="D170" s="7">
        <v>16752.18</v>
      </c>
      <c r="E170" s="9">
        <f t="shared" si="23"/>
        <v>-1.0715467661291738E-3</v>
      </c>
      <c r="F170" s="6">
        <v>43662</v>
      </c>
      <c r="G170" s="7">
        <v>1246.94</v>
      </c>
      <c r="H170" s="9">
        <f t="shared" si="24"/>
        <v>-3.4843762487012709E-3</v>
      </c>
      <c r="I170" s="6">
        <v>43657</v>
      </c>
      <c r="J170" s="7">
        <v>2.5620000000000003</v>
      </c>
      <c r="K170" s="9">
        <f t="shared" si="25"/>
        <v>1.3288517157820955E-3</v>
      </c>
      <c r="L170" s="6">
        <v>43649</v>
      </c>
      <c r="M170" s="7">
        <v>1.0953999999999999</v>
      </c>
      <c r="N170" s="9">
        <f t="shared" si="26"/>
        <v>8.2229328460475186E-4</v>
      </c>
      <c r="O170" s="6">
        <v>43657</v>
      </c>
      <c r="P170" s="7">
        <v>2.1682999999999999</v>
      </c>
      <c r="Q170" s="9">
        <f t="shared" si="27"/>
        <v>3.2293781140418009E-4</v>
      </c>
      <c r="R170" s="6">
        <v>43657</v>
      </c>
      <c r="S170" s="7">
        <v>1.4447999999999999</v>
      </c>
      <c r="T170" s="9">
        <f t="shared" si="28"/>
        <v>2.4283632831470455E-3</v>
      </c>
      <c r="U170" s="6">
        <v>43649</v>
      </c>
      <c r="V170" s="7">
        <v>1.2567999999999999</v>
      </c>
      <c r="W170" s="9">
        <f t="shared" si="29"/>
        <v>2.3127841135655975E-3</v>
      </c>
      <c r="X170" s="6">
        <v>43649</v>
      </c>
      <c r="Y170" s="7">
        <v>1.1626000000000001</v>
      </c>
      <c r="Z170" s="9">
        <f t="shared" si="30"/>
        <v>1.3781223083549059E-3</v>
      </c>
      <c r="AA170" s="6">
        <v>43649</v>
      </c>
      <c r="AB170" s="7">
        <v>1.0795999999999999</v>
      </c>
      <c r="AC170" s="9">
        <f t="shared" si="31"/>
        <v>7.4156470152012596E-4</v>
      </c>
      <c r="AD170" s="7">
        <v>141.36000000000001</v>
      </c>
      <c r="AE170" s="10">
        <f t="shared" si="32"/>
        <v>4.762243229796119E-3</v>
      </c>
    </row>
    <row r="171" spans="1:31" x14ac:dyDescent="0.25">
      <c r="A171">
        <v>279.7</v>
      </c>
      <c r="B171">
        <f t="shared" si="22"/>
        <v>1.8795075398848865E-2</v>
      </c>
      <c r="C171" s="6">
        <v>43656</v>
      </c>
      <c r="D171" s="7">
        <v>16758.64</v>
      </c>
      <c r="E171" s="9">
        <f t="shared" si="23"/>
        <v>3.8562145344660378E-4</v>
      </c>
      <c r="F171" s="6">
        <v>43663</v>
      </c>
      <c r="G171" s="7">
        <v>1246.3499999999999</v>
      </c>
      <c r="H171" s="9">
        <f t="shared" si="24"/>
        <v>-4.7315829149770276E-4</v>
      </c>
      <c r="I171" s="6">
        <v>43658</v>
      </c>
      <c r="J171" s="7">
        <v>2.5624000000000002</v>
      </c>
      <c r="K171" s="9">
        <f t="shared" si="25"/>
        <v>1.5612802498046679E-4</v>
      </c>
      <c r="L171" s="6">
        <v>43650</v>
      </c>
      <c r="M171" s="7">
        <v>1.0954999999999999</v>
      </c>
      <c r="N171" s="9">
        <f t="shared" si="26"/>
        <v>9.1290852656553763E-5</v>
      </c>
      <c r="O171" s="6">
        <v>43658</v>
      </c>
      <c r="P171" s="7">
        <v>2.1673</v>
      </c>
      <c r="Q171" s="9">
        <f t="shared" si="27"/>
        <v>-4.6119079463168841E-4</v>
      </c>
      <c r="R171" s="6">
        <v>43658</v>
      </c>
      <c r="S171" s="7">
        <v>1.4384999999999999</v>
      </c>
      <c r="T171" s="9">
        <f t="shared" si="28"/>
        <v>-4.3604651162790506E-3</v>
      </c>
      <c r="U171" s="6">
        <v>43650</v>
      </c>
      <c r="V171" s="7">
        <v>1.2602</v>
      </c>
      <c r="W171" s="9">
        <f t="shared" si="29"/>
        <v>2.7052832590707112E-3</v>
      </c>
      <c r="X171" s="6">
        <v>43650</v>
      </c>
      <c r="Y171" s="7">
        <v>1.1647000000000001</v>
      </c>
      <c r="Z171" s="9">
        <f t="shared" si="30"/>
        <v>1.8062962325821354E-3</v>
      </c>
      <c r="AA171" s="6">
        <v>43650</v>
      </c>
      <c r="AB171" s="7">
        <v>1.0807</v>
      </c>
      <c r="AC171" s="9">
        <f t="shared" si="31"/>
        <v>1.0188958873657845E-3</v>
      </c>
      <c r="AD171" s="7">
        <v>141.44</v>
      </c>
      <c r="AE171" s="10">
        <f t="shared" si="32"/>
        <v>5.6593095642320373E-4</v>
      </c>
    </row>
    <row r="172" spans="1:31" x14ac:dyDescent="0.25">
      <c r="A172">
        <v>277.89999999999998</v>
      </c>
      <c r="B172">
        <f t="shared" si="22"/>
        <v>-6.4354665713264618E-3</v>
      </c>
      <c r="C172" s="6">
        <v>43657</v>
      </c>
      <c r="D172" s="7">
        <v>16855.16</v>
      </c>
      <c r="E172" s="9">
        <f t="shared" si="23"/>
        <v>5.7594172319472489E-3</v>
      </c>
      <c r="F172" s="6">
        <v>43664</v>
      </c>
      <c r="G172" s="7">
        <v>1244.18</v>
      </c>
      <c r="H172" s="9">
        <f t="shared" si="24"/>
        <v>-1.7410839651781967E-3</v>
      </c>
      <c r="I172" s="6">
        <v>43661</v>
      </c>
      <c r="J172" s="7">
        <v>2.5663999999999998</v>
      </c>
      <c r="K172" s="9">
        <f t="shared" si="25"/>
        <v>1.5610365282545892E-3</v>
      </c>
      <c r="L172" s="6">
        <v>43654</v>
      </c>
      <c r="M172" s="7">
        <v>1.0961000000000001</v>
      </c>
      <c r="N172" s="9">
        <f t="shared" si="26"/>
        <v>5.4769511638535465E-4</v>
      </c>
      <c r="O172" s="6">
        <v>43661</v>
      </c>
      <c r="P172" s="7">
        <v>2.1680000000000001</v>
      </c>
      <c r="Q172" s="9">
        <f t="shared" si="27"/>
        <v>3.2298251280401651E-4</v>
      </c>
      <c r="R172" s="6">
        <v>43661</v>
      </c>
      <c r="S172" s="7">
        <v>1.4432</v>
      </c>
      <c r="T172" s="9">
        <f t="shared" si="28"/>
        <v>3.2672923183873124E-3</v>
      </c>
      <c r="U172" s="6">
        <v>43654</v>
      </c>
      <c r="V172" s="7">
        <v>1.2549999999999999</v>
      </c>
      <c r="W172" s="9">
        <f t="shared" si="29"/>
        <v>-4.1263291541025976E-3</v>
      </c>
      <c r="X172" s="6">
        <v>43654</v>
      </c>
      <c r="Y172" s="7">
        <v>1.1626000000000001</v>
      </c>
      <c r="Z172" s="9">
        <f t="shared" si="30"/>
        <v>-1.8030394092899379E-3</v>
      </c>
      <c r="AA172" s="6">
        <v>43654</v>
      </c>
      <c r="AB172" s="7">
        <v>1.0804</v>
      </c>
      <c r="AC172" s="9">
        <f t="shared" si="31"/>
        <v>-2.7759785324323771E-4</v>
      </c>
      <c r="AD172" s="7">
        <v>142.09</v>
      </c>
      <c r="AE172" s="10">
        <f t="shared" si="32"/>
        <v>4.5955882352941577E-3</v>
      </c>
    </row>
    <row r="173" spans="1:31" x14ac:dyDescent="0.25">
      <c r="A173">
        <v>274.57</v>
      </c>
      <c r="B173">
        <f t="shared" si="22"/>
        <v>-1.1982727599856007E-2</v>
      </c>
      <c r="C173" s="6">
        <v>43658</v>
      </c>
      <c r="D173" s="7">
        <v>16916.64</v>
      </c>
      <c r="E173" s="9">
        <f t="shared" si="23"/>
        <v>3.6475476945932025E-3</v>
      </c>
      <c r="F173" s="6">
        <v>43665</v>
      </c>
      <c r="G173" s="7">
        <v>1236.1400000000001</v>
      </c>
      <c r="H173" s="9">
        <f t="shared" si="24"/>
        <v>-6.4620874793036081E-3</v>
      </c>
      <c r="I173" s="6">
        <v>43662</v>
      </c>
      <c r="J173" s="7">
        <v>2.5628000000000002</v>
      </c>
      <c r="K173" s="9">
        <f t="shared" si="25"/>
        <v>-1.402743142144484E-3</v>
      </c>
      <c r="L173" s="6">
        <v>43655</v>
      </c>
      <c r="M173" s="7">
        <v>1.0966</v>
      </c>
      <c r="N173" s="9">
        <f t="shared" si="26"/>
        <v>4.5616275887231538E-4</v>
      </c>
      <c r="O173" s="6">
        <v>43662</v>
      </c>
      <c r="P173" s="7">
        <v>2.1682000000000001</v>
      </c>
      <c r="Q173" s="9">
        <f t="shared" si="27"/>
        <v>9.2250922509214925E-5</v>
      </c>
      <c r="R173" s="6">
        <v>43662</v>
      </c>
      <c r="S173" s="7">
        <v>1.4464000000000001</v>
      </c>
      <c r="T173" s="9">
        <f t="shared" si="28"/>
        <v>2.2172949002217928E-3</v>
      </c>
      <c r="U173" s="6">
        <v>43655</v>
      </c>
      <c r="V173" s="7">
        <v>1.2528999999999999</v>
      </c>
      <c r="W173" s="9">
        <f t="shared" si="29"/>
        <v>-1.6733067729083593E-3</v>
      </c>
      <c r="X173" s="6">
        <v>43655</v>
      </c>
      <c r="Y173" s="7">
        <v>1.1620999999999999</v>
      </c>
      <c r="Z173" s="9">
        <f t="shared" si="30"/>
        <v>-4.300705315673206E-4</v>
      </c>
      <c r="AA173" s="6">
        <v>43655</v>
      </c>
      <c r="AB173" s="7">
        <v>1.0807</v>
      </c>
      <c r="AC173" s="9">
        <f t="shared" si="31"/>
        <v>2.7767493520915122E-4</v>
      </c>
      <c r="AD173" s="7">
        <v>141.65</v>
      </c>
      <c r="AE173" s="10">
        <f t="shared" si="32"/>
        <v>-3.0966288971778291E-3</v>
      </c>
    </row>
    <row r="174" spans="1:31" x14ac:dyDescent="0.25">
      <c r="A174">
        <v>278.57</v>
      </c>
      <c r="B174">
        <f t="shared" si="22"/>
        <v>1.4568233965837491E-2</v>
      </c>
      <c r="C174" s="6">
        <v>43661</v>
      </c>
      <c r="D174" s="7">
        <v>16944.189999999999</v>
      </c>
      <c r="E174" s="9">
        <f t="shared" si="23"/>
        <v>1.6285739957816253E-3</v>
      </c>
      <c r="F174" s="6">
        <v>43668</v>
      </c>
      <c r="G174" s="7">
        <v>1244.28</v>
      </c>
      <c r="H174" s="9">
        <f t="shared" si="24"/>
        <v>6.5850146423543227E-3</v>
      </c>
      <c r="I174" s="6">
        <v>43663</v>
      </c>
      <c r="J174" s="7">
        <v>2.5552999999999999</v>
      </c>
      <c r="K174" s="9">
        <f t="shared" si="25"/>
        <v>-2.9264866552209628E-3</v>
      </c>
      <c r="L174" s="6">
        <v>43656</v>
      </c>
      <c r="M174" s="7">
        <v>1.0964</v>
      </c>
      <c r="N174" s="9">
        <f t="shared" si="26"/>
        <v>-1.8238190771473461E-4</v>
      </c>
      <c r="O174" s="6">
        <v>43663</v>
      </c>
      <c r="P174" s="7">
        <v>2.1675</v>
      </c>
      <c r="Q174" s="9">
        <f t="shared" si="27"/>
        <v>-3.2284844571540673E-4</v>
      </c>
      <c r="R174" s="6">
        <v>43663</v>
      </c>
      <c r="S174" s="7">
        <v>1.4529000000000001</v>
      </c>
      <c r="T174" s="9">
        <f t="shared" si="28"/>
        <v>4.4939159292035052E-3</v>
      </c>
      <c r="U174" s="6">
        <v>43656</v>
      </c>
      <c r="V174" s="7">
        <v>1.2569999999999999</v>
      </c>
      <c r="W174" s="9">
        <f t="shared" si="29"/>
        <v>3.2724080134088856E-3</v>
      </c>
      <c r="X174" s="6">
        <v>43656</v>
      </c>
      <c r="Y174" s="7">
        <v>1.1640999999999999</v>
      </c>
      <c r="Z174" s="9">
        <f t="shared" si="30"/>
        <v>1.7210222872386213E-3</v>
      </c>
      <c r="AA174" s="6">
        <v>43656</v>
      </c>
      <c r="AB174" s="7">
        <v>1.0811999999999999</v>
      </c>
      <c r="AC174" s="9">
        <f t="shared" si="31"/>
        <v>4.6266308873872946E-4</v>
      </c>
      <c r="AD174" s="7">
        <v>141.52000000000001</v>
      </c>
      <c r="AE174" s="10">
        <f t="shared" si="32"/>
        <v>-9.1775503000349765E-4</v>
      </c>
    </row>
    <row r="175" spans="1:31" x14ac:dyDescent="0.25">
      <c r="A175">
        <v>270.45999999999998</v>
      </c>
      <c r="B175">
        <f t="shared" si="22"/>
        <v>-2.9112969810101641E-2</v>
      </c>
      <c r="C175" s="6">
        <v>43662</v>
      </c>
      <c r="D175" s="7">
        <v>16947.560000000001</v>
      </c>
      <c r="E175" s="9">
        <f t="shared" si="23"/>
        <v>1.9888823248574405E-4</v>
      </c>
      <c r="F175" s="6">
        <v>43669</v>
      </c>
      <c r="G175" s="7">
        <v>1259.99</v>
      </c>
      <c r="H175" s="9">
        <f t="shared" si="24"/>
        <v>1.2625775548911851E-2</v>
      </c>
      <c r="I175" s="6">
        <v>43664</v>
      </c>
      <c r="J175" s="7">
        <v>2.5594999999999999</v>
      </c>
      <c r="K175" s="9">
        <f t="shared" si="25"/>
        <v>1.6436426251320712E-3</v>
      </c>
      <c r="L175" s="6">
        <v>43657</v>
      </c>
      <c r="M175" s="7">
        <v>1.0971</v>
      </c>
      <c r="N175" s="9">
        <f t="shared" si="26"/>
        <v>6.3845311929945539E-4</v>
      </c>
      <c r="O175" s="6">
        <v>43664</v>
      </c>
      <c r="P175" s="7">
        <v>2.1682000000000001</v>
      </c>
      <c r="Q175" s="9">
        <f t="shared" si="27"/>
        <v>3.2295271049602995E-4</v>
      </c>
      <c r="R175" s="6">
        <v>43664</v>
      </c>
      <c r="S175" s="7">
        <v>1.4540999999999999</v>
      </c>
      <c r="T175" s="9">
        <f t="shared" si="28"/>
        <v>8.2593433822002052E-4</v>
      </c>
      <c r="U175" s="6">
        <v>43657</v>
      </c>
      <c r="V175" s="7">
        <v>1.2598</v>
      </c>
      <c r="W175" s="9">
        <f t="shared" si="29"/>
        <v>2.2275258552109274E-3</v>
      </c>
      <c r="X175" s="6">
        <v>43657</v>
      </c>
      <c r="Y175" s="7">
        <v>1.1655</v>
      </c>
      <c r="Z175" s="9">
        <f t="shared" si="30"/>
        <v>1.2026458208058311E-3</v>
      </c>
      <c r="AA175" s="6">
        <v>43657</v>
      </c>
      <c r="AB175" s="7">
        <v>1.0819000000000001</v>
      </c>
      <c r="AC175" s="9">
        <f t="shared" si="31"/>
        <v>6.4742878283402235E-4</v>
      </c>
      <c r="AD175" s="7">
        <v>142.13999999999999</v>
      </c>
      <c r="AE175" s="10">
        <f t="shared" si="32"/>
        <v>4.3810062182022052E-3</v>
      </c>
    </row>
    <row r="176" spans="1:31" x14ac:dyDescent="0.25">
      <c r="A176">
        <v>270.97000000000003</v>
      </c>
      <c r="B176">
        <f t="shared" si="22"/>
        <v>1.885676255268978E-3</v>
      </c>
      <c r="C176" s="6">
        <v>43663</v>
      </c>
      <c r="D176" s="7">
        <v>16906.349999999999</v>
      </c>
      <c r="E176" s="9">
        <f t="shared" si="23"/>
        <v>-2.4316184748720618E-3</v>
      </c>
      <c r="F176" s="6">
        <v>43670</v>
      </c>
      <c r="G176" s="7">
        <v>1274.03</v>
      </c>
      <c r="H176" s="9">
        <f t="shared" si="24"/>
        <v>1.1142945578933137E-2</v>
      </c>
      <c r="I176" s="6">
        <v>43665</v>
      </c>
      <c r="J176" s="7">
        <v>2.5695000000000001</v>
      </c>
      <c r="K176" s="9">
        <f t="shared" si="25"/>
        <v>3.907013088493937E-3</v>
      </c>
      <c r="L176" s="6">
        <v>43658</v>
      </c>
      <c r="M176" s="7">
        <v>1.0973999999999999</v>
      </c>
      <c r="N176" s="9">
        <f t="shared" si="26"/>
        <v>2.7344818156956247E-4</v>
      </c>
      <c r="O176" s="6">
        <v>43665</v>
      </c>
      <c r="P176" s="7">
        <v>2.1686000000000001</v>
      </c>
      <c r="Q176" s="9">
        <f t="shared" si="27"/>
        <v>1.8448482612303104E-4</v>
      </c>
      <c r="R176" s="6">
        <v>43665</v>
      </c>
      <c r="S176" s="7">
        <v>1.4613</v>
      </c>
      <c r="T176" s="9">
        <f t="shared" si="28"/>
        <v>4.9515164018981471E-3</v>
      </c>
      <c r="U176" s="6">
        <v>43658</v>
      </c>
      <c r="V176" s="7">
        <v>1.2596000000000001</v>
      </c>
      <c r="W176" s="9">
        <f t="shared" si="29"/>
        <v>-1.587553579933148E-4</v>
      </c>
      <c r="X176" s="6">
        <v>43658</v>
      </c>
      <c r="Y176" s="7">
        <v>1.1652</v>
      </c>
      <c r="Z176" s="9">
        <f t="shared" si="30"/>
        <v>-2.5740025740022903E-4</v>
      </c>
      <c r="AA176" s="6">
        <v>43658</v>
      </c>
      <c r="AB176" s="7">
        <v>1.0815999999999999</v>
      </c>
      <c r="AC176" s="9">
        <f t="shared" si="31"/>
        <v>-2.7728995286088271E-4</v>
      </c>
      <c r="AD176" s="7">
        <v>142.76</v>
      </c>
      <c r="AE176" s="10">
        <f t="shared" si="32"/>
        <v>4.3618967215421738E-3</v>
      </c>
    </row>
    <row r="177" spans="1:31" x14ac:dyDescent="0.25">
      <c r="A177">
        <v>274.91000000000003</v>
      </c>
      <c r="B177">
        <f t="shared" si="22"/>
        <v>1.4540355020851006E-2</v>
      </c>
      <c r="C177" s="6">
        <v>43664</v>
      </c>
      <c r="D177" s="7">
        <v>16950.16</v>
      </c>
      <c r="E177" s="9">
        <f t="shared" si="23"/>
        <v>2.5913340253810738E-3</v>
      </c>
      <c r="F177" s="6">
        <v>43671</v>
      </c>
      <c r="G177" s="7">
        <v>1265.99</v>
      </c>
      <c r="H177" s="9">
        <f t="shared" si="24"/>
        <v>-6.3106834218974155E-3</v>
      </c>
      <c r="I177" s="6">
        <v>43668</v>
      </c>
      <c r="J177" s="7">
        <v>2.5689000000000002</v>
      </c>
      <c r="K177" s="9">
        <f t="shared" si="25"/>
        <v>-2.3350846468181898E-4</v>
      </c>
      <c r="L177" s="6">
        <v>43661</v>
      </c>
      <c r="M177" s="7">
        <v>1.0978000000000001</v>
      </c>
      <c r="N177" s="9">
        <f t="shared" si="26"/>
        <v>3.6449790413721342E-4</v>
      </c>
      <c r="O177" s="6">
        <v>43668</v>
      </c>
      <c r="P177" s="7">
        <v>2.1699000000000002</v>
      </c>
      <c r="Q177" s="9">
        <f t="shared" si="27"/>
        <v>5.9946509268656218E-4</v>
      </c>
      <c r="R177" s="6">
        <v>43668</v>
      </c>
      <c r="S177" s="7">
        <v>1.4631000000000001</v>
      </c>
      <c r="T177" s="9">
        <f t="shared" si="28"/>
        <v>1.2317799219872879E-3</v>
      </c>
      <c r="U177" s="6">
        <v>43661</v>
      </c>
      <c r="V177" s="7">
        <v>1.2602</v>
      </c>
      <c r="W177" s="9">
        <f t="shared" si="29"/>
        <v>4.763416957763845E-4</v>
      </c>
      <c r="X177" s="6">
        <v>43661</v>
      </c>
      <c r="Y177" s="7">
        <v>1.1656</v>
      </c>
      <c r="Z177" s="9">
        <f t="shared" si="30"/>
        <v>3.4328870580154131E-4</v>
      </c>
      <c r="AA177" s="6">
        <v>43661</v>
      </c>
      <c r="AB177" s="7">
        <v>1.0819000000000001</v>
      </c>
      <c r="AC177" s="9">
        <f t="shared" si="31"/>
        <v>2.7736686390550022E-4</v>
      </c>
      <c r="AD177" s="7">
        <v>143.18</v>
      </c>
      <c r="AE177" s="10">
        <f t="shared" si="32"/>
        <v>2.9420005603811709E-3</v>
      </c>
    </row>
    <row r="178" spans="1:31" x14ac:dyDescent="0.25">
      <c r="A178">
        <v>278.18</v>
      </c>
      <c r="B178">
        <f t="shared" si="22"/>
        <v>1.1894801935178719E-2</v>
      </c>
      <c r="C178" s="6">
        <v>43665</v>
      </c>
      <c r="D178" s="7">
        <v>16868.59</v>
      </c>
      <c r="E178" s="9">
        <f t="shared" si="23"/>
        <v>-4.8123439542753403E-3</v>
      </c>
      <c r="F178" s="6">
        <v>43672</v>
      </c>
      <c r="G178" s="7">
        <v>1276.6400000000001</v>
      </c>
      <c r="H178" s="9">
        <f t="shared" si="24"/>
        <v>8.4123887234497045E-3</v>
      </c>
      <c r="I178" s="6">
        <v>43669</v>
      </c>
      <c r="J178" s="7">
        <v>2.5655000000000001</v>
      </c>
      <c r="K178" s="9">
        <f t="shared" si="25"/>
        <v>-1.3235236871813108E-3</v>
      </c>
      <c r="L178" s="6">
        <v>43662</v>
      </c>
      <c r="M178" s="7">
        <v>1.0987</v>
      </c>
      <c r="N178" s="9">
        <f t="shared" si="26"/>
        <v>8.1982146110393583E-4</v>
      </c>
      <c r="O178" s="6">
        <v>43669</v>
      </c>
      <c r="P178" s="7">
        <v>2.1715</v>
      </c>
      <c r="Q178" s="9">
        <f t="shared" si="27"/>
        <v>7.373611687173712E-4</v>
      </c>
      <c r="R178" s="6">
        <v>43669</v>
      </c>
      <c r="S178" s="7">
        <v>1.4683999999999999</v>
      </c>
      <c r="T178" s="9">
        <f t="shared" si="28"/>
        <v>3.6224454924474471E-3</v>
      </c>
      <c r="U178" s="6">
        <v>43662</v>
      </c>
      <c r="V178" s="7">
        <v>1.262</v>
      </c>
      <c r="W178" s="9">
        <f t="shared" si="29"/>
        <v>1.428344707189354E-3</v>
      </c>
      <c r="X178" s="6">
        <v>43662</v>
      </c>
      <c r="Y178" s="7">
        <v>1.1667000000000001</v>
      </c>
      <c r="Z178" s="9">
        <f t="shared" si="30"/>
        <v>9.4371997254641469E-4</v>
      </c>
      <c r="AA178" s="6">
        <v>43662</v>
      </c>
      <c r="AB178" s="7">
        <v>1.0824</v>
      </c>
      <c r="AC178" s="9">
        <f t="shared" si="31"/>
        <v>4.6214992143446245E-4</v>
      </c>
      <c r="AD178" s="7">
        <v>142.63</v>
      </c>
      <c r="AE178" s="10">
        <f t="shared" si="32"/>
        <v>-3.8413186199190625E-3</v>
      </c>
    </row>
    <row r="179" spans="1:31" x14ac:dyDescent="0.25">
      <c r="A179">
        <v>276.02999999999997</v>
      </c>
      <c r="B179">
        <f t="shared" si="22"/>
        <v>-7.7288086850242077E-3</v>
      </c>
      <c r="C179" s="6">
        <v>43668</v>
      </c>
      <c r="D179" s="7">
        <v>16915.080000000002</v>
      </c>
      <c r="E179" s="9">
        <f t="shared" si="23"/>
        <v>2.7560098384038973E-3</v>
      </c>
      <c r="F179" s="6">
        <v>43675</v>
      </c>
      <c r="G179" s="7">
        <v>1272.8399999999999</v>
      </c>
      <c r="H179" s="9">
        <f t="shared" si="24"/>
        <v>-2.9765634791328655E-3</v>
      </c>
      <c r="I179" s="6">
        <v>43670</v>
      </c>
      <c r="J179" s="7">
        <v>2.5606</v>
      </c>
      <c r="K179" s="9">
        <f t="shared" si="25"/>
        <v>-1.9099590723056427E-3</v>
      </c>
      <c r="L179" s="6">
        <v>43663</v>
      </c>
      <c r="M179" s="7">
        <v>1.0988</v>
      </c>
      <c r="N179" s="9">
        <f t="shared" si="26"/>
        <v>9.1016656048046763E-5</v>
      </c>
      <c r="O179" s="6">
        <v>43670</v>
      </c>
      <c r="P179" s="7">
        <v>2.1732</v>
      </c>
      <c r="Q179" s="9">
        <f t="shared" si="27"/>
        <v>7.828689845728919E-4</v>
      </c>
      <c r="R179" s="6">
        <v>43670</v>
      </c>
      <c r="S179" s="7">
        <v>1.47</v>
      </c>
      <c r="T179" s="9">
        <f t="shared" si="28"/>
        <v>1.0896213565786202E-3</v>
      </c>
      <c r="U179" s="6">
        <v>43663</v>
      </c>
      <c r="V179" s="7">
        <v>1.2602</v>
      </c>
      <c r="W179" s="9">
        <f t="shared" si="29"/>
        <v>-1.4263074484944722E-3</v>
      </c>
      <c r="X179" s="6">
        <v>43663</v>
      </c>
      <c r="Y179" s="7">
        <v>1.1661999999999999</v>
      </c>
      <c r="Z179" s="9">
        <f t="shared" si="30"/>
        <v>-4.285591840234567E-4</v>
      </c>
      <c r="AA179" s="6">
        <v>43663</v>
      </c>
      <c r="AB179" s="7">
        <v>1.0824</v>
      </c>
      <c r="AC179" s="9">
        <f t="shared" si="31"/>
        <v>0</v>
      </c>
      <c r="AD179" s="7">
        <v>143</v>
      </c>
      <c r="AE179" s="10">
        <f t="shared" si="32"/>
        <v>2.5941246582065806E-3</v>
      </c>
    </row>
    <row r="180" spans="1:31" x14ac:dyDescent="0.25">
      <c r="A180">
        <v>278.39</v>
      </c>
      <c r="B180">
        <f t="shared" si="22"/>
        <v>8.549795312103807E-3</v>
      </c>
      <c r="C180" s="6">
        <v>43669</v>
      </c>
      <c r="D180" s="7">
        <v>17086.22</v>
      </c>
      <c r="E180" s="9">
        <f t="shared" si="23"/>
        <v>1.0117599207334484E-2</v>
      </c>
      <c r="F180" s="6">
        <v>43676</v>
      </c>
      <c r="G180" s="7">
        <v>1269.6300000000001</v>
      </c>
      <c r="H180" s="9">
        <f t="shared" si="24"/>
        <v>-2.5219194871309901E-3</v>
      </c>
      <c r="I180" s="6">
        <v>43671</v>
      </c>
      <c r="J180" s="7">
        <v>2.5583999999999998</v>
      </c>
      <c r="K180" s="9">
        <f t="shared" si="25"/>
        <v>-8.5917363118027099E-4</v>
      </c>
      <c r="L180" s="6">
        <v>43664</v>
      </c>
      <c r="M180" s="7">
        <v>1.0985</v>
      </c>
      <c r="N180" s="9">
        <f t="shared" si="26"/>
        <v>-2.7302511831085453E-4</v>
      </c>
      <c r="O180" s="6">
        <v>43671</v>
      </c>
      <c r="P180" s="7">
        <v>2.1743999999999999</v>
      </c>
      <c r="Q180" s="9">
        <f t="shared" si="27"/>
        <v>5.5218111540579235E-4</v>
      </c>
      <c r="R180" s="6">
        <v>43671</v>
      </c>
      <c r="S180" s="7">
        <v>1.4732000000000001</v>
      </c>
      <c r="T180" s="9">
        <f t="shared" si="28"/>
        <v>2.1768707482993821E-3</v>
      </c>
      <c r="U180" s="6">
        <v>43664</v>
      </c>
      <c r="V180" s="7">
        <v>1.2567999999999999</v>
      </c>
      <c r="W180" s="9">
        <f t="shared" si="29"/>
        <v>-2.6979844469132435E-3</v>
      </c>
      <c r="X180" s="6">
        <v>43664</v>
      </c>
      <c r="Y180" s="7">
        <v>1.1649</v>
      </c>
      <c r="Z180" s="9">
        <f t="shared" si="30"/>
        <v>-1.1147316069283629E-3</v>
      </c>
      <c r="AA180" s="6">
        <v>43664</v>
      </c>
      <c r="AB180" s="7">
        <v>1.0823</v>
      </c>
      <c r="AC180" s="9">
        <f t="shared" si="31"/>
        <v>-9.2387287509228551E-5</v>
      </c>
      <c r="AD180" s="7">
        <v>142.91999999999999</v>
      </c>
      <c r="AE180" s="10">
        <f t="shared" si="32"/>
        <v>-5.5944055944064694E-4</v>
      </c>
    </row>
    <row r="181" spans="1:31" x14ac:dyDescent="0.25">
      <c r="A181">
        <v>278.13</v>
      </c>
      <c r="B181">
        <f t="shared" si="22"/>
        <v>-9.339415927295913E-4</v>
      </c>
      <c r="C181" s="6">
        <v>43670</v>
      </c>
      <c r="D181" s="7">
        <v>17110.490000000002</v>
      </c>
      <c r="E181" s="9">
        <f t="shared" si="23"/>
        <v>1.4204429066230235E-3</v>
      </c>
      <c r="F181" s="6">
        <v>43677</v>
      </c>
      <c r="G181" s="7">
        <v>1257.54</v>
      </c>
      <c r="H181" s="9">
        <f t="shared" si="24"/>
        <v>-9.5224592991660119E-3</v>
      </c>
      <c r="I181" s="6">
        <v>43672</v>
      </c>
      <c r="J181" s="7">
        <v>2.5521000000000003</v>
      </c>
      <c r="K181" s="9">
        <f t="shared" si="25"/>
        <v>-2.4624765478422172E-3</v>
      </c>
      <c r="L181" s="6">
        <v>43665</v>
      </c>
      <c r="M181" s="7">
        <v>1.0986</v>
      </c>
      <c r="N181" s="9">
        <f t="shared" si="26"/>
        <v>9.1033227127891656E-5</v>
      </c>
      <c r="O181" s="6">
        <v>43672</v>
      </c>
      <c r="P181" s="7">
        <v>2.1751</v>
      </c>
      <c r="Q181" s="9">
        <f t="shared" si="27"/>
        <v>3.2192788815312039E-4</v>
      </c>
      <c r="R181" s="6">
        <v>43672</v>
      </c>
      <c r="S181" s="7">
        <v>1.4796</v>
      </c>
      <c r="T181" s="9">
        <f t="shared" si="28"/>
        <v>4.3442845506380407E-3</v>
      </c>
      <c r="U181" s="6">
        <v>43665</v>
      </c>
      <c r="V181" s="7">
        <v>1.2577</v>
      </c>
      <c r="W181" s="9">
        <f t="shared" si="29"/>
        <v>7.1610439210703614E-4</v>
      </c>
      <c r="X181" s="6">
        <v>43665</v>
      </c>
      <c r="Y181" s="7">
        <v>1.1655</v>
      </c>
      <c r="Z181" s="9">
        <f t="shared" si="30"/>
        <v>5.1506567087297955E-4</v>
      </c>
      <c r="AA181" s="6">
        <v>43665</v>
      </c>
      <c r="AB181" s="7">
        <v>1.0825</v>
      </c>
      <c r="AC181" s="9">
        <f t="shared" si="31"/>
        <v>1.8479164741751637E-4</v>
      </c>
      <c r="AD181" s="7">
        <v>142.54</v>
      </c>
      <c r="AE181" s="10">
        <f t="shared" si="32"/>
        <v>-2.6588301147494786E-3</v>
      </c>
    </row>
    <row r="182" spans="1:31" x14ac:dyDescent="0.25">
      <c r="A182">
        <v>271.08999999999997</v>
      </c>
      <c r="B182">
        <f t="shared" si="22"/>
        <v>-2.5311904505087624E-2</v>
      </c>
      <c r="C182" s="6">
        <v>43671</v>
      </c>
      <c r="D182" s="7">
        <v>17003.98</v>
      </c>
      <c r="E182" s="9">
        <f t="shared" si="23"/>
        <v>-6.2248363430855592E-3</v>
      </c>
      <c r="F182" s="6">
        <v>43678</v>
      </c>
      <c r="G182" s="7">
        <v>1267.3599999999999</v>
      </c>
      <c r="H182" s="9">
        <f t="shared" si="24"/>
        <v>7.8088967348950624E-3</v>
      </c>
      <c r="I182" s="6">
        <v>43675</v>
      </c>
      <c r="J182" s="7">
        <v>2.5463</v>
      </c>
      <c r="K182" s="9">
        <f t="shared" si="25"/>
        <v>-2.2726382195056029E-3</v>
      </c>
      <c r="L182" s="6">
        <v>43668</v>
      </c>
      <c r="M182" s="7">
        <v>1.0988</v>
      </c>
      <c r="N182" s="9">
        <f t="shared" si="26"/>
        <v>1.8204988166755685E-4</v>
      </c>
      <c r="O182" s="6">
        <v>43675</v>
      </c>
      <c r="P182" s="7">
        <v>2.1758000000000002</v>
      </c>
      <c r="Q182" s="9">
        <f t="shared" si="27"/>
        <v>3.2182428394103487E-4</v>
      </c>
      <c r="R182" s="6">
        <v>43675</v>
      </c>
      <c r="S182" s="7">
        <v>1.4852000000000001</v>
      </c>
      <c r="T182" s="9">
        <f t="shared" si="28"/>
        <v>3.7848067045147672E-3</v>
      </c>
      <c r="U182" s="6">
        <v>43668</v>
      </c>
      <c r="V182" s="7">
        <v>1.2557</v>
      </c>
      <c r="W182" s="9">
        <f t="shared" si="29"/>
        <v>-1.5902043412578529E-3</v>
      </c>
      <c r="X182" s="6">
        <v>43668</v>
      </c>
      <c r="Y182" s="7">
        <v>1.1648000000000001</v>
      </c>
      <c r="Z182" s="9">
        <f t="shared" si="30"/>
        <v>-6.0060060060053444E-4</v>
      </c>
      <c r="AA182" s="6">
        <v>43668</v>
      </c>
      <c r="AB182" s="7">
        <v>1.0827</v>
      </c>
      <c r="AC182" s="9">
        <f t="shared" si="31"/>
        <v>1.8475750577365171E-4</v>
      </c>
      <c r="AD182" s="7">
        <v>142.87</v>
      </c>
      <c r="AE182" s="10">
        <f t="shared" si="32"/>
        <v>2.3151396099341413E-3</v>
      </c>
    </row>
    <row r="183" spans="1:31" x14ac:dyDescent="0.25">
      <c r="A183">
        <v>273.94</v>
      </c>
      <c r="B183">
        <f t="shared" si="22"/>
        <v>1.0513113726068918E-2</v>
      </c>
      <c r="C183" s="6">
        <v>43672</v>
      </c>
      <c r="D183" s="7">
        <v>17140.060000000001</v>
      </c>
      <c r="E183" s="9">
        <f t="shared" si="23"/>
        <v>8.0028322780902918E-3</v>
      </c>
      <c r="F183" s="6">
        <v>43679</v>
      </c>
      <c r="G183" s="7">
        <v>1234.98</v>
      </c>
      <c r="H183" s="9">
        <f t="shared" si="24"/>
        <v>-2.5549173084206449E-2</v>
      </c>
      <c r="I183" s="6">
        <v>43676</v>
      </c>
      <c r="J183" s="7">
        <v>2.5354000000000001</v>
      </c>
      <c r="K183" s="9">
        <f t="shared" si="25"/>
        <v>-4.2807210462238975E-3</v>
      </c>
      <c r="L183" s="6">
        <v>43669</v>
      </c>
      <c r="M183" s="7">
        <v>1.0993999999999999</v>
      </c>
      <c r="N183" s="9">
        <f t="shared" si="26"/>
        <v>5.4605023662170906E-4</v>
      </c>
      <c r="O183" s="6">
        <v>43676</v>
      </c>
      <c r="P183" s="7">
        <v>2.1785999999999999</v>
      </c>
      <c r="Q183" s="9">
        <f t="shared" si="27"/>
        <v>1.2868829855683848E-3</v>
      </c>
      <c r="R183" s="6">
        <v>43676</v>
      </c>
      <c r="S183" s="7">
        <v>1.4891000000000001</v>
      </c>
      <c r="T183" s="9">
        <f t="shared" si="28"/>
        <v>2.625908968489102E-3</v>
      </c>
      <c r="U183" s="6">
        <v>43669</v>
      </c>
      <c r="V183" s="7">
        <v>1.2612000000000001</v>
      </c>
      <c r="W183" s="9">
        <f t="shared" si="29"/>
        <v>4.3800270765310661E-3</v>
      </c>
      <c r="X183" s="6">
        <v>43669</v>
      </c>
      <c r="Y183" s="7">
        <v>1.1675</v>
      </c>
      <c r="Z183" s="9">
        <f t="shared" si="30"/>
        <v>2.3179945054944409E-3</v>
      </c>
      <c r="AA183" s="6">
        <v>43669</v>
      </c>
      <c r="AB183" s="7">
        <v>1.0835999999999999</v>
      </c>
      <c r="AC183" s="9">
        <f t="shared" si="31"/>
        <v>8.3125519534487931E-4</v>
      </c>
      <c r="AD183" s="7">
        <v>142.97</v>
      </c>
      <c r="AE183" s="10">
        <f t="shared" si="32"/>
        <v>6.9993700566944991E-4</v>
      </c>
    </row>
    <row r="184" spans="1:31" x14ac:dyDescent="0.25">
      <c r="A184">
        <v>273.16000000000003</v>
      </c>
      <c r="B184">
        <f t="shared" si="22"/>
        <v>-2.8473388333210658E-3</v>
      </c>
      <c r="C184" s="6">
        <v>43675</v>
      </c>
      <c r="D184" s="7">
        <v>17109.650000000001</v>
      </c>
      <c r="E184" s="9">
        <f t="shared" si="23"/>
        <v>-1.7742061579714336E-3</v>
      </c>
      <c r="F184" s="6">
        <v>43682</v>
      </c>
      <c r="G184" s="7">
        <v>1182.0899999999999</v>
      </c>
      <c r="H184" s="9">
        <f t="shared" si="24"/>
        <v>-4.2826604479424851E-2</v>
      </c>
      <c r="I184" s="6">
        <v>43677</v>
      </c>
      <c r="J184" s="7">
        <v>2.5375000000000001</v>
      </c>
      <c r="K184" s="9">
        <f t="shared" si="25"/>
        <v>8.2827167310877596E-4</v>
      </c>
      <c r="L184" s="6">
        <v>43670</v>
      </c>
      <c r="M184" s="7">
        <v>1.0999000000000001</v>
      </c>
      <c r="N184" s="9">
        <f t="shared" si="26"/>
        <v>4.5479352374037387E-4</v>
      </c>
      <c r="O184" s="6">
        <v>43677</v>
      </c>
      <c r="P184" s="7">
        <v>2.1798999999999999</v>
      </c>
      <c r="Q184" s="9">
        <f t="shared" si="27"/>
        <v>5.9671348572481358E-4</v>
      </c>
      <c r="R184" s="6">
        <v>43677</v>
      </c>
      <c r="S184" s="7">
        <v>1.4929999999999999</v>
      </c>
      <c r="T184" s="9">
        <f t="shared" si="28"/>
        <v>2.6190316298433901E-3</v>
      </c>
      <c r="U184" s="6">
        <v>43670</v>
      </c>
      <c r="V184" s="7">
        <v>1.2642</v>
      </c>
      <c r="W184" s="9">
        <f t="shared" si="29"/>
        <v>2.378686964795347E-3</v>
      </c>
      <c r="X184" s="6">
        <v>43670</v>
      </c>
      <c r="Y184" s="7">
        <v>1.1691</v>
      </c>
      <c r="Z184" s="9">
        <f t="shared" si="30"/>
        <v>1.3704496788008958E-3</v>
      </c>
      <c r="AA184" s="6">
        <v>43670</v>
      </c>
      <c r="AB184" s="7">
        <v>1.0842000000000001</v>
      </c>
      <c r="AC184" s="9">
        <f t="shared" si="31"/>
        <v>5.5370985603558139E-4</v>
      </c>
      <c r="AD184" s="7">
        <v>143.47999999999999</v>
      </c>
      <c r="AE184" s="10">
        <f t="shared" si="32"/>
        <v>3.5671819262781766E-3</v>
      </c>
    </row>
    <row r="185" spans="1:31" x14ac:dyDescent="0.25">
      <c r="A185">
        <v>274.85000000000002</v>
      </c>
      <c r="B185">
        <f t="shared" si="22"/>
        <v>6.1868501976863289E-3</v>
      </c>
      <c r="C185" s="6">
        <v>43676</v>
      </c>
      <c r="D185" s="7">
        <v>16970.599999999999</v>
      </c>
      <c r="E185" s="9">
        <f t="shared" si="23"/>
        <v>-8.1269926620359204E-3</v>
      </c>
      <c r="F185" s="6">
        <v>43683</v>
      </c>
      <c r="G185" s="7">
        <v>1198.78</v>
      </c>
      <c r="H185" s="9">
        <f t="shared" si="24"/>
        <v>1.41190603084368E-2</v>
      </c>
      <c r="I185" s="6">
        <v>43678</v>
      </c>
      <c r="J185" s="7">
        <v>2.5175000000000001</v>
      </c>
      <c r="K185" s="9">
        <f t="shared" si="25"/>
        <v>-7.8817733990147847E-3</v>
      </c>
      <c r="L185" s="6">
        <v>43671</v>
      </c>
      <c r="M185" s="7">
        <v>1.1005</v>
      </c>
      <c r="N185" s="9">
        <f t="shared" si="26"/>
        <v>5.4550413673964352E-4</v>
      </c>
      <c r="O185" s="6">
        <v>43678</v>
      </c>
      <c r="P185" s="7">
        <v>2.1810999999999998</v>
      </c>
      <c r="Q185" s="9">
        <f t="shared" si="27"/>
        <v>5.5048396715439601E-4</v>
      </c>
      <c r="R185" s="6">
        <v>43678</v>
      </c>
      <c r="S185" s="7">
        <v>1.4950999999999999</v>
      </c>
      <c r="T185" s="9">
        <f t="shared" si="28"/>
        <v>1.4065639651707909E-3</v>
      </c>
      <c r="U185" s="6">
        <v>43671</v>
      </c>
      <c r="V185" s="7">
        <v>1.2627999999999999</v>
      </c>
      <c r="W185" s="9">
        <f t="shared" si="29"/>
        <v>-1.1074197120709286E-3</v>
      </c>
      <c r="X185" s="6">
        <v>43671</v>
      </c>
      <c r="Y185" s="7">
        <v>1.1687000000000001</v>
      </c>
      <c r="Z185" s="9">
        <f t="shared" si="30"/>
        <v>-3.4214352921046613E-4</v>
      </c>
      <c r="AA185" s="6">
        <v>43671</v>
      </c>
      <c r="AB185" s="7">
        <v>1.0844</v>
      </c>
      <c r="AC185" s="9">
        <f t="shared" si="31"/>
        <v>1.8446781036707063E-4</v>
      </c>
      <c r="AD185" s="7">
        <v>143.84</v>
      </c>
      <c r="AE185" s="10">
        <f t="shared" si="32"/>
        <v>2.5090604962365046E-3</v>
      </c>
    </row>
    <row r="186" spans="1:31" x14ac:dyDescent="0.25">
      <c r="A186">
        <v>278.32</v>
      </c>
      <c r="B186">
        <f t="shared" si="22"/>
        <v>1.2625068219028453E-2</v>
      </c>
      <c r="C186" s="6">
        <v>43677</v>
      </c>
      <c r="D186" s="7">
        <v>16899.900000000001</v>
      </c>
      <c r="E186" s="9">
        <f t="shared" si="23"/>
        <v>-4.1660283077791646E-3</v>
      </c>
      <c r="F186" s="6">
        <v>43684</v>
      </c>
      <c r="G186" s="7">
        <v>1188.08</v>
      </c>
      <c r="H186" s="9">
        <f t="shared" si="24"/>
        <v>-8.9257411701897313E-3</v>
      </c>
      <c r="I186" s="6">
        <v>43679</v>
      </c>
      <c r="J186" s="7">
        <v>2.5051000000000001</v>
      </c>
      <c r="K186" s="9">
        <f t="shared" si="25"/>
        <v>-4.9255213505461637E-3</v>
      </c>
      <c r="L186" s="6">
        <v>43672</v>
      </c>
      <c r="M186" s="7">
        <v>1.1024</v>
      </c>
      <c r="N186" s="9">
        <f t="shared" si="26"/>
        <v>1.726487960018185E-3</v>
      </c>
      <c r="O186" s="6">
        <v>43679</v>
      </c>
      <c r="P186" s="7">
        <v>2.1850000000000001</v>
      </c>
      <c r="Q186" s="9">
        <f t="shared" si="27"/>
        <v>1.7880885791574145E-3</v>
      </c>
      <c r="R186" s="6">
        <v>43679</v>
      </c>
      <c r="S186" s="7">
        <v>1.4941</v>
      </c>
      <c r="T186" s="9">
        <f t="shared" si="28"/>
        <v>-6.6885158183391745E-4</v>
      </c>
      <c r="U186" s="6">
        <v>43672</v>
      </c>
      <c r="V186" s="7">
        <v>1.2628999999999999</v>
      </c>
      <c r="W186" s="9">
        <f t="shared" si="29"/>
        <v>7.9189103579338767E-5</v>
      </c>
      <c r="X186" s="6">
        <v>43672</v>
      </c>
      <c r="Y186" s="7">
        <v>1.1693</v>
      </c>
      <c r="Z186" s="9">
        <f t="shared" si="30"/>
        <v>5.1339094720624103E-4</v>
      </c>
      <c r="AA186" s="6">
        <v>43672</v>
      </c>
      <c r="AB186" s="7">
        <v>1.085</v>
      </c>
      <c r="AC186" s="9">
        <f t="shared" si="31"/>
        <v>5.5330136480997224E-4</v>
      </c>
      <c r="AD186" s="7">
        <v>143.68</v>
      </c>
      <c r="AE186" s="10">
        <f t="shared" si="32"/>
        <v>-1.1123470522802878E-3</v>
      </c>
    </row>
    <row r="187" spans="1:31" x14ac:dyDescent="0.25">
      <c r="A187">
        <v>278.56</v>
      </c>
      <c r="B187">
        <f t="shared" si="22"/>
        <v>8.6231675768902373E-4</v>
      </c>
      <c r="C187" s="6">
        <v>43678</v>
      </c>
      <c r="D187" s="7">
        <v>17030.75</v>
      </c>
      <c r="E187" s="9">
        <f t="shared" si="23"/>
        <v>7.7426493647890539E-3</v>
      </c>
      <c r="F187" s="6">
        <v>43685</v>
      </c>
      <c r="G187" s="7">
        <v>1222.9000000000001</v>
      </c>
      <c r="H187" s="9">
        <f t="shared" si="24"/>
        <v>2.9307790721163698E-2</v>
      </c>
      <c r="I187" s="6">
        <v>43683</v>
      </c>
      <c r="J187" s="7">
        <v>2.4811999999999999</v>
      </c>
      <c r="K187" s="9">
        <f t="shared" si="25"/>
        <v>-9.5405373039001446E-3</v>
      </c>
      <c r="L187" s="6">
        <v>43675</v>
      </c>
      <c r="M187" s="7">
        <v>1.1035999999999999</v>
      </c>
      <c r="N187" s="9">
        <f t="shared" si="26"/>
        <v>1.088534107401912E-3</v>
      </c>
      <c r="O187" s="6">
        <v>43683</v>
      </c>
      <c r="P187" s="7">
        <v>2.1871999999999998</v>
      </c>
      <c r="Q187" s="9">
        <f t="shared" si="27"/>
        <v>1.0068649885582415E-3</v>
      </c>
      <c r="R187" s="6">
        <v>43683</v>
      </c>
      <c r="S187" s="7">
        <v>1.4903</v>
      </c>
      <c r="T187" s="9">
        <f t="shared" si="28"/>
        <v>-2.5433371260290649E-3</v>
      </c>
      <c r="U187" s="6">
        <v>43675</v>
      </c>
      <c r="V187" s="7">
        <v>1.2635000000000001</v>
      </c>
      <c r="W187" s="9">
        <f t="shared" si="29"/>
        <v>4.7509699897074672E-4</v>
      </c>
      <c r="X187" s="6">
        <v>43675</v>
      </c>
      <c r="Y187" s="7">
        <v>1.1701999999999999</v>
      </c>
      <c r="Z187" s="9">
        <f t="shared" si="30"/>
        <v>7.696912682800828E-4</v>
      </c>
      <c r="AA187" s="6">
        <v>43675</v>
      </c>
      <c r="AB187" s="7">
        <v>1.0857000000000001</v>
      </c>
      <c r="AC187" s="9">
        <f t="shared" si="31"/>
        <v>6.4516129032271422E-4</v>
      </c>
      <c r="AD187" s="7">
        <v>143.62</v>
      </c>
      <c r="AE187" s="10">
        <f t="shared" si="32"/>
        <v>-4.1759465478843449E-4</v>
      </c>
    </row>
    <row r="188" spans="1:31" x14ac:dyDescent="0.25">
      <c r="A188">
        <v>276.60000000000002</v>
      </c>
      <c r="B188">
        <f t="shared" si="22"/>
        <v>-7.0361860999424881E-3</v>
      </c>
      <c r="C188" s="6">
        <v>43679</v>
      </c>
      <c r="D188" s="7">
        <v>16791.79</v>
      </c>
      <c r="E188" s="9">
        <f t="shared" si="23"/>
        <v>-1.4031090821014877E-2</v>
      </c>
      <c r="F188" s="6">
        <v>43686</v>
      </c>
      <c r="G188" s="7">
        <v>1211.1500000000001</v>
      </c>
      <c r="H188" s="9">
        <f t="shared" si="24"/>
        <v>-9.6083081200425205E-3</v>
      </c>
      <c r="I188" s="6">
        <v>43684</v>
      </c>
      <c r="J188" s="7">
        <v>2.4706000000000001</v>
      </c>
      <c r="K188" s="9">
        <f t="shared" si="25"/>
        <v>-4.2721263904561182E-3</v>
      </c>
      <c r="L188" s="6">
        <v>43676</v>
      </c>
      <c r="M188" s="7">
        <v>1.1039000000000001</v>
      </c>
      <c r="N188" s="9">
        <f t="shared" si="26"/>
        <v>2.7183762232710134E-4</v>
      </c>
      <c r="O188" s="6">
        <v>43684</v>
      </c>
      <c r="P188" s="7">
        <v>2.1922000000000001</v>
      </c>
      <c r="Q188" s="9">
        <f t="shared" si="27"/>
        <v>2.2860277980981795E-3</v>
      </c>
      <c r="R188" s="6">
        <v>43684</v>
      </c>
      <c r="S188" s="7">
        <v>1.4946999999999999</v>
      </c>
      <c r="T188" s="9">
        <f t="shared" si="28"/>
        <v>2.9524256861034421E-3</v>
      </c>
      <c r="U188" s="6">
        <v>43676</v>
      </c>
      <c r="V188" s="7">
        <v>1.2602</v>
      </c>
      <c r="W188" s="9">
        <f t="shared" si="29"/>
        <v>-2.611792639493534E-3</v>
      </c>
      <c r="X188" s="6">
        <v>43676</v>
      </c>
      <c r="Y188" s="7">
        <v>1.1693</v>
      </c>
      <c r="Z188" s="9">
        <f t="shared" si="30"/>
        <v>-7.6909929926499828E-4</v>
      </c>
      <c r="AA188" s="6">
        <v>43676</v>
      </c>
      <c r="AB188" s="7">
        <v>1.0862000000000001</v>
      </c>
      <c r="AC188" s="9">
        <f t="shared" si="31"/>
        <v>4.6053237542594168E-4</v>
      </c>
      <c r="AD188" s="7">
        <v>144.05000000000001</v>
      </c>
      <c r="AE188" s="10">
        <f t="shared" si="32"/>
        <v>2.9940119760479516E-3</v>
      </c>
    </row>
    <row r="189" spans="1:31" x14ac:dyDescent="0.25">
      <c r="A189">
        <v>279.58</v>
      </c>
      <c r="B189">
        <f t="shared" si="22"/>
        <v>1.0773680404916707E-2</v>
      </c>
      <c r="C189" s="6">
        <v>43682</v>
      </c>
      <c r="D189" s="7">
        <v>16197.73</v>
      </c>
      <c r="E189" s="9">
        <f t="shared" si="23"/>
        <v>-3.5378003178934546E-2</v>
      </c>
      <c r="F189" s="6">
        <v>43689</v>
      </c>
      <c r="G189" s="7">
        <v>1193.27</v>
      </c>
      <c r="H189" s="9">
        <f t="shared" si="24"/>
        <v>-1.4762828716509193E-2</v>
      </c>
      <c r="I189" s="6">
        <v>43685</v>
      </c>
      <c r="J189" s="7">
        <v>2.4815999999999998</v>
      </c>
      <c r="K189" s="9">
        <f t="shared" si="25"/>
        <v>4.4523597506677228E-3</v>
      </c>
      <c r="L189" s="6">
        <v>43677</v>
      </c>
      <c r="M189" s="7">
        <v>1.1044</v>
      </c>
      <c r="N189" s="9">
        <f t="shared" si="26"/>
        <v>4.5293957786026351E-4</v>
      </c>
      <c r="O189" s="6">
        <v>43685</v>
      </c>
      <c r="P189" s="7">
        <v>2.1909000000000001</v>
      </c>
      <c r="Q189" s="9">
        <f t="shared" si="27"/>
        <v>-5.9301158653411127E-4</v>
      </c>
      <c r="R189" s="6">
        <v>43685</v>
      </c>
      <c r="S189" s="7">
        <v>1.5041</v>
      </c>
      <c r="T189" s="9">
        <f t="shared" si="28"/>
        <v>6.2888874021543289E-3</v>
      </c>
      <c r="U189" s="6">
        <v>43677</v>
      </c>
      <c r="V189" s="7">
        <v>1.2579</v>
      </c>
      <c r="W189" s="9">
        <f t="shared" si="29"/>
        <v>-1.8251071258530145E-3</v>
      </c>
      <c r="X189" s="6">
        <v>43677</v>
      </c>
      <c r="Y189" s="7">
        <v>1.1691</v>
      </c>
      <c r="Z189" s="9">
        <f t="shared" si="30"/>
        <v>-1.7104250406224064E-4</v>
      </c>
      <c r="AA189" s="6">
        <v>43677</v>
      </c>
      <c r="AB189" s="7">
        <v>1.0867</v>
      </c>
      <c r="AC189" s="9">
        <f t="shared" si="31"/>
        <v>4.6032038298650792E-4</v>
      </c>
      <c r="AD189" s="7">
        <v>143.88999999999999</v>
      </c>
      <c r="AE189" s="10">
        <f t="shared" si="32"/>
        <v>-1.1107254425548421E-3</v>
      </c>
    </row>
    <row r="190" spans="1:31" x14ac:dyDescent="0.25">
      <c r="A190">
        <v>283.27999999999997</v>
      </c>
      <c r="B190">
        <f t="shared" si="22"/>
        <v>1.3234136919665173E-2</v>
      </c>
      <c r="C190" s="6">
        <v>43683</v>
      </c>
      <c r="D190" s="7">
        <v>16381.64</v>
      </c>
      <c r="E190" s="9">
        <f t="shared" si="23"/>
        <v>1.135406010595311E-2</v>
      </c>
      <c r="F190" s="6">
        <v>43690</v>
      </c>
      <c r="G190" s="7">
        <v>1214.74</v>
      </c>
      <c r="H190" s="9">
        <f t="shared" si="24"/>
        <v>1.7992575024931515E-2</v>
      </c>
      <c r="I190" s="6">
        <v>43686</v>
      </c>
      <c r="J190" s="7">
        <v>2.4750000000000001</v>
      </c>
      <c r="K190" s="9">
        <f t="shared" si="25"/>
        <v>-2.6595744680849927E-3</v>
      </c>
      <c r="L190" s="6">
        <v>43678</v>
      </c>
      <c r="M190" s="7">
        <v>1.1055999999999999</v>
      </c>
      <c r="N190" s="9">
        <f t="shared" si="26"/>
        <v>1.0865628395507676E-3</v>
      </c>
      <c r="O190" s="6">
        <v>43686</v>
      </c>
      <c r="P190" s="7">
        <v>2.1926999999999999</v>
      </c>
      <c r="Q190" s="9">
        <f t="shared" si="27"/>
        <v>8.2158017253174576E-4</v>
      </c>
      <c r="R190" s="6">
        <v>43686</v>
      </c>
      <c r="S190" s="7">
        <v>1.5028000000000001</v>
      </c>
      <c r="T190" s="9">
        <f t="shared" si="28"/>
        <v>-8.6430423509065678E-4</v>
      </c>
      <c r="U190" s="6">
        <v>43678</v>
      </c>
      <c r="V190" s="7">
        <v>1.2576000000000001</v>
      </c>
      <c r="W190" s="9">
        <f t="shared" si="29"/>
        <v>-2.3849272597183159E-4</v>
      </c>
      <c r="X190" s="6">
        <v>43678</v>
      </c>
      <c r="Y190" s="7">
        <v>1.1696</v>
      </c>
      <c r="Z190" s="9">
        <f t="shared" si="30"/>
        <v>4.2767941151308265E-4</v>
      </c>
      <c r="AA190" s="6">
        <v>43678</v>
      </c>
      <c r="AB190" s="7">
        <v>1.0873999999999999</v>
      </c>
      <c r="AC190" s="9">
        <f t="shared" si="31"/>
        <v>6.4415201987661993E-4</v>
      </c>
      <c r="AD190" s="7">
        <v>143.11000000000001</v>
      </c>
      <c r="AE190" s="10">
        <f t="shared" si="32"/>
        <v>-5.4208075613313839E-3</v>
      </c>
    </row>
    <row r="191" spans="1:31" x14ac:dyDescent="0.25">
      <c r="A191">
        <v>283.55</v>
      </c>
      <c r="B191">
        <f t="shared" si="22"/>
        <v>9.5312058740482444E-4</v>
      </c>
      <c r="C191" s="6">
        <v>43684</v>
      </c>
      <c r="D191" s="7">
        <v>16611.14</v>
      </c>
      <c r="E191" s="9">
        <f t="shared" si="23"/>
        <v>1.4009586341782631E-2</v>
      </c>
      <c r="F191" s="6">
        <v>43691</v>
      </c>
      <c r="G191" s="7">
        <v>1180.7</v>
      </c>
      <c r="H191" s="9">
        <f t="shared" si="24"/>
        <v>-2.8022457480613105E-2</v>
      </c>
      <c r="I191" s="6">
        <v>43689</v>
      </c>
      <c r="J191" s="7">
        <v>2.4742000000000002</v>
      </c>
      <c r="K191" s="9">
        <f t="shared" si="25"/>
        <v>-3.2323232323228763E-4</v>
      </c>
      <c r="L191" s="6">
        <v>43679</v>
      </c>
      <c r="M191" s="7">
        <v>1.1052</v>
      </c>
      <c r="N191" s="9">
        <f t="shared" si="26"/>
        <v>-3.6179450072354918E-4</v>
      </c>
      <c r="O191" s="6">
        <v>43689</v>
      </c>
      <c r="P191" s="7">
        <v>2.1928999999999998</v>
      </c>
      <c r="Q191" s="9">
        <f t="shared" si="27"/>
        <v>9.121174807314178E-5</v>
      </c>
      <c r="R191" s="6">
        <v>43689</v>
      </c>
      <c r="S191" s="7">
        <v>1.4982</v>
      </c>
      <c r="T191" s="9">
        <f t="shared" si="28"/>
        <v>-3.0609528879426131E-3</v>
      </c>
      <c r="U191" s="6">
        <v>43679</v>
      </c>
      <c r="V191" s="7">
        <v>1.2426999999999999</v>
      </c>
      <c r="W191" s="9">
        <f t="shared" si="29"/>
        <v>-1.1847964376590438E-2</v>
      </c>
      <c r="X191" s="6">
        <v>43679</v>
      </c>
      <c r="Y191" s="7">
        <v>1.1637</v>
      </c>
      <c r="Z191" s="9">
        <f t="shared" si="30"/>
        <v>-5.0444596443228592E-3</v>
      </c>
      <c r="AA191" s="6">
        <v>43679</v>
      </c>
      <c r="AB191" s="7">
        <v>1.0864</v>
      </c>
      <c r="AC191" s="9">
        <f t="shared" si="31"/>
        <v>-9.1962479308432029E-4</v>
      </c>
      <c r="AD191" s="7">
        <v>142.44</v>
      </c>
      <c r="AE191" s="10">
        <f t="shared" si="32"/>
        <v>-4.6817133673399194E-3</v>
      </c>
    </row>
    <row r="192" spans="1:31" x14ac:dyDescent="0.25">
      <c r="A192">
        <v>283.45999999999998</v>
      </c>
      <c r="B192">
        <f t="shared" si="22"/>
        <v>-3.174043378593963E-4</v>
      </c>
      <c r="C192" s="6">
        <v>43685</v>
      </c>
      <c r="D192" s="7">
        <v>16928.11</v>
      </c>
      <c r="E192" s="9">
        <f t="shared" si="23"/>
        <v>1.9081772834375073E-2</v>
      </c>
      <c r="F192" s="6">
        <v>43693</v>
      </c>
      <c r="G192" s="7">
        <v>1196.93</v>
      </c>
      <c r="H192" s="9">
        <f t="shared" si="24"/>
        <v>1.374608283221819E-2</v>
      </c>
      <c r="I192" s="6">
        <v>43690</v>
      </c>
      <c r="J192" s="7">
        <v>2.4830999999999999</v>
      </c>
      <c r="K192" s="9">
        <f t="shared" si="25"/>
        <v>3.5971223021581461E-3</v>
      </c>
      <c r="L192" s="6">
        <v>43682</v>
      </c>
      <c r="M192" s="7">
        <v>1.1048</v>
      </c>
      <c r="N192" s="9">
        <f t="shared" si="26"/>
        <v>-3.6192544335862827E-4</v>
      </c>
      <c r="O192" s="6">
        <v>43690</v>
      </c>
      <c r="P192" s="7">
        <v>2.1932999999999998</v>
      </c>
      <c r="Q192" s="9">
        <f t="shared" si="27"/>
        <v>1.8240685849785945E-4</v>
      </c>
      <c r="R192" s="6">
        <v>43690</v>
      </c>
      <c r="S192" s="7">
        <v>1.4965999999999999</v>
      </c>
      <c r="T192" s="9">
        <f t="shared" si="28"/>
        <v>-1.0679482045121119E-3</v>
      </c>
      <c r="U192" s="6">
        <v>43682</v>
      </c>
      <c r="V192" s="7">
        <v>1.2185999999999999</v>
      </c>
      <c r="W192" s="9">
        <f t="shared" si="29"/>
        <v>-1.9393256618652942E-2</v>
      </c>
      <c r="X192" s="6">
        <v>43682</v>
      </c>
      <c r="Y192" s="7">
        <v>1.1544000000000001</v>
      </c>
      <c r="Z192" s="9">
        <f t="shared" si="30"/>
        <v>-7.9917504511470856E-3</v>
      </c>
      <c r="AA192" s="6">
        <v>43682</v>
      </c>
      <c r="AB192" s="7">
        <v>1.0854999999999999</v>
      </c>
      <c r="AC192" s="9">
        <f t="shared" si="31"/>
        <v>-8.2842415316653438E-4</v>
      </c>
      <c r="AD192" s="7">
        <v>141.82</v>
      </c>
      <c r="AE192" s="10">
        <f t="shared" si="32"/>
        <v>-4.3527099129458341E-3</v>
      </c>
    </row>
    <row r="193" spans="1:31" x14ac:dyDescent="0.25">
      <c r="A193">
        <v>283.60000000000002</v>
      </c>
      <c r="B193">
        <f t="shared" si="22"/>
        <v>4.9389684611600654E-4</v>
      </c>
      <c r="C193" s="6">
        <v>43686</v>
      </c>
      <c r="D193" s="7">
        <v>16867.77</v>
      </c>
      <c r="E193" s="9">
        <f t="shared" si="23"/>
        <v>-3.5644853441996857E-3</v>
      </c>
      <c r="F193" s="6">
        <v>43696</v>
      </c>
      <c r="G193" s="7">
        <v>1213.6300000000001</v>
      </c>
      <c r="H193" s="9">
        <f t="shared" si="24"/>
        <v>1.3952361458063584E-2</v>
      </c>
      <c r="I193" s="6">
        <v>43691</v>
      </c>
      <c r="J193" s="7">
        <v>2.4626999999999999</v>
      </c>
      <c r="K193" s="9">
        <f t="shared" si="25"/>
        <v>-8.2155370303249875E-3</v>
      </c>
      <c r="L193" s="6">
        <v>43683</v>
      </c>
      <c r="M193" s="7">
        <v>1.1045</v>
      </c>
      <c r="N193" s="9">
        <f t="shared" si="26"/>
        <v>-2.7154236060822497E-4</v>
      </c>
      <c r="O193" s="6">
        <v>43691</v>
      </c>
      <c r="P193" s="7">
        <v>2.1941999999999999</v>
      </c>
      <c r="Q193" s="9">
        <f t="shared" si="27"/>
        <v>4.1034058268368351E-4</v>
      </c>
      <c r="R193" s="6">
        <v>43691</v>
      </c>
      <c r="S193" s="7">
        <v>1.4925999999999999</v>
      </c>
      <c r="T193" s="9">
        <f t="shared" si="28"/>
        <v>-2.6727248429774179E-3</v>
      </c>
      <c r="U193" s="6">
        <v>43683</v>
      </c>
      <c r="V193" s="7">
        <v>1.2166999999999999</v>
      </c>
      <c r="W193" s="9">
        <f t="shared" si="29"/>
        <v>-1.5591662563597677E-3</v>
      </c>
      <c r="X193" s="6">
        <v>43683</v>
      </c>
      <c r="Y193" s="7">
        <v>1.1535</v>
      </c>
      <c r="Z193" s="9">
        <f t="shared" si="30"/>
        <v>-7.7962577962588603E-4</v>
      </c>
      <c r="AA193" s="6">
        <v>43683</v>
      </c>
      <c r="AB193" s="7">
        <v>1.0854999999999999</v>
      </c>
      <c r="AC193" s="9">
        <f t="shared" si="31"/>
        <v>0</v>
      </c>
      <c r="AD193" s="7">
        <v>141.74</v>
      </c>
      <c r="AE193" s="10">
        <f t="shared" si="32"/>
        <v>-5.6409533211101461E-4</v>
      </c>
    </row>
    <row r="194" spans="1:31" x14ac:dyDescent="0.25">
      <c r="A194">
        <v>285.66000000000003</v>
      </c>
      <c r="B194">
        <f t="shared" si="22"/>
        <v>7.2637517630465519E-3</v>
      </c>
      <c r="C194" s="6">
        <v>43689</v>
      </c>
      <c r="D194" s="7">
        <v>16708.93</v>
      </c>
      <c r="E194" s="9">
        <f t="shared" si="23"/>
        <v>-9.4167753058051022E-3</v>
      </c>
      <c r="F194" s="6">
        <v>43697</v>
      </c>
      <c r="G194" s="7">
        <v>1207.93</v>
      </c>
      <c r="H194" s="9">
        <f t="shared" si="24"/>
        <v>-4.6966538401325324E-3</v>
      </c>
      <c r="I194" s="6">
        <v>43692</v>
      </c>
      <c r="J194" s="7">
        <v>2.4632000000000001</v>
      </c>
      <c r="K194" s="9">
        <f t="shared" si="25"/>
        <v>2.0302919559839485E-4</v>
      </c>
      <c r="L194" s="6">
        <v>43684</v>
      </c>
      <c r="M194" s="7">
        <v>1.1042000000000001</v>
      </c>
      <c r="N194" s="9">
        <f t="shared" si="26"/>
        <v>-2.7161611588951285E-4</v>
      </c>
      <c r="O194" s="6">
        <v>43692</v>
      </c>
      <c r="P194" s="7">
        <v>2.1936</v>
      </c>
      <c r="Q194" s="9">
        <f t="shared" si="27"/>
        <v>-2.7344818156956247E-4</v>
      </c>
      <c r="R194" s="6">
        <v>43692</v>
      </c>
      <c r="S194" s="7">
        <v>1.4943</v>
      </c>
      <c r="T194" s="9">
        <f t="shared" si="28"/>
        <v>1.138952164009135E-3</v>
      </c>
      <c r="U194" s="6">
        <v>43684</v>
      </c>
      <c r="V194" s="7">
        <v>1.2153</v>
      </c>
      <c r="W194" s="9">
        <f t="shared" si="29"/>
        <v>-1.1506534067558527E-3</v>
      </c>
      <c r="X194" s="6">
        <v>43684</v>
      </c>
      <c r="Y194" s="7">
        <v>1.1539999999999999</v>
      </c>
      <c r="Z194" s="9">
        <f t="shared" si="30"/>
        <v>4.3346337234498913E-4</v>
      </c>
      <c r="AA194" s="6">
        <v>43684</v>
      </c>
      <c r="AB194" s="7">
        <v>1.0868</v>
      </c>
      <c r="AC194" s="9">
        <f t="shared" si="31"/>
        <v>1.1976047904192345E-3</v>
      </c>
      <c r="AD194" s="7">
        <v>140.6</v>
      </c>
      <c r="AE194" s="10">
        <f t="shared" si="32"/>
        <v>-8.0428954423593536E-3</v>
      </c>
    </row>
    <row r="195" spans="1:31" x14ac:dyDescent="0.25">
      <c r="A195">
        <v>286.42</v>
      </c>
      <c r="B195">
        <f t="shared" si="22"/>
        <v>2.6605054960442162E-3</v>
      </c>
      <c r="C195" s="6">
        <v>43690</v>
      </c>
      <c r="D195" s="7">
        <v>16895.25</v>
      </c>
      <c r="E195" s="9">
        <f t="shared" si="23"/>
        <v>1.1150923488218558E-2</v>
      </c>
      <c r="F195" s="6">
        <v>43698</v>
      </c>
      <c r="G195" s="7">
        <v>1222.74</v>
      </c>
      <c r="H195" s="9">
        <f t="shared" si="24"/>
        <v>1.2260644242629909E-2</v>
      </c>
      <c r="I195" s="6">
        <v>43693</v>
      </c>
      <c r="J195" s="7">
        <v>2.4500000000000002</v>
      </c>
      <c r="K195" s="9">
        <f t="shared" si="25"/>
        <v>-5.3588827541409057E-3</v>
      </c>
      <c r="L195" s="6">
        <v>43685</v>
      </c>
      <c r="M195" s="7">
        <v>1.1047</v>
      </c>
      <c r="N195" s="9">
        <f t="shared" si="26"/>
        <v>4.52816518746554E-4</v>
      </c>
      <c r="O195" s="6">
        <v>43693</v>
      </c>
      <c r="P195" s="7">
        <v>2.1938</v>
      </c>
      <c r="Q195" s="9">
        <f t="shared" si="27"/>
        <v>9.1174325309982665E-5</v>
      </c>
      <c r="R195" s="6">
        <v>43693</v>
      </c>
      <c r="S195" s="7">
        <v>1.4953000000000001</v>
      </c>
      <c r="T195" s="9">
        <f t="shared" si="28"/>
        <v>6.6920966338761419E-4</v>
      </c>
      <c r="U195" s="6">
        <v>43685</v>
      </c>
      <c r="V195" s="7">
        <v>1.2314000000000001</v>
      </c>
      <c r="W195" s="9">
        <f t="shared" si="29"/>
        <v>1.3247757755286763E-2</v>
      </c>
      <c r="X195" s="6">
        <v>43685</v>
      </c>
      <c r="Y195" s="7">
        <v>1.1608000000000001</v>
      </c>
      <c r="Z195" s="9">
        <f t="shared" si="30"/>
        <v>5.8925476603120799E-3</v>
      </c>
      <c r="AA195" s="6">
        <v>43685</v>
      </c>
      <c r="AB195" s="7">
        <v>1.0881000000000001</v>
      </c>
      <c r="AC195" s="9">
        <f t="shared" si="31"/>
        <v>1.1961722488039003E-3</v>
      </c>
      <c r="AD195" s="7">
        <v>141.08000000000001</v>
      </c>
      <c r="AE195" s="10">
        <f t="shared" si="32"/>
        <v>3.4139402560456485E-3</v>
      </c>
    </row>
    <row r="196" spans="1:31" x14ac:dyDescent="0.25">
      <c r="A196">
        <v>286.19</v>
      </c>
      <c r="B196">
        <f t="shared" si="22"/>
        <v>-8.0301654912372797E-4</v>
      </c>
      <c r="C196" s="6">
        <v>43691</v>
      </c>
      <c r="D196" s="7">
        <v>16533.330000000002</v>
      </c>
      <c r="E196" s="9">
        <f t="shared" si="23"/>
        <v>-2.1421405424601487E-2</v>
      </c>
      <c r="F196" s="6">
        <v>43699</v>
      </c>
      <c r="G196" s="7">
        <v>1215.8800000000001</v>
      </c>
      <c r="H196" s="9">
        <f t="shared" si="24"/>
        <v>-5.6103505242323798E-3</v>
      </c>
      <c r="I196" s="6">
        <v>43696</v>
      </c>
      <c r="J196" s="7">
        <v>2.4539</v>
      </c>
      <c r="K196" s="9">
        <f t="shared" si="25"/>
        <v>1.5918367346937927E-3</v>
      </c>
      <c r="L196" s="6">
        <v>43686</v>
      </c>
      <c r="M196" s="7">
        <v>1.1055999999999999</v>
      </c>
      <c r="N196" s="9">
        <f t="shared" si="26"/>
        <v>8.1470082375296538E-4</v>
      </c>
      <c r="O196" s="6">
        <v>43696</v>
      </c>
      <c r="P196" s="7">
        <v>2.1916000000000002</v>
      </c>
      <c r="Q196" s="9">
        <f t="shared" si="27"/>
        <v>-1.002826146412507E-3</v>
      </c>
      <c r="R196" s="6">
        <v>43696</v>
      </c>
      <c r="S196" s="7">
        <v>1.488</v>
      </c>
      <c r="T196" s="9">
        <f t="shared" si="28"/>
        <v>-4.8819634855882324E-3</v>
      </c>
      <c r="U196" s="6">
        <v>43686</v>
      </c>
      <c r="V196" s="7">
        <v>1.2287999999999999</v>
      </c>
      <c r="W196" s="9">
        <f t="shared" si="29"/>
        <v>-2.1114178983272355E-3</v>
      </c>
      <c r="X196" s="6">
        <v>43686</v>
      </c>
      <c r="Y196" s="7">
        <v>1.1601999999999999</v>
      </c>
      <c r="Z196" s="9">
        <f t="shared" si="30"/>
        <v>-5.1688490696085105E-4</v>
      </c>
      <c r="AA196" s="6">
        <v>43686</v>
      </c>
      <c r="AB196" s="7">
        <v>1.0885</v>
      </c>
      <c r="AC196" s="9">
        <f t="shared" si="31"/>
        <v>3.6761327083903678E-4</v>
      </c>
      <c r="AD196" s="7">
        <v>141.5</v>
      </c>
      <c r="AE196" s="10">
        <f t="shared" si="32"/>
        <v>2.9770343067762081E-3</v>
      </c>
    </row>
    <row r="197" spans="1:31" x14ac:dyDescent="0.25">
      <c r="A197">
        <v>285.51</v>
      </c>
      <c r="B197">
        <f t="shared" ref="B197:B260" si="33">(A197-A196)/A196</f>
        <v>-2.3760438869282882E-3</v>
      </c>
      <c r="C197" s="6">
        <v>43692</v>
      </c>
      <c r="D197" s="7">
        <v>16628.62</v>
      </c>
      <c r="E197" s="9">
        <f t="shared" ref="E197:E260" si="34">(D197-D196)/D196</f>
        <v>5.7635092265137895E-3</v>
      </c>
      <c r="F197" s="6">
        <v>43700</v>
      </c>
      <c r="G197" s="7">
        <v>1185.52</v>
      </c>
      <c r="H197" s="9">
        <f t="shared" ref="H197:H260" si="35">(G197-G196)/G196</f>
        <v>-2.4969569365398004E-2</v>
      </c>
      <c r="I197" s="6">
        <v>43697</v>
      </c>
      <c r="J197" s="7">
        <v>2.4621</v>
      </c>
      <c r="K197" s="9">
        <f t="shared" ref="K197:K260" si="36">(J197-J196)/J196</f>
        <v>3.3416194628957925E-3</v>
      </c>
      <c r="L197" s="6">
        <v>43689</v>
      </c>
      <c r="M197" s="7">
        <v>1.1054999999999999</v>
      </c>
      <c r="N197" s="9">
        <f t="shared" ref="N197:N260" si="37">(M197-M196)/M196</f>
        <v>-9.0448625180887296E-5</v>
      </c>
      <c r="O197" s="6">
        <v>43697</v>
      </c>
      <c r="P197" s="7">
        <v>2.1907000000000001</v>
      </c>
      <c r="Q197" s="9">
        <f t="shared" ref="Q197:Q260" si="38">(P197-P196)/P196</f>
        <v>-4.1065887935760306E-4</v>
      </c>
      <c r="R197" s="6">
        <v>43697</v>
      </c>
      <c r="S197" s="7">
        <v>1.4849000000000001</v>
      </c>
      <c r="T197" s="9">
        <f t="shared" ref="T197:T260" si="39">(S197-S196)/S196</f>
        <v>-2.0833333333332531E-3</v>
      </c>
      <c r="U197" s="6">
        <v>43689</v>
      </c>
      <c r="V197" s="7">
        <v>1.2218</v>
      </c>
      <c r="W197" s="9">
        <f t="shared" ref="W197:W260" si="40">(V197-V196)/V196</f>
        <v>-5.6966145833332489E-3</v>
      </c>
      <c r="X197" s="6">
        <v>43689</v>
      </c>
      <c r="Y197" s="7">
        <v>1.1571</v>
      </c>
      <c r="Z197" s="9">
        <f t="shared" ref="Z197:Z260" si="41">(Y197-Y196)/Y196</f>
        <v>-2.6719531115323917E-3</v>
      </c>
      <c r="AA197" s="6">
        <v>43689</v>
      </c>
      <c r="AB197" s="7">
        <v>1.0879000000000001</v>
      </c>
      <c r="AC197" s="9">
        <f t="shared" ref="AC197:AC260" si="42">(AB197-AB196)/AB196</f>
        <v>-5.5121727147444547E-4</v>
      </c>
      <c r="AD197" s="7">
        <v>141.63999999999999</v>
      </c>
      <c r="AE197" s="10">
        <f t="shared" ref="AE197:AE260" si="43">(AD197-AD196)/AD196</f>
        <v>9.8939929328612257E-4</v>
      </c>
    </row>
    <row r="198" spans="1:31" x14ac:dyDescent="0.25">
      <c r="A198">
        <v>286.29000000000002</v>
      </c>
      <c r="B198">
        <f t="shared" si="33"/>
        <v>2.7319533466429531E-3</v>
      </c>
      <c r="C198" s="6">
        <v>43693</v>
      </c>
      <c r="D198" s="7">
        <v>16815.21</v>
      </c>
      <c r="E198" s="9">
        <f t="shared" si="34"/>
        <v>1.1221015333804017E-2</v>
      </c>
      <c r="F198" s="6">
        <v>43703</v>
      </c>
      <c r="G198" s="7">
        <v>1193.3699999999999</v>
      </c>
      <c r="H198" s="9">
        <f t="shared" si="35"/>
        <v>6.621566907348597E-3</v>
      </c>
      <c r="I198" s="6">
        <v>43698</v>
      </c>
      <c r="J198" s="7">
        <v>2.4645000000000001</v>
      </c>
      <c r="K198" s="9">
        <f t="shared" si="36"/>
        <v>9.747776288534909E-4</v>
      </c>
      <c r="L198" s="6">
        <v>43690</v>
      </c>
      <c r="M198" s="7">
        <v>1.1044</v>
      </c>
      <c r="N198" s="9">
        <f t="shared" si="37"/>
        <v>-9.9502487562178098E-4</v>
      </c>
      <c r="O198" s="6">
        <v>43698</v>
      </c>
      <c r="P198" s="7">
        <v>2.1911</v>
      </c>
      <c r="Q198" s="9">
        <f t="shared" si="38"/>
        <v>1.8259003971331353E-4</v>
      </c>
      <c r="R198" s="6">
        <v>43698</v>
      </c>
      <c r="S198" s="7">
        <v>1.4832000000000001</v>
      </c>
      <c r="T198" s="9">
        <f t="shared" si="39"/>
        <v>-1.1448582396121185E-3</v>
      </c>
      <c r="U198" s="6">
        <v>43690</v>
      </c>
      <c r="V198" s="7">
        <v>1.2258</v>
      </c>
      <c r="W198" s="9">
        <f t="shared" si="40"/>
        <v>3.2738582419381268E-3</v>
      </c>
      <c r="X198" s="6">
        <v>43690</v>
      </c>
      <c r="Y198" s="7">
        <v>1.1584000000000001</v>
      </c>
      <c r="Z198" s="9">
        <f t="shared" si="41"/>
        <v>1.1234984011754203E-3</v>
      </c>
      <c r="AA198" s="6">
        <v>43690</v>
      </c>
      <c r="AB198" s="7">
        <v>1.0876999999999999</v>
      </c>
      <c r="AC198" s="9">
        <f t="shared" si="42"/>
        <v>-1.8384042650997334E-4</v>
      </c>
      <c r="AD198" s="7">
        <v>141.66</v>
      </c>
      <c r="AE198" s="10">
        <f t="shared" si="43"/>
        <v>1.4120304998595194E-4</v>
      </c>
    </row>
    <row r="199" spans="1:31" x14ac:dyDescent="0.25">
      <c r="A199">
        <v>286.29000000000002</v>
      </c>
      <c r="B199">
        <f t="shared" si="33"/>
        <v>0</v>
      </c>
      <c r="C199" s="6">
        <v>43696</v>
      </c>
      <c r="D199" s="7">
        <v>16972.09</v>
      </c>
      <c r="E199" s="9">
        <f t="shared" si="34"/>
        <v>9.3296485741183738E-3</v>
      </c>
      <c r="F199" s="6">
        <v>43704</v>
      </c>
      <c r="G199" s="7">
        <v>1193.31</v>
      </c>
      <c r="H199" s="9">
        <f t="shared" si="35"/>
        <v>-5.0277784760757713E-5</v>
      </c>
      <c r="I199" s="6">
        <v>43699</v>
      </c>
      <c r="J199" s="7">
        <v>2.4592999999999998</v>
      </c>
      <c r="K199" s="9">
        <f t="shared" si="36"/>
        <v>-2.1099614526274356E-3</v>
      </c>
      <c r="L199" s="6">
        <v>43691</v>
      </c>
      <c r="M199" s="7">
        <v>1.1044</v>
      </c>
      <c r="N199" s="9">
        <f t="shared" si="37"/>
        <v>0</v>
      </c>
      <c r="O199" s="6">
        <v>43699</v>
      </c>
      <c r="P199" s="7">
        <v>2.1880999999999999</v>
      </c>
      <c r="Q199" s="9">
        <f t="shared" si="38"/>
        <v>-1.3691753000776386E-3</v>
      </c>
      <c r="R199" s="6">
        <v>43699</v>
      </c>
      <c r="S199" s="7">
        <v>1.4788999999999999</v>
      </c>
      <c r="T199" s="9">
        <f t="shared" si="39"/>
        <v>-2.8991370010788783E-3</v>
      </c>
      <c r="U199" s="6">
        <v>43691</v>
      </c>
      <c r="V199" s="7">
        <v>1.2181999999999999</v>
      </c>
      <c r="W199" s="9">
        <f t="shared" si="40"/>
        <v>-6.2000326317507353E-3</v>
      </c>
      <c r="X199" s="6">
        <v>43691</v>
      </c>
      <c r="Y199" s="7">
        <v>1.1555</v>
      </c>
      <c r="Z199" s="9">
        <f t="shared" si="41"/>
        <v>-2.5034530386741404E-3</v>
      </c>
      <c r="AA199" s="6">
        <v>43691</v>
      </c>
      <c r="AB199" s="7">
        <v>1.0874999999999999</v>
      </c>
      <c r="AC199" s="9">
        <f t="shared" si="42"/>
        <v>-1.8387423002664153E-4</v>
      </c>
      <c r="AD199" s="7">
        <v>142.61000000000001</v>
      </c>
      <c r="AE199" s="10">
        <f t="shared" si="43"/>
        <v>6.706197938726649E-3</v>
      </c>
    </row>
    <row r="200" spans="1:31" x14ac:dyDescent="0.25">
      <c r="A200">
        <v>286.37</v>
      </c>
      <c r="B200">
        <f t="shared" si="33"/>
        <v>2.7943693457677208E-4</v>
      </c>
      <c r="C200" s="6">
        <v>43697</v>
      </c>
      <c r="D200" s="7">
        <v>16885.189999999999</v>
      </c>
      <c r="E200" s="9">
        <f t="shared" si="34"/>
        <v>-5.1201708216254719E-3</v>
      </c>
      <c r="F200" s="6">
        <v>43705</v>
      </c>
      <c r="G200" s="7">
        <v>1198.01</v>
      </c>
      <c r="H200" s="9">
        <f t="shared" si="35"/>
        <v>3.938624498244417E-3</v>
      </c>
      <c r="I200" s="6">
        <v>43700</v>
      </c>
      <c r="J200" s="7">
        <v>2.4645000000000001</v>
      </c>
      <c r="K200" s="9">
        <f t="shared" si="36"/>
        <v>2.1144228032368216E-3</v>
      </c>
      <c r="L200" s="6">
        <v>43692</v>
      </c>
      <c r="M200" s="7">
        <v>1.1036999999999999</v>
      </c>
      <c r="N200" s="9">
        <f t="shared" si="37"/>
        <v>-6.3382832307148213E-4</v>
      </c>
      <c r="O200" s="6">
        <v>43700</v>
      </c>
      <c r="P200" s="7">
        <v>2.1869000000000001</v>
      </c>
      <c r="Q200" s="9">
        <f t="shared" si="38"/>
        <v>-5.4842100452441285E-4</v>
      </c>
      <c r="R200" s="6">
        <v>43700</v>
      </c>
      <c r="S200" s="7">
        <v>1.4803999999999999</v>
      </c>
      <c r="T200" s="9">
        <f t="shared" si="39"/>
        <v>1.0142673608763656E-3</v>
      </c>
      <c r="U200" s="6">
        <v>43692</v>
      </c>
      <c r="V200" s="7">
        <v>1.2125999999999999</v>
      </c>
      <c r="W200" s="9">
        <f t="shared" si="40"/>
        <v>-4.5969463142341562E-3</v>
      </c>
      <c r="X200" s="6">
        <v>43692</v>
      </c>
      <c r="Y200" s="7">
        <v>1.1533</v>
      </c>
      <c r="Z200" s="9">
        <f t="shared" si="41"/>
        <v>-1.9039376893119687E-3</v>
      </c>
      <c r="AA200" s="6">
        <v>43692</v>
      </c>
      <c r="AB200" s="7">
        <v>1.0871</v>
      </c>
      <c r="AC200" s="9">
        <f t="shared" si="42"/>
        <v>-3.6781609195398249E-4</v>
      </c>
      <c r="AD200" s="7">
        <v>142.19</v>
      </c>
      <c r="AE200" s="10">
        <f t="shared" si="43"/>
        <v>-2.9450950143749799E-3</v>
      </c>
    </row>
    <row r="201" spans="1:31" x14ac:dyDescent="0.25">
      <c r="A201">
        <v>285.07</v>
      </c>
      <c r="B201">
        <f t="shared" si="33"/>
        <v>-4.5395816600901327E-3</v>
      </c>
      <c r="C201" s="6">
        <v>43698</v>
      </c>
      <c r="D201" s="7">
        <v>17052.189999999999</v>
      </c>
      <c r="E201" s="9">
        <f t="shared" si="34"/>
        <v>9.8903240058299622E-3</v>
      </c>
      <c r="F201" s="6">
        <v>43706</v>
      </c>
      <c r="G201" s="7">
        <v>1219.47</v>
      </c>
      <c r="H201" s="9">
        <f t="shared" si="35"/>
        <v>1.7913039123212692E-2</v>
      </c>
      <c r="I201" s="6">
        <v>43703</v>
      </c>
      <c r="J201" s="7">
        <v>2.4540000000000002</v>
      </c>
      <c r="K201" s="9">
        <f t="shared" si="36"/>
        <v>-4.2604990870358907E-3</v>
      </c>
      <c r="L201" s="6">
        <v>43693</v>
      </c>
      <c r="M201" s="7">
        <v>1.1042000000000001</v>
      </c>
      <c r="N201" s="9">
        <f t="shared" si="37"/>
        <v>4.5302165443523334E-4</v>
      </c>
      <c r="O201" s="6">
        <v>43703</v>
      </c>
      <c r="P201" s="7">
        <v>2.1879</v>
      </c>
      <c r="Q201" s="9">
        <f t="shared" si="38"/>
        <v>4.5726827929941464E-4</v>
      </c>
      <c r="R201" s="6">
        <v>43703</v>
      </c>
      <c r="S201" s="7">
        <v>1.4769999999999999</v>
      </c>
      <c r="T201" s="9">
        <f t="shared" si="39"/>
        <v>-2.2966765738989935E-3</v>
      </c>
      <c r="U201" s="6">
        <v>43693</v>
      </c>
      <c r="V201" s="7">
        <v>1.2148000000000001</v>
      </c>
      <c r="W201" s="9">
        <f t="shared" si="40"/>
        <v>1.8142833580737274E-3</v>
      </c>
      <c r="X201" s="6">
        <v>43693</v>
      </c>
      <c r="Y201" s="7">
        <v>1.1539999999999999</v>
      </c>
      <c r="Z201" s="9">
        <f t="shared" si="41"/>
        <v>6.0695395820681774E-4</v>
      </c>
      <c r="AA201" s="6">
        <v>43693</v>
      </c>
      <c r="AB201" s="7">
        <v>1.0871999999999999</v>
      </c>
      <c r="AC201" s="9">
        <f t="shared" si="42"/>
        <v>9.1987857602786297E-5</v>
      </c>
      <c r="AD201" s="7">
        <v>142.38</v>
      </c>
      <c r="AE201" s="10">
        <f t="shared" si="43"/>
        <v>1.3362402419297963E-3</v>
      </c>
    </row>
    <row r="202" spans="1:31" x14ac:dyDescent="0.25">
      <c r="A202">
        <v>284.97000000000003</v>
      </c>
      <c r="B202">
        <f t="shared" si="33"/>
        <v>-3.5079103378105693E-4</v>
      </c>
      <c r="C202" s="6">
        <v>43699</v>
      </c>
      <c r="D202" s="7">
        <v>16957.310000000001</v>
      </c>
      <c r="E202" s="9">
        <f t="shared" si="34"/>
        <v>-5.5640946998595127E-3</v>
      </c>
      <c r="F202" s="6">
        <v>43707</v>
      </c>
      <c r="G202" s="7">
        <v>1228.29</v>
      </c>
      <c r="H202" s="9">
        <f t="shared" si="35"/>
        <v>7.2326502496985875E-3</v>
      </c>
      <c r="I202" s="6">
        <v>43704</v>
      </c>
      <c r="J202" s="7">
        <v>2.4515000000000002</v>
      </c>
      <c r="K202" s="9">
        <f t="shared" si="36"/>
        <v>-1.0187449062754469E-3</v>
      </c>
      <c r="L202" s="6">
        <v>43696</v>
      </c>
      <c r="M202" s="7">
        <v>1.1039000000000001</v>
      </c>
      <c r="N202" s="9">
        <f t="shared" si="37"/>
        <v>-2.716899112479324E-4</v>
      </c>
      <c r="O202" s="6">
        <v>43704</v>
      </c>
      <c r="P202" s="7">
        <v>2.1884000000000001</v>
      </c>
      <c r="Q202" s="9">
        <f t="shared" si="38"/>
        <v>2.2852964029442251E-4</v>
      </c>
      <c r="R202" s="6">
        <v>43704</v>
      </c>
      <c r="S202" s="7">
        <v>1.4799</v>
      </c>
      <c r="T202" s="9">
        <f t="shared" si="39"/>
        <v>1.9634394041977824E-3</v>
      </c>
      <c r="U202" s="6">
        <v>43696</v>
      </c>
      <c r="V202" s="7">
        <v>1.2224999999999999</v>
      </c>
      <c r="W202" s="9">
        <f t="shared" si="40"/>
        <v>6.3384919328282989E-3</v>
      </c>
      <c r="X202" s="6">
        <v>43696</v>
      </c>
      <c r="Y202" s="7">
        <v>1.1566000000000001</v>
      </c>
      <c r="Z202" s="9">
        <f t="shared" si="41"/>
        <v>2.2530329289429446E-3</v>
      </c>
      <c r="AA202" s="6">
        <v>43696</v>
      </c>
      <c r="AB202" s="7">
        <v>1.0871999999999999</v>
      </c>
      <c r="AC202" s="9">
        <f t="shared" si="42"/>
        <v>0</v>
      </c>
      <c r="AD202" s="7">
        <v>142.4</v>
      </c>
      <c r="AE202" s="10">
        <f t="shared" si="43"/>
        <v>1.4046916701791146E-4</v>
      </c>
    </row>
    <row r="203" spans="1:31" x14ac:dyDescent="0.25">
      <c r="A203">
        <v>282.54000000000002</v>
      </c>
      <c r="B203">
        <f t="shared" si="33"/>
        <v>-8.5272133908832742E-3</v>
      </c>
      <c r="C203" s="6">
        <v>43700</v>
      </c>
      <c r="D203" s="7">
        <v>16688.189999999999</v>
      </c>
      <c r="E203" s="9">
        <f t="shared" si="34"/>
        <v>-1.5870441715107091E-2</v>
      </c>
      <c r="F203" s="6">
        <v>43711</v>
      </c>
      <c r="G203" s="7">
        <v>1218.9000000000001</v>
      </c>
      <c r="H203" s="9">
        <f t="shared" si="35"/>
        <v>-7.6447744425175435E-3</v>
      </c>
      <c r="I203" s="6">
        <v>43705</v>
      </c>
      <c r="J203" s="7">
        <v>2.4203999999999999</v>
      </c>
      <c r="K203" s="9">
        <f t="shared" si="36"/>
        <v>-1.2686110544564694E-2</v>
      </c>
      <c r="L203" s="6">
        <v>43697</v>
      </c>
      <c r="M203" s="7">
        <v>1.1044</v>
      </c>
      <c r="N203" s="9">
        <f t="shared" si="37"/>
        <v>4.5293957786026351E-4</v>
      </c>
      <c r="O203" s="6">
        <v>43705</v>
      </c>
      <c r="P203" s="7">
        <v>2.1884999999999999</v>
      </c>
      <c r="Q203" s="9">
        <f t="shared" si="38"/>
        <v>4.5695485285947239E-5</v>
      </c>
      <c r="R203" s="6">
        <v>43705</v>
      </c>
      <c r="S203" s="7">
        <v>1.4822</v>
      </c>
      <c r="T203" s="9">
        <f t="shared" si="39"/>
        <v>1.5541590648016548E-3</v>
      </c>
      <c r="U203" s="6">
        <v>43697</v>
      </c>
      <c r="V203" s="7">
        <v>1.2223999999999999</v>
      </c>
      <c r="W203" s="9">
        <f t="shared" si="40"/>
        <v>-8.1799591002035987E-5</v>
      </c>
      <c r="X203" s="6">
        <v>43697</v>
      </c>
      <c r="Y203" s="7">
        <v>1.1564000000000001</v>
      </c>
      <c r="Z203" s="9">
        <f t="shared" si="41"/>
        <v>-1.7292062943107209E-4</v>
      </c>
      <c r="AA203" s="6">
        <v>43697</v>
      </c>
      <c r="AB203" s="7">
        <v>1.087</v>
      </c>
      <c r="AC203" s="9">
        <f t="shared" si="42"/>
        <v>-1.8395879323029616E-4</v>
      </c>
      <c r="AD203" s="7">
        <v>142.32</v>
      </c>
      <c r="AE203" s="10">
        <f t="shared" si="43"/>
        <v>-5.6179775280907653E-4</v>
      </c>
    </row>
    <row r="204" spans="1:31" x14ac:dyDescent="0.25">
      <c r="A204">
        <v>284.22000000000003</v>
      </c>
      <c r="B204">
        <f t="shared" si="33"/>
        <v>5.9460607347632428E-3</v>
      </c>
      <c r="C204" s="6">
        <v>43703</v>
      </c>
      <c r="D204" s="7">
        <v>16763.02</v>
      </c>
      <c r="E204" s="9">
        <f t="shared" si="34"/>
        <v>4.4840093503250951E-3</v>
      </c>
      <c r="F204" s="6">
        <v>43712</v>
      </c>
      <c r="G204" s="7">
        <v>1224.73</v>
      </c>
      <c r="H204" s="9">
        <f t="shared" si="35"/>
        <v>4.7830010665353409E-3</v>
      </c>
      <c r="I204" s="6">
        <v>43706</v>
      </c>
      <c r="J204" s="7">
        <v>2.4323000000000001</v>
      </c>
      <c r="K204" s="9">
        <f t="shared" si="36"/>
        <v>4.9165427202116363E-3</v>
      </c>
      <c r="L204" s="6">
        <v>43698</v>
      </c>
      <c r="M204" s="7">
        <v>1.1048</v>
      </c>
      <c r="N204" s="9">
        <f t="shared" si="37"/>
        <v>3.6218761318358922E-4</v>
      </c>
      <c r="O204" s="6">
        <v>43706</v>
      </c>
      <c r="P204" s="7">
        <v>2.1874000000000002</v>
      </c>
      <c r="Q204" s="9">
        <f t="shared" si="38"/>
        <v>-5.0262737034482833E-4</v>
      </c>
      <c r="R204" s="6">
        <v>43706</v>
      </c>
      <c r="S204" s="7">
        <v>1.4813000000000001</v>
      </c>
      <c r="T204" s="9">
        <f t="shared" si="39"/>
        <v>-6.0720550532984815E-4</v>
      </c>
      <c r="U204" s="6">
        <v>43698</v>
      </c>
      <c r="V204" s="7">
        <v>1.2254</v>
      </c>
      <c r="W204" s="9">
        <f t="shared" si="40"/>
        <v>2.4541884816754859E-3</v>
      </c>
      <c r="X204" s="6">
        <v>43698</v>
      </c>
      <c r="Y204" s="7">
        <v>1.1577</v>
      </c>
      <c r="Z204" s="9">
        <f t="shared" si="41"/>
        <v>1.1241784849531794E-3</v>
      </c>
      <c r="AA204" s="6">
        <v>43698</v>
      </c>
      <c r="AB204" s="7">
        <v>1.0872999999999999</v>
      </c>
      <c r="AC204" s="9">
        <f t="shared" si="42"/>
        <v>2.7598896044155193E-4</v>
      </c>
      <c r="AD204" s="7">
        <v>142.24</v>
      </c>
      <c r="AE204" s="10">
        <f t="shared" si="43"/>
        <v>-5.6211354693636939E-4</v>
      </c>
    </row>
    <row r="205" spans="1:31" x14ac:dyDescent="0.25">
      <c r="A205">
        <v>283.57</v>
      </c>
      <c r="B205">
        <f t="shared" si="33"/>
        <v>-2.2869608050103229E-3</v>
      </c>
      <c r="C205" s="6">
        <v>43704</v>
      </c>
      <c r="D205" s="7">
        <v>16771.330000000002</v>
      </c>
      <c r="E205" s="9">
        <f t="shared" si="34"/>
        <v>4.9573406223945985E-4</v>
      </c>
      <c r="F205" s="6">
        <v>43713</v>
      </c>
      <c r="G205" s="7">
        <v>1245.45</v>
      </c>
      <c r="H205" s="9">
        <f t="shared" si="35"/>
        <v>1.6918014582806028E-2</v>
      </c>
      <c r="I205" s="6">
        <v>43707</v>
      </c>
      <c r="J205" s="7">
        <v>2.4702999999999999</v>
      </c>
      <c r="K205" s="9">
        <f t="shared" si="36"/>
        <v>1.5623072811741894E-2</v>
      </c>
      <c r="L205" s="6">
        <v>43699</v>
      </c>
      <c r="M205" s="7">
        <v>1.105</v>
      </c>
      <c r="N205" s="9">
        <f t="shared" si="37"/>
        <v>1.8102824040548332E-4</v>
      </c>
      <c r="O205" s="6">
        <v>43707</v>
      </c>
      <c r="P205" s="7">
        <v>2.1879</v>
      </c>
      <c r="Q205" s="9">
        <f t="shared" si="38"/>
        <v>2.2858187802858316E-4</v>
      </c>
      <c r="R205" s="6">
        <v>43707</v>
      </c>
      <c r="S205" s="7">
        <v>1.4937</v>
      </c>
      <c r="T205" s="9">
        <f t="shared" si="39"/>
        <v>8.3710254506176775E-3</v>
      </c>
      <c r="U205" s="6">
        <v>43699</v>
      </c>
      <c r="V205" s="7">
        <v>1.2222</v>
      </c>
      <c r="W205" s="9">
        <f t="shared" si="40"/>
        <v>-2.6113921984658819E-3</v>
      </c>
      <c r="X205" s="6">
        <v>43699</v>
      </c>
      <c r="Y205" s="7">
        <v>1.1559999999999999</v>
      </c>
      <c r="Z205" s="9">
        <f t="shared" si="41"/>
        <v>-1.4684287812041417E-3</v>
      </c>
      <c r="AA205" s="6">
        <v>43699</v>
      </c>
      <c r="AB205" s="7">
        <v>1.0866</v>
      </c>
      <c r="AC205" s="9">
        <f t="shared" si="42"/>
        <v>-6.437965602868785E-4</v>
      </c>
      <c r="AD205" s="7">
        <v>142.35</v>
      </c>
      <c r="AE205" s="10">
        <f t="shared" si="43"/>
        <v>7.7334083239584655E-4</v>
      </c>
    </row>
    <row r="206" spans="1:31" x14ac:dyDescent="0.25">
      <c r="A206">
        <v>282.10000000000002</v>
      </c>
      <c r="B206">
        <f t="shared" si="33"/>
        <v>-5.1839052085903671E-3</v>
      </c>
      <c r="C206" s="6">
        <v>43705</v>
      </c>
      <c r="D206" s="7">
        <v>16822.2</v>
      </c>
      <c r="E206" s="9">
        <f t="shared" si="34"/>
        <v>3.0331524094987681E-3</v>
      </c>
      <c r="F206" s="6">
        <v>43714</v>
      </c>
      <c r="G206" s="7">
        <v>1242.53</v>
      </c>
      <c r="H206" s="9">
        <f t="shared" si="35"/>
        <v>-2.3445341041391245E-3</v>
      </c>
      <c r="I206" s="6">
        <v>43710</v>
      </c>
      <c r="J206" s="7">
        <v>2.4691999999999998</v>
      </c>
      <c r="K206" s="9">
        <f t="shared" si="36"/>
        <v>-4.4529004574347285E-4</v>
      </c>
      <c r="L206" s="6">
        <v>43700</v>
      </c>
      <c r="M206" s="7">
        <v>1.1049</v>
      </c>
      <c r="N206" s="9">
        <f t="shared" si="37"/>
        <v>-9.0497737556551123E-5</v>
      </c>
      <c r="O206" s="6">
        <v>43710</v>
      </c>
      <c r="P206" s="7">
        <v>2.1879</v>
      </c>
      <c r="Q206" s="9">
        <f t="shared" si="38"/>
        <v>0</v>
      </c>
      <c r="R206" s="6">
        <v>43710</v>
      </c>
      <c r="S206" s="7">
        <v>1.4969000000000001</v>
      </c>
      <c r="T206" s="9">
        <f t="shared" si="39"/>
        <v>2.1423311240544229E-3</v>
      </c>
      <c r="U206" s="6">
        <v>43700</v>
      </c>
      <c r="V206" s="7">
        <v>1.2141</v>
      </c>
      <c r="W206" s="9">
        <f t="shared" si="40"/>
        <v>-6.6273932253313669E-3</v>
      </c>
      <c r="X206" s="6">
        <v>43700</v>
      </c>
      <c r="Y206" s="7">
        <v>1.1526000000000001</v>
      </c>
      <c r="Z206" s="9">
        <f t="shared" si="41"/>
        <v>-2.9411764705881038E-3</v>
      </c>
      <c r="AA206" s="6">
        <v>43700</v>
      </c>
      <c r="AB206" s="7">
        <v>1.0857000000000001</v>
      </c>
      <c r="AC206" s="9">
        <f t="shared" si="42"/>
        <v>-8.2827167310868847E-4</v>
      </c>
      <c r="AD206" s="7">
        <v>143.04</v>
      </c>
      <c r="AE206" s="10">
        <f t="shared" si="43"/>
        <v>4.8472075869335982E-3</v>
      </c>
    </row>
    <row r="207" spans="1:31" x14ac:dyDescent="0.25">
      <c r="A207">
        <v>283.48</v>
      </c>
      <c r="B207">
        <f t="shared" si="33"/>
        <v>4.8918823112371335E-3</v>
      </c>
      <c r="C207" s="6">
        <v>43706</v>
      </c>
      <c r="D207" s="7">
        <v>17022.07</v>
      </c>
      <c r="E207" s="9">
        <f t="shared" si="34"/>
        <v>1.1881323489198736E-2</v>
      </c>
      <c r="F207" s="6">
        <v>43717</v>
      </c>
      <c r="G207" s="7">
        <v>1234.6400000000001</v>
      </c>
      <c r="H207" s="9">
        <f t="shared" si="35"/>
        <v>-6.3499472849749081E-3</v>
      </c>
      <c r="I207" s="6">
        <v>43711</v>
      </c>
      <c r="J207" s="7">
        <v>2.4567999999999999</v>
      </c>
      <c r="K207" s="9">
        <f t="shared" si="36"/>
        <v>-5.0218694313947706E-3</v>
      </c>
      <c r="L207" s="6">
        <v>43703</v>
      </c>
      <c r="M207" s="7">
        <v>1.105</v>
      </c>
      <c r="N207" s="9">
        <f t="shared" si="37"/>
        <v>9.0505928138283096E-5</v>
      </c>
      <c r="O207" s="6">
        <v>43711</v>
      </c>
      <c r="P207" s="7">
        <v>2.1886999999999999</v>
      </c>
      <c r="Q207" s="9">
        <f t="shared" si="38"/>
        <v>3.6564742447091364E-4</v>
      </c>
      <c r="R207" s="6">
        <v>43711</v>
      </c>
      <c r="S207" s="7">
        <v>1.5053999999999998</v>
      </c>
      <c r="T207" s="9">
        <f t="shared" si="39"/>
        <v>5.6784020308636041E-3</v>
      </c>
      <c r="U207" s="6">
        <v>43703</v>
      </c>
      <c r="V207" s="7">
        <v>1.2125999999999999</v>
      </c>
      <c r="W207" s="9">
        <f t="shared" si="40"/>
        <v>-1.2354830738819348E-3</v>
      </c>
      <c r="X207" s="6">
        <v>43703</v>
      </c>
      <c r="Y207" s="7">
        <v>1.1519999999999999</v>
      </c>
      <c r="Z207" s="9">
        <f t="shared" si="41"/>
        <v>-5.2056220718389376E-4</v>
      </c>
      <c r="AA207" s="6">
        <v>43703</v>
      </c>
      <c r="AB207" s="7">
        <v>1.0857000000000001</v>
      </c>
      <c r="AC207" s="9">
        <f t="shared" si="42"/>
        <v>0</v>
      </c>
      <c r="AD207" s="7">
        <v>142.81</v>
      </c>
      <c r="AE207" s="10">
        <f t="shared" si="43"/>
        <v>-1.6079418344518302E-3</v>
      </c>
    </row>
    <row r="208" spans="1:31" x14ac:dyDescent="0.25">
      <c r="A208">
        <v>279.93</v>
      </c>
      <c r="B208">
        <f t="shared" si="33"/>
        <v>-1.2522929307182204E-2</v>
      </c>
      <c r="C208" s="6">
        <v>43707</v>
      </c>
      <c r="D208" s="7">
        <v>17075.64</v>
      </c>
      <c r="E208" s="9">
        <f t="shared" si="34"/>
        <v>3.1470908062297778E-3</v>
      </c>
      <c r="F208" s="6">
        <v>43718</v>
      </c>
      <c r="G208" s="7">
        <v>1234.1300000000001</v>
      </c>
      <c r="H208" s="9">
        <f t="shared" si="35"/>
        <v>-4.1307587636881264E-4</v>
      </c>
      <c r="I208" s="6">
        <v>43712</v>
      </c>
      <c r="J208" s="7">
        <v>2.4552</v>
      </c>
      <c r="K208" s="9">
        <f t="shared" si="36"/>
        <v>-6.5125366330178434E-4</v>
      </c>
      <c r="L208" s="6">
        <v>43704</v>
      </c>
      <c r="M208" s="7">
        <v>1.1049</v>
      </c>
      <c r="N208" s="9">
        <f t="shared" si="37"/>
        <v>-9.0497737556551123E-5</v>
      </c>
      <c r="O208" s="6">
        <v>43712</v>
      </c>
      <c r="P208" s="7">
        <v>2.1886000000000001</v>
      </c>
      <c r="Q208" s="9">
        <f t="shared" si="38"/>
        <v>-4.5689221912444349E-5</v>
      </c>
      <c r="R208" s="6">
        <v>43712</v>
      </c>
      <c r="S208" s="7">
        <v>1.5087000000000002</v>
      </c>
      <c r="T208" s="9">
        <f t="shared" si="39"/>
        <v>2.1921084097251912E-3</v>
      </c>
      <c r="U208" s="6">
        <v>43704</v>
      </c>
      <c r="V208" s="7">
        <v>1.2141999999999999</v>
      </c>
      <c r="W208" s="9">
        <f t="shared" si="40"/>
        <v>1.3194788058717185E-3</v>
      </c>
      <c r="X208" s="6">
        <v>43704</v>
      </c>
      <c r="Y208" s="7">
        <v>1.1528</v>
      </c>
      <c r="Z208" s="9">
        <f t="shared" si="41"/>
        <v>6.9444444444456081E-4</v>
      </c>
      <c r="AA208" s="6">
        <v>43704</v>
      </c>
      <c r="AB208" s="7">
        <v>1.0860000000000001</v>
      </c>
      <c r="AC208" s="9">
        <f t="shared" si="42"/>
        <v>2.76319425255565E-4</v>
      </c>
      <c r="AD208" s="7">
        <v>142.88999999999999</v>
      </c>
      <c r="AE208" s="10">
        <f t="shared" si="43"/>
        <v>5.6018486100401995E-4</v>
      </c>
    </row>
    <row r="209" spans="1:31" x14ac:dyDescent="0.25">
      <c r="A209">
        <v>275.05</v>
      </c>
      <c r="B209">
        <f t="shared" si="33"/>
        <v>-1.7432929660986658E-2</v>
      </c>
      <c r="C209" s="6">
        <v>43711</v>
      </c>
      <c r="D209" s="7">
        <v>17065.11</v>
      </c>
      <c r="E209" s="9">
        <f t="shared" si="34"/>
        <v>-6.1666795505168975E-4</v>
      </c>
      <c r="F209" s="6">
        <v>43719</v>
      </c>
      <c r="G209" s="7">
        <v>1250.8499999999999</v>
      </c>
      <c r="H209" s="9">
        <f t="shared" si="35"/>
        <v>1.3548005477542721E-2</v>
      </c>
      <c r="I209" s="6">
        <v>43713</v>
      </c>
      <c r="J209" s="7">
        <v>2.4622999999999999</v>
      </c>
      <c r="K209" s="9">
        <f t="shared" si="36"/>
        <v>2.8918214402084896E-3</v>
      </c>
      <c r="L209" s="6">
        <v>43705</v>
      </c>
      <c r="M209" s="7">
        <v>1.1045</v>
      </c>
      <c r="N209" s="9">
        <f t="shared" si="37"/>
        <v>-3.6202371255313238E-4</v>
      </c>
      <c r="O209" s="6">
        <v>43713</v>
      </c>
      <c r="P209" s="7">
        <v>2.1848999999999998</v>
      </c>
      <c r="Q209" s="9">
        <f t="shared" si="38"/>
        <v>-1.6905784519785519E-3</v>
      </c>
      <c r="R209" s="6">
        <v>43713</v>
      </c>
      <c r="S209" s="7">
        <v>1.5065</v>
      </c>
      <c r="T209" s="9">
        <f t="shared" si="39"/>
        <v>-1.4582090541527153E-3</v>
      </c>
      <c r="U209" s="6">
        <v>43705</v>
      </c>
      <c r="V209" s="7">
        <v>1.2141999999999999</v>
      </c>
      <c r="W209" s="9">
        <f t="shared" si="40"/>
        <v>0</v>
      </c>
      <c r="X209" s="6">
        <v>43705</v>
      </c>
      <c r="Y209" s="7">
        <v>1.1529</v>
      </c>
      <c r="Z209" s="9">
        <f t="shared" si="41"/>
        <v>8.6745315752939783E-5</v>
      </c>
      <c r="AA209" s="6">
        <v>43705</v>
      </c>
      <c r="AB209" s="7">
        <v>1.0861000000000001</v>
      </c>
      <c r="AC209" s="9">
        <f t="shared" si="42"/>
        <v>9.2081031307540492E-5</v>
      </c>
      <c r="AD209" s="7">
        <v>142.52000000000001</v>
      </c>
      <c r="AE209" s="10">
        <f t="shared" si="43"/>
        <v>-2.5894044369793277E-3</v>
      </c>
    </row>
    <row r="210" spans="1:31" x14ac:dyDescent="0.25">
      <c r="A210">
        <v>277.24</v>
      </c>
      <c r="B210">
        <f t="shared" si="33"/>
        <v>7.9621886929649062E-3</v>
      </c>
      <c r="C210" s="6">
        <v>43712</v>
      </c>
      <c r="D210" s="7">
        <v>17112.259999999998</v>
      </c>
      <c r="E210" s="9">
        <f t="shared" si="34"/>
        <v>2.762947323515513E-3</v>
      </c>
      <c r="F210" s="6">
        <v>43720</v>
      </c>
      <c r="G210" s="7">
        <v>1250.1400000000001</v>
      </c>
      <c r="H210" s="9">
        <f t="shared" si="35"/>
        <v>-5.6761402246457136E-4</v>
      </c>
      <c r="I210" s="6">
        <v>43714</v>
      </c>
      <c r="J210" s="7">
        <v>2.4628999999999999</v>
      </c>
      <c r="K210" s="9">
        <f t="shared" si="36"/>
        <v>2.4367461316652475E-4</v>
      </c>
      <c r="L210" s="6">
        <v>43706</v>
      </c>
      <c r="M210" s="7">
        <v>1.1048</v>
      </c>
      <c r="N210" s="9">
        <f t="shared" si="37"/>
        <v>2.7161611588951285E-4</v>
      </c>
      <c r="O210" s="6">
        <v>43714</v>
      </c>
      <c r="P210" s="7">
        <v>2.1840999999999999</v>
      </c>
      <c r="Q210" s="9">
        <f t="shared" si="38"/>
        <v>-3.6614948052538421E-4</v>
      </c>
      <c r="R210" s="6">
        <v>43714</v>
      </c>
      <c r="S210" s="7">
        <v>1.5034999999999998</v>
      </c>
      <c r="T210" s="9">
        <f t="shared" si="39"/>
        <v>-1.9913707268503908E-3</v>
      </c>
      <c r="U210" s="6">
        <v>43706</v>
      </c>
      <c r="V210" s="7">
        <v>1.2221</v>
      </c>
      <c r="W210" s="9">
        <f t="shared" si="40"/>
        <v>6.5063416241146589E-3</v>
      </c>
      <c r="X210" s="6">
        <v>43706</v>
      </c>
      <c r="Y210" s="7">
        <v>1.1560999999999999</v>
      </c>
      <c r="Z210" s="9">
        <f t="shared" si="41"/>
        <v>2.7756093329862688E-3</v>
      </c>
      <c r="AA210" s="6">
        <v>43706</v>
      </c>
      <c r="AB210" s="7">
        <v>1.0865</v>
      </c>
      <c r="AC210" s="9">
        <f t="shared" si="42"/>
        <v>3.6829021268755725E-4</v>
      </c>
      <c r="AD210" s="7">
        <v>141.93</v>
      </c>
      <c r="AE210" s="10">
        <f t="shared" si="43"/>
        <v>-4.1397698568622181E-3</v>
      </c>
    </row>
    <row r="211" spans="1:31" x14ac:dyDescent="0.25">
      <c r="A211">
        <v>281</v>
      </c>
      <c r="B211">
        <f t="shared" si="33"/>
        <v>1.3562256528639413E-2</v>
      </c>
      <c r="C211" s="6">
        <v>43713</v>
      </c>
      <c r="D211" s="7">
        <v>17284.36</v>
      </c>
      <c r="E211" s="9">
        <f t="shared" si="34"/>
        <v>1.0057116944226081E-2</v>
      </c>
      <c r="F211" s="6">
        <v>43721</v>
      </c>
      <c r="G211" s="7">
        <v>1246.6199999999999</v>
      </c>
      <c r="H211" s="9">
        <f t="shared" si="35"/>
        <v>-2.8156846433201152E-3</v>
      </c>
      <c r="I211" s="6">
        <v>43717</v>
      </c>
      <c r="J211" s="7">
        <v>2.4817999999999998</v>
      </c>
      <c r="K211" s="9">
        <f t="shared" si="36"/>
        <v>7.6738803849120624E-3</v>
      </c>
      <c r="L211" s="6">
        <v>43707</v>
      </c>
      <c r="M211" s="7">
        <v>1.1049</v>
      </c>
      <c r="N211" s="9">
        <f t="shared" si="37"/>
        <v>9.0514120202741662E-5</v>
      </c>
      <c r="O211" s="6">
        <v>43717</v>
      </c>
      <c r="P211" s="7">
        <v>2.1821000000000002</v>
      </c>
      <c r="Q211" s="9">
        <f t="shared" si="38"/>
        <v>-9.1570898768361328E-4</v>
      </c>
      <c r="R211" s="6">
        <v>43717</v>
      </c>
      <c r="S211" s="7">
        <v>1.5034000000000001</v>
      </c>
      <c r="T211" s="9">
        <f t="shared" si="39"/>
        <v>-6.6511473228977029E-5</v>
      </c>
      <c r="U211" s="6">
        <v>43707</v>
      </c>
      <c r="V211" s="7">
        <v>1.2332000000000001</v>
      </c>
      <c r="W211" s="9">
        <f t="shared" si="40"/>
        <v>9.0827264544637177E-3</v>
      </c>
      <c r="X211" s="6">
        <v>43707</v>
      </c>
      <c r="Y211" s="7">
        <v>1.1615</v>
      </c>
      <c r="Z211" s="9">
        <f t="shared" si="41"/>
        <v>4.6708762217801854E-3</v>
      </c>
      <c r="AA211" s="6">
        <v>43707</v>
      </c>
      <c r="AB211" s="7">
        <v>1.0881000000000001</v>
      </c>
      <c r="AC211" s="9">
        <f t="shared" si="42"/>
        <v>1.4726184997699455E-3</v>
      </c>
      <c r="AD211" s="7">
        <v>141.24</v>
      </c>
      <c r="AE211" s="10">
        <f t="shared" si="43"/>
        <v>-4.8615514690340143E-3</v>
      </c>
    </row>
    <row r="212" spans="1:31" x14ac:dyDescent="0.25">
      <c r="A212">
        <v>279.83999999999997</v>
      </c>
      <c r="B212">
        <f t="shared" si="33"/>
        <v>-4.1281138790036477E-3</v>
      </c>
      <c r="C212" s="6">
        <v>43714</v>
      </c>
      <c r="D212" s="7">
        <v>17279.89</v>
      </c>
      <c r="E212" s="9">
        <f t="shared" si="34"/>
        <v>-2.586153030833172E-4</v>
      </c>
      <c r="F212" s="6">
        <v>43724</v>
      </c>
      <c r="G212" s="7">
        <v>1255.26</v>
      </c>
      <c r="H212" s="9">
        <f t="shared" si="35"/>
        <v>6.930740722914842E-3</v>
      </c>
      <c r="I212" s="6">
        <v>43718</v>
      </c>
      <c r="J212" s="7">
        <v>2.4805000000000001</v>
      </c>
      <c r="K212" s="9">
        <f t="shared" si="36"/>
        <v>-5.238133612698988E-4</v>
      </c>
      <c r="L212" s="6">
        <v>43710</v>
      </c>
      <c r="M212" s="7">
        <v>1.1057999999999999</v>
      </c>
      <c r="N212" s="9">
        <f t="shared" si="37"/>
        <v>8.1455335324454785E-4</v>
      </c>
      <c r="O212" s="6">
        <v>43718</v>
      </c>
      <c r="P212" s="7">
        <v>2.1802999999999999</v>
      </c>
      <c r="Q212" s="9">
        <f t="shared" si="38"/>
        <v>-8.2489345126265782E-4</v>
      </c>
      <c r="R212" s="6">
        <v>43718</v>
      </c>
      <c r="S212" s="7">
        <v>1.4997</v>
      </c>
      <c r="T212" s="9">
        <f t="shared" si="39"/>
        <v>-2.4610882000798435E-3</v>
      </c>
      <c r="U212" s="6">
        <v>43710</v>
      </c>
      <c r="V212" s="7">
        <v>1.2346999999999999</v>
      </c>
      <c r="W212" s="9">
        <f t="shared" si="40"/>
        <v>1.2163477132661651E-3</v>
      </c>
      <c r="X212" s="6">
        <v>43710</v>
      </c>
      <c r="Y212" s="7">
        <v>1.1623000000000001</v>
      </c>
      <c r="Z212" s="9">
        <f t="shared" si="41"/>
        <v>6.8876452862689109E-4</v>
      </c>
      <c r="AA212" s="6">
        <v>43710</v>
      </c>
      <c r="AB212" s="7">
        <v>1.0884</v>
      </c>
      <c r="AC212" s="9">
        <f t="shared" si="42"/>
        <v>2.7570995312927761E-4</v>
      </c>
      <c r="AD212" s="7">
        <v>141.12</v>
      </c>
      <c r="AE212" s="10">
        <f t="shared" si="43"/>
        <v>-8.496176720476107E-4</v>
      </c>
    </row>
    <row r="213" spans="1:31" x14ac:dyDescent="0.25">
      <c r="A213">
        <v>275.41000000000003</v>
      </c>
      <c r="B213">
        <f t="shared" si="33"/>
        <v>-1.5830474556889473E-2</v>
      </c>
      <c r="C213" s="6">
        <v>43717</v>
      </c>
      <c r="D213" s="7">
        <v>17071.64</v>
      </c>
      <c r="E213" s="9">
        <f t="shared" si="34"/>
        <v>-1.2051581346872E-2</v>
      </c>
      <c r="F213" s="6">
        <v>43725</v>
      </c>
      <c r="G213" s="7">
        <v>1256.9000000000001</v>
      </c>
      <c r="H213" s="9">
        <f t="shared" si="35"/>
        <v>1.3065022385801348E-3</v>
      </c>
      <c r="I213" s="6">
        <v>43719</v>
      </c>
      <c r="J213" s="7">
        <v>2.4845999999999999</v>
      </c>
      <c r="K213" s="9">
        <f t="shared" si="36"/>
        <v>1.6528925619833784E-3</v>
      </c>
      <c r="L213" s="6">
        <v>43711</v>
      </c>
      <c r="M213" s="7">
        <v>1.1055999999999999</v>
      </c>
      <c r="N213" s="9">
        <f t="shared" si="37"/>
        <v>-1.8086453246516368E-4</v>
      </c>
      <c r="O213" s="6">
        <v>43719</v>
      </c>
      <c r="P213" s="7">
        <v>2.1785000000000001</v>
      </c>
      <c r="Q213" s="9">
        <f t="shared" si="38"/>
        <v>-8.2557446222987745E-4</v>
      </c>
      <c r="R213" s="6">
        <v>43719</v>
      </c>
      <c r="S213" s="7">
        <v>1.5085</v>
      </c>
      <c r="T213" s="9">
        <f t="shared" si="39"/>
        <v>5.8678402347135551E-3</v>
      </c>
      <c r="U213" s="6">
        <v>43711</v>
      </c>
      <c r="V213" s="7">
        <v>1.2274</v>
      </c>
      <c r="W213" s="9">
        <f t="shared" si="40"/>
        <v>-5.9123673766905832E-3</v>
      </c>
      <c r="X213" s="6">
        <v>43711</v>
      </c>
      <c r="Y213" s="7">
        <v>1.159</v>
      </c>
      <c r="Z213" s="9">
        <f t="shared" si="41"/>
        <v>-2.8391981416158308E-3</v>
      </c>
      <c r="AA213" s="6">
        <v>43711</v>
      </c>
      <c r="AB213" s="7">
        <v>1.0874999999999999</v>
      </c>
      <c r="AC213" s="9">
        <f t="shared" si="42"/>
        <v>-8.2690187431102798E-4</v>
      </c>
      <c r="AD213" s="7">
        <v>141.13999999999999</v>
      </c>
      <c r="AE213" s="10">
        <f t="shared" si="43"/>
        <v>1.4172335600894139E-4</v>
      </c>
    </row>
    <row r="214" spans="1:31" x14ac:dyDescent="0.25">
      <c r="A214">
        <v>277.98</v>
      </c>
      <c r="B214">
        <f t="shared" si="33"/>
        <v>9.3315420645582701E-3</v>
      </c>
      <c r="C214" s="6">
        <v>43718</v>
      </c>
      <c r="D214" s="7">
        <v>16933.45</v>
      </c>
      <c r="E214" s="9">
        <f t="shared" si="34"/>
        <v>-8.0947114629876631E-3</v>
      </c>
      <c r="F214" s="6">
        <v>43726</v>
      </c>
      <c r="G214" s="7">
        <v>1256.43</v>
      </c>
      <c r="H214" s="9">
        <f t="shared" si="35"/>
        <v>-3.7393587397567605E-4</v>
      </c>
      <c r="I214" s="6">
        <v>43720</v>
      </c>
      <c r="J214" s="7">
        <v>2.4847000000000001</v>
      </c>
      <c r="K214" s="9">
        <f t="shared" si="36"/>
        <v>4.0247927231832503E-5</v>
      </c>
      <c r="L214" s="6">
        <v>43712</v>
      </c>
      <c r="M214" s="7">
        <v>1.1062000000000001</v>
      </c>
      <c r="N214" s="9">
        <f t="shared" si="37"/>
        <v>5.426917510855246E-4</v>
      </c>
      <c r="O214" s="6">
        <v>43720</v>
      </c>
      <c r="P214" s="7">
        <v>2.1810999999999998</v>
      </c>
      <c r="Q214" s="9">
        <f t="shared" si="38"/>
        <v>1.1934817534999833E-3</v>
      </c>
      <c r="R214" s="6">
        <v>43720</v>
      </c>
      <c r="S214" s="7">
        <v>1.5161</v>
      </c>
      <c r="T214" s="9">
        <f t="shared" si="39"/>
        <v>5.0381173351011282E-3</v>
      </c>
      <c r="U214" s="6">
        <v>43712</v>
      </c>
      <c r="V214" s="7">
        <v>1.2323999999999999</v>
      </c>
      <c r="W214" s="9">
        <f t="shared" si="40"/>
        <v>4.073651621313258E-3</v>
      </c>
      <c r="X214" s="6">
        <v>43712</v>
      </c>
      <c r="Y214" s="7">
        <v>1.1611</v>
      </c>
      <c r="Z214" s="9">
        <f t="shared" si="41"/>
        <v>1.811906816220872E-3</v>
      </c>
      <c r="AA214" s="6">
        <v>43712</v>
      </c>
      <c r="AB214" s="7">
        <v>1.0880000000000001</v>
      </c>
      <c r="AC214" s="9">
        <f t="shared" si="42"/>
        <v>4.597701149426823E-4</v>
      </c>
      <c r="AD214" s="7">
        <v>141.07</v>
      </c>
      <c r="AE214" s="10">
        <f t="shared" si="43"/>
        <v>-4.9596145670960173E-4</v>
      </c>
    </row>
    <row r="215" spans="1:31" x14ac:dyDescent="0.25">
      <c r="A215">
        <v>279.76</v>
      </c>
      <c r="B215">
        <f t="shared" si="33"/>
        <v>6.4033383696667839E-3</v>
      </c>
      <c r="C215" s="6">
        <v>43719</v>
      </c>
      <c r="D215" s="7">
        <v>17122.490000000002</v>
      </c>
      <c r="E215" s="9">
        <f t="shared" si="34"/>
        <v>1.1163702612285203E-2</v>
      </c>
      <c r="F215" s="6">
        <v>43727</v>
      </c>
      <c r="G215" s="7">
        <v>1261.2</v>
      </c>
      <c r="H215" s="9">
        <f t="shared" si="35"/>
        <v>3.7964709534156153E-3</v>
      </c>
      <c r="I215" s="6">
        <v>43721</v>
      </c>
      <c r="J215" s="7">
        <v>2.4908999999999999</v>
      </c>
      <c r="K215" s="9">
        <f t="shared" si="36"/>
        <v>2.4952710588802517E-3</v>
      </c>
      <c r="L215" s="6">
        <v>43713</v>
      </c>
      <c r="M215" s="7">
        <v>1.1069</v>
      </c>
      <c r="N215" s="9">
        <f t="shared" si="37"/>
        <v>6.3279696257450993E-4</v>
      </c>
      <c r="O215" s="6">
        <v>43721</v>
      </c>
      <c r="P215" s="7">
        <v>2.1789999999999998</v>
      </c>
      <c r="Q215" s="9">
        <f t="shared" si="38"/>
        <v>-9.6281692723854519E-4</v>
      </c>
      <c r="R215" s="6">
        <v>43721</v>
      </c>
      <c r="S215" s="7">
        <v>1.5177</v>
      </c>
      <c r="T215" s="9">
        <f t="shared" si="39"/>
        <v>1.0553393575621964E-3</v>
      </c>
      <c r="U215" s="6">
        <v>43713</v>
      </c>
      <c r="V215" s="7">
        <v>1.2425999999999999</v>
      </c>
      <c r="W215" s="9">
        <f t="shared" si="40"/>
        <v>8.2765335929892783E-3</v>
      </c>
      <c r="X215" s="6">
        <v>43713</v>
      </c>
      <c r="Y215" s="7">
        <v>1.165</v>
      </c>
      <c r="Z215" s="9">
        <f t="shared" si="41"/>
        <v>3.3588838170700323E-3</v>
      </c>
      <c r="AA215" s="6">
        <v>43713</v>
      </c>
      <c r="AB215" s="7">
        <v>1.0882000000000001</v>
      </c>
      <c r="AC215" s="9">
        <f t="shared" si="42"/>
        <v>1.8382352941174446E-4</v>
      </c>
      <c r="AD215" s="7">
        <v>140.97999999999999</v>
      </c>
      <c r="AE215" s="10">
        <f t="shared" si="43"/>
        <v>-6.3798114411287596E-4</v>
      </c>
    </row>
    <row r="216" spans="1:31" x14ac:dyDescent="0.25">
      <c r="A216">
        <v>282.97000000000003</v>
      </c>
      <c r="B216">
        <f t="shared" si="33"/>
        <v>1.1474120674864299E-2</v>
      </c>
      <c r="C216" s="6">
        <v>43720</v>
      </c>
      <c r="D216" s="7">
        <v>17093.13</v>
      </c>
      <c r="E216" s="9">
        <f t="shared" si="34"/>
        <v>-1.7147038777654757E-3</v>
      </c>
      <c r="F216" s="6">
        <v>43728</v>
      </c>
      <c r="G216" s="7">
        <v>1258.1500000000001</v>
      </c>
      <c r="H216" s="9">
        <f t="shared" si="35"/>
        <v>-2.4183317475419872E-3</v>
      </c>
      <c r="I216" s="6">
        <v>43724</v>
      </c>
      <c r="J216" s="7">
        <v>2.5076999999999998</v>
      </c>
      <c r="K216" s="9">
        <f t="shared" si="36"/>
        <v>6.7445501625918048E-3</v>
      </c>
      <c r="L216" s="6">
        <v>43714</v>
      </c>
      <c r="M216" s="7">
        <v>1.1069</v>
      </c>
      <c r="N216" s="9">
        <f t="shared" si="37"/>
        <v>0</v>
      </c>
      <c r="O216" s="6">
        <v>43724</v>
      </c>
      <c r="P216" s="7">
        <v>2.1793</v>
      </c>
      <c r="Q216" s="9">
        <f t="shared" si="38"/>
        <v>1.3767783386883388E-4</v>
      </c>
      <c r="R216" s="6">
        <v>43724</v>
      </c>
      <c r="S216" s="7">
        <v>1.5207999999999999</v>
      </c>
      <c r="T216" s="9">
        <f t="shared" si="39"/>
        <v>2.0425644066679057E-3</v>
      </c>
      <c r="U216" s="6">
        <v>43714</v>
      </c>
      <c r="V216" s="7">
        <v>1.2447999999999999</v>
      </c>
      <c r="W216" s="9">
        <f t="shared" si="40"/>
        <v>1.7704812489940285E-3</v>
      </c>
      <c r="X216" s="6">
        <v>43714</v>
      </c>
      <c r="Y216" s="7">
        <v>1.1657999999999999</v>
      </c>
      <c r="Z216" s="9">
        <f t="shared" si="41"/>
        <v>6.8669527896988145E-4</v>
      </c>
      <c r="AA216" s="6">
        <v>43714</v>
      </c>
      <c r="AB216" s="7">
        <v>1.0881000000000001</v>
      </c>
      <c r="AC216" s="9">
        <f t="shared" si="42"/>
        <v>-9.189487226611742E-5</v>
      </c>
      <c r="AD216" s="7">
        <v>140.56</v>
      </c>
      <c r="AE216" s="10">
        <f t="shared" si="43"/>
        <v>-2.9791459781528412E-3</v>
      </c>
    </row>
    <row r="217" spans="1:31" x14ac:dyDescent="0.25">
      <c r="A217">
        <v>282.55</v>
      </c>
      <c r="B217">
        <f t="shared" si="33"/>
        <v>-1.4842562815846764E-3</v>
      </c>
      <c r="C217" s="6">
        <v>43721</v>
      </c>
      <c r="D217" s="7">
        <v>17081.580000000002</v>
      </c>
      <c r="E217" s="9">
        <f t="shared" si="34"/>
        <v>-6.7571006597383115E-4</v>
      </c>
      <c r="F217" s="6">
        <v>43731</v>
      </c>
      <c r="G217" s="7">
        <v>1257.6099999999999</v>
      </c>
      <c r="H217" s="9">
        <f t="shared" si="35"/>
        <v>-4.2920160553208355E-4</v>
      </c>
      <c r="I217" s="6">
        <v>43725</v>
      </c>
      <c r="J217" s="7">
        <v>2.4912999999999998</v>
      </c>
      <c r="K217" s="9">
        <f t="shared" si="36"/>
        <v>-6.5398572397017069E-3</v>
      </c>
      <c r="L217" s="6">
        <v>43717</v>
      </c>
      <c r="M217" s="7">
        <v>1.1073999999999999</v>
      </c>
      <c r="N217" s="9">
        <f t="shared" si="37"/>
        <v>4.5171198843612335E-4</v>
      </c>
      <c r="O217" s="6">
        <v>43725</v>
      </c>
      <c r="P217" s="7">
        <v>2.1791999999999998</v>
      </c>
      <c r="Q217" s="9">
        <f t="shared" si="38"/>
        <v>-4.5886293764149509E-5</v>
      </c>
      <c r="R217" s="6">
        <v>43725</v>
      </c>
      <c r="S217" s="7">
        <v>1.5182</v>
      </c>
      <c r="T217" s="9">
        <f t="shared" si="39"/>
        <v>-1.7096265123618727E-3</v>
      </c>
      <c r="U217" s="6">
        <v>43717</v>
      </c>
      <c r="V217" s="7">
        <v>1.2484999999999999</v>
      </c>
      <c r="W217" s="9">
        <f t="shared" si="40"/>
        <v>2.9723650385604411E-3</v>
      </c>
      <c r="X217" s="6">
        <v>43717</v>
      </c>
      <c r="Y217" s="7">
        <v>1.1674</v>
      </c>
      <c r="Z217" s="9">
        <f t="shared" si="41"/>
        <v>1.3724481043060953E-3</v>
      </c>
      <c r="AA217" s="6">
        <v>43717</v>
      </c>
      <c r="AB217" s="7">
        <v>1.0882000000000001</v>
      </c>
      <c r="AC217" s="9">
        <f t="shared" si="42"/>
        <v>9.1903317709759194E-5</v>
      </c>
      <c r="AD217" s="7">
        <v>140.94999999999999</v>
      </c>
      <c r="AE217" s="10">
        <f t="shared" si="43"/>
        <v>2.7746158224244903E-3</v>
      </c>
    </row>
    <row r="218" spans="1:31" x14ac:dyDescent="0.25">
      <c r="A218">
        <v>285.27999999999997</v>
      </c>
      <c r="B218">
        <f t="shared" si="33"/>
        <v>9.6620067244734074E-3</v>
      </c>
      <c r="C218" s="6">
        <v>43724</v>
      </c>
      <c r="D218" s="7">
        <v>17166.47</v>
      </c>
      <c r="E218" s="9">
        <f t="shared" si="34"/>
        <v>4.9696807906528207E-3</v>
      </c>
      <c r="F218" s="6">
        <v>43732</v>
      </c>
      <c r="G218" s="7">
        <v>1242.5</v>
      </c>
      <c r="H218" s="9">
        <f t="shared" si="35"/>
        <v>-1.2014853571456891E-2</v>
      </c>
      <c r="I218" s="6">
        <v>43726</v>
      </c>
      <c r="J218" s="7">
        <v>2.4965999999999999</v>
      </c>
      <c r="K218" s="9">
        <f t="shared" si="36"/>
        <v>2.1274033637057291E-3</v>
      </c>
      <c r="L218" s="6">
        <v>43718</v>
      </c>
      <c r="M218" s="7">
        <v>1.107</v>
      </c>
      <c r="N218" s="9">
        <f t="shared" si="37"/>
        <v>-3.6120642947440486E-4</v>
      </c>
      <c r="O218" s="6">
        <v>43726</v>
      </c>
      <c r="P218" s="7">
        <v>2.1796000000000002</v>
      </c>
      <c r="Q218" s="9">
        <f t="shared" si="38"/>
        <v>1.8355359765069755E-4</v>
      </c>
      <c r="R218" s="6">
        <v>43726</v>
      </c>
      <c r="S218" s="7">
        <v>1.5221</v>
      </c>
      <c r="T218" s="9">
        <f t="shared" si="39"/>
        <v>2.568831510999878E-3</v>
      </c>
      <c r="U218" s="6">
        <v>43718</v>
      </c>
      <c r="V218" s="7">
        <v>1.2485999999999999</v>
      </c>
      <c r="W218" s="9">
        <f t="shared" si="40"/>
        <v>8.0096115338397267E-5</v>
      </c>
      <c r="X218" s="6">
        <v>43718</v>
      </c>
      <c r="Y218" s="7">
        <v>1.1671</v>
      </c>
      <c r="Z218" s="9">
        <f t="shared" si="41"/>
        <v>-2.5698132602361396E-4</v>
      </c>
      <c r="AA218" s="6">
        <v>43718</v>
      </c>
      <c r="AB218" s="7">
        <v>1.0879000000000001</v>
      </c>
      <c r="AC218" s="9">
        <f t="shared" si="42"/>
        <v>-2.756846167983523E-4</v>
      </c>
      <c r="AD218" s="7">
        <v>141.06</v>
      </c>
      <c r="AE218" s="10">
        <f t="shared" si="43"/>
        <v>7.8041858815192371E-4</v>
      </c>
    </row>
    <row r="219" spans="1:31" x14ac:dyDescent="0.25">
      <c r="A219">
        <v>284.64</v>
      </c>
      <c r="B219">
        <f t="shared" si="33"/>
        <v>-2.2434099831743774E-3</v>
      </c>
      <c r="C219" s="6">
        <v>43725</v>
      </c>
      <c r="D219" s="7">
        <v>17247.96</v>
      </c>
      <c r="E219" s="9">
        <f t="shared" si="34"/>
        <v>4.7470446748806225E-3</v>
      </c>
      <c r="F219" s="6">
        <v>43733</v>
      </c>
      <c r="G219" s="7">
        <v>1253.23</v>
      </c>
      <c r="H219" s="9">
        <f t="shared" si="35"/>
        <v>8.6358148893360305E-3</v>
      </c>
      <c r="I219" s="6">
        <v>43727</v>
      </c>
      <c r="J219" s="7">
        <v>2.4927999999999999</v>
      </c>
      <c r="K219" s="9">
        <f t="shared" si="36"/>
        <v>-1.5220700152207105E-3</v>
      </c>
      <c r="L219" s="6">
        <v>43719</v>
      </c>
      <c r="M219" s="7">
        <v>1.1076999999999999</v>
      </c>
      <c r="N219" s="9">
        <f t="shared" si="37"/>
        <v>6.3233965672983099E-4</v>
      </c>
      <c r="O219" s="6">
        <v>43727</v>
      </c>
      <c r="P219" s="7">
        <v>2.1793</v>
      </c>
      <c r="Q219" s="9">
        <f t="shared" si="38"/>
        <v>-1.3763993393291842E-4</v>
      </c>
      <c r="R219" s="6">
        <v>43727</v>
      </c>
      <c r="S219" s="7">
        <v>1.52</v>
      </c>
      <c r="T219" s="9">
        <f t="shared" si="39"/>
        <v>-1.3796728204454312E-3</v>
      </c>
      <c r="U219" s="6">
        <v>43719</v>
      </c>
      <c r="V219" s="7">
        <v>1.2572000000000001</v>
      </c>
      <c r="W219" s="9">
        <f t="shared" si="40"/>
        <v>6.8877142399488738E-3</v>
      </c>
      <c r="X219" s="6">
        <v>43719</v>
      </c>
      <c r="Y219" s="7">
        <v>1.171</v>
      </c>
      <c r="Z219" s="9">
        <f t="shared" si="41"/>
        <v>3.3416159712107056E-3</v>
      </c>
      <c r="AA219" s="6">
        <v>43719</v>
      </c>
      <c r="AB219" s="7">
        <v>1.0887</v>
      </c>
      <c r="AC219" s="9">
        <f t="shared" si="42"/>
        <v>7.3536170603907694E-4</v>
      </c>
      <c r="AD219" s="7">
        <v>140.74</v>
      </c>
      <c r="AE219" s="10">
        <f t="shared" si="43"/>
        <v>-2.2685382106904378E-3</v>
      </c>
    </row>
    <row r="220" spans="1:31" x14ac:dyDescent="0.25">
      <c r="A220">
        <v>285.54000000000002</v>
      </c>
      <c r="B220">
        <f t="shared" si="33"/>
        <v>3.1618887015178268E-3</v>
      </c>
      <c r="C220" s="6">
        <v>43726</v>
      </c>
      <c r="D220" s="7">
        <v>17180.650000000001</v>
      </c>
      <c r="E220" s="9">
        <f t="shared" si="34"/>
        <v>-3.9024904974268074E-3</v>
      </c>
      <c r="F220" s="6">
        <v>43734</v>
      </c>
      <c r="G220" s="7">
        <v>1253.27</v>
      </c>
      <c r="H220" s="9">
        <f t="shared" si="35"/>
        <v>3.1917525115073548E-5</v>
      </c>
      <c r="I220" s="6">
        <v>43728</v>
      </c>
      <c r="J220" s="7">
        <v>2.4815999999999998</v>
      </c>
      <c r="K220" s="9">
        <f t="shared" si="36"/>
        <v>-4.4929396662388077E-3</v>
      </c>
      <c r="L220" s="6">
        <v>43720</v>
      </c>
      <c r="M220" s="7">
        <v>1.1081000000000001</v>
      </c>
      <c r="N220" s="9">
        <f t="shared" si="37"/>
        <v>3.6110860341263704E-4</v>
      </c>
      <c r="O220" s="6">
        <v>43728</v>
      </c>
      <c r="P220" s="7">
        <v>2.1785000000000001</v>
      </c>
      <c r="Q220" s="9">
        <f t="shared" si="38"/>
        <v>-3.6709035011238096E-4</v>
      </c>
      <c r="R220" s="6">
        <v>43728</v>
      </c>
      <c r="S220" s="7">
        <v>1.5169000000000001</v>
      </c>
      <c r="T220" s="9">
        <f t="shared" si="39"/>
        <v>-2.0394736842104478E-3</v>
      </c>
      <c r="U220" s="6">
        <v>43720</v>
      </c>
      <c r="V220" s="7">
        <v>1.2596000000000001</v>
      </c>
      <c r="W220" s="9">
        <f t="shared" si="40"/>
        <v>1.9090041361755946E-3</v>
      </c>
      <c r="X220" s="6">
        <v>43720</v>
      </c>
      <c r="Y220" s="7">
        <v>1.1724000000000001</v>
      </c>
      <c r="Z220" s="9">
        <f t="shared" si="41"/>
        <v>1.1955593509821246E-3</v>
      </c>
      <c r="AA220" s="6">
        <v>43720</v>
      </c>
      <c r="AB220" s="7">
        <v>1.0894999999999999</v>
      </c>
      <c r="AC220" s="9">
        <f t="shared" si="42"/>
        <v>7.3482134656003661E-4</v>
      </c>
      <c r="AD220" s="7">
        <v>140.30000000000001</v>
      </c>
      <c r="AE220" s="10">
        <f t="shared" si="43"/>
        <v>-3.1263322438538988E-3</v>
      </c>
    </row>
    <row r="221" spans="1:31" x14ac:dyDescent="0.25">
      <c r="A221">
        <v>284.43</v>
      </c>
      <c r="B221">
        <f t="shared" si="33"/>
        <v>-3.8873712964909071E-3</v>
      </c>
      <c r="C221" s="6">
        <v>43727</v>
      </c>
      <c r="D221" s="7">
        <v>17265.189999999999</v>
      </c>
      <c r="E221" s="9">
        <f t="shared" si="34"/>
        <v>4.9206520125837632E-3</v>
      </c>
      <c r="F221" s="6">
        <v>43735</v>
      </c>
      <c r="G221" s="7">
        <v>1239.3900000000001</v>
      </c>
      <c r="H221" s="9">
        <f t="shared" si="35"/>
        <v>-1.1075027727464857E-2</v>
      </c>
      <c r="I221" s="6">
        <v>43731</v>
      </c>
      <c r="J221" s="7">
        <v>2.4601999999999999</v>
      </c>
      <c r="K221" s="9">
        <f t="shared" si="36"/>
        <v>-8.6234687298516535E-3</v>
      </c>
      <c r="L221" s="6">
        <v>43721</v>
      </c>
      <c r="M221" s="7">
        <v>1.1079000000000001</v>
      </c>
      <c r="N221" s="9">
        <f t="shared" si="37"/>
        <v>-1.8048912553016692E-4</v>
      </c>
      <c r="O221" s="6">
        <v>43731</v>
      </c>
      <c r="P221" s="7">
        <v>2.1798000000000002</v>
      </c>
      <c r="Q221" s="9">
        <f t="shared" si="38"/>
        <v>5.9674087675009354E-4</v>
      </c>
      <c r="R221" s="6">
        <v>43731</v>
      </c>
      <c r="S221" s="7">
        <v>1.5184</v>
      </c>
      <c r="T221" s="9">
        <f t="shared" si="39"/>
        <v>9.8885885687905253E-4</v>
      </c>
      <c r="U221" s="6">
        <v>43721</v>
      </c>
      <c r="V221" s="7">
        <v>1.2612000000000001</v>
      </c>
      <c r="W221" s="9">
        <f t="shared" si="40"/>
        <v>1.2702445220705348E-3</v>
      </c>
      <c r="X221" s="6">
        <v>43721</v>
      </c>
      <c r="Y221" s="7">
        <v>1.173</v>
      </c>
      <c r="Z221" s="9">
        <f t="shared" si="41"/>
        <v>5.1177072671437557E-4</v>
      </c>
      <c r="AA221" s="6">
        <v>43721</v>
      </c>
      <c r="AB221" s="7">
        <v>1.0891</v>
      </c>
      <c r="AC221" s="9">
        <f t="shared" si="42"/>
        <v>-3.6714089031661862E-4</v>
      </c>
      <c r="AD221" s="7">
        <v>140.34</v>
      </c>
      <c r="AE221" s="10">
        <f t="shared" si="43"/>
        <v>2.8510334996430535E-4</v>
      </c>
    </row>
    <row r="222" spans="1:31" x14ac:dyDescent="0.25">
      <c r="A222">
        <v>286.36</v>
      </c>
      <c r="B222">
        <f t="shared" si="33"/>
        <v>6.785500826213855E-3</v>
      </c>
      <c r="C222" s="6">
        <v>43728</v>
      </c>
      <c r="D222" s="7">
        <v>17203.7</v>
      </c>
      <c r="E222" s="9">
        <f t="shared" si="34"/>
        <v>-3.5615014952049742E-3</v>
      </c>
      <c r="F222" s="6">
        <v>43738</v>
      </c>
      <c r="G222" s="7">
        <v>1250.01</v>
      </c>
      <c r="H222" s="9">
        <f t="shared" si="35"/>
        <v>8.5687313920556809E-3</v>
      </c>
      <c r="I222" s="6">
        <v>43732</v>
      </c>
      <c r="J222" s="7">
        <v>2.4737999999999998</v>
      </c>
      <c r="K222" s="9">
        <f t="shared" si="36"/>
        <v>5.5280058531826009E-3</v>
      </c>
      <c r="L222" s="6">
        <v>43724</v>
      </c>
      <c r="M222" s="7">
        <v>1.1087</v>
      </c>
      <c r="N222" s="9">
        <f t="shared" si="37"/>
        <v>7.2208683094134116E-4</v>
      </c>
      <c r="O222" s="6">
        <v>43732</v>
      </c>
      <c r="P222" s="7">
        <v>2.1797</v>
      </c>
      <c r="Q222" s="9">
        <f t="shared" si="38"/>
        <v>-4.5875768419217827E-5</v>
      </c>
      <c r="R222" s="6">
        <v>43732</v>
      </c>
      <c r="S222" s="7">
        <v>1.5206</v>
      </c>
      <c r="T222" s="9">
        <f t="shared" si="39"/>
        <v>1.4488935721812301E-3</v>
      </c>
      <c r="U222" s="6">
        <v>43724</v>
      </c>
      <c r="V222" s="7">
        <v>1.2632000000000001</v>
      </c>
      <c r="W222" s="9">
        <f t="shared" si="40"/>
        <v>1.5857913098636233E-3</v>
      </c>
      <c r="X222" s="6">
        <v>43724</v>
      </c>
      <c r="Y222" s="7">
        <v>1.1741999999999999</v>
      </c>
      <c r="Z222" s="9">
        <f t="shared" si="41"/>
        <v>1.0230179028131866E-3</v>
      </c>
      <c r="AA222" s="6">
        <v>43724</v>
      </c>
      <c r="AB222" s="7">
        <v>1.0896999999999999</v>
      </c>
      <c r="AC222" s="9">
        <f t="shared" si="42"/>
        <v>5.5091359838392617E-4</v>
      </c>
      <c r="AD222" s="7">
        <v>140.58000000000001</v>
      </c>
      <c r="AE222" s="10">
        <f t="shared" si="43"/>
        <v>1.7101325352715483E-3</v>
      </c>
    </row>
    <row r="223" spans="1:31" x14ac:dyDescent="0.25">
      <c r="A223">
        <v>285.35000000000002</v>
      </c>
      <c r="B223">
        <f t="shared" si="33"/>
        <v>-3.5270289146528523E-3</v>
      </c>
      <c r="C223" s="6">
        <v>43731</v>
      </c>
      <c r="D223" s="7">
        <v>17170.3</v>
      </c>
      <c r="E223" s="9">
        <f t="shared" si="34"/>
        <v>-1.9414428291589282E-3</v>
      </c>
      <c r="F223" s="6">
        <v>43739</v>
      </c>
      <c r="G223" s="7">
        <v>1234.06</v>
      </c>
      <c r="H223" s="9">
        <f t="shared" si="35"/>
        <v>-1.275989792081667E-2</v>
      </c>
      <c r="I223" s="6">
        <v>43733</v>
      </c>
      <c r="J223" s="7">
        <v>2.4556</v>
      </c>
      <c r="K223" s="9">
        <f t="shared" si="36"/>
        <v>-7.3571024335030207E-3</v>
      </c>
      <c r="L223" s="6">
        <v>43725</v>
      </c>
      <c r="M223" s="7">
        <v>1.1089</v>
      </c>
      <c r="N223" s="9">
        <f t="shared" si="37"/>
        <v>1.8039144944527642E-4</v>
      </c>
      <c r="O223" s="6">
        <v>43733</v>
      </c>
      <c r="P223" s="7">
        <v>2.1816</v>
      </c>
      <c r="Q223" s="9">
        <f t="shared" si="38"/>
        <v>8.7167958893426289E-4</v>
      </c>
      <c r="R223" s="6">
        <v>43733</v>
      </c>
      <c r="S223" s="7">
        <v>1.5230000000000001</v>
      </c>
      <c r="T223" s="9">
        <f t="shared" si="39"/>
        <v>1.5783243456531501E-3</v>
      </c>
      <c r="U223" s="6">
        <v>43725</v>
      </c>
      <c r="V223" s="7">
        <v>1.2604</v>
      </c>
      <c r="W223" s="9">
        <f t="shared" si="40"/>
        <v>-2.216592780240766E-3</v>
      </c>
      <c r="X223" s="6">
        <v>43725</v>
      </c>
      <c r="Y223" s="7">
        <v>1.1729000000000001</v>
      </c>
      <c r="Z223" s="9">
        <f t="shared" si="41"/>
        <v>-1.1071367739736474E-3</v>
      </c>
      <c r="AA223" s="6">
        <v>43725</v>
      </c>
      <c r="AB223" s="7">
        <v>1.0894999999999999</v>
      </c>
      <c r="AC223" s="9">
        <f t="shared" si="42"/>
        <v>-1.8353675323481508E-4</v>
      </c>
      <c r="AD223" s="7">
        <v>141.31</v>
      </c>
      <c r="AE223" s="10">
        <f t="shared" si="43"/>
        <v>5.1927727984065284E-3</v>
      </c>
    </row>
    <row r="224" spans="1:31" x14ac:dyDescent="0.25">
      <c r="A224">
        <v>286.10000000000002</v>
      </c>
      <c r="B224">
        <f t="shared" si="33"/>
        <v>2.6283511477133343E-3</v>
      </c>
      <c r="C224" s="6">
        <v>43732</v>
      </c>
      <c r="D224" s="7">
        <v>17053.28</v>
      </c>
      <c r="E224" s="9">
        <f t="shared" si="34"/>
        <v>-6.8152565767633901E-3</v>
      </c>
      <c r="F224" s="6">
        <v>43740</v>
      </c>
      <c r="G224" s="7">
        <v>1209.01</v>
      </c>
      <c r="H224" s="9">
        <f t="shared" si="35"/>
        <v>-2.0298850947279675E-2</v>
      </c>
      <c r="I224" s="6">
        <v>43734</v>
      </c>
      <c r="J224" s="7">
        <v>2.4626000000000001</v>
      </c>
      <c r="K224" s="9">
        <f t="shared" si="36"/>
        <v>2.8506271379704013E-3</v>
      </c>
      <c r="L224" s="6">
        <v>43726</v>
      </c>
      <c r="M224" s="7">
        <v>1.1088</v>
      </c>
      <c r="N224" s="9">
        <f t="shared" si="37"/>
        <v>-9.0179457119658212E-5</v>
      </c>
      <c r="O224" s="6">
        <v>43734</v>
      </c>
      <c r="P224" s="7">
        <v>2.1812999999999998</v>
      </c>
      <c r="Q224" s="9">
        <f t="shared" si="38"/>
        <v>-1.3751375137522416E-4</v>
      </c>
      <c r="R224" s="6">
        <v>43734</v>
      </c>
      <c r="S224" s="7">
        <v>1.5274000000000001</v>
      </c>
      <c r="T224" s="9">
        <f t="shared" si="39"/>
        <v>2.8890347997373336E-3</v>
      </c>
      <c r="U224" s="6">
        <v>43726</v>
      </c>
      <c r="V224" s="7">
        <v>1.2591000000000001</v>
      </c>
      <c r="W224" s="9">
        <f t="shared" si="40"/>
        <v>-1.0314185972705942E-3</v>
      </c>
      <c r="X224" s="6">
        <v>43726</v>
      </c>
      <c r="Y224" s="7">
        <v>1.1725000000000001</v>
      </c>
      <c r="Z224" s="9">
        <f t="shared" si="41"/>
        <v>-3.410350413504612E-4</v>
      </c>
      <c r="AA224" s="6">
        <v>43726</v>
      </c>
      <c r="AB224" s="7">
        <v>1.0894999999999999</v>
      </c>
      <c r="AC224" s="9">
        <f t="shared" si="42"/>
        <v>0</v>
      </c>
      <c r="AD224" s="7">
        <v>140.19</v>
      </c>
      <c r="AE224" s="10">
        <f t="shared" si="43"/>
        <v>-7.9258368126813705E-3</v>
      </c>
    </row>
    <row r="225" spans="1:31" x14ac:dyDescent="0.25">
      <c r="A225">
        <v>286.8</v>
      </c>
      <c r="B225">
        <f t="shared" si="33"/>
        <v>2.4466969591051681E-3</v>
      </c>
      <c r="C225" s="6">
        <v>43733</v>
      </c>
      <c r="D225" s="7">
        <v>17104.34</v>
      </c>
      <c r="E225" s="9">
        <f t="shared" si="34"/>
        <v>2.9941454078043234E-3</v>
      </c>
      <c r="F225" s="6">
        <v>43741</v>
      </c>
      <c r="G225" s="7">
        <v>1218.3800000000001</v>
      </c>
      <c r="H225" s="9">
        <f t="shared" si="35"/>
        <v>7.7501426787207036E-3</v>
      </c>
      <c r="I225" s="6">
        <v>43735</v>
      </c>
      <c r="J225" s="7">
        <v>2.4718999999999998</v>
      </c>
      <c r="K225" s="9">
        <f t="shared" si="36"/>
        <v>3.7764963859334205E-3</v>
      </c>
      <c r="L225" s="6">
        <v>43727</v>
      </c>
      <c r="M225" s="7">
        <v>1.1088</v>
      </c>
      <c r="N225" s="9">
        <f t="shared" si="37"/>
        <v>0</v>
      </c>
      <c r="O225" s="6">
        <v>43735</v>
      </c>
      <c r="P225" s="7">
        <v>2.1821999999999999</v>
      </c>
      <c r="Q225" s="9">
        <f t="shared" si="38"/>
        <v>4.1259799202316187E-4</v>
      </c>
      <c r="R225" s="6">
        <v>43735</v>
      </c>
      <c r="S225" s="7">
        <v>1.5331000000000001</v>
      </c>
      <c r="T225" s="9">
        <f t="shared" si="39"/>
        <v>3.7318318711536194E-3</v>
      </c>
      <c r="U225" s="6">
        <v>43727</v>
      </c>
      <c r="V225" s="7">
        <v>1.2597</v>
      </c>
      <c r="W225" s="9">
        <f t="shared" si="40"/>
        <v>4.7653085537283286E-4</v>
      </c>
      <c r="X225" s="6">
        <v>43727</v>
      </c>
      <c r="Y225" s="7">
        <v>1.1726000000000001</v>
      </c>
      <c r="Z225" s="9">
        <f t="shared" si="41"/>
        <v>8.5287846481866926E-5</v>
      </c>
      <c r="AA225" s="6">
        <v>43727</v>
      </c>
      <c r="AB225" s="7">
        <v>1.0893999999999999</v>
      </c>
      <c r="AC225" s="9">
        <f t="shared" si="42"/>
        <v>-9.1785222579154655E-5</v>
      </c>
      <c r="AD225" s="7">
        <v>140.30000000000001</v>
      </c>
      <c r="AE225" s="10">
        <f t="shared" si="43"/>
        <v>7.8464940437986759E-4</v>
      </c>
    </row>
    <row r="226" spans="1:31" x14ac:dyDescent="0.25">
      <c r="A226">
        <v>288.07</v>
      </c>
      <c r="B226">
        <f t="shared" si="33"/>
        <v>4.4281729428172307E-3</v>
      </c>
      <c r="C226" s="6">
        <v>43734</v>
      </c>
      <c r="D226" s="7">
        <v>17114.95</v>
      </c>
      <c r="E226" s="9">
        <f t="shared" si="34"/>
        <v>6.2031040075212387E-4</v>
      </c>
      <c r="F226" s="6">
        <v>43742</v>
      </c>
      <c r="G226" s="7">
        <v>1233.22</v>
      </c>
      <c r="H226" s="9">
        <f t="shared" si="35"/>
        <v>1.2180108012278531E-2</v>
      </c>
      <c r="I226" s="6">
        <v>43738</v>
      </c>
      <c r="J226" s="7">
        <v>2.4656000000000002</v>
      </c>
      <c r="K226" s="9">
        <f t="shared" si="36"/>
        <v>-2.5486467899184955E-3</v>
      </c>
      <c r="L226" s="6">
        <v>43728</v>
      </c>
      <c r="M226" s="7">
        <v>1.1085</v>
      </c>
      <c r="N226" s="9">
        <f t="shared" si="37"/>
        <v>-2.7056277056274075E-4</v>
      </c>
      <c r="O226" s="6">
        <v>43738</v>
      </c>
      <c r="P226" s="7">
        <v>2.1819000000000002</v>
      </c>
      <c r="Q226" s="9">
        <f t="shared" si="38"/>
        <v>-1.3747594171008382E-4</v>
      </c>
      <c r="R226" s="6">
        <v>43738</v>
      </c>
      <c r="S226" s="7">
        <v>1.5369999999999999</v>
      </c>
      <c r="T226" s="9">
        <f t="shared" si="39"/>
        <v>2.5438653708171628E-3</v>
      </c>
      <c r="U226" s="6">
        <v>43728</v>
      </c>
      <c r="V226" s="7">
        <v>1.2625</v>
      </c>
      <c r="W226" s="9">
        <f t="shared" si="40"/>
        <v>2.2227514487575721E-3</v>
      </c>
      <c r="X226" s="6">
        <v>43728</v>
      </c>
      <c r="Y226" s="7">
        <v>1.1737</v>
      </c>
      <c r="Z226" s="9">
        <f t="shared" si="41"/>
        <v>9.3808630393985904E-4</v>
      </c>
      <c r="AA226" s="6">
        <v>43728</v>
      </c>
      <c r="AB226" s="7">
        <v>1.0892999999999999</v>
      </c>
      <c r="AC226" s="9">
        <f t="shared" si="42"/>
        <v>-9.1793647879556637E-5</v>
      </c>
      <c r="AD226" s="7">
        <v>139.57</v>
      </c>
      <c r="AE226" s="10">
        <f t="shared" si="43"/>
        <v>-5.203136136849737E-3</v>
      </c>
    </row>
    <row r="227" spans="1:31" x14ac:dyDescent="0.25">
      <c r="A227">
        <v>289.58</v>
      </c>
      <c r="B227">
        <f t="shared" si="33"/>
        <v>5.241781511438161E-3</v>
      </c>
      <c r="C227" s="6">
        <v>43735</v>
      </c>
      <c r="D227" s="7">
        <v>17035.439999999999</v>
      </c>
      <c r="E227" s="9">
        <f t="shared" si="34"/>
        <v>-4.6456460579786694E-3</v>
      </c>
      <c r="F227" s="6">
        <v>43745</v>
      </c>
      <c r="G227" s="7">
        <v>1230.79</v>
      </c>
      <c r="H227" s="9">
        <f t="shared" si="35"/>
        <v>-1.9704513387717223E-3</v>
      </c>
      <c r="I227" s="6">
        <v>43739</v>
      </c>
      <c r="J227" s="7">
        <v>2.4435000000000002</v>
      </c>
      <c r="K227" s="9">
        <f t="shared" si="36"/>
        <v>-8.9633354964308923E-3</v>
      </c>
      <c r="L227" s="6">
        <v>43731</v>
      </c>
      <c r="M227" s="7">
        <v>1.1083000000000001</v>
      </c>
      <c r="N227" s="9">
        <f t="shared" si="37"/>
        <v>-1.8042399639150018E-4</v>
      </c>
      <c r="O227" s="6">
        <v>43739</v>
      </c>
      <c r="P227" s="7">
        <v>2.1806000000000001</v>
      </c>
      <c r="Q227" s="9">
        <f t="shared" si="38"/>
        <v>-5.9581099042122865E-4</v>
      </c>
      <c r="R227" s="6">
        <v>43739</v>
      </c>
      <c r="S227" s="7">
        <v>1.5238</v>
      </c>
      <c r="T227" s="9">
        <f t="shared" si="39"/>
        <v>-8.5881587508131949E-3</v>
      </c>
      <c r="U227" s="6">
        <v>43731</v>
      </c>
      <c r="V227" s="7">
        <v>1.2588999999999999</v>
      </c>
      <c r="W227" s="9">
        <f t="shared" si="40"/>
        <v>-2.8514851485148891E-3</v>
      </c>
      <c r="X227" s="6">
        <v>43731</v>
      </c>
      <c r="Y227" s="7">
        <v>1.1722999999999999</v>
      </c>
      <c r="Z227" s="9">
        <f t="shared" si="41"/>
        <v>-1.1928090653489545E-3</v>
      </c>
      <c r="AA227" s="6">
        <v>43731</v>
      </c>
      <c r="AB227" s="7">
        <v>1.0891999999999999</v>
      </c>
      <c r="AC227" s="9">
        <f t="shared" si="42"/>
        <v>-9.1802074726878724E-5</v>
      </c>
      <c r="AD227" s="7">
        <v>139.37</v>
      </c>
      <c r="AE227" s="10">
        <f t="shared" si="43"/>
        <v>-1.432972701869948E-3</v>
      </c>
    </row>
    <row r="228" spans="1:31" x14ac:dyDescent="0.25">
      <c r="A228">
        <v>289.32</v>
      </c>
      <c r="B228">
        <f t="shared" si="33"/>
        <v>-8.9785206160643315E-4</v>
      </c>
      <c r="C228" s="6">
        <v>43738</v>
      </c>
      <c r="D228" s="7">
        <v>17105.04</v>
      </c>
      <c r="E228" s="9">
        <f t="shared" si="34"/>
        <v>4.0856003719306451E-3</v>
      </c>
      <c r="F228" s="6">
        <v>43746</v>
      </c>
      <c r="G228" s="7">
        <v>1211.75</v>
      </c>
      <c r="H228" s="9">
        <f t="shared" si="35"/>
        <v>-1.5469738948155221E-2</v>
      </c>
      <c r="I228" s="6">
        <v>43740</v>
      </c>
      <c r="J228" s="7">
        <v>2.4012000000000002</v>
      </c>
      <c r="K228" s="9">
        <f t="shared" si="36"/>
        <v>-1.7311233885819521E-2</v>
      </c>
      <c r="L228" s="6">
        <v>43732</v>
      </c>
      <c r="M228" s="7">
        <v>1.1082000000000001</v>
      </c>
      <c r="N228" s="9">
        <f t="shared" si="37"/>
        <v>-9.0228277542171771E-5</v>
      </c>
      <c r="O228" s="6">
        <v>43740</v>
      </c>
      <c r="P228" s="7">
        <v>2.1823000000000001</v>
      </c>
      <c r="Q228" s="9">
        <f t="shared" si="38"/>
        <v>7.7960194441898322E-4</v>
      </c>
      <c r="R228" s="6">
        <v>43740</v>
      </c>
      <c r="S228" s="7">
        <v>1.5249000000000001</v>
      </c>
      <c r="T228" s="9">
        <f t="shared" si="39"/>
        <v>7.2187951174701459E-4</v>
      </c>
      <c r="U228" s="6">
        <v>43732</v>
      </c>
      <c r="V228" s="7">
        <v>1.256</v>
      </c>
      <c r="W228" s="9">
        <f t="shared" si="40"/>
        <v>-2.3035983795376145E-3</v>
      </c>
      <c r="X228" s="6">
        <v>43732</v>
      </c>
      <c r="Y228" s="7">
        <v>1.171</v>
      </c>
      <c r="Z228" s="9">
        <f t="shared" si="41"/>
        <v>-1.1089311609655012E-3</v>
      </c>
      <c r="AA228" s="6">
        <v>43732</v>
      </c>
      <c r="AB228" s="7">
        <v>1.0889</v>
      </c>
      <c r="AC228" s="9">
        <f t="shared" si="42"/>
        <v>-2.7543150936464099E-4</v>
      </c>
      <c r="AD228" s="7">
        <v>139.31</v>
      </c>
      <c r="AE228" s="10">
        <f t="shared" si="43"/>
        <v>-4.3050871780155178E-4</v>
      </c>
    </row>
    <row r="229" spans="1:31" x14ac:dyDescent="0.25">
      <c r="A229">
        <v>290.17</v>
      </c>
      <c r="B229">
        <f t="shared" si="33"/>
        <v>2.937923406608678E-3</v>
      </c>
      <c r="C229" s="6">
        <v>43739</v>
      </c>
      <c r="D229" s="7">
        <v>16963.240000000002</v>
      </c>
      <c r="E229" s="9">
        <f t="shared" si="34"/>
        <v>-8.289954305865363E-3</v>
      </c>
      <c r="F229" s="6">
        <v>43747</v>
      </c>
      <c r="G229" s="7">
        <v>1223.5999999999999</v>
      </c>
      <c r="H229" s="9">
        <f t="shared" si="35"/>
        <v>9.7792448937486353E-3</v>
      </c>
      <c r="I229" s="6">
        <v>43741</v>
      </c>
      <c r="J229" s="7">
        <v>2.3946999999999998</v>
      </c>
      <c r="K229" s="9">
        <f t="shared" si="36"/>
        <v>-2.7069798434117913E-3</v>
      </c>
      <c r="L229" s="6">
        <v>43733</v>
      </c>
      <c r="M229" s="7">
        <v>1.1084000000000001</v>
      </c>
      <c r="N229" s="9">
        <f t="shared" si="37"/>
        <v>1.8047283883773502E-4</v>
      </c>
      <c r="O229" s="6">
        <v>43741</v>
      </c>
      <c r="P229" s="7">
        <v>2.1835</v>
      </c>
      <c r="Q229" s="9">
        <f t="shared" si="38"/>
        <v>5.4987856848273274E-4</v>
      </c>
      <c r="R229" s="6">
        <v>43741</v>
      </c>
      <c r="S229" s="7">
        <v>1.5282</v>
      </c>
      <c r="T229" s="9">
        <f t="shared" si="39"/>
        <v>2.1640763328741939E-3</v>
      </c>
      <c r="U229" s="6">
        <v>43733</v>
      </c>
      <c r="V229" s="7">
        <v>1.2516</v>
      </c>
      <c r="W229" s="9">
        <f t="shared" si="40"/>
        <v>-3.5031847133757637E-3</v>
      </c>
      <c r="X229" s="6">
        <v>43733</v>
      </c>
      <c r="Y229" s="7">
        <v>1.1695</v>
      </c>
      <c r="Z229" s="9">
        <f t="shared" si="41"/>
        <v>-1.280956447480834E-3</v>
      </c>
      <c r="AA229" s="6">
        <v>43733</v>
      </c>
      <c r="AB229" s="7">
        <v>1.0891</v>
      </c>
      <c r="AC229" s="9">
        <f t="shared" si="42"/>
        <v>1.8367159518778398E-4</v>
      </c>
      <c r="AD229" s="7">
        <v>139.66</v>
      </c>
      <c r="AE229" s="10">
        <f t="shared" si="43"/>
        <v>2.512382456392178E-3</v>
      </c>
    </row>
    <row r="230" spans="1:31" x14ac:dyDescent="0.25">
      <c r="A230">
        <v>289.35000000000002</v>
      </c>
      <c r="B230">
        <f t="shared" si="33"/>
        <v>-2.8259296274597413E-3</v>
      </c>
      <c r="C230" s="6">
        <v>43740</v>
      </c>
      <c r="D230" s="7">
        <v>16593.599999999999</v>
      </c>
      <c r="E230" s="9">
        <f t="shared" si="34"/>
        <v>-2.1790648484605712E-2</v>
      </c>
      <c r="F230" s="6">
        <v>43748</v>
      </c>
      <c r="G230" s="7">
        <v>1227.5999999999999</v>
      </c>
      <c r="H230" s="9">
        <f t="shared" si="35"/>
        <v>3.2690421706440017E-3</v>
      </c>
      <c r="I230" s="6">
        <v>43742</v>
      </c>
      <c r="J230" s="7">
        <v>2.4077000000000002</v>
      </c>
      <c r="K230" s="9">
        <f t="shared" si="36"/>
        <v>5.4286549463399784E-3</v>
      </c>
      <c r="L230" s="6">
        <v>43734</v>
      </c>
      <c r="M230" s="7">
        <v>1.1088</v>
      </c>
      <c r="N230" s="9">
        <f t="shared" si="37"/>
        <v>3.6088054853839402E-4</v>
      </c>
      <c r="O230" s="6">
        <v>43742</v>
      </c>
      <c r="P230" s="7">
        <v>2.1856</v>
      </c>
      <c r="Q230" s="9">
        <f t="shared" si="38"/>
        <v>9.6175864437828755E-4</v>
      </c>
      <c r="R230" s="6">
        <v>43742</v>
      </c>
      <c r="S230" s="7">
        <v>1.5323</v>
      </c>
      <c r="T230" s="9">
        <f t="shared" si="39"/>
        <v>2.6828949090433141E-3</v>
      </c>
      <c r="U230" s="6">
        <v>43734</v>
      </c>
      <c r="V230" s="7">
        <v>1.2544</v>
      </c>
      <c r="W230" s="9">
        <f t="shared" si="40"/>
        <v>2.2371364653243158E-3</v>
      </c>
      <c r="X230" s="6">
        <v>43734</v>
      </c>
      <c r="Y230" s="7">
        <v>1.1708000000000001</v>
      </c>
      <c r="Z230" s="9">
        <f t="shared" si="41"/>
        <v>1.1115861479265318E-3</v>
      </c>
      <c r="AA230" s="6">
        <v>43734</v>
      </c>
      <c r="AB230" s="7">
        <v>1.0893999999999999</v>
      </c>
      <c r="AC230" s="9">
        <f t="shared" si="42"/>
        <v>2.7545679919196308E-4</v>
      </c>
      <c r="AD230" s="7">
        <v>139.91999999999999</v>
      </c>
      <c r="AE230" s="10">
        <f t="shared" si="43"/>
        <v>1.8616640412429538E-3</v>
      </c>
    </row>
    <row r="231" spans="1:31" x14ac:dyDescent="0.25">
      <c r="A231">
        <v>292.2</v>
      </c>
      <c r="B231">
        <f t="shared" si="33"/>
        <v>9.8496630378433238E-3</v>
      </c>
      <c r="C231" s="6">
        <v>43741</v>
      </c>
      <c r="D231" s="7">
        <v>16662.18</v>
      </c>
      <c r="E231" s="9">
        <f t="shared" si="34"/>
        <v>4.1329187156495129E-3</v>
      </c>
      <c r="F231" s="6">
        <v>43749</v>
      </c>
      <c r="G231" s="7">
        <v>1239.9100000000001</v>
      </c>
      <c r="H231" s="9">
        <f t="shared" si="35"/>
        <v>1.0027696318019041E-2</v>
      </c>
      <c r="I231" s="6">
        <v>43745</v>
      </c>
      <c r="J231" s="7">
        <v>2.403</v>
      </c>
      <c r="K231" s="9">
        <f t="shared" si="36"/>
        <v>-1.9520704406695802E-3</v>
      </c>
      <c r="L231" s="6">
        <v>43735</v>
      </c>
      <c r="M231" s="7">
        <v>1.1089</v>
      </c>
      <c r="N231" s="9">
        <f t="shared" si="37"/>
        <v>9.0187590187580254E-5</v>
      </c>
      <c r="O231" s="6">
        <v>43745</v>
      </c>
      <c r="P231" s="7">
        <v>2.1867000000000001</v>
      </c>
      <c r="Q231" s="9">
        <f t="shared" si="38"/>
        <v>5.0329428989755718E-4</v>
      </c>
      <c r="R231" s="6">
        <v>43745</v>
      </c>
      <c r="S231" s="7">
        <v>1.5285</v>
      </c>
      <c r="T231" s="9">
        <f t="shared" si="39"/>
        <v>-2.4799321281733511E-3</v>
      </c>
      <c r="U231" s="6">
        <v>43735</v>
      </c>
      <c r="V231" s="7">
        <v>1.2541</v>
      </c>
      <c r="W231" s="9">
        <f t="shared" si="40"/>
        <v>-2.391581632652798E-4</v>
      </c>
      <c r="X231" s="6">
        <v>43735</v>
      </c>
      <c r="Y231" s="7">
        <v>1.171</v>
      </c>
      <c r="Z231" s="9">
        <f t="shared" si="41"/>
        <v>1.7082336863681071E-4</v>
      </c>
      <c r="AA231" s="6">
        <v>43735</v>
      </c>
      <c r="AB231" s="7">
        <v>1.0895999999999999</v>
      </c>
      <c r="AC231" s="9">
        <f t="shared" si="42"/>
        <v>1.8358729575911327E-4</v>
      </c>
      <c r="AD231" s="7">
        <v>140.06</v>
      </c>
      <c r="AE231" s="10">
        <f t="shared" si="43"/>
        <v>1.0005717552888421E-3</v>
      </c>
    </row>
    <row r="232" spans="1:31" x14ac:dyDescent="0.25">
      <c r="A232">
        <v>293.32</v>
      </c>
      <c r="B232">
        <f t="shared" si="33"/>
        <v>3.8329911019849574E-3</v>
      </c>
      <c r="C232" s="6">
        <v>43742</v>
      </c>
      <c r="D232" s="7">
        <v>16901.47</v>
      </c>
      <c r="E232" s="9">
        <f t="shared" si="34"/>
        <v>1.4361266052821472E-2</v>
      </c>
      <c r="F232" s="6">
        <v>43752</v>
      </c>
      <c r="G232" s="7">
        <v>1242.3900000000001</v>
      </c>
      <c r="H232" s="9">
        <f t="shared" si="35"/>
        <v>2.0001451718270019E-3</v>
      </c>
      <c r="I232" s="6">
        <v>43746</v>
      </c>
      <c r="J232" s="7">
        <v>2.3984999999999999</v>
      </c>
      <c r="K232" s="9">
        <f t="shared" si="36"/>
        <v>-1.8726591760300335E-3</v>
      </c>
      <c r="L232" s="6">
        <v>43738</v>
      </c>
      <c r="M232" s="7">
        <v>1.1094999999999999</v>
      </c>
      <c r="N232" s="9">
        <f t="shared" si="37"/>
        <v>5.4107674271794924E-4</v>
      </c>
      <c r="O232" s="6">
        <v>43746</v>
      </c>
      <c r="P232" s="7">
        <v>2.1871</v>
      </c>
      <c r="Q232" s="9">
        <f t="shared" si="38"/>
        <v>1.8292404079204094E-4</v>
      </c>
      <c r="R232" s="6">
        <v>43746</v>
      </c>
      <c r="S232" s="7">
        <v>1.5285</v>
      </c>
      <c r="T232" s="9">
        <f t="shared" si="39"/>
        <v>0</v>
      </c>
      <c r="U232" s="6">
        <v>43738</v>
      </c>
      <c r="V232" s="7">
        <v>1.2538</v>
      </c>
      <c r="W232" s="9">
        <f t="shared" si="40"/>
        <v>-2.3921537357464873E-4</v>
      </c>
      <c r="X232" s="6">
        <v>43738</v>
      </c>
      <c r="Y232" s="7">
        <v>1.171</v>
      </c>
      <c r="Z232" s="9">
        <f t="shared" si="41"/>
        <v>0</v>
      </c>
      <c r="AA232" s="6">
        <v>43738</v>
      </c>
      <c r="AB232" s="7">
        <v>1.0898000000000001</v>
      </c>
      <c r="AC232" s="9">
        <f t="shared" si="42"/>
        <v>1.8355359765069755E-4</v>
      </c>
      <c r="AD232" s="7">
        <v>140.16999999999999</v>
      </c>
      <c r="AE232" s="10">
        <f t="shared" si="43"/>
        <v>7.8537769527334874E-4</v>
      </c>
    </row>
    <row r="233" spans="1:31" x14ac:dyDescent="0.25">
      <c r="A233">
        <v>292.94</v>
      </c>
      <c r="B233">
        <f t="shared" si="33"/>
        <v>-1.2955134324287314E-3</v>
      </c>
      <c r="C233" s="6">
        <v>43745</v>
      </c>
      <c r="D233" s="7">
        <v>16888.66</v>
      </c>
      <c r="E233" s="9">
        <f t="shared" si="34"/>
        <v>-7.5792223989992042E-4</v>
      </c>
      <c r="F233" s="6">
        <v>43753</v>
      </c>
      <c r="G233" s="7">
        <v>1255.01</v>
      </c>
      <c r="H233" s="9">
        <f t="shared" si="35"/>
        <v>1.0157840935615942E-2</v>
      </c>
      <c r="I233" s="6">
        <v>43747</v>
      </c>
      <c r="J233" s="7">
        <v>2.3992</v>
      </c>
      <c r="K233" s="9">
        <f t="shared" si="36"/>
        <v>2.9184907233693766E-4</v>
      </c>
      <c r="L233" s="6">
        <v>43739</v>
      </c>
      <c r="M233" s="7">
        <v>1.1084000000000001</v>
      </c>
      <c r="N233" s="9">
        <f t="shared" si="37"/>
        <v>-9.9143758449741224E-4</v>
      </c>
      <c r="O233" s="6">
        <v>43747</v>
      </c>
      <c r="P233" s="7">
        <v>2.1888000000000001</v>
      </c>
      <c r="Q233" s="9">
        <f t="shared" si="38"/>
        <v>7.7728498925519398E-4</v>
      </c>
      <c r="R233" s="6">
        <v>43747</v>
      </c>
      <c r="S233" s="7">
        <v>1.5234000000000001</v>
      </c>
      <c r="T233" s="9">
        <f t="shared" si="39"/>
        <v>-3.3366045142295599E-3</v>
      </c>
      <c r="U233" s="6">
        <v>43739</v>
      </c>
      <c r="V233" s="7">
        <v>1.2436</v>
      </c>
      <c r="W233" s="9">
        <f t="shared" si="40"/>
        <v>-8.1352687828999733E-3</v>
      </c>
      <c r="X233" s="6">
        <v>43739</v>
      </c>
      <c r="Y233" s="7">
        <v>1.1658999999999999</v>
      </c>
      <c r="Z233" s="9">
        <f t="shared" si="41"/>
        <v>-4.3552519214347602E-3</v>
      </c>
      <c r="AA233" s="6">
        <v>43739</v>
      </c>
      <c r="AB233" s="7">
        <v>1.0881000000000001</v>
      </c>
      <c r="AC233" s="9">
        <f t="shared" si="42"/>
        <v>-1.5599192512387912E-3</v>
      </c>
      <c r="AD233" s="7">
        <v>140.47</v>
      </c>
      <c r="AE233" s="10">
        <f t="shared" si="43"/>
        <v>2.1402582578298594E-3</v>
      </c>
    </row>
    <row r="234" spans="1:31" x14ac:dyDescent="0.25">
      <c r="A234">
        <v>293.13</v>
      </c>
      <c r="B234">
        <f t="shared" si="33"/>
        <v>6.4859698231719035E-4</v>
      </c>
      <c r="C234" s="6">
        <v>43746</v>
      </c>
      <c r="D234" s="7">
        <v>16678.7</v>
      </c>
      <c r="E234" s="9">
        <f t="shared" si="34"/>
        <v>-1.2432010591722442E-2</v>
      </c>
      <c r="F234" s="6">
        <v>43754</v>
      </c>
      <c r="G234" s="7">
        <v>1243.45</v>
      </c>
      <c r="H234" s="9">
        <f t="shared" si="35"/>
        <v>-9.211081983410448E-3</v>
      </c>
      <c r="I234" s="6">
        <v>43748</v>
      </c>
      <c r="J234" s="7">
        <v>2.4079999999999999</v>
      </c>
      <c r="K234" s="9">
        <f t="shared" si="36"/>
        <v>3.6678892964321103E-3</v>
      </c>
      <c r="L234" s="6">
        <v>43740</v>
      </c>
      <c r="M234" s="7">
        <v>1.1085</v>
      </c>
      <c r="N234" s="9">
        <f t="shared" si="37"/>
        <v>9.0220137134598504E-5</v>
      </c>
      <c r="O234" s="6">
        <v>43748</v>
      </c>
      <c r="P234" s="7">
        <v>2.1886999999999999</v>
      </c>
      <c r="Q234" s="9">
        <f t="shared" si="38"/>
        <v>-4.5687134503020387E-5</v>
      </c>
      <c r="R234" s="6">
        <v>43748</v>
      </c>
      <c r="S234" s="7">
        <v>1.5264</v>
      </c>
      <c r="T234" s="9">
        <f t="shared" si="39"/>
        <v>1.969279243796699E-3</v>
      </c>
      <c r="U234" s="6">
        <v>43740</v>
      </c>
      <c r="V234" s="7">
        <v>1.2273000000000001</v>
      </c>
      <c r="W234" s="9">
        <f t="shared" si="40"/>
        <v>-1.3107108394982294E-2</v>
      </c>
      <c r="X234" s="6">
        <v>43740</v>
      </c>
      <c r="Y234" s="7">
        <v>1.1592</v>
      </c>
      <c r="Z234" s="9">
        <f t="shared" si="41"/>
        <v>-5.746633502015549E-3</v>
      </c>
      <c r="AA234" s="6">
        <v>43740</v>
      </c>
      <c r="AB234" s="7">
        <v>1.0872999999999999</v>
      </c>
      <c r="AC234" s="9">
        <f t="shared" si="42"/>
        <v>-7.352265416782776E-4</v>
      </c>
      <c r="AD234" s="7">
        <v>140.29</v>
      </c>
      <c r="AE234" s="10">
        <f t="shared" si="43"/>
        <v>-1.2814124012245093E-3</v>
      </c>
    </row>
    <row r="235" spans="1:31" x14ac:dyDescent="0.25">
      <c r="A235">
        <v>294.08</v>
      </c>
      <c r="B235">
        <f t="shared" si="33"/>
        <v>3.2408828847268743E-3</v>
      </c>
      <c r="C235" s="6">
        <v>43747</v>
      </c>
      <c r="D235" s="7">
        <v>16759.900000000001</v>
      </c>
      <c r="E235" s="9">
        <f t="shared" si="34"/>
        <v>4.8684849538633539E-3</v>
      </c>
      <c r="F235" s="6">
        <v>43755</v>
      </c>
      <c r="G235" s="7">
        <v>1238.8399999999999</v>
      </c>
      <c r="H235" s="9">
        <f t="shared" si="35"/>
        <v>-3.7074269170454198E-3</v>
      </c>
      <c r="I235" s="6">
        <v>43749</v>
      </c>
      <c r="J235" s="7">
        <v>2.4329000000000001</v>
      </c>
      <c r="K235" s="9">
        <f t="shared" si="36"/>
        <v>1.0340531561461854E-2</v>
      </c>
      <c r="L235" s="6">
        <v>43741</v>
      </c>
      <c r="M235" s="7">
        <v>1.1093</v>
      </c>
      <c r="N235" s="9">
        <f t="shared" si="37"/>
        <v>7.2169598556600073E-4</v>
      </c>
      <c r="O235" s="6">
        <v>43749</v>
      </c>
      <c r="P235" s="7">
        <v>2.1867000000000001</v>
      </c>
      <c r="Q235" s="9">
        <f t="shared" si="38"/>
        <v>-9.1378443825091598E-4</v>
      </c>
      <c r="R235" s="6">
        <v>43749</v>
      </c>
      <c r="S235" s="7">
        <v>1.5186999999999999</v>
      </c>
      <c r="T235" s="9">
        <f t="shared" si="39"/>
        <v>-5.0445492662474058E-3</v>
      </c>
      <c r="U235" s="6">
        <v>43741</v>
      </c>
      <c r="V235" s="7">
        <v>1.2267999999999999</v>
      </c>
      <c r="W235" s="9">
        <f t="shared" si="40"/>
        <v>-4.073983541107854E-4</v>
      </c>
      <c r="X235" s="6">
        <v>43741</v>
      </c>
      <c r="Y235" s="7">
        <v>1.1592</v>
      </c>
      <c r="Z235" s="9">
        <f t="shared" si="41"/>
        <v>0</v>
      </c>
      <c r="AA235" s="6">
        <v>43741</v>
      </c>
      <c r="AB235" s="7">
        <v>1.0878000000000001</v>
      </c>
      <c r="AC235" s="9">
        <f t="shared" si="42"/>
        <v>4.5985468591940314E-4</v>
      </c>
      <c r="AD235" s="7">
        <v>140.36000000000001</v>
      </c>
      <c r="AE235" s="10">
        <f t="shared" si="43"/>
        <v>4.9896642668772974E-4</v>
      </c>
    </row>
    <row r="236" spans="1:31" x14ac:dyDescent="0.25">
      <c r="A236">
        <v>294.88</v>
      </c>
      <c r="B236">
        <f t="shared" si="33"/>
        <v>2.7203482045702236E-3</v>
      </c>
      <c r="C236" s="6">
        <v>43748</v>
      </c>
      <c r="D236" s="7">
        <v>16823.59</v>
      </c>
      <c r="E236" s="9">
        <f t="shared" si="34"/>
        <v>3.8001420056204801E-3</v>
      </c>
      <c r="F236" s="6">
        <v>43756</v>
      </c>
      <c r="G236" s="7">
        <v>1222.48</v>
      </c>
      <c r="H236" s="9">
        <f t="shared" si="35"/>
        <v>-1.3205902295695893E-2</v>
      </c>
      <c r="I236" s="6">
        <v>43752</v>
      </c>
      <c r="J236" s="7">
        <v>2.4439000000000002</v>
      </c>
      <c r="K236" s="9">
        <f t="shared" si="36"/>
        <v>4.5213531176785402E-3</v>
      </c>
      <c r="L236" s="6">
        <v>43742</v>
      </c>
      <c r="M236" s="7">
        <v>1.1095999999999999</v>
      </c>
      <c r="N236" s="9">
        <f t="shared" si="37"/>
        <v>2.7044081853418097E-4</v>
      </c>
      <c r="O236" s="6">
        <v>43752</v>
      </c>
      <c r="P236" s="7">
        <v>2.1869999999999998</v>
      </c>
      <c r="Q236" s="9">
        <f t="shared" si="38"/>
        <v>1.3719303059392916E-4</v>
      </c>
      <c r="R236" s="6">
        <v>43752</v>
      </c>
      <c r="S236" s="7">
        <v>1.5133000000000001</v>
      </c>
      <c r="T236" s="9">
        <f t="shared" si="39"/>
        <v>-3.5556726147361888E-3</v>
      </c>
      <c r="U236" s="6">
        <v>43742</v>
      </c>
      <c r="V236" s="7">
        <v>1.2334000000000001</v>
      </c>
      <c r="W236" s="9">
        <f t="shared" si="40"/>
        <v>5.3798500163027077E-3</v>
      </c>
      <c r="X236" s="6">
        <v>43742</v>
      </c>
      <c r="Y236" s="7">
        <v>1.1633</v>
      </c>
      <c r="Z236" s="9">
        <f t="shared" si="41"/>
        <v>3.5369220151828785E-3</v>
      </c>
      <c r="AA236" s="6">
        <v>43742</v>
      </c>
      <c r="AB236" s="7">
        <v>1.0898000000000001</v>
      </c>
      <c r="AC236" s="9">
        <f t="shared" si="42"/>
        <v>1.8385732671446972E-3</v>
      </c>
      <c r="AD236" s="7">
        <v>140.63</v>
      </c>
      <c r="AE236" s="10">
        <f t="shared" si="43"/>
        <v>1.9236249643771856E-3</v>
      </c>
    </row>
    <row r="237" spans="1:31" x14ac:dyDescent="0.25">
      <c r="A237">
        <v>294.42</v>
      </c>
      <c r="B237">
        <f t="shared" si="33"/>
        <v>-1.5599565925121389E-3</v>
      </c>
      <c r="C237" s="6">
        <v>43749</v>
      </c>
      <c r="D237" s="7">
        <v>16994.91</v>
      </c>
      <c r="E237" s="9">
        <f t="shared" si="34"/>
        <v>1.0183319969162332E-2</v>
      </c>
      <c r="F237" s="6">
        <v>43759</v>
      </c>
      <c r="G237" s="7">
        <v>1228.7</v>
      </c>
      <c r="H237" s="9">
        <f t="shared" si="35"/>
        <v>5.0880177998822293E-3</v>
      </c>
      <c r="I237" s="6">
        <v>43753</v>
      </c>
      <c r="J237" s="7">
        <v>2.4464000000000001</v>
      </c>
      <c r="K237" s="9">
        <f t="shared" si="36"/>
        <v>1.0229551127296315E-3</v>
      </c>
      <c r="L237" s="6">
        <v>43745</v>
      </c>
      <c r="M237" s="7">
        <v>1.1096999999999999</v>
      </c>
      <c r="N237" s="9">
        <f t="shared" si="37"/>
        <v>9.0122566690689426E-5</v>
      </c>
      <c r="O237" s="6">
        <v>43753</v>
      </c>
      <c r="P237" s="7">
        <v>2.1854</v>
      </c>
      <c r="Q237" s="9">
        <f t="shared" si="38"/>
        <v>-7.3159579332410783E-4</v>
      </c>
      <c r="R237" s="6">
        <v>43753</v>
      </c>
      <c r="S237" s="7">
        <v>1.5150999999999999</v>
      </c>
      <c r="T237" s="9">
        <f t="shared" si="39"/>
        <v>1.1894535121917673E-3</v>
      </c>
      <c r="U237" s="6">
        <v>43745</v>
      </c>
      <c r="V237" s="7">
        <v>1.2343</v>
      </c>
      <c r="W237" s="9">
        <f t="shared" si="40"/>
        <v>7.2969028701143249E-4</v>
      </c>
      <c r="X237" s="6">
        <v>43745</v>
      </c>
      <c r="Y237" s="7">
        <v>1.1637</v>
      </c>
      <c r="Z237" s="9">
        <f t="shared" si="41"/>
        <v>3.4384939396540524E-4</v>
      </c>
      <c r="AA237" s="6">
        <v>43745</v>
      </c>
      <c r="AB237" s="7">
        <v>1.0901000000000001</v>
      </c>
      <c r="AC237" s="9">
        <f t="shared" si="42"/>
        <v>2.7527986786563306E-4</v>
      </c>
      <c r="AD237" s="7">
        <v>140.52000000000001</v>
      </c>
      <c r="AE237" s="10">
        <f t="shared" si="43"/>
        <v>-7.821944108652864E-4</v>
      </c>
    </row>
    <row r="238" spans="1:31" x14ac:dyDescent="0.25">
      <c r="A238">
        <v>294.86</v>
      </c>
      <c r="B238">
        <f t="shared" si="33"/>
        <v>1.4944636913253098E-3</v>
      </c>
      <c r="C238" s="6">
        <v>43752</v>
      </c>
      <c r="D238" s="7">
        <v>16955.84</v>
      </c>
      <c r="E238" s="9">
        <f t="shared" si="34"/>
        <v>-2.2989236188952875E-3</v>
      </c>
      <c r="F238" s="6">
        <v>43760</v>
      </c>
      <c r="G238" s="7">
        <v>1219.53</v>
      </c>
      <c r="H238" s="9">
        <f t="shared" si="35"/>
        <v>-7.4631724586962421E-3</v>
      </c>
      <c r="I238" s="6">
        <v>43754</v>
      </c>
      <c r="J238" s="7">
        <v>2.4496000000000002</v>
      </c>
      <c r="K238" s="9">
        <f t="shared" si="36"/>
        <v>1.3080444735121368E-3</v>
      </c>
      <c r="L238" s="6">
        <v>43746</v>
      </c>
      <c r="M238" s="7">
        <v>1.1099000000000001</v>
      </c>
      <c r="N238" s="9">
        <f t="shared" si="37"/>
        <v>1.8022889069135807E-4</v>
      </c>
      <c r="O238" s="6">
        <v>43754</v>
      </c>
      <c r="P238" s="7">
        <v>2.1821000000000002</v>
      </c>
      <c r="Q238" s="9">
        <f t="shared" si="38"/>
        <v>-1.510021048778191E-3</v>
      </c>
      <c r="R238" s="6">
        <v>43754</v>
      </c>
      <c r="S238" s="7">
        <v>1.5145</v>
      </c>
      <c r="T238" s="9">
        <f t="shared" si="39"/>
        <v>-3.96013464457748E-4</v>
      </c>
      <c r="U238" s="6">
        <v>43746</v>
      </c>
      <c r="V238" s="7">
        <v>1.2287999999999999</v>
      </c>
      <c r="W238" s="9">
        <f t="shared" si="40"/>
        <v>-4.4559669448270764E-3</v>
      </c>
      <c r="X238" s="6">
        <v>43746</v>
      </c>
      <c r="Y238" s="7">
        <v>1.1616</v>
      </c>
      <c r="Z238" s="9">
        <f t="shared" si="41"/>
        <v>-1.8045888115493605E-3</v>
      </c>
      <c r="AA238" s="6">
        <v>43746</v>
      </c>
      <c r="AB238" s="7">
        <v>1.0899000000000001</v>
      </c>
      <c r="AC238" s="9">
        <f t="shared" si="42"/>
        <v>-1.8346940647644982E-4</v>
      </c>
      <c r="AD238" s="7">
        <v>140.38999999999999</v>
      </c>
      <c r="AE238" s="10">
        <f t="shared" si="43"/>
        <v>-9.2513521206962618E-4</v>
      </c>
    </row>
    <row r="239" spans="1:31" x14ac:dyDescent="0.25">
      <c r="A239">
        <v>295.12</v>
      </c>
      <c r="B239">
        <f t="shared" si="33"/>
        <v>8.8177440141080812E-4</v>
      </c>
      <c r="C239" s="6">
        <v>43753</v>
      </c>
      <c r="D239" s="7">
        <v>17127.61</v>
      </c>
      <c r="E239" s="9">
        <f t="shared" si="34"/>
        <v>1.0130432936380647E-2</v>
      </c>
      <c r="F239" s="6">
        <v>43761</v>
      </c>
      <c r="G239" s="7">
        <v>1219.6500000000001</v>
      </c>
      <c r="H239" s="9">
        <f t="shared" si="35"/>
        <v>9.8398563381071587E-5</v>
      </c>
      <c r="I239" s="6">
        <v>43755</v>
      </c>
      <c r="J239" s="7">
        <v>2.4672999999999998</v>
      </c>
      <c r="K239" s="9">
        <f t="shared" si="36"/>
        <v>7.2256694970605825E-3</v>
      </c>
      <c r="L239" s="6">
        <v>43747</v>
      </c>
      <c r="M239" s="7">
        <v>1.1104000000000001</v>
      </c>
      <c r="N239" s="9">
        <f t="shared" si="37"/>
        <v>4.5049103522834928E-4</v>
      </c>
      <c r="O239" s="6">
        <v>43755</v>
      </c>
      <c r="P239" s="7">
        <v>2.1800000000000002</v>
      </c>
      <c r="Q239" s="9">
        <f t="shared" si="38"/>
        <v>-9.6237569313963186E-4</v>
      </c>
      <c r="R239" s="6">
        <v>43755</v>
      </c>
      <c r="S239" s="7">
        <v>1.5101</v>
      </c>
      <c r="T239" s="9">
        <f t="shared" si="39"/>
        <v>-2.9052492571805611E-3</v>
      </c>
      <c r="U239" s="6">
        <v>43747</v>
      </c>
      <c r="V239" s="7">
        <v>1.2311000000000001</v>
      </c>
      <c r="W239" s="9">
        <f t="shared" si="40"/>
        <v>1.871744791666822E-3</v>
      </c>
      <c r="X239" s="6">
        <v>43747</v>
      </c>
      <c r="Y239" s="7">
        <v>1.1627000000000001</v>
      </c>
      <c r="Z239" s="9">
        <f t="shared" si="41"/>
        <v>9.4696969696978384E-4</v>
      </c>
      <c r="AA239" s="6">
        <v>43747</v>
      </c>
      <c r="AB239" s="7">
        <v>1.0906</v>
      </c>
      <c r="AC239" s="9">
        <f t="shared" si="42"/>
        <v>6.4226075786762344E-4</v>
      </c>
      <c r="AD239" s="7">
        <v>139.72</v>
      </c>
      <c r="AE239" s="10">
        <f t="shared" si="43"/>
        <v>-4.7724196880118783E-3</v>
      </c>
    </row>
    <row r="240" spans="1:31" x14ac:dyDescent="0.25">
      <c r="A240">
        <v>295.38</v>
      </c>
      <c r="B240">
        <f t="shared" si="33"/>
        <v>8.8099756031441748E-4</v>
      </c>
      <c r="C240" s="6">
        <v>43754</v>
      </c>
      <c r="D240" s="7">
        <v>17036.18</v>
      </c>
      <c r="E240" s="9">
        <f t="shared" si="34"/>
        <v>-5.3381645191594327E-3</v>
      </c>
      <c r="F240" s="6">
        <v>43762</v>
      </c>
      <c r="G240" s="7">
        <v>1234.22</v>
      </c>
      <c r="H240" s="9">
        <f t="shared" si="35"/>
        <v>1.1946050096339061E-2</v>
      </c>
      <c r="I240" s="6">
        <v>43756</v>
      </c>
      <c r="J240" s="7">
        <v>2.4676999999999998</v>
      </c>
      <c r="K240" s="9">
        <f t="shared" si="36"/>
        <v>1.6212053661895836E-4</v>
      </c>
      <c r="L240" s="6">
        <v>43748</v>
      </c>
      <c r="M240" s="7">
        <v>1.1105</v>
      </c>
      <c r="N240" s="9">
        <f t="shared" si="37"/>
        <v>9.0057636887598143E-5</v>
      </c>
      <c r="O240" s="6">
        <v>43756</v>
      </c>
      <c r="P240" s="7">
        <v>2.1810999999999998</v>
      </c>
      <c r="Q240" s="9">
        <f t="shared" si="38"/>
        <v>5.0458715596314531E-4</v>
      </c>
      <c r="R240" s="6">
        <v>43756</v>
      </c>
      <c r="S240" s="7">
        <v>1.5163</v>
      </c>
      <c r="T240" s="9">
        <f t="shared" si="39"/>
        <v>4.105688365008929E-3</v>
      </c>
      <c r="U240" s="6">
        <v>43748</v>
      </c>
      <c r="V240" s="7">
        <v>1.2374000000000001</v>
      </c>
      <c r="W240" s="9">
        <f t="shared" si="40"/>
        <v>5.1173747055478615E-3</v>
      </c>
      <c r="X240" s="6">
        <v>43748</v>
      </c>
      <c r="Y240" s="7">
        <v>1.1656</v>
      </c>
      <c r="Z240" s="9">
        <f t="shared" si="41"/>
        <v>2.4941945471745959E-3</v>
      </c>
      <c r="AA240" s="6">
        <v>43748</v>
      </c>
      <c r="AB240" s="7">
        <v>1.0911999999999999</v>
      </c>
      <c r="AC240" s="9">
        <f t="shared" si="42"/>
        <v>5.5015587749856403E-4</v>
      </c>
      <c r="AD240" s="7">
        <v>140.44999999999999</v>
      </c>
      <c r="AE240" s="10">
        <f t="shared" si="43"/>
        <v>5.2247351846549514E-3</v>
      </c>
    </row>
    <row r="241" spans="1:31" x14ac:dyDescent="0.25">
      <c r="A241">
        <v>297.7</v>
      </c>
      <c r="B241">
        <f t="shared" si="33"/>
        <v>7.8542893899383615E-3</v>
      </c>
      <c r="C241" s="6">
        <v>43755</v>
      </c>
      <c r="D241" s="7">
        <v>17033.990000000002</v>
      </c>
      <c r="E241" s="9">
        <f t="shared" si="34"/>
        <v>-1.2854994488193305E-4</v>
      </c>
      <c r="F241" s="6">
        <v>43763</v>
      </c>
      <c r="G241" s="7">
        <v>1238.49</v>
      </c>
      <c r="H241" s="9">
        <f t="shared" si="35"/>
        <v>3.4596749363970617E-3</v>
      </c>
      <c r="I241" s="6">
        <v>43759</v>
      </c>
      <c r="J241" s="7">
        <v>2.4782000000000002</v>
      </c>
      <c r="K241" s="9">
        <f t="shared" si="36"/>
        <v>4.254974267536734E-3</v>
      </c>
      <c r="L241" s="6">
        <v>43749</v>
      </c>
      <c r="M241" s="7">
        <v>1.1102000000000001</v>
      </c>
      <c r="N241" s="9">
        <f t="shared" si="37"/>
        <v>-2.7014858171991622E-4</v>
      </c>
      <c r="O241" s="6">
        <v>43759</v>
      </c>
      <c r="P241" s="7">
        <v>2.1829000000000001</v>
      </c>
      <c r="Q241" s="9">
        <f t="shared" si="38"/>
        <v>8.252716519188694E-4</v>
      </c>
      <c r="R241" s="6">
        <v>43759</v>
      </c>
      <c r="S241" s="7">
        <v>1.5146999999999999</v>
      </c>
      <c r="T241" s="9">
        <f t="shared" si="39"/>
        <v>-1.0552001582800541E-3</v>
      </c>
      <c r="U241" s="6">
        <v>43749</v>
      </c>
      <c r="V241" s="7">
        <v>1.2479</v>
      </c>
      <c r="W241" s="9">
        <f t="shared" si="40"/>
        <v>8.4855341845805343E-3</v>
      </c>
      <c r="X241" s="6">
        <v>43749</v>
      </c>
      <c r="Y241" s="7">
        <v>1.1694</v>
      </c>
      <c r="Z241" s="9">
        <f t="shared" si="41"/>
        <v>3.2601235415237006E-3</v>
      </c>
      <c r="AA241" s="6">
        <v>43749</v>
      </c>
      <c r="AB241" s="7">
        <v>1.0911999999999999</v>
      </c>
      <c r="AC241" s="9">
        <f t="shared" si="42"/>
        <v>0</v>
      </c>
      <c r="AD241" s="7">
        <v>140.08000000000001</v>
      </c>
      <c r="AE241" s="10">
        <f t="shared" si="43"/>
        <v>-2.6343894624419805E-3</v>
      </c>
    </row>
    <row r="242" spans="1:31" x14ac:dyDescent="0.25">
      <c r="A242">
        <v>297.86</v>
      </c>
      <c r="B242">
        <f t="shared" si="33"/>
        <v>5.3745381256306687E-4</v>
      </c>
      <c r="C242" s="6">
        <v>43756</v>
      </c>
      <c r="D242" s="7">
        <v>16928.48</v>
      </c>
      <c r="E242" s="9">
        <f t="shared" si="34"/>
        <v>-6.1940860596960559E-3</v>
      </c>
      <c r="F242" s="6">
        <v>43766</v>
      </c>
      <c r="G242" s="7">
        <v>1252.03</v>
      </c>
      <c r="H242" s="9">
        <f t="shared" si="35"/>
        <v>1.0932668007008504E-2</v>
      </c>
      <c r="I242" s="6">
        <v>43760</v>
      </c>
      <c r="J242" s="7">
        <v>2.4931999999999999</v>
      </c>
      <c r="K242" s="9">
        <f t="shared" si="36"/>
        <v>6.0527802437251553E-3</v>
      </c>
      <c r="L242" s="6">
        <v>43752</v>
      </c>
      <c r="M242" s="7">
        <v>1.1113</v>
      </c>
      <c r="N242" s="9">
        <f t="shared" si="37"/>
        <v>9.90812466222193E-4</v>
      </c>
      <c r="O242" s="6">
        <v>43760</v>
      </c>
      <c r="P242" s="7">
        <v>2.1831999999999998</v>
      </c>
      <c r="Q242" s="9">
        <f t="shared" si="38"/>
        <v>1.3743185670426721E-4</v>
      </c>
      <c r="R242" s="6">
        <v>43760</v>
      </c>
      <c r="S242" s="7">
        <v>1.5188000000000001</v>
      </c>
      <c r="T242" s="9">
        <f t="shared" si="39"/>
        <v>2.7068066283753977E-3</v>
      </c>
      <c r="U242" s="6">
        <v>43752</v>
      </c>
      <c r="V242" s="7">
        <v>1.2479</v>
      </c>
      <c r="W242" s="9">
        <f t="shared" si="40"/>
        <v>0</v>
      </c>
      <c r="X242" s="6">
        <v>43752</v>
      </c>
      <c r="Y242" s="7">
        <v>1.1694</v>
      </c>
      <c r="Z242" s="9">
        <f t="shared" si="41"/>
        <v>0</v>
      </c>
      <c r="AA242" s="6">
        <v>43752</v>
      </c>
      <c r="AB242" s="7">
        <v>1.0913999999999999</v>
      </c>
      <c r="AC242" s="9">
        <f t="shared" si="42"/>
        <v>1.832844574779857E-4</v>
      </c>
      <c r="AD242" s="7">
        <v>139.84</v>
      </c>
      <c r="AE242" s="10">
        <f t="shared" si="43"/>
        <v>-1.7133066818961241E-3</v>
      </c>
    </row>
    <row r="243" spans="1:31" x14ac:dyDescent="0.25">
      <c r="A243">
        <v>297.77</v>
      </c>
      <c r="B243">
        <f t="shared" si="33"/>
        <v>-3.0215537500850008E-4</v>
      </c>
      <c r="C243" s="6">
        <v>43759</v>
      </c>
      <c r="D243" s="7">
        <v>16967.88</v>
      </c>
      <c r="E243" s="9">
        <f t="shared" si="34"/>
        <v>2.3274387304708668E-3</v>
      </c>
      <c r="F243" s="6">
        <v>43767</v>
      </c>
      <c r="G243" s="7">
        <v>1243.4000000000001</v>
      </c>
      <c r="H243" s="9">
        <f t="shared" si="35"/>
        <v>-6.8928060829212415E-3</v>
      </c>
      <c r="I243" s="6">
        <v>43761</v>
      </c>
      <c r="J243" s="7">
        <v>2.4992999999999999</v>
      </c>
      <c r="K243" s="9">
        <f t="shared" si="36"/>
        <v>2.4466549013316199E-3</v>
      </c>
      <c r="L243" s="6">
        <v>43753</v>
      </c>
      <c r="M243" s="7">
        <v>1.1108</v>
      </c>
      <c r="N243" s="9">
        <f t="shared" si="37"/>
        <v>-4.4992351300273997E-4</v>
      </c>
      <c r="O243" s="6">
        <v>43761</v>
      </c>
      <c r="P243" s="7">
        <v>2.1848999999999998</v>
      </c>
      <c r="Q243" s="9">
        <f t="shared" si="38"/>
        <v>7.7867350677905591E-4</v>
      </c>
      <c r="R243" s="6">
        <v>43761</v>
      </c>
      <c r="S243" s="7">
        <v>1.5262</v>
      </c>
      <c r="T243" s="9">
        <f t="shared" si="39"/>
        <v>4.8722675796680605E-3</v>
      </c>
      <c r="U243" s="6">
        <v>43753</v>
      </c>
      <c r="V243" s="7">
        <v>1.2554000000000001</v>
      </c>
      <c r="W243" s="9">
        <f t="shared" si="40"/>
        <v>6.0100969628977177E-3</v>
      </c>
      <c r="X243" s="6">
        <v>43753</v>
      </c>
      <c r="Y243" s="7">
        <v>1.1727000000000001</v>
      </c>
      <c r="Z243" s="9">
        <f t="shared" si="41"/>
        <v>2.8219599794767239E-3</v>
      </c>
      <c r="AA243" s="6">
        <v>43753</v>
      </c>
      <c r="AB243" s="7">
        <v>1.0919000000000001</v>
      </c>
      <c r="AC243" s="9">
        <f t="shared" si="42"/>
        <v>4.5812717610423949E-4</v>
      </c>
      <c r="AD243" s="7">
        <v>139.6</v>
      </c>
      <c r="AE243" s="10">
        <f t="shared" si="43"/>
        <v>-1.7162471395881656E-3</v>
      </c>
    </row>
    <row r="244" spans="1:31" x14ac:dyDescent="0.25">
      <c r="A244">
        <v>296.76</v>
      </c>
      <c r="B244">
        <f t="shared" si="33"/>
        <v>-3.3918796386472479E-3</v>
      </c>
      <c r="C244" s="6">
        <v>43760</v>
      </c>
      <c r="D244" s="7">
        <v>16869.189999999999</v>
      </c>
      <c r="E244" s="9">
        <f t="shared" si="34"/>
        <v>-5.8162834720661815E-3</v>
      </c>
      <c r="F244" s="6">
        <v>43768</v>
      </c>
      <c r="G244" s="7">
        <v>1248.26</v>
      </c>
      <c r="H244" s="9">
        <f t="shared" si="35"/>
        <v>3.9086376065625697E-3</v>
      </c>
      <c r="I244" s="6">
        <v>43762</v>
      </c>
      <c r="J244" s="7">
        <v>2.5045000000000002</v>
      </c>
      <c r="K244" s="9">
        <f t="shared" si="36"/>
        <v>2.0805825631177994E-3</v>
      </c>
      <c r="L244" s="6">
        <v>43754</v>
      </c>
      <c r="M244" s="7">
        <v>1.1097999999999999</v>
      </c>
      <c r="N244" s="9">
        <f t="shared" si="37"/>
        <v>-9.0025207057986307E-4</v>
      </c>
      <c r="O244" s="6">
        <v>43762</v>
      </c>
      <c r="P244" s="7">
        <v>2.1852</v>
      </c>
      <c r="Q244" s="9">
        <f t="shared" si="38"/>
        <v>1.3730605519712071E-4</v>
      </c>
      <c r="R244" s="6">
        <v>43762</v>
      </c>
      <c r="S244" s="7">
        <v>1.5274999999999999</v>
      </c>
      <c r="T244" s="9">
        <f t="shared" si="39"/>
        <v>8.517887563883219E-4</v>
      </c>
      <c r="U244" s="6">
        <v>43754</v>
      </c>
      <c r="V244" s="7">
        <v>1.2539</v>
      </c>
      <c r="W244" s="9">
        <f t="shared" si="40"/>
        <v>-1.1948382985503081E-3</v>
      </c>
      <c r="X244" s="6">
        <v>43754</v>
      </c>
      <c r="Y244" s="7">
        <v>1.1715</v>
      </c>
      <c r="Z244" s="9">
        <f t="shared" si="41"/>
        <v>-1.0232796111538244E-3</v>
      </c>
      <c r="AA244" s="6">
        <v>43754</v>
      </c>
      <c r="AB244" s="7">
        <v>1.091</v>
      </c>
      <c r="AC244" s="9">
        <f t="shared" si="42"/>
        <v>-8.2425130506467883E-4</v>
      </c>
      <c r="AD244" s="7">
        <v>139.74</v>
      </c>
      <c r="AE244" s="10">
        <f t="shared" si="43"/>
        <v>1.0028653295129999E-3</v>
      </c>
    </row>
    <row r="245" spans="1:31" x14ac:dyDescent="0.25">
      <c r="A245">
        <v>296.35000000000002</v>
      </c>
      <c r="B245">
        <f t="shared" si="33"/>
        <v>-1.3815878150693092E-3</v>
      </c>
      <c r="C245" s="6">
        <v>43761</v>
      </c>
      <c r="D245" s="7">
        <v>17040.23</v>
      </c>
      <c r="E245" s="9">
        <f t="shared" si="34"/>
        <v>1.0139194590848813E-2</v>
      </c>
      <c r="F245" s="6">
        <v>43769</v>
      </c>
      <c r="G245" s="7">
        <v>1239.92</v>
      </c>
      <c r="H245" s="9">
        <f t="shared" si="35"/>
        <v>-6.681300370115135E-3</v>
      </c>
      <c r="I245" s="6">
        <v>43763</v>
      </c>
      <c r="J245" s="7">
        <v>2.4756</v>
      </c>
      <c r="K245" s="9">
        <f t="shared" si="36"/>
        <v>-1.1539229387103273E-2</v>
      </c>
      <c r="L245" s="6">
        <v>43755</v>
      </c>
      <c r="M245" s="7">
        <v>1.1087</v>
      </c>
      <c r="N245" s="9">
        <f t="shared" si="37"/>
        <v>-9.9116958010441424E-4</v>
      </c>
      <c r="O245" s="6">
        <v>43763</v>
      </c>
      <c r="P245" s="7">
        <v>2.1854</v>
      </c>
      <c r="Q245" s="9">
        <f t="shared" si="38"/>
        <v>9.1524803221662996E-5</v>
      </c>
      <c r="R245" s="6">
        <v>43763</v>
      </c>
      <c r="S245" s="7">
        <v>1.5285</v>
      </c>
      <c r="T245" s="9">
        <f t="shared" si="39"/>
        <v>6.5466448445179184E-4</v>
      </c>
      <c r="U245" s="6">
        <v>43755</v>
      </c>
      <c r="V245" s="7">
        <v>1.252</v>
      </c>
      <c r="W245" s="9">
        <f t="shared" si="40"/>
        <v>-1.5152723502671766E-3</v>
      </c>
      <c r="X245" s="6">
        <v>43755</v>
      </c>
      <c r="Y245" s="7">
        <v>1.1698</v>
      </c>
      <c r="Z245" s="9">
        <f t="shared" si="41"/>
        <v>-1.4511310285958471E-3</v>
      </c>
      <c r="AA245" s="6">
        <v>43755</v>
      </c>
      <c r="AB245" s="7">
        <v>1.0898000000000001</v>
      </c>
      <c r="AC245" s="9">
        <f t="shared" si="42"/>
        <v>-1.0999083409714645E-3</v>
      </c>
      <c r="AD245" s="7">
        <v>139.78</v>
      </c>
      <c r="AE245" s="10">
        <f t="shared" si="43"/>
        <v>2.8624588521534305E-4</v>
      </c>
    </row>
    <row r="246" spans="1:31" x14ac:dyDescent="0.25">
      <c r="A246">
        <v>296.91000000000003</v>
      </c>
      <c r="B246">
        <f t="shared" si="33"/>
        <v>1.889657499578209E-3</v>
      </c>
      <c r="C246" s="6">
        <v>43762</v>
      </c>
      <c r="D246" s="7">
        <v>17195.14</v>
      </c>
      <c r="E246" s="9">
        <f t="shared" si="34"/>
        <v>9.0908397363181053E-3</v>
      </c>
      <c r="F246" s="6">
        <v>43773</v>
      </c>
      <c r="G246" s="7">
        <v>1262.78</v>
      </c>
      <c r="H246" s="9">
        <f t="shared" si="35"/>
        <v>1.8436673333763386E-2</v>
      </c>
      <c r="I246" s="6">
        <v>43767</v>
      </c>
      <c r="J246" s="7">
        <v>2.4813000000000001</v>
      </c>
      <c r="K246" s="9">
        <f t="shared" si="36"/>
        <v>2.3024721279689929E-3</v>
      </c>
      <c r="L246" s="6">
        <v>43756</v>
      </c>
      <c r="M246" s="7">
        <v>1.1091</v>
      </c>
      <c r="N246" s="9">
        <f t="shared" si="37"/>
        <v>3.6078289889055284E-4</v>
      </c>
      <c r="O246" s="6">
        <v>43767</v>
      </c>
      <c r="P246" s="7">
        <v>2.1844999999999999</v>
      </c>
      <c r="Q246" s="9">
        <f t="shared" si="38"/>
        <v>-4.11823922394126E-4</v>
      </c>
      <c r="R246" s="6">
        <v>43767</v>
      </c>
      <c r="S246" s="7">
        <v>1.5308000000000002</v>
      </c>
      <c r="T246" s="9">
        <f t="shared" si="39"/>
        <v>1.504743212299765E-3</v>
      </c>
      <c r="U246" s="6">
        <v>43756</v>
      </c>
      <c r="V246" s="7">
        <v>1.2503</v>
      </c>
      <c r="W246" s="9">
        <f t="shared" si="40"/>
        <v>-1.3578274760383665E-3</v>
      </c>
      <c r="X246" s="6">
        <v>43756</v>
      </c>
      <c r="Y246" s="7">
        <v>1.1694</v>
      </c>
      <c r="Z246" s="9">
        <f t="shared" si="41"/>
        <v>-3.4193879295602324E-4</v>
      </c>
      <c r="AA246" s="6">
        <v>43756</v>
      </c>
      <c r="AB246" s="7">
        <v>1.0900000000000001</v>
      </c>
      <c r="AC246" s="9">
        <f t="shared" si="42"/>
        <v>1.8351991191042205E-4</v>
      </c>
      <c r="AD246" s="7">
        <v>139.97</v>
      </c>
      <c r="AE246" s="10">
        <f t="shared" si="43"/>
        <v>1.3592788667906549E-3</v>
      </c>
    </row>
    <row r="247" spans="1:31" x14ac:dyDescent="0.25">
      <c r="A247">
        <v>299.18</v>
      </c>
      <c r="B247">
        <f t="shared" si="33"/>
        <v>7.6454144353507178E-3</v>
      </c>
      <c r="C247" s="6">
        <v>43763</v>
      </c>
      <c r="D247" s="7">
        <v>17231.72</v>
      </c>
      <c r="E247" s="9">
        <f t="shared" si="34"/>
        <v>2.1273452847724267E-3</v>
      </c>
      <c r="F247" s="6">
        <v>43774</v>
      </c>
      <c r="G247" s="7">
        <v>1272.99</v>
      </c>
      <c r="H247" s="9">
        <f t="shared" si="35"/>
        <v>8.0853355295459513E-3</v>
      </c>
      <c r="I247" s="6">
        <v>43768</v>
      </c>
      <c r="J247" s="7">
        <v>2.4752999999999998</v>
      </c>
      <c r="K247" s="9">
        <f t="shared" si="36"/>
        <v>-2.4180872929513669E-3</v>
      </c>
      <c r="L247" s="6">
        <v>43759</v>
      </c>
      <c r="M247" s="7">
        <v>1.1094999999999999</v>
      </c>
      <c r="N247" s="9">
        <f t="shared" si="37"/>
        <v>3.6065278153453787E-4</v>
      </c>
      <c r="O247" s="6">
        <v>43768</v>
      </c>
      <c r="P247" s="7">
        <v>2.1848999999999998</v>
      </c>
      <c r="Q247" s="9">
        <f t="shared" si="38"/>
        <v>1.8310826276033689E-4</v>
      </c>
      <c r="R247" s="6">
        <v>43768</v>
      </c>
      <c r="S247" s="7">
        <v>1.5316000000000001</v>
      </c>
      <c r="T247" s="9">
        <f t="shared" si="39"/>
        <v>5.2260256075249006E-4</v>
      </c>
      <c r="U247" s="6">
        <v>43759</v>
      </c>
      <c r="V247" s="7">
        <v>1.2516</v>
      </c>
      <c r="W247" s="9">
        <f t="shared" si="40"/>
        <v>1.0397504598896896E-3</v>
      </c>
      <c r="X247" s="6">
        <v>43759</v>
      </c>
      <c r="Y247" s="7">
        <v>1.1700999999999999</v>
      </c>
      <c r="Z247" s="9">
        <f t="shared" si="41"/>
        <v>5.985975714040729E-4</v>
      </c>
      <c r="AA247" s="6">
        <v>43759</v>
      </c>
      <c r="AB247" s="7">
        <v>1.0906</v>
      </c>
      <c r="AC247" s="9">
        <f t="shared" si="42"/>
        <v>5.5045871559626961E-4</v>
      </c>
      <c r="AD247" s="7">
        <v>139.86000000000001</v>
      </c>
      <c r="AE247" s="10">
        <f t="shared" si="43"/>
        <v>-7.8588268914756888E-4</v>
      </c>
    </row>
    <row r="248" spans="1:31" x14ac:dyDescent="0.25">
      <c r="A248">
        <v>299.83999999999997</v>
      </c>
      <c r="B248">
        <f t="shared" si="33"/>
        <v>2.2060298148270877E-3</v>
      </c>
      <c r="C248" s="6">
        <v>43766</v>
      </c>
      <c r="D248" s="7">
        <v>17334.189999999999</v>
      </c>
      <c r="E248" s="9">
        <f t="shared" si="34"/>
        <v>5.9465915184321429E-3</v>
      </c>
      <c r="F248" s="6">
        <v>43775</v>
      </c>
      <c r="G248" s="7">
        <v>1273.8699999999999</v>
      </c>
      <c r="H248" s="9">
        <f t="shared" si="35"/>
        <v>6.9128587027382916E-4</v>
      </c>
      <c r="I248" s="6">
        <v>43769</v>
      </c>
      <c r="J248" s="7">
        <v>2.4504000000000001</v>
      </c>
      <c r="K248" s="9">
        <f t="shared" si="36"/>
        <v>-1.0059386741000971E-2</v>
      </c>
      <c r="L248" s="6">
        <v>43760</v>
      </c>
      <c r="M248" s="7">
        <v>1.1093</v>
      </c>
      <c r="N248" s="9">
        <f t="shared" si="37"/>
        <v>-1.8026137899952951E-4</v>
      </c>
      <c r="O248" s="6">
        <v>43769</v>
      </c>
      <c r="P248" s="7">
        <v>2.1858</v>
      </c>
      <c r="Q248" s="9">
        <f t="shared" si="38"/>
        <v>4.1191816559115884E-4</v>
      </c>
      <c r="R248" s="6">
        <v>43769</v>
      </c>
      <c r="S248" s="7">
        <v>1.534</v>
      </c>
      <c r="T248" s="9">
        <f t="shared" si="39"/>
        <v>1.5669887699137879E-3</v>
      </c>
      <c r="U248" s="6">
        <v>43760</v>
      </c>
      <c r="V248" s="7">
        <v>1.2528999999999999</v>
      </c>
      <c r="W248" s="9">
        <f t="shared" si="40"/>
        <v>1.0386705017576357E-3</v>
      </c>
      <c r="X248" s="6">
        <v>43760</v>
      </c>
      <c r="Y248" s="7">
        <v>1.1707000000000001</v>
      </c>
      <c r="Z248" s="9">
        <f t="shared" si="41"/>
        <v>5.1277668575348779E-4</v>
      </c>
      <c r="AA248" s="6">
        <v>43760</v>
      </c>
      <c r="AB248" s="7">
        <v>1.0907</v>
      </c>
      <c r="AC248" s="9">
        <f t="shared" si="42"/>
        <v>9.1692646249760671E-5</v>
      </c>
      <c r="AD248" s="7">
        <v>139.58000000000001</v>
      </c>
      <c r="AE248" s="10">
        <f t="shared" si="43"/>
        <v>-2.0020020020020098E-3</v>
      </c>
    </row>
    <row r="249" spans="1:31" x14ac:dyDescent="0.25">
      <c r="A249">
        <v>301.12</v>
      </c>
      <c r="B249">
        <f t="shared" si="33"/>
        <v>4.2689434364995655E-3</v>
      </c>
      <c r="C249" s="6">
        <v>43767</v>
      </c>
      <c r="D249" s="7">
        <v>17328.830000000002</v>
      </c>
      <c r="E249" s="9">
        <f t="shared" si="34"/>
        <v>-3.0921548684980055E-4</v>
      </c>
      <c r="F249" s="6">
        <v>43776</v>
      </c>
      <c r="G249" s="7">
        <v>1282.5999999999999</v>
      </c>
      <c r="H249" s="9">
        <f t="shared" si="35"/>
        <v>6.8531325802476065E-3</v>
      </c>
      <c r="I249" s="6">
        <v>43770</v>
      </c>
      <c r="J249" s="7">
        <v>2.4592000000000001</v>
      </c>
      <c r="K249" s="9">
        <f t="shared" si="36"/>
        <v>3.5912504080966041E-3</v>
      </c>
      <c r="L249" s="6">
        <v>43761</v>
      </c>
      <c r="M249" s="7">
        <v>1.1101000000000001</v>
      </c>
      <c r="N249" s="9">
        <f t="shared" si="37"/>
        <v>7.2117551609134946E-4</v>
      </c>
      <c r="O249" s="6">
        <v>43770</v>
      </c>
      <c r="P249" s="7">
        <v>2.1861999999999999</v>
      </c>
      <c r="Q249" s="9">
        <f t="shared" si="38"/>
        <v>1.829993595022216E-4</v>
      </c>
      <c r="R249" s="6">
        <v>43770</v>
      </c>
      <c r="S249" s="7">
        <v>1.5348000000000002</v>
      </c>
      <c r="T249" s="9">
        <f t="shared" si="39"/>
        <v>5.2151238591925284E-4</v>
      </c>
      <c r="U249" s="6">
        <v>43761</v>
      </c>
      <c r="V249" s="7">
        <v>1.256</v>
      </c>
      <c r="W249" s="9">
        <f t="shared" si="40"/>
        <v>2.4742597174555853E-3</v>
      </c>
      <c r="X249" s="6">
        <v>43761</v>
      </c>
      <c r="Y249" s="7">
        <v>1.1727000000000001</v>
      </c>
      <c r="Z249" s="9">
        <f t="shared" si="41"/>
        <v>1.7083796019475542E-3</v>
      </c>
      <c r="AA249" s="6">
        <v>43761</v>
      </c>
      <c r="AB249" s="7">
        <v>1.0915999999999999</v>
      </c>
      <c r="AC249" s="9">
        <f t="shared" si="42"/>
        <v>8.2515815531301081E-4</v>
      </c>
      <c r="AD249" s="7">
        <v>139.66</v>
      </c>
      <c r="AE249" s="10">
        <f t="shared" si="43"/>
        <v>5.7314801547488233E-4</v>
      </c>
    </row>
    <row r="250" spans="1:31" x14ac:dyDescent="0.25">
      <c r="A250">
        <v>299.87</v>
      </c>
      <c r="B250">
        <f t="shared" si="33"/>
        <v>-4.1511689691817212E-3</v>
      </c>
      <c r="C250" s="6">
        <v>43768</v>
      </c>
      <c r="D250" s="7">
        <v>17368.97</v>
      </c>
      <c r="E250" s="9">
        <f t="shared" si="34"/>
        <v>2.3163710417840912E-3</v>
      </c>
      <c r="F250" s="6">
        <v>43777</v>
      </c>
      <c r="G250" s="7">
        <v>1287.32</v>
      </c>
      <c r="H250" s="9">
        <f t="shared" si="35"/>
        <v>3.680024949321712E-3</v>
      </c>
      <c r="I250" s="6">
        <v>43773</v>
      </c>
      <c r="J250" s="7">
        <v>2.4823</v>
      </c>
      <c r="K250" s="9">
        <f t="shared" si="36"/>
        <v>9.3932986337019759E-3</v>
      </c>
      <c r="L250" s="6">
        <v>43762</v>
      </c>
      <c r="M250" s="7">
        <v>1.1103000000000001</v>
      </c>
      <c r="N250" s="9">
        <f t="shared" si="37"/>
        <v>1.8016394919374647E-4</v>
      </c>
      <c r="O250" s="6">
        <v>43773</v>
      </c>
      <c r="P250" s="7">
        <v>2.1863999999999999</v>
      </c>
      <c r="Q250" s="9">
        <f t="shared" si="38"/>
        <v>9.1482938431972365E-5</v>
      </c>
      <c r="R250" s="6">
        <v>43773</v>
      </c>
      <c r="S250" s="7">
        <v>1.5350999999999999</v>
      </c>
      <c r="T250" s="9">
        <f t="shared" si="39"/>
        <v>1.9546520719295341E-4</v>
      </c>
      <c r="U250" s="6">
        <v>43762</v>
      </c>
      <c r="V250" s="7">
        <v>1.2565</v>
      </c>
      <c r="W250" s="9">
        <f t="shared" si="40"/>
        <v>3.9808917197447846E-4</v>
      </c>
      <c r="X250" s="6">
        <v>43762</v>
      </c>
      <c r="Y250" s="7">
        <v>1.1729000000000001</v>
      </c>
      <c r="Z250" s="9">
        <f t="shared" si="41"/>
        <v>1.7054660185893917E-4</v>
      </c>
      <c r="AA250" s="6">
        <v>43762</v>
      </c>
      <c r="AB250" s="7">
        <v>1.0918000000000001</v>
      </c>
      <c r="AC250" s="9">
        <f t="shared" si="42"/>
        <v>1.8321729571289854E-4</v>
      </c>
      <c r="AD250" s="7">
        <v>139.38999999999999</v>
      </c>
      <c r="AE250" s="10">
        <f t="shared" si="43"/>
        <v>-1.9332665043678237E-3</v>
      </c>
    </row>
    <row r="251" spans="1:31" x14ac:dyDescent="0.25">
      <c r="A251">
        <v>297.26</v>
      </c>
      <c r="B251">
        <f t="shared" si="33"/>
        <v>-8.7037716343749405E-3</v>
      </c>
      <c r="C251" s="6">
        <v>43769</v>
      </c>
      <c r="D251" s="7">
        <v>17274.439999999999</v>
      </c>
      <c r="E251" s="9">
        <f t="shared" si="34"/>
        <v>-5.4424643487784516E-3</v>
      </c>
      <c r="F251" s="6">
        <v>43780</v>
      </c>
      <c r="G251" s="7">
        <v>1286.67</v>
      </c>
      <c r="H251" s="9">
        <f t="shared" si="35"/>
        <v>-5.0492496038270481E-4</v>
      </c>
      <c r="I251" s="6">
        <v>43774</v>
      </c>
      <c r="J251" s="7">
        <v>2.4967000000000001</v>
      </c>
      <c r="K251" s="9">
        <f t="shared" si="36"/>
        <v>5.8010715868348668E-3</v>
      </c>
      <c r="L251" s="6">
        <v>43763</v>
      </c>
      <c r="M251" s="7">
        <v>1.1103000000000001</v>
      </c>
      <c r="N251" s="9">
        <f t="shared" si="37"/>
        <v>0</v>
      </c>
      <c r="O251" s="6">
        <v>43774</v>
      </c>
      <c r="P251" s="7">
        <v>2.1850999999999998</v>
      </c>
      <c r="Q251" s="9">
        <f t="shared" si="38"/>
        <v>-5.9458470545192051E-4</v>
      </c>
      <c r="R251" s="6">
        <v>43774</v>
      </c>
      <c r="S251" s="7">
        <v>1.5367999999999999</v>
      </c>
      <c r="T251" s="9">
        <f t="shared" si="39"/>
        <v>1.1074197120708976E-3</v>
      </c>
      <c r="U251" s="6">
        <v>43763</v>
      </c>
      <c r="V251" s="7">
        <v>1.256</v>
      </c>
      <c r="W251" s="9">
        <f t="shared" si="40"/>
        <v>-3.9793076004770788E-4</v>
      </c>
      <c r="X251" s="6">
        <v>43763</v>
      </c>
      <c r="Y251" s="7">
        <v>1.1727000000000001</v>
      </c>
      <c r="Z251" s="9">
        <f t="shared" si="41"/>
        <v>-1.705175206752306E-4</v>
      </c>
      <c r="AA251" s="6">
        <v>43763</v>
      </c>
      <c r="AB251" s="7">
        <v>1.0918000000000001</v>
      </c>
      <c r="AC251" s="9">
        <f t="shared" si="42"/>
        <v>0</v>
      </c>
      <c r="AD251" s="7">
        <v>139.29</v>
      </c>
      <c r="AE251" s="10">
        <f t="shared" si="43"/>
        <v>-7.1741157902284469E-4</v>
      </c>
    </row>
    <row r="252" spans="1:31" x14ac:dyDescent="0.25">
      <c r="A252">
        <v>295.35000000000002</v>
      </c>
      <c r="B252">
        <f t="shared" si="33"/>
        <v>-6.4253515441026988E-3</v>
      </c>
      <c r="C252" s="6">
        <v>43770</v>
      </c>
      <c r="D252" s="7">
        <v>17325.03</v>
      </c>
      <c r="E252" s="9">
        <f t="shared" si="34"/>
        <v>2.9286043426009845E-3</v>
      </c>
      <c r="F252" s="6">
        <v>43781</v>
      </c>
      <c r="G252" s="7">
        <v>1292.21</v>
      </c>
      <c r="H252" s="9">
        <f t="shared" si="35"/>
        <v>4.305688327232284E-3</v>
      </c>
      <c r="I252" s="6">
        <v>43775</v>
      </c>
      <c r="J252" s="7">
        <v>2.4941</v>
      </c>
      <c r="K252" s="9">
        <f t="shared" si="36"/>
        <v>-1.0413746144911915E-3</v>
      </c>
      <c r="L252" s="6">
        <v>43767</v>
      </c>
      <c r="M252" s="7">
        <v>1.1106</v>
      </c>
      <c r="N252" s="9">
        <f t="shared" si="37"/>
        <v>2.7019724398808154E-4</v>
      </c>
      <c r="O252" s="6">
        <v>43775</v>
      </c>
      <c r="P252" s="7">
        <v>2.1857000000000002</v>
      </c>
      <c r="Q252" s="9">
        <f t="shared" si="38"/>
        <v>2.7458697542463874E-4</v>
      </c>
      <c r="R252" s="6">
        <v>43775</v>
      </c>
      <c r="S252" s="7">
        <v>1.5407</v>
      </c>
      <c r="T252" s="9">
        <f t="shared" si="39"/>
        <v>2.537740760020832E-3</v>
      </c>
      <c r="U252" s="6">
        <v>43767</v>
      </c>
      <c r="V252" s="7">
        <v>1.26</v>
      </c>
      <c r="W252" s="9">
        <f t="shared" si="40"/>
        <v>3.1847133757961811E-3</v>
      </c>
      <c r="X252" s="6">
        <v>43767</v>
      </c>
      <c r="Y252" s="7">
        <v>1.1741999999999999</v>
      </c>
      <c r="Z252" s="9">
        <f t="shared" si="41"/>
        <v>1.2790995139420438E-3</v>
      </c>
      <c r="AA252" s="6">
        <v>43767</v>
      </c>
      <c r="AB252" s="7">
        <v>1.0916999999999999</v>
      </c>
      <c r="AC252" s="9">
        <f t="shared" si="42"/>
        <v>-9.1591866642435452E-5</v>
      </c>
      <c r="AD252" s="7">
        <v>139.27000000000001</v>
      </c>
      <c r="AE252" s="10">
        <f t="shared" si="43"/>
        <v>-1.4358532557959516E-4</v>
      </c>
    </row>
    <row r="253" spans="1:31" x14ac:dyDescent="0.25">
      <c r="A253">
        <v>297.2</v>
      </c>
      <c r="B253">
        <f t="shared" si="33"/>
        <v>6.2637548671067066E-3</v>
      </c>
      <c r="C253" s="6">
        <v>43773</v>
      </c>
      <c r="D253" s="7">
        <v>17349.14</v>
      </c>
      <c r="E253" s="9">
        <f t="shared" si="34"/>
        <v>1.3916281818848559E-3</v>
      </c>
      <c r="F253" s="6">
        <v>43782</v>
      </c>
      <c r="G253" s="7">
        <v>1295.42</v>
      </c>
      <c r="H253" s="9">
        <f t="shared" si="35"/>
        <v>2.4841163587961991E-3</v>
      </c>
      <c r="I253" s="6">
        <v>43776</v>
      </c>
      <c r="J253" s="7">
        <v>2.5037000000000003</v>
      </c>
      <c r="K253" s="9">
        <f t="shared" si="36"/>
        <v>3.8490838378574537E-3</v>
      </c>
      <c r="L253" s="6">
        <v>43768</v>
      </c>
      <c r="M253" s="7">
        <v>1.1112</v>
      </c>
      <c r="N253" s="9">
        <f t="shared" si="37"/>
        <v>5.4024851431652612E-4</v>
      </c>
      <c r="O253" s="6">
        <v>43776</v>
      </c>
      <c r="P253" s="7">
        <v>2.1829999999999998</v>
      </c>
      <c r="Q253" s="9">
        <f t="shared" si="38"/>
        <v>-1.2353021915177602E-3</v>
      </c>
      <c r="R253" s="6">
        <v>43776</v>
      </c>
      <c r="S253" s="7">
        <v>1.5427</v>
      </c>
      <c r="T253" s="9">
        <f t="shared" si="39"/>
        <v>1.2981112481339663E-3</v>
      </c>
      <c r="U253" s="6">
        <v>43768</v>
      </c>
      <c r="V253" s="7">
        <v>1.2577</v>
      </c>
      <c r="W253" s="9">
        <f t="shared" si="40"/>
        <v>-1.8253968253968006E-3</v>
      </c>
      <c r="X253" s="6">
        <v>43768</v>
      </c>
      <c r="Y253" s="7">
        <v>1.1732</v>
      </c>
      <c r="Z253" s="9">
        <f t="shared" si="41"/>
        <v>-8.5164367228742117E-4</v>
      </c>
      <c r="AA253" s="6">
        <v>43768</v>
      </c>
      <c r="AB253" s="7">
        <v>1.0914999999999999</v>
      </c>
      <c r="AC253" s="9">
        <f t="shared" si="42"/>
        <v>-1.8320051296141614E-4</v>
      </c>
      <c r="AD253" s="7">
        <v>139.18</v>
      </c>
      <c r="AE253" s="10">
        <f t="shared" si="43"/>
        <v>-6.4622675378763123E-4</v>
      </c>
    </row>
    <row r="254" spans="1:31" x14ac:dyDescent="0.25">
      <c r="A254">
        <v>297.64999999999998</v>
      </c>
      <c r="B254">
        <f t="shared" si="33"/>
        <v>1.5141318977119403E-3</v>
      </c>
      <c r="C254" s="6">
        <v>43774</v>
      </c>
      <c r="D254" s="7">
        <v>17420.18</v>
      </c>
      <c r="E254" s="9">
        <f t="shared" si="34"/>
        <v>4.0947274619952852E-3</v>
      </c>
      <c r="F254" s="6">
        <v>43783</v>
      </c>
      <c r="G254" s="7">
        <v>1295.44</v>
      </c>
      <c r="H254" s="9">
        <f t="shared" si="35"/>
        <v>1.543900819809931E-5</v>
      </c>
      <c r="I254" s="6">
        <v>43777</v>
      </c>
      <c r="J254" s="7">
        <v>2.4946999999999999</v>
      </c>
      <c r="K254" s="9">
        <f t="shared" si="36"/>
        <v>-3.5946798737869312E-3</v>
      </c>
      <c r="L254" s="6">
        <v>43769</v>
      </c>
      <c r="M254" s="7">
        <v>1.111</v>
      </c>
      <c r="N254" s="9">
        <f t="shared" si="37"/>
        <v>-1.7998560115188803E-4</v>
      </c>
      <c r="O254" s="6">
        <v>43777</v>
      </c>
      <c r="P254" s="7">
        <v>2.1798999999999999</v>
      </c>
      <c r="Q254" s="9">
        <f t="shared" si="38"/>
        <v>-1.4200641319284842E-3</v>
      </c>
      <c r="R254" s="6">
        <v>43777</v>
      </c>
      <c r="S254" s="7">
        <v>1.5411000000000001</v>
      </c>
      <c r="T254" s="9">
        <f t="shared" si="39"/>
        <v>-1.0371426719386944E-3</v>
      </c>
      <c r="U254" s="6">
        <v>43769</v>
      </c>
      <c r="V254" s="7">
        <v>1.2545999999999999</v>
      </c>
      <c r="W254" s="9">
        <f t="shared" si="40"/>
        <v>-2.4648167289497516E-3</v>
      </c>
      <c r="X254" s="6">
        <v>43769</v>
      </c>
      <c r="Y254" s="7">
        <v>1.1719999999999999</v>
      </c>
      <c r="Z254" s="9">
        <f t="shared" si="41"/>
        <v>-1.0228435049438201E-3</v>
      </c>
      <c r="AA254" s="6">
        <v>43769</v>
      </c>
      <c r="AB254" s="7">
        <v>1.0914999999999999</v>
      </c>
      <c r="AC254" s="9">
        <f t="shared" si="42"/>
        <v>0</v>
      </c>
      <c r="AD254" s="7">
        <v>139.27000000000001</v>
      </c>
      <c r="AE254" s="10">
        <f t="shared" si="43"/>
        <v>6.4664463284957183E-4</v>
      </c>
    </row>
    <row r="255" spans="1:31" x14ac:dyDescent="0.25">
      <c r="A255">
        <v>300.33</v>
      </c>
      <c r="B255">
        <f t="shared" si="33"/>
        <v>9.0038635981858125E-3</v>
      </c>
      <c r="C255" s="6">
        <v>43775</v>
      </c>
      <c r="D255" s="7">
        <v>17475.73</v>
      </c>
      <c r="E255" s="9">
        <f t="shared" si="34"/>
        <v>3.1888304254031399E-3</v>
      </c>
      <c r="F255" s="6">
        <v>43784</v>
      </c>
      <c r="G255" s="7">
        <v>1306.01</v>
      </c>
      <c r="H255" s="9">
        <f t="shared" si="35"/>
        <v>8.1593898598159211E-3</v>
      </c>
      <c r="I255" s="6">
        <v>43780</v>
      </c>
      <c r="J255" s="7">
        <v>2.5019</v>
      </c>
      <c r="K255" s="9">
        <f t="shared" si="36"/>
        <v>2.8861185713713452E-3</v>
      </c>
      <c r="L255" s="6">
        <v>43770</v>
      </c>
      <c r="M255" s="7">
        <v>1.1114999999999999</v>
      </c>
      <c r="N255" s="9">
        <f t="shared" si="37"/>
        <v>4.5004500450040048E-4</v>
      </c>
      <c r="O255" s="6">
        <v>43780</v>
      </c>
      <c r="P255" s="7">
        <v>2.1802000000000001</v>
      </c>
      <c r="Q255" s="9">
        <f t="shared" si="38"/>
        <v>1.3762099178870086E-4</v>
      </c>
      <c r="R255" s="6">
        <v>43780</v>
      </c>
      <c r="S255" s="7">
        <v>1.5402</v>
      </c>
      <c r="T255" s="9">
        <f t="shared" si="39"/>
        <v>-5.8399844267089925E-4</v>
      </c>
      <c r="U255" s="6">
        <v>43770</v>
      </c>
      <c r="V255" s="7">
        <v>1.2586999999999999</v>
      </c>
      <c r="W255" s="9">
        <f t="shared" si="40"/>
        <v>3.2679738562091444E-3</v>
      </c>
      <c r="X255" s="6">
        <v>43770</v>
      </c>
      <c r="Y255" s="7">
        <v>1.1741999999999999</v>
      </c>
      <c r="Z255" s="9">
        <f t="shared" si="41"/>
        <v>1.8771331058020306E-3</v>
      </c>
      <c r="AA255" s="6">
        <v>43770</v>
      </c>
      <c r="AB255" s="7">
        <v>1.0923</v>
      </c>
      <c r="AC255" s="9">
        <f t="shared" si="42"/>
        <v>7.3293632615678789E-4</v>
      </c>
      <c r="AD255" s="7">
        <v>139.55000000000001</v>
      </c>
      <c r="AE255" s="10">
        <f t="shared" si="43"/>
        <v>2.0104832340058958E-3</v>
      </c>
    </row>
    <row r="256" spans="1:31" x14ac:dyDescent="0.25">
      <c r="A256">
        <v>299.42</v>
      </c>
      <c r="B256">
        <f t="shared" si="33"/>
        <v>-3.0300003329669636E-3</v>
      </c>
      <c r="C256" s="6">
        <v>43776</v>
      </c>
      <c r="D256" s="7">
        <v>17572.169999999998</v>
      </c>
      <c r="E256" s="9">
        <f t="shared" si="34"/>
        <v>5.5185105286015912E-3</v>
      </c>
      <c r="F256" s="6">
        <v>43787</v>
      </c>
      <c r="G256" s="7">
        <v>1304.53</v>
      </c>
      <c r="H256" s="9">
        <f t="shared" si="35"/>
        <v>-1.1332225633800799E-3</v>
      </c>
      <c r="I256" s="6">
        <v>43781</v>
      </c>
      <c r="J256" s="7">
        <v>2.5042999999999997</v>
      </c>
      <c r="K256" s="9">
        <f t="shared" si="36"/>
        <v>9.5927095407479738E-4</v>
      </c>
      <c r="L256" s="6">
        <v>43773</v>
      </c>
      <c r="M256" s="7">
        <v>1.1119000000000001</v>
      </c>
      <c r="N256" s="9">
        <f t="shared" si="37"/>
        <v>3.5987404408473054E-4</v>
      </c>
      <c r="O256" s="6">
        <v>43781</v>
      </c>
      <c r="P256" s="7">
        <v>2.1802000000000001</v>
      </c>
      <c r="Q256" s="9">
        <f t="shared" si="38"/>
        <v>0</v>
      </c>
      <c r="R256" s="6">
        <v>43781</v>
      </c>
      <c r="S256" s="7">
        <v>1.5432000000000001</v>
      </c>
      <c r="T256" s="9">
        <f t="shared" si="39"/>
        <v>1.9477989871446006E-3</v>
      </c>
      <c r="U256" s="6">
        <v>43773</v>
      </c>
      <c r="V256" s="7">
        <v>1.2690999999999999</v>
      </c>
      <c r="W256" s="9">
        <f t="shared" si="40"/>
        <v>8.2624930483832255E-3</v>
      </c>
      <c r="X256" s="6">
        <v>43773</v>
      </c>
      <c r="Y256" s="7">
        <v>1.1789000000000001</v>
      </c>
      <c r="Z256" s="9">
        <f t="shared" si="41"/>
        <v>4.0027252597514464E-3</v>
      </c>
      <c r="AA256" s="6">
        <v>43773</v>
      </c>
      <c r="AB256" s="7">
        <v>1.093</v>
      </c>
      <c r="AC256" s="9">
        <f t="shared" si="42"/>
        <v>6.4084958344770018E-4</v>
      </c>
      <c r="AD256" s="7">
        <v>139.19</v>
      </c>
      <c r="AE256" s="10">
        <f t="shared" si="43"/>
        <v>-2.5797205302759843E-3</v>
      </c>
    </row>
    <row r="257" spans="1:31" x14ac:dyDescent="0.25">
      <c r="A257">
        <v>299.11</v>
      </c>
      <c r="B257">
        <f t="shared" si="33"/>
        <v>-1.035334980963203E-3</v>
      </c>
      <c r="C257" s="6">
        <v>43777</v>
      </c>
      <c r="D257" s="7">
        <v>17606.22</v>
      </c>
      <c r="E257" s="9">
        <f t="shared" si="34"/>
        <v>1.9377231155857765E-3</v>
      </c>
      <c r="F257" s="6">
        <v>43788</v>
      </c>
      <c r="G257" s="7">
        <v>1310.67</v>
      </c>
      <c r="H257" s="9">
        <f t="shared" si="35"/>
        <v>4.7066759675899366E-3</v>
      </c>
      <c r="I257" s="6">
        <v>43782</v>
      </c>
      <c r="J257" s="7">
        <v>2.5032999999999999</v>
      </c>
      <c r="K257" s="9">
        <f t="shared" si="36"/>
        <v>-3.9931318132807169E-4</v>
      </c>
      <c r="L257" s="6">
        <v>43774</v>
      </c>
      <c r="M257" s="7">
        <v>1.1122000000000001</v>
      </c>
      <c r="N257" s="9">
        <f t="shared" si="37"/>
        <v>2.6980843601040287E-4</v>
      </c>
      <c r="O257" s="6">
        <v>43782</v>
      </c>
      <c r="P257" s="7">
        <v>2.1825999999999999</v>
      </c>
      <c r="Q257" s="9">
        <f t="shared" si="38"/>
        <v>1.1008164388586991E-3</v>
      </c>
      <c r="R257" s="6">
        <v>43782</v>
      </c>
      <c r="S257" s="7">
        <v>1.5474999999999999</v>
      </c>
      <c r="T257" s="9">
        <f t="shared" si="39"/>
        <v>2.7864178330739686E-3</v>
      </c>
      <c r="U257" s="6">
        <v>43774</v>
      </c>
      <c r="V257" s="7">
        <v>1.2764</v>
      </c>
      <c r="W257" s="9">
        <f t="shared" si="40"/>
        <v>5.7521077929241866E-3</v>
      </c>
      <c r="X257" s="6">
        <v>43774</v>
      </c>
      <c r="Y257" s="7">
        <v>1.1820999999999999</v>
      </c>
      <c r="Z257" s="9">
        <f t="shared" si="41"/>
        <v>2.7143947747899477E-3</v>
      </c>
      <c r="AA257" s="6">
        <v>43774</v>
      </c>
      <c r="AB257" s="7">
        <v>1.0933999999999999</v>
      </c>
      <c r="AC257" s="9">
        <f t="shared" si="42"/>
        <v>3.6596523330279592E-4</v>
      </c>
      <c r="AD257" s="7">
        <v>139.18</v>
      </c>
      <c r="AE257" s="10">
        <f t="shared" si="43"/>
        <v>-7.184424168396368E-5</v>
      </c>
    </row>
    <row r="258" spans="1:31" x14ac:dyDescent="0.25">
      <c r="A258">
        <v>299.82</v>
      </c>
      <c r="B258">
        <f t="shared" si="33"/>
        <v>2.3737086690514509E-3</v>
      </c>
      <c r="C258" s="6">
        <v>43780</v>
      </c>
      <c r="D258" s="7">
        <v>17567.310000000001</v>
      </c>
      <c r="E258" s="9">
        <f t="shared" si="34"/>
        <v>-2.2100144153600178E-3</v>
      </c>
      <c r="F258" s="6">
        <v>43789</v>
      </c>
      <c r="G258" s="7">
        <v>1305.73</v>
      </c>
      <c r="H258" s="9">
        <f t="shared" si="35"/>
        <v>-3.7690646768447087E-3</v>
      </c>
      <c r="I258" s="6">
        <v>43783</v>
      </c>
      <c r="J258" s="7">
        <v>2.5047000000000001</v>
      </c>
      <c r="K258" s="9">
        <f t="shared" si="36"/>
        <v>5.5926177445783166E-4</v>
      </c>
      <c r="L258" s="6">
        <v>43775</v>
      </c>
      <c r="M258" s="7">
        <v>1.1120000000000001</v>
      </c>
      <c r="N258" s="9">
        <f t="shared" si="37"/>
        <v>-1.7982377270273149E-4</v>
      </c>
      <c r="O258" s="6">
        <v>43783</v>
      </c>
      <c r="P258" s="7">
        <v>2.1855000000000002</v>
      </c>
      <c r="Q258" s="9">
        <f t="shared" si="38"/>
        <v>1.3286905525521611E-3</v>
      </c>
      <c r="R258" s="6">
        <v>43783</v>
      </c>
      <c r="S258" s="7">
        <v>1.5502</v>
      </c>
      <c r="T258" s="9">
        <f t="shared" si="39"/>
        <v>1.7447495961228736E-3</v>
      </c>
      <c r="U258" s="6">
        <v>43775</v>
      </c>
      <c r="V258" s="7">
        <v>1.2747999999999999</v>
      </c>
      <c r="W258" s="9">
        <f t="shared" si="40"/>
        <v>-1.2535255405829253E-3</v>
      </c>
      <c r="X258" s="6">
        <v>43775</v>
      </c>
      <c r="Y258" s="7">
        <v>1.1815</v>
      </c>
      <c r="Z258" s="9">
        <f t="shared" si="41"/>
        <v>-5.075712714659791E-4</v>
      </c>
      <c r="AA258" s="6">
        <v>43775</v>
      </c>
      <c r="AB258" s="7">
        <v>1.0934999999999999</v>
      </c>
      <c r="AC258" s="9">
        <f t="shared" si="42"/>
        <v>9.1457837936701107E-5</v>
      </c>
      <c r="AD258" s="7">
        <v>139.97</v>
      </c>
      <c r="AE258" s="10">
        <f t="shared" si="43"/>
        <v>5.6761028883459694E-3</v>
      </c>
    </row>
    <row r="259" spans="1:31" x14ac:dyDescent="0.25">
      <c r="A259">
        <v>302.24</v>
      </c>
      <c r="B259">
        <f t="shared" si="33"/>
        <v>8.0715095724101654E-3</v>
      </c>
      <c r="C259" s="6">
        <v>43781</v>
      </c>
      <c r="D259" s="7">
        <v>17614.939999999999</v>
      </c>
      <c r="E259" s="9">
        <f t="shared" si="34"/>
        <v>2.7112859054685876E-3</v>
      </c>
      <c r="F259" s="6">
        <v>43790</v>
      </c>
      <c r="G259" s="7">
        <v>1294.1600000000001</v>
      </c>
      <c r="H259" s="9">
        <f t="shared" si="35"/>
        <v>-8.8609436866733064E-3</v>
      </c>
      <c r="I259" s="6">
        <v>43784</v>
      </c>
      <c r="J259" s="7">
        <v>2.5108000000000001</v>
      </c>
      <c r="K259" s="9">
        <f t="shared" si="36"/>
        <v>2.435421407753421E-3</v>
      </c>
      <c r="L259" s="6">
        <v>43776</v>
      </c>
      <c r="M259" s="7">
        <v>1.1128</v>
      </c>
      <c r="N259" s="9">
        <f t="shared" si="37"/>
        <v>7.1942446043157533E-4</v>
      </c>
      <c r="O259" s="6">
        <v>43784</v>
      </c>
      <c r="P259" s="7">
        <v>2.1867000000000001</v>
      </c>
      <c r="Q259" s="9">
        <f t="shared" si="38"/>
        <v>5.4907343857234854E-4</v>
      </c>
      <c r="R259" s="6">
        <v>43784</v>
      </c>
      <c r="S259" s="7">
        <v>1.5504</v>
      </c>
      <c r="T259" s="9">
        <f t="shared" si="39"/>
        <v>1.2901561088890336E-4</v>
      </c>
      <c r="U259" s="6">
        <v>43776</v>
      </c>
      <c r="V259" s="7">
        <v>1.2818000000000001</v>
      </c>
      <c r="W259" s="9">
        <f t="shared" si="40"/>
        <v>5.4910574207719777E-3</v>
      </c>
      <c r="X259" s="6">
        <v>43776</v>
      </c>
      <c r="Y259" s="7">
        <v>1.1846000000000001</v>
      </c>
      <c r="Z259" s="9">
        <f t="shared" si="41"/>
        <v>2.6237833262802391E-3</v>
      </c>
      <c r="AA259" s="6">
        <v>43776</v>
      </c>
      <c r="AB259" s="7">
        <v>1.0936999999999999</v>
      </c>
      <c r="AC259" s="9">
        <f t="shared" si="42"/>
        <v>1.8289894833102696E-4</v>
      </c>
      <c r="AD259" s="7">
        <v>139.88</v>
      </c>
      <c r="AE259" s="10">
        <f t="shared" si="43"/>
        <v>-6.4299492748448529E-4</v>
      </c>
    </row>
    <row r="260" spans="1:31" x14ac:dyDescent="0.25">
      <c r="A260">
        <v>302.45999999999998</v>
      </c>
      <c r="B260">
        <f t="shared" si="33"/>
        <v>7.2789835891996573E-4</v>
      </c>
      <c r="C260" s="6">
        <v>43782</v>
      </c>
      <c r="D260" s="7">
        <v>17598.16</v>
      </c>
      <c r="E260" s="9">
        <f t="shared" si="34"/>
        <v>-9.5260046301598737E-4</v>
      </c>
      <c r="F260" s="6">
        <v>43791</v>
      </c>
      <c r="G260" s="7">
        <v>1296.4000000000001</v>
      </c>
      <c r="H260" s="9">
        <f t="shared" si="35"/>
        <v>1.7308524448290852E-3</v>
      </c>
      <c r="I260" s="6">
        <v>43787</v>
      </c>
      <c r="J260" s="7">
        <v>2.5072999999999999</v>
      </c>
      <c r="K260" s="9">
        <f t="shared" si="36"/>
        <v>-1.3939780149754184E-3</v>
      </c>
      <c r="L260" s="6">
        <v>43777</v>
      </c>
      <c r="M260" s="7">
        <v>1.1124000000000001</v>
      </c>
      <c r="N260" s="9">
        <f t="shared" si="37"/>
        <v>-3.5945363048162825E-4</v>
      </c>
      <c r="O260" s="6">
        <v>43787</v>
      </c>
      <c r="P260" s="7">
        <v>2.1871</v>
      </c>
      <c r="Q260" s="9">
        <f t="shared" si="38"/>
        <v>1.8292404079204094E-4</v>
      </c>
      <c r="R260" s="6">
        <v>43787</v>
      </c>
      <c r="S260" s="7">
        <v>1.5478000000000001</v>
      </c>
      <c r="T260" s="9">
        <f t="shared" si="39"/>
        <v>-1.6769865841072856E-3</v>
      </c>
      <c r="U260" s="6">
        <v>43777</v>
      </c>
      <c r="V260" s="7">
        <v>1.2773000000000001</v>
      </c>
      <c r="W260" s="9">
        <f t="shared" si="40"/>
        <v>-3.5106880948665535E-3</v>
      </c>
      <c r="X260" s="6">
        <v>43777</v>
      </c>
      <c r="Y260" s="7">
        <v>1.1820999999999999</v>
      </c>
      <c r="Z260" s="9">
        <f t="shared" si="41"/>
        <v>-2.1104170184029786E-3</v>
      </c>
      <c r="AA260" s="6">
        <v>43777</v>
      </c>
      <c r="AB260" s="7">
        <v>1.0928</v>
      </c>
      <c r="AC260" s="9">
        <f t="shared" si="42"/>
        <v>-8.22894760903265E-4</v>
      </c>
      <c r="AD260" s="7">
        <v>139.43</v>
      </c>
      <c r="AE260" s="10">
        <f t="shared" si="43"/>
        <v>-3.2170431798683773E-3</v>
      </c>
    </row>
    <row r="261" spans="1:31" x14ac:dyDescent="0.25">
      <c r="A261">
        <v>304.66000000000003</v>
      </c>
      <c r="B261">
        <f t="shared" ref="B261:B324" si="44">(A261-A260)/A260</f>
        <v>7.273689082854082E-3</v>
      </c>
      <c r="C261" s="6">
        <v>43783</v>
      </c>
      <c r="D261" s="7">
        <v>17640.23</v>
      </c>
      <c r="E261" s="9">
        <f t="shared" ref="E261:E324" si="45">(D261-D260)/D260</f>
        <v>2.3905908344963173E-3</v>
      </c>
      <c r="F261" s="6">
        <v>43794</v>
      </c>
      <c r="G261" s="7">
        <v>1314.29</v>
      </c>
      <c r="H261" s="9">
        <f t="shared" ref="H261:H324" si="46">(G261-G260)/G260</f>
        <v>1.3799753162604036E-2</v>
      </c>
      <c r="I261" s="6">
        <v>43788</v>
      </c>
      <c r="J261" s="7">
        <v>2.5074999999999998</v>
      </c>
      <c r="K261" s="9">
        <f t="shared" ref="K261:K324" si="47">(J261-J260)/J260</f>
        <v>7.9767080126023204E-5</v>
      </c>
      <c r="L261" s="6">
        <v>43780</v>
      </c>
      <c r="M261" s="7">
        <v>1.1122000000000001</v>
      </c>
      <c r="N261" s="9">
        <f t="shared" ref="N261:N324" si="48">(M261-M260)/M260</f>
        <v>-1.7979144192734444E-4</v>
      </c>
      <c r="O261" s="6">
        <v>43788</v>
      </c>
      <c r="P261" s="7">
        <v>2.1871999999999998</v>
      </c>
      <c r="Q261" s="9">
        <f t="shared" ref="Q261:Q324" si="49">(P261-P260)/P260</f>
        <v>4.5722646426668623E-5</v>
      </c>
      <c r="R261" s="6">
        <v>43788</v>
      </c>
      <c r="S261" s="7">
        <v>1.5483</v>
      </c>
      <c r="T261" s="9">
        <f t="shared" ref="T261:T324" si="50">(S261-S260)/S260</f>
        <v>3.2303915234522867E-4</v>
      </c>
      <c r="U261" s="6">
        <v>43780</v>
      </c>
      <c r="V261" s="7">
        <v>1.2755000000000001</v>
      </c>
      <c r="W261" s="9">
        <f t="shared" ref="W261:W324" si="51">(V261-V260)/V260</f>
        <v>-1.4092225788773379E-3</v>
      </c>
      <c r="X261" s="6">
        <v>43780</v>
      </c>
      <c r="Y261" s="7">
        <v>1.1814</v>
      </c>
      <c r="Z261" s="9">
        <f t="shared" ref="Z261:Z324" si="52">(Y261-Y260)/Y260</f>
        <v>-5.9216648337697569E-4</v>
      </c>
      <c r="AA261" s="6">
        <v>43780</v>
      </c>
      <c r="AB261" s="7">
        <v>1.0926</v>
      </c>
      <c r="AC261" s="9">
        <f t="shared" ref="AC261:AC324" si="53">(AB261-AB260)/AB260</f>
        <v>-1.8301610541725656E-4</v>
      </c>
      <c r="AD261" s="7">
        <v>139.57</v>
      </c>
      <c r="AE261" s="10">
        <f t="shared" ref="AE261:AE324" si="54">(AD261-AD260)/AD260</f>
        <v>1.0040880728680081E-3</v>
      </c>
    </row>
    <row r="262" spans="1:31" x14ac:dyDescent="0.25">
      <c r="A262">
        <v>304.63</v>
      </c>
      <c r="B262">
        <f t="shared" si="44"/>
        <v>-9.8470426048807044E-5</v>
      </c>
      <c r="C262" s="6">
        <v>43784</v>
      </c>
      <c r="D262" s="7">
        <v>17734.36</v>
      </c>
      <c r="E262" s="9">
        <f t="shared" si="45"/>
        <v>5.3360982254767094E-3</v>
      </c>
      <c r="F262" s="6">
        <v>43795</v>
      </c>
      <c r="G262" s="7">
        <v>1318.36</v>
      </c>
      <c r="H262" s="9">
        <f t="shared" si="46"/>
        <v>3.0967290324052806E-3</v>
      </c>
      <c r="I262" s="6">
        <v>43789</v>
      </c>
      <c r="J262" s="7">
        <v>2.4975999999999998</v>
      </c>
      <c r="K262" s="9">
        <f t="shared" si="47"/>
        <v>-3.9481555333998088E-3</v>
      </c>
      <c r="L262" s="6">
        <v>43781</v>
      </c>
      <c r="M262" s="7">
        <v>1.1123000000000001</v>
      </c>
      <c r="N262" s="9">
        <f t="shared" si="48"/>
        <v>8.9911886351365744E-5</v>
      </c>
      <c r="O262" s="6">
        <v>43789</v>
      </c>
      <c r="P262" s="7">
        <v>2.1871</v>
      </c>
      <c r="Q262" s="9">
        <f t="shared" si="49"/>
        <v>-4.5720555961853943E-5</v>
      </c>
      <c r="R262" s="6">
        <v>43789</v>
      </c>
      <c r="S262" s="7">
        <v>1.5468999999999999</v>
      </c>
      <c r="T262" s="9">
        <f t="shared" si="50"/>
        <v>-9.0421752890271125E-4</v>
      </c>
      <c r="U262" s="6">
        <v>43781</v>
      </c>
      <c r="V262" s="7">
        <v>1.278</v>
      </c>
      <c r="W262" s="9">
        <f t="shared" si="51"/>
        <v>1.960015680125399E-3</v>
      </c>
      <c r="X262" s="6">
        <v>43781</v>
      </c>
      <c r="Y262" s="7">
        <v>1.1827000000000001</v>
      </c>
      <c r="Z262" s="9">
        <f t="shared" si="52"/>
        <v>1.1003893685458599E-3</v>
      </c>
      <c r="AA262" s="6">
        <v>43781</v>
      </c>
      <c r="AB262" s="7">
        <v>1.093</v>
      </c>
      <c r="AC262" s="9">
        <f t="shared" si="53"/>
        <v>3.6609921288665198E-4</v>
      </c>
      <c r="AD262" s="7">
        <v>139.54</v>
      </c>
      <c r="AE262" s="10">
        <f t="shared" si="54"/>
        <v>-2.1494590528051255E-4</v>
      </c>
    </row>
    <row r="263" spans="1:31" x14ac:dyDescent="0.25">
      <c r="A263">
        <v>304.68</v>
      </c>
      <c r="B263">
        <f t="shared" si="44"/>
        <v>1.6413353904740625E-4</v>
      </c>
      <c r="C263" s="6">
        <v>43787</v>
      </c>
      <c r="D263" s="7">
        <v>17713.32</v>
      </c>
      <c r="E263" s="9">
        <f t="shared" si="45"/>
        <v>-1.186397479243732E-3</v>
      </c>
      <c r="F263" s="6">
        <v>43796</v>
      </c>
      <c r="G263" s="7">
        <v>1326.06</v>
      </c>
      <c r="H263" s="9">
        <f t="shared" si="46"/>
        <v>5.840589823720415E-3</v>
      </c>
      <c r="I263" s="6">
        <v>43790</v>
      </c>
      <c r="J263" s="7">
        <v>2.4925999999999999</v>
      </c>
      <c r="K263" s="9">
        <f t="shared" si="47"/>
        <v>-2.0019218449711298E-3</v>
      </c>
      <c r="L263" s="6">
        <v>43782</v>
      </c>
      <c r="M263" s="7">
        <v>1.1129</v>
      </c>
      <c r="N263" s="9">
        <f t="shared" si="48"/>
        <v>5.394228175851244E-4</v>
      </c>
      <c r="O263" s="6">
        <v>43790</v>
      </c>
      <c r="P263" s="7">
        <v>2.1865999999999999</v>
      </c>
      <c r="Q263" s="9">
        <f t="shared" si="49"/>
        <v>-2.2861323213395224E-4</v>
      </c>
      <c r="R263" s="6">
        <v>43790</v>
      </c>
      <c r="S263" s="7">
        <v>1.5457000000000001</v>
      </c>
      <c r="T263" s="9">
        <f t="shared" si="50"/>
        <v>-7.7574503846393938E-4</v>
      </c>
      <c r="U263" s="6">
        <v>43782</v>
      </c>
      <c r="V263" s="7">
        <v>1.2774000000000001</v>
      </c>
      <c r="W263" s="9">
        <f t="shared" si="51"/>
        <v>-4.6948356807506564E-4</v>
      </c>
      <c r="X263" s="6">
        <v>43782</v>
      </c>
      <c r="Y263" s="7">
        <v>1.1831</v>
      </c>
      <c r="Z263" s="9">
        <f t="shared" si="52"/>
        <v>3.3820918237926432E-4</v>
      </c>
      <c r="AA263" s="6">
        <v>43782</v>
      </c>
      <c r="AB263" s="7">
        <v>1.0936999999999999</v>
      </c>
      <c r="AC263" s="9">
        <f t="shared" si="53"/>
        <v>6.4043915827989291E-4</v>
      </c>
      <c r="AD263" s="7">
        <v>139.80000000000001</v>
      </c>
      <c r="AE263" s="10">
        <f t="shared" si="54"/>
        <v>1.863265013616306E-3</v>
      </c>
    </row>
    <row r="264" spans="1:31" x14ac:dyDescent="0.25">
      <c r="A264">
        <v>306</v>
      </c>
      <c r="B264">
        <f t="shared" si="44"/>
        <v>4.3324143363528723E-3</v>
      </c>
      <c r="C264" s="6">
        <v>43788</v>
      </c>
      <c r="D264" s="7">
        <v>17800.98</v>
      </c>
      <c r="E264" s="9">
        <f t="shared" si="45"/>
        <v>4.9488181775070878E-3</v>
      </c>
      <c r="F264" s="6">
        <v>43798</v>
      </c>
      <c r="G264" s="7">
        <v>1317.41</v>
      </c>
      <c r="H264" s="9">
        <f t="shared" si="46"/>
        <v>-6.5230834200563047E-3</v>
      </c>
      <c r="I264" s="6">
        <v>43791</v>
      </c>
      <c r="J264" s="7">
        <v>2.4994999999999998</v>
      </c>
      <c r="K264" s="9">
        <f t="shared" si="47"/>
        <v>2.7681938538072319E-3</v>
      </c>
      <c r="L264" s="6">
        <v>43783</v>
      </c>
      <c r="M264" s="7">
        <v>1.1133</v>
      </c>
      <c r="N264" s="9">
        <f t="shared" si="48"/>
        <v>3.5942133165599419E-4</v>
      </c>
      <c r="O264" s="6">
        <v>43791</v>
      </c>
      <c r="P264" s="7">
        <v>2.1867000000000001</v>
      </c>
      <c r="Q264" s="9">
        <f t="shared" si="49"/>
        <v>4.5733101619048311E-5</v>
      </c>
      <c r="R264" s="6">
        <v>43791</v>
      </c>
      <c r="S264" s="7">
        <v>1.5461</v>
      </c>
      <c r="T264" s="9">
        <f t="shared" si="50"/>
        <v>2.5878242867306459E-4</v>
      </c>
      <c r="U264" s="6">
        <v>43783</v>
      </c>
      <c r="V264" s="7">
        <v>1.2750999999999999</v>
      </c>
      <c r="W264" s="9">
        <f t="shared" si="51"/>
        <v>-1.8005323312980982E-3</v>
      </c>
      <c r="X264" s="6">
        <v>43783</v>
      </c>
      <c r="Y264" s="7">
        <v>1.1823999999999999</v>
      </c>
      <c r="Z264" s="9">
        <f t="shared" si="52"/>
        <v>-5.9166596230254831E-4</v>
      </c>
      <c r="AA264" s="6">
        <v>43783</v>
      </c>
      <c r="AB264" s="7">
        <v>1.0940000000000001</v>
      </c>
      <c r="AC264" s="9">
        <f t="shared" si="53"/>
        <v>2.7429825363462472E-4</v>
      </c>
      <c r="AD264" s="7">
        <v>139.57</v>
      </c>
      <c r="AE264" s="10">
        <f t="shared" si="54"/>
        <v>-1.6452074391989854E-3</v>
      </c>
    </row>
    <row r="265" spans="1:31" x14ac:dyDescent="0.25">
      <c r="A265">
        <v>307.45999999999998</v>
      </c>
      <c r="B265">
        <f t="shared" si="44"/>
        <v>4.7712418300652924E-3</v>
      </c>
      <c r="C265" s="6">
        <v>43789</v>
      </c>
      <c r="D265" s="7">
        <v>17749.830000000002</v>
      </c>
      <c r="E265" s="9">
        <f t="shared" si="45"/>
        <v>-2.8734373051370102E-3</v>
      </c>
      <c r="F265" s="6">
        <v>43801</v>
      </c>
      <c r="G265" s="7">
        <v>1294.42</v>
      </c>
      <c r="H265" s="9">
        <f t="shared" si="46"/>
        <v>-1.7450907462369353E-2</v>
      </c>
      <c r="I265" s="6">
        <v>43794</v>
      </c>
      <c r="J265" s="7">
        <v>2.5082</v>
      </c>
      <c r="K265" s="9">
        <f t="shared" si="47"/>
        <v>3.4806961392279067E-3</v>
      </c>
      <c r="L265" s="6">
        <v>43784</v>
      </c>
      <c r="M265" s="7">
        <v>1.1143000000000001</v>
      </c>
      <c r="N265" s="9">
        <f t="shared" si="48"/>
        <v>8.9823048594279346E-4</v>
      </c>
      <c r="O265" s="6">
        <v>43794</v>
      </c>
      <c r="P265" s="7">
        <v>2.1869999999999998</v>
      </c>
      <c r="Q265" s="9">
        <f t="shared" si="49"/>
        <v>1.3719303059392916E-4</v>
      </c>
      <c r="R265" s="6">
        <v>43794</v>
      </c>
      <c r="S265" s="7">
        <v>1.5468</v>
      </c>
      <c r="T265" s="9">
        <f t="shared" si="50"/>
        <v>4.5275208589348872E-4</v>
      </c>
      <c r="U265" s="6">
        <v>43784</v>
      </c>
      <c r="V265" s="7">
        <v>1.28</v>
      </c>
      <c r="W265" s="9">
        <f t="shared" si="51"/>
        <v>3.8428358560113926E-3</v>
      </c>
      <c r="X265" s="6">
        <v>43784</v>
      </c>
      <c r="Y265" s="7">
        <v>1.1848000000000001</v>
      </c>
      <c r="Z265" s="9">
        <f t="shared" si="52"/>
        <v>2.029769959404753E-3</v>
      </c>
      <c r="AA265" s="6">
        <v>43784</v>
      </c>
      <c r="AB265" s="7">
        <v>1.0948</v>
      </c>
      <c r="AC265" s="9">
        <f t="shared" si="53"/>
        <v>7.312614259597E-4</v>
      </c>
      <c r="AD265" s="7">
        <v>139.55000000000001</v>
      </c>
      <c r="AE265" s="10">
        <f t="shared" si="54"/>
        <v>-1.4329727018687262E-4</v>
      </c>
    </row>
    <row r="266" spans="1:31" x14ac:dyDescent="0.25">
      <c r="A266">
        <v>307.68</v>
      </c>
      <c r="B266">
        <f t="shared" si="44"/>
        <v>7.1554023287591004E-4</v>
      </c>
      <c r="C266" s="6">
        <v>43790</v>
      </c>
      <c r="D266" s="7">
        <v>17611.84</v>
      </c>
      <c r="E266" s="9">
        <f t="shared" si="45"/>
        <v>-7.7741589637760804E-3</v>
      </c>
      <c r="F266" s="6">
        <v>43802</v>
      </c>
      <c r="G266" s="7">
        <v>1289.01</v>
      </c>
      <c r="H266" s="9">
        <f t="shared" si="46"/>
        <v>-4.179478067397044E-3</v>
      </c>
      <c r="I266" s="6">
        <v>43795</v>
      </c>
      <c r="J266" s="7">
        <v>2.4990999999999999</v>
      </c>
      <c r="K266" s="9">
        <f t="shared" si="47"/>
        <v>-3.6280998325492818E-3</v>
      </c>
      <c r="L266" s="6">
        <v>43787</v>
      </c>
      <c r="M266" s="7">
        <v>1.1143000000000001</v>
      </c>
      <c r="N266" s="9">
        <f t="shared" si="48"/>
        <v>0</v>
      </c>
      <c r="O266" s="6">
        <v>43795</v>
      </c>
      <c r="P266" s="7">
        <v>2.1879</v>
      </c>
      <c r="Q266" s="9">
        <f t="shared" si="49"/>
        <v>4.1152263374491223E-4</v>
      </c>
      <c r="R266" s="6">
        <v>43795</v>
      </c>
      <c r="S266" s="7">
        <v>1.5472999999999999</v>
      </c>
      <c r="T266" s="9">
        <f t="shared" si="50"/>
        <v>3.2324799586239009E-4</v>
      </c>
      <c r="U266" s="6">
        <v>43787</v>
      </c>
      <c r="V266" s="7">
        <v>1.2797000000000001</v>
      </c>
      <c r="W266" s="9">
        <f t="shared" si="51"/>
        <v>-2.3437499999997419E-4</v>
      </c>
      <c r="X266" s="6">
        <v>43787</v>
      </c>
      <c r="Y266" s="7">
        <v>1.1846000000000001</v>
      </c>
      <c r="Z266" s="9">
        <f t="shared" si="52"/>
        <v>-1.6880486157999489E-4</v>
      </c>
      <c r="AA266" s="6">
        <v>43787</v>
      </c>
      <c r="AB266" s="7">
        <v>1.0948</v>
      </c>
      <c r="AC266" s="9">
        <f t="shared" si="53"/>
        <v>0</v>
      </c>
      <c r="AD266" s="7">
        <v>140.02000000000001</v>
      </c>
      <c r="AE266" s="10">
        <f t="shared" si="54"/>
        <v>3.3679684700823995E-3</v>
      </c>
    </row>
    <row r="267" spans="1:31" x14ac:dyDescent="0.25">
      <c r="A267">
        <v>307.67</v>
      </c>
      <c r="B267">
        <f t="shared" si="44"/>
        <v>-3.2501300051972519E-5</v>
      </c>
      <c r="C267" s="6">
        <v>43791</v>
      </c>
      <c r="D267" s="7">
        <v>17650.66</v>
      </c>
      <c r="E267" s="9">
        <f t="shared" si="45"/>
        <v>2.2041989934044205E-3</v>
      </c>
      <c r="F267" s="6">
        <v>43803</v>
      </c>
      <c r="G267" s="7">
        <v>1298.24</v>
      </c>
      <c r="H267" s="9">
        <f t="shared" si="46"/>
        <v>7.1605340532656988E-3</v>
      </c>
      <c r="I267" s="6">
        <v>43796</v>
      </c>
      <c r="J267" s="7">
        <v>2.4999000000000002</v>
      </c>
      <c r="K267" s="9">
        <f t="shared" si="47"/>
        <v>3.2011524148707778E-4</v>
      </c>
      <c r="L267" s="6">
        <v>43788</v>
      </c>
      <c r="M267" s="7">
        <v>1.1142000000000001</v>
      </c>
      <c r="N267" s="9">
        <f t="shared" si="48"/>
        <v>-8.9742439199487552E-5</v>
      </c>
      <c r="O267" s="6">
        <v>43796</v>
      </c>
      <c r="P267" s="7">
        <v>2.1886000000000001</v>
      </c>
      <c r="Q267" s="9">
        <f t="shared" si="49"/>
        <v>3.1994149641215088E-4</v>
      </c>
      <c r="R267" s="6">
        <v>43796</v>
      </c>
      <c r="S267" s="7">
        <v>1.5462</v>
      </c>
      <c r="T267" s="9">
        <f t="shared" si="50"/>
        <v>-7.1091578879330379E-4</v>
      </c>
      <c r="U267" s="6">
        <v>43788</v>
      </c>
      <c r="V267" s="7">
        <v>1.2806</v>
      </c>
      <c r="W267" s="9">
        <f t="shared" si="51"/>
        <v>7.0328983355466188E-4</v>
      </c>
      <c r="X267" s="6">
        <v>43788</v>
      </c>
      <c r="Y267" s="7">
        <v>1.1849000000000001</v>
      </c>
      <c r="Z267" s="9">
        <f t="shared" si="52"/>
        <v>2.5325004220831248E-4</v>
      </c>
      <c r="AA267" s="6">
        <v>43788</v>
      </c>
      <c r="AB267" s="7">
        <v>1.0947</v>
      </c>
      <c r="AC267" s="9">
        <f t="shared" si="53"/>
        <v>-9.1340884179748802E-5</v>
      </c>
      <c r="AD267" s="7">
        <v>140.08000000000001</v>
      </c>
      <c r="AE267" s="10">
        <f t="shared" si="54"/>
        <v>4.2851021282675524E-4</v>
      </c>
    </row>
    <row r="268" spans="1:31" x14ac:dyDescent="0.25">
      <c r="A268">
        <v>309.33</v>
      </c>
      <c r="B268">
        <f t="shared" si="44"/>
        <v>5.3953911658594211E-3</v>
      </c>
      <c r="C268" s="6">
        <v>43794</v>
      </c>
      <c r="D268" s="7">
        <v>17908.439999999999</v>
      </c>
      <c r="E268" s="9">
        <f t="shared" si="45"/>
        <v>1.46045530308781E-2</v>
      </c>
      <c r="F268" s="6">
        <v>43804</v>
      </c>
      <c r="G268" s="7">
        <v>1296.93</v>
      </c>
      <c r="H268" s="9">
        <f t="shared" si="46"/>
        <v>-1.0090584175498716E-3</v>
      </c>
      <c r="I268" s="6">
        <v>43797</v>
      </c>
      <c r="J268" s="7">
        <v>2.4929999999999999</v>
      </c>
      <c r="K268" s="9">
        <f t="shared" si="47"/>
        <v>-2.7601104044163165E-3</v>
      </c>
      <c r="L268" s="6">
        <v>43789</v>
      </c>
      <c r="M268" s="7">
        <v>1.1133999999999999</v>
      </c>
      <c r="N268" s="9">
        <f t="shared" si="48"/>
        <v>-7.1800394902183978E-4</v>
      </c>
      <c r="O268" s="6">
        <v>43797</v>
      </c>
      <c r="P268" s="7">
        <v>2.1890000000000001</v>
      </c>
      <c r="Q268" s="9">
        <f t="shared" si="49"/>
        <v>1.8276523805170242E-4</v>
      </c>
      <c r="R268" s="6">
        <v>43797</v>
      </c>
      <c r="S268" s="7">
        <v>1.5467</v>
      </c>
      <c r="T268" s="9">
        <f t="shared" si="50"/>
        <v>3.2337343163882094E-4</v>
      </c>
      <c r="U268" s="6">
        <v>43789</v>
      </c>
      <c r="V268" s="7">
        <v>1.2758</v>
      </c>
      <c r="W268" s="9">
        <f t="shared" si="51"/>
        <v>-3.7482430110884865E-3</v>
      </c>
      <c r="X268" s="6">
        <v>43789</v>
      </c>
      <c r="Y268" s="7">
        <v>1.1826000000000001</v>
      </c>
      <c r="Z268" s="9">
        <f t="shared" si="52"/>
        <v>-1.9410920752805879E-3</v>
      </c>
      <c r="AA268" s="6">
        <v>43789</v>
      </c>
      <c r="AB268" s="7">
        <v>1.0941000000000001</v>
      </c>
      <c r="AC268" s="9">
        <f t="shared" si="53"/>
        <v>-5.4809536859407504E-4</v>
      </c>
      <c r="AD268" s="7">
        <v>140.81</v>
      </c>
      <c r="AE268" s="10">
        <f t="shared" si="54"/>
        <v>5.2113078241004408E-3</v>
      </c>
    </row>
    <row r="269" spans="1:31" x14ac:dyDescent="0.25">
      <c r="A269">
        <v>307.60000000000002</v>
      </c>
      <c r="B269">
        <f t="shared" si="44"/>
        <v>-5.5927326803089303E-3</v>
      </c>
      <c r="C269" s="6">
        <v>43795</v>
      </c>
      <c r="D269" s="7">
        <v>18017.88</v>
      </c>
      <c r="E269" s="9">
        <f t="shared" si="45"/>
        <v>6.1110850526345309E-3</v>
      </c>
      <c r="F269" s="6">
        <v>43805</v>
      </c>
      <c r="G269" s="7">
        <v>1311.91</v>
      </c>
      <c r="H269" s="9">
        <f t="shared" si="46"/>
        <v>1.1550353527175728E-2</v>
      </c>
      <c r="I269" s="6">
        <v>43798</v>
      </c>
      <c r="J269" s="7">
        <v>2.4943</v>
      </c>
      <c r="K269" s="9">
        <f t="shared" si="47"/>
        <v>5.2146008824712354E-4</v>
      </c>
      <c r="L269" s="6">
        <v>43790</v>
      </c>
      <c r="M269" s="7">
        <v>1.1128</v>
      </c>
      <c r="N269" s="9">
        <f t="shared" si="48"/>
        <v>-5.3888988683306442E-4</v>
      </c>
      <c r="O269" s="6">
        <v>43798</v>
      </c>
      <c r="P269" s="7">
        <v>2.1890000000000001</v>
      </c>
      <c r="Q269" s="9">
        <f t="shared" si="49"/>
        <v>0</v>
      </c>
      <c r="R269" s="6">
        <v>43798</v>
      </c>
      <c r="S269" s="7">
        <v>1.5470999999999999</v>
      </c>
      <c r="T269" s="9">
        <f t="shared" si="50"/>
        <v>2.5861511605350488E-4</v>
      </c>
      <c r="U269" s="6">
        <v>43790</v>
      </c>
      <c r="V269" s="7">
        <v>1.2703</v>
      </c>
      <c r="W269" s="9">
        <f t="shared" si="51"/>
        <v>-4.3110205361342373E-3</v>
      </c>
      <c r="X269" s="6">
        <v>43790</v>
      </c>
      <c r="Y269" s="7">
        <v>1.1798999999999999</v>
      </c>
      <c r="Z269" s="9">
        <f t="shared" si="52"/>
        <v>-2.2831050228311741E-3</v>
      </c>
      <c r="AA269" s="6">
        <v>43790</v>
      </c>
      <c r="AB269" s="7">
        <v>1.0932999999999999</v>
      </c>
      <c r="AC269" s="9">
        <f t="shared" si="53"/>
        <v>-7.3119458916016261E-4</v>
      </c>
      <c r="AD269" s="7">
        <v>141.55000000000001</v>
      </c>
      <c r="AE269" s="10">
        <f t="shared" si="54"/>
        <v>5.2553085718344515E-3</v>
      </c>
    </row>
    <row r="270" spans="1:31" x14ac:dyDescent="0.25">
      <c r="A270">
        <v>308.57</v>
      </c>
      <c r="B270">
        <f t="shared" si="44"/>
        <v>3.1534460338100466E-3</v>
      </c>
      <c r="C270" s="6">
        <v>43796</v>
      </c>
      <c r="D270" s="7">
        <v>18084.330000000002</v>
      </c>
      <c r="E270" s="9">
        <f t="shared" si="45"/>
        <v>3.6880032501049359E-3</v>
      </c>
      <c r="F270" s="6">
        <v>43808</v>
      </c>
      <c r="G270" s="7">
        <v>1302</v>
      </c>
      <c r="H270" s="9">
        <f t="shared" si="46"/>
        <v>-7.5538718357204999E-3</v>
      </c>
      <c r="I270" s="6">
        <v>43801</v>
      </c>
      <c r="J270" s="7">
        <v>2.4859</v>
      </c>
      <c r="K270" s="9">
        <f t="shared" si="47"/>
        <v>-3.3676783065388939E-3</v>
      </c>
      <c r="L270" s="6">
        <v>43791</v>
      </c>
      <c r="M270" s="7">
        <v>1.113</v>
      </c>
      <c r="N270" s="9">
        <f t="shared" si="48"/>
        <v>1.7972681524081413E-4</v>
      </c>
      <c r="O270" s="6">
        <v>43801</v>
      </c>
      <c r="P270" s="7">
        <v>2.1894</v>
      </c>
      <c r="Q270" s="9">
        <f t="shared" si="49"/>
        <v>1.8273184102327817E-4</v>
      </c>
      <c r="R270" s="6">
        <v>43801</v>
      </c>
      <c r="S270" s="7">
        <v>1.5510999999999999</v>
      </c>
      <c r="T270" s="9">
        <f t="shared" si="50"/>
        <v>2.5854825156744901E-3</v>
      </c>
      <c r="U270" s="6">
        <v>43791</v>
      </c>
      <c r="V270" s="7">
        <v>1.2732000000000001</v>
      </c>
      <c r="W270" s="9">
        <f t="shared" si="51"/>
        <v>2.282925293237916E-3</v>
      </c>
      <c r="X270" s="6">
        <v>43791</v>
      </c>
      <c r="Y270" s="7">
        <v>1.1811</v>
      </c>
      <c r="Z270" s="9">
        <f t="shared" si="52"/>
        <v>1.01703534197821E-3</v>
      </c>
      <c r="AA270" s="6">
        <v>43791</v>
      </c>
      <c r="AB270" s="7">
        <v>1.0938000000000001</v>
      </c>
      <c r="AC270" s="9">
        <f t="shared" si="53"/>
        <v>4.573310161896707E-4</v>
      </c>
      <c r="AD270" s="7">
        <v>141.28</v>
      </c>
      <c r="AE270" s="10">
        <f t="shared" si="54"/>
        <v>-1.9074531967503371E-3</v>
      </c>
    </row>
    <row r="271" spans="1:31" x14ac:dyDescent="0.25">
      <c r="A271">
        <v>311.10000000000002</v>
      </c>
      <c r="B271">
        <f t="shared" si="44"/>
        <v>8.1991120329261737E-3</v>
      </c>
      <c r="C271" s="6">
        <v>43798</v>
      </c>
      <c r="D271" s="7">
        <v>18008.78</v>
      </c>
      <c r="E271" s="9">
        <f t="shared" si="45"/>
        <v>-4.1776499322896069E-3</v>
      </c>
      <c r="F271" s="6">
        <v>43809</v>
      </c>
      <c r="G271" s="7">
        <v>1296.03</v>
      </c>
      <c r="H271" s="9">
        <f t="shared" si="46"/>
        <v>-4.5852534562212189E-3</v>
      </c>
      <c r="I271" s="6">
        <v>43802</v>
      </c>
      <c r="J271" s="7">
        <v>2.4676</v>
      </c>
      <c r="K271" s="9">
        <f t="shared" si="47"/>
        <v>-7.3615189669737251E-3</v>
      </c>
      <c r="L271" s="6">
        <v>43794</v>
      </c>
      <c r="M271" s="7">
        <v>1.1133999999999999</v>
      </c>
      <c r="N271" s="9">
        <f t="shared" si="48"/>
        <v>3.5938903863428208E-4</v>
      </c>
      <c r="O271" s="6">
        <v>43802</v>
      </c>
      <c r="P271" s="7">
        <v>2.1892</v>
      </c>
      <c r="Q271" s="9">
        <f t="shared" si="49"/>
        <v>-9.1349228099012506E-5</v>
      </c>
      <c r="R271" s="6">
        <v>43802</v>
      </c>
      <c r="S271" s="7">
        <v>1.55</v>
      </c>
      <c r="T271" s="9">
        <f t="shared" si="50"/>
        <v>-7.0917413448512597E-4</v>
      </c>
      <c r="U271" s="6">
        <v>43794</v>
      </c>
      <c r="V271" s="7">
        <v>1.2791999999999999</v>
      </c>
      <c r="W271" s="9">
        <f t="shared" si="51"/>
        <v>4.7125353440149098E-3</v>
      </c>
      <c r="X271" s="6">
        <v>43794</v>
      </c>
      <c r="Y271" s="7">
        <v>1.1837</v>
      </c>
      <c r="Z271" s="9">
        <f t="shared" si="52"/>
        <v>2.2013377360087507E-3</v>
      </c>
      <c r="AA271" s="6">
        <v>43794</v>
      </c>
      <c r="AB271" s="7">
        <v>1.0942000000000001</v>
      </c>
      <c r="AC271" s="9">
        <f t="shared" si="53"/>
        <v>3.6569756811113177E-4</v>
      </c>
      <c r="AD271" s="7">
        <v>141.6</v>
      </c>
      <c r="AE271" s="10">
        <f t="shared" si="54"/>
        <v>2.2650056625141079E-3</v>
      </c>
    </row>
    <row r="272" spans="1:31" x14ac:dyDescent="0.25">
      <c r="A272">
        <v>308.88</v>
      </c>
      <c r="B272">
        <f t="shared" si="44"/>
        <v>-7.13596914175515E-3</v>
      </c>
      <c r="C272" s="6">
        <v>43801</v>
      </c>
      <c r="D272" s="7">
        <v>17808.060000000001</v>
      </c>
      <c r="E272" s="9">
        <f t="shared" si="45"/>
        <v>-1.1145674498772129E-2</v>
      </c>
      <c r="F272" s="6">
        <v>43810</v>
      </c>
      <c r="G272" s="7">
        <v>1303.6400000000001</v>
      </c>
      <c r="H272" s="9">
        <f t="shared" si="46"/>
        <v>5.8717776594678578E-3</v>
      </c>
      <c r="I272" s="6">
        <v>43803</v>
      </c>
      <c r="J272" s="7">
        <v>2.4737999999999998</v>
      </c>
      <c r="K272" s="9">
        <f t="shared" si="47"/>
        <v>2.5125628140702551E-3</v>
      </c>
      <c r="L272" s="6">
        <v>43795</v>
      </c>
      <c r="M272" s="7">
        <v>1.1137999999999999</v>
      </c>
      <c r="N272" s="9">
        <f t="shared" si="48"/>
        <v>3.5925992455537628E-4</v>
      </c>
      <c r="O272" s="6">
        <v>43803</v>
      </c>
      <c r="P272" s="7">
        <v>2.1894</v>
      </c>
      <c r="Q272" s="9">
        <f t="shared" si="49"/>
        <v>9.1357573542836637E-5</v>
      </c>
      <c r="R272" s="6">
        <v>43803</v>
      </c>
      <c r="S272" s="7">
        <v>1.5528</v>
      </c>
      <c r="T272" s="9">
        <f t="shared" si="50"/>
        <v>1.80645161290317E-3</v>
      </c>
      <c r="U272" s="6">
        <v>43795</v>
      </c>
      <c r="V272" s="7">
        <v>1.2789999999999999</v>
      </c>
      <c r="W272" s="9">
        <f t="shared" si="51"/>
        <v>-1.5634771732330987E-4</v>
      </c>
      <c r="X272" s="6">
        <v>43795</v>
      </c>
      <c r="Y272" s="7">
        <v>1.1838</v>
      </c>
      <c r="Z272" s="9">
        <f t="shared" si="52"/>
        <v>8.4480865084049159E-5</v>
      </c>
      <c r="AA272" s="6">
        <v>43795</v>
      </c>
      <c r="AB272" s="7">
        <v>1.0945</v>
      </c>
      <c r="AC272" s="9">
        <f t="shared" si="53"/>
        <v>2.7417291171629224E-4</v>
      </c>
      <c r="AD272" s="7">
        <v>141.84</v>
      </c>
      <c r="AE272" s="10">
        <f t="shared" si="54"/>
        <v>1.6949152542373525E-3</v>
      </c>
    </row>
    <row r="273" spans="1:31" x14ac:dyDescent="0.25">
      <c r="A273">
        <v>310.08</v>
      </c>
      <c r="B273">
        <f t="shared" si="44"/>
        <v>3.8850038850038481E-3</v>
      </c>
      <c r="C273" s="6">
        <v>43802</v>
      </c>
      <c r="D273" s="7">
        <v>17790.79</v>
      </c>
      <c r="E273" s="9">
        <f t="shared" si="45"/>
        <v>-9.6978559146815746E-4</v>
      </c>
      <c r="F273" s="6">
        <v>43811</v>
      </c>
      <c r="G273" s="7">
        <v>1317.22</v>
      </c>
      <c r="H273" s="9">
        <f t="shared" si="46"/>
        <v>1.041698628455703E-2</v>
      </c>
      <c r="I273" s="6">
        <v>43804</v>
      </c>
      <c r="J273" s="7">
        <v>2.4858000000000002</v>
      </c>
      <c r="K273" s="9">
        <f t="shared" si="47"/>
        <v>4.8508367693428957E-3</v>
      </c>
      <c r="L273" s="6">
        <v>43796</v>
      </c>
      <c r="M273" s="7">
        <v>1.1146</v>
      </c>
      <c r="N273" s="9">
        <f t="shared" si="48"/>
        <v>7.1826180642856345E-4</v>
      </c>
      <c r="O273" s="6">
        <v>43804</v>
      </c>
      <c r="P273" s="7">
        <v>2.1892</v>
      </c>
      <c r="Q273" s="9">
        <f t="shared" si="49"/>
        <v>-9.1349228099012506E-5</v>
      </c>
      <c r="R273" s="6">
        <v>43804</v>
      </c>
      <c r="S273" s="7">
        <v>1.5524</v>
      </c>
      <c r="T273" s="9">
        <f t="shared" si="50"/>
        <v>-2.5759917568260948E-4</v>
      </c>
      <c r="U273" s="6">
        <v>43796</v>
      </c>
      <c r="V273" s="7">
        <v>1.2828999999999999</v>
      </c>
      <c r="W273" s="9">
        <f t="shared" si="51"/>
        <v>3.0492572322126776E-3</v>
      </c>
      <c r="X273" s="6">
        <v>43796</v>
      </c>
      <c r="Y273" s="7">
        <v>1.1855</v>
      </c>
      <c r="Z273" s="9">
        <f t="shared" si="52"/>
        <v>1.4360533873965492E-3</v>
      </c>
      <c r="AA273" s="6">
        <v>43796</v>
      </c>
      <c r="AB273" s="7">
        <v>1.0949</v>
      </c>
      <c r="AC273" s="9">
        <f t="shared" si="53"/>
        <v>3.6546368204655634E-4</v>
      </c>
      <c r="AD273" s="7">
        <v>142.06</v>
      </c>
      <c r="AE273" s="10">
        <f t="shared" si="54"/>
        <v>1.55104342921601E-3</v>
      </c>
    </row>
    <row r="274" spans="1:31" x14ac:dyDescent="0.25">
      <c r="A274">
        <v>309.22000000000003</v>
      </c>
      <c r="B274">
        <f t="shared" si="44"/>
        <v>-2.7734778121773634E-3</v>
      </c>
      <c r="C274" s="6">
        <v>43803</v>
      </c>
      <c r="D274" s="7">
        <v>17916.45</v>
      </c>
      <c r="E274" s="9">
        <f t="shared" si="45"/>
        <v>7.0632051752620231E-3</v>
      </c>
      <c r="F274" s="6">
        <v>43812</v>
      </c>
      <c r="G274" s="7">
        <v>1319.27</v>
      </c>
      <c r="H274" s="9">
        <f t="shared" si="46"/>
        <v>1.5563079819619764E-3</v>
      </c>
      <c r="I274" s="6">
        <v>43805</v>
      </c>
      <c r="J274" s="7">
        <v>2.4956999999999998</v>
      </c>
      <c r="K274" s="9">
        <f t="shared" si="47"/>
        <v>3.9826212889209006E-3</v>
      </c>
      <c r="L274" s="6">
        <v>43797</v>
      </c>
      <c r="M274" s="7">
        <v>1.1156999999999999</v>
      </c>
      <c r="N274" s="9">
        <f t="shared" si="48"/>
        <v>9.8690113045027698E-4</v>
      </c>
      <c r="O274" s="6">
        <v>43805</v>
      </c>
      <c r="P274" s="7">
        <v>2.1901999999999999</v>
      </c>
      <c r="Q274" s="9">
        <f t="shared" si="49"/>
        <v>4.5678786771418317E-4</v>
      </c>
      <c r="R274" s="6">
        <v>43805</v>
      </c>
      <c r="S274" s="7">
        <v>1.5547</v>
      </c>
      <c r="T274" s="9">
        <f t="shared" si="50"/>
        <v>1.4815769131666895E-3</v>
      </c>
      <c r="U274" s="6">
        <v>43797</v>
      </c>
      <c r="V274" s="7">
        <v>1.2838000000000001</v>
      </c>
      <c r="W274" s="9">
        <f t="shared" si="51"/>
        <v>7.0153558344385604E-4</v>
      </c>
      <c r="X274" s="6">
        <v>43797</v>
      </c>
      <c r="Y274" s="7">
        <v>1.1861999999999999</v>
      </c>
      <c r="Z274" s="9">
        <f t="shared" si="52"/>
        <v>5.9046815689575954E-4</v>
      </c>
      <c r="AA274" s="6">
        <v>43797</v>
      </c>
      <c r="AB274" s="7">
        <v>1.0953999999999999</v>
      </c>
      <c r="AC274" s="9">
        <f t="shared" si="53"/>
        <v>4.5666270892313904E-4</v>
      </c>
      <c r="AD274" s="7">
        <v>141.97999999999999</v>
      </c>
      <c r="AE274" s="10">
        <f t="shared" si="54"/>
        <v>-5.6314233422506341E-4</v>
      </c>
    </row>
    <row r="275" spans="1:31" x14ac:dyDescent="0.25">
      <c r="A275">
        <v>310.73</v>
      </c>
      <c r="B275">
        <f t="shared" si="44"/>
        <v>4.8832546407088506E-3</v>
      </c>
      <c r="C275" s="6">
        <v>43804</v>
      </c>
      <c r="D275" s="7">
        <v>17908.16</v>
      </c>
      <c r="E275" s="9">
        <f t="shared" si="45"/>
        <v>-4.627032699000568E-4</v>
      </c>
      <c r="F275" s="6">
        <v>43815</v>
      </c>
      <c r="G275" s="7">
        <v>1328.66</v>
      </c>
      <c r="H275" s="9">
        <f t="shared" si="46"/>
        <v>7.1175725969665803E-3</v>
      </c>
      <c r="I275" s="6">
        <v>43808</v>
      </c>
      <c r="J275" s="7">
        <v>2.492</v>
      </c>
      <c r="K275" s="9">
        <f t="shared" si="47"/>
        <v>-1.4825499859758044E-3</v>
      </c>
      <c r="L275" s="6">
        <v>43798</v>
      </c>
      <c r="M275" s="7">
        <v>1.1151</v>
      </c>
      <c r="N275" s="9">
        <f t="shared" si="48"/>
        <v>-5.3777897284210271E-4</v>
      </c>
      <c r="O275" s="6">
        <v>43808</v>
      </c>
      <c r="P275" s="7">
        <v>2.1909000000000001</v>
      </c>
      <c r="Q275" s="9">
        <f t="shared" si="49"/>
        <v>3.1960551547810474E-4</v>
      </c>
      <c r="R275" s="6">
        <v>43808</v>
      </c>
      <c r="S275" s="7">
        <v>1.5556000000000001</v>
      </c>
      <c r="T275" s="9">
        <f t="shared" si="50"/>
        <v>5.7888981797139187E-4</v>
      </c>
      <c r="U275" s="6">
        <v>43798</v>
      </c>
      <c r="V275" s="7">
        <v>1.2778</v>
      </c>
      <c r="W275" s="9">
        <f t="shared" si="51"/>
        <v>-4.6736251752609479E-3</v>
      </c>
      <c r="X275" s="6">
        <v>43798</v>
      </c>
      <c r="Y275" s="7">
        <v>1.1835</v>
      </c>
      <c r="Z275" s="9">
        <f t="shared" si="52"/>
        <v>-2.2761760242791477E-3</v>
      </c>
      <c r="AA275" s="6">
        <v>43798</v>
      </c>
      <c r="AB275" s="7">
        <v>1.0948</v>
      </c>
      <c r="AC275" s="9">
        <f t="shared" si="53"/>
        <v>-5.4774511593932258E-4</v>
      </c>
      <c r="AD275" s="7">
        <v>141.5</v>
      </c>
      <c r="AE275" s="10">
        <f t="shared" si="54"/>
        <v>-3.3807578532186913E-3</v>
      </c>
    </row>
    <row r="276" spans="1:31" x14ac:dyDescent="0.25">
      <c r="A276">
        <v>312.72000000000003</v>
      </c>
      <c r="B276">
        <f t="shared" si="44"/>
        <v>6.4042738068419815E-3</v>
      </c>
      <c r="C276" s="6">
        <v>43805</v>
      </c>
      <c r="D276" s="7">
        <v>18176.560000000001</v>
      </c>
      <c r="E276" s="9">
        <f t="shared" si="45"/>
        <v>1.4987581080356745E-2</v>
      </c>
      <c r="F276" s="6">
        <v>43816</v>
      </c>
      <c r="G276" s="7">
        <v>1325.1</v>
      </c>
      <c r="H276" s="9">
        <f t="shared" si="46"/>
        <v>-2.6793912663888222E-3</v>
      </c>
      <c r="I276" s="6">
        <v>43809</v>
      </c>
      <c r="J276" s="7">
        <v>2.4830999999999999</v>
      </c>
      <c r="K276" s="9">
        <f t="shared" si="47"/>
        <v>-3.5714285714286238E-3</v>
      </c>
      <c r="L276" s="6">
        <v>43801</v>
      </c>
      <c r="M276" s="7">
        <v>1.1156999999999999</v>
      </c>
      <c r="N276" s="9">
        <f t="shared" si="48"/>
        <v>5.3806833467844495E-4</v>
      </c>
      <c r="O276" s="6">
        <v>43809</v>
      </c>
      <c r="P276" s="7">
        <v>2.19</v>
      </c>
      <c r="Q276" s="9">
        <f t="shared" si="49"/>
        <v>-4.107900862659742E-4</v>
      </c>
      <c r="R276" s="6">
        <v>43809</v>
      </c>
      <c r="S276" s="7">
        <v>1.5571000000000002</v>
      </c>
      <c r="T276" s="9">
        <f t="shared" si="50"/>
        <v>9.6425816405249214E-4</v>
      </c>
      <c r="U276" s="6">
        <v>43801</v>
      </c>
      <c r="V276" s="7">
        <v>1.2730999999999999</v>
      </c>
      <c r="W276" s="9">
        <f t="shared" si="51"/>
        <v>-3.6781969009235783E-3</v>
      </c>
      <c r="X276" s="6">
        <v>43801</v>
      </c>
      <c r="Y276" s="7">
        <v>1.1819</v>
      </c>
      <c r="Z276" s="9">
        <f t="shared" si="52"/>
        <v>-1.3519222644698316E-3</v>
      </c>
      <c r="AA276" s="6">
        <v>43801</v>
      </c>
      <c r="AB276" s="7">
        <v>1.0947</v>
      </c>
      <c r="AC276" s="9">
        <f t="shared" si="53"/>
        <v>-9.1340884179748802E-5</v>
      </c>
      <c r="AD276" s="7">
        <v>141.09</v>
      </c>
      <c r="AE276" s="10">
        <f t="shared" si="54"/>
        <v>-2.8975265017667602E-3</v>
      </c>
    </row>
    <row r="277" spans="1:31" x14ac:dyDescent="0.25">
      <c r="A277">
        <v>312.06</v>
      </c>
      <c r="B277">
        <f t="shared" si="44"/>
        <v>-2.1105141980046847E-3</v>
      </c>
      <c r="C277" s="6">
        <v>43808</v>
      </c>
      <c r="D277" s="7">
        <v>18046.77</v>
      </c>
      <c r="E277" s="9">
        <f t="shared" si="45"/>
        <v>-7.1405150369487332E-3</v>
      </c>
      <c r="F277" s="6">
        <v>43817</v>
      </c>
      <c r="G277" s="7">
        <v>1330.28</v>
      </c>
      <c r="H277" s="9">
        <f t="shared" si="46"/>
        <v>3.9091389329107724E-3</v>
      </c>
      <c r="I277" s="6">
        <v>43810</v>
      </c>
      <c r="J277" s="7">
        <v>2.4832999999999998</v>
      </c>
      <c r="K277" s="9">
        <f t="shared" si="47"/>
        <v>8.0544480689451886E-5</v>
      </c>
      <c r="L277" s="6">
        <v>43802</v>
      </c>
      <c r="M277" s="7">
        <v>1.1160000000000001</v>
      </c>
      <c r="N277" s="9">
        <f t="shared" si="48"/>
        <v>2.6888948642125036E-4</v>
      </c>
      <c r="O277" s="6">
        <v>43810</v>
      </c>
      <c r="P277" s="7">
        <v>2.19</v>
      </c>
      <c r="Q277" s="9">
        <f t="shared" si="49"/>
        <v>0</v>
      </c>
      <c r="R277" s="6">
        <v>43810</v>
      </c>
      <c r="S277" s="7">
        <v>1.5581</v>
      </c>
      <c r="T277" s="9">
        <f t="shared" si="50"/>
        <v>6.4221951062866215E-4</v>
      </c>
      <c r="U277" s="6">
        <v>43802</v>
      </c>
      <c r="V277" s="7">
        <v>1.2663</v>
      </c>
      <c r="W277" s="9">
        <f t="shared" si="51"/>
        <v>-5.3412929070771487E-3</v>
      </c>
      <c r="X277" s="6">
        <v>43802</v>
      </c>
      <c r="Y277" s="7">
        <v>1.1794</v>
      </c>
      <c r="Z277" s="9">
        <f t="shared" si="52"/>
        <v>-2.1152381758185522E-3</v>
      </c>
      <c r="AA277" s="6">
        <v>43802</v>
      </c>
      <c r="AB277" s="7">
        <v>1.0948</v>
      </c>
      <c r="AC277" s="9">
        <f t="shared" si="53"/>
        <v>9.1349228099012506E-5</v>
      </c>
      <c r="AD277" s="7">
        <v>141.1</v>
      </c>
      <c r="AE277" s="10">
        <f t="shared" si="54"/>
        <v>7.0876745339789525E-5</v>
      </c>
    </row>
    <row r="278" spans="1:31" x14ac:dyDescent="0.25">
      <c r="A278">
        <v>314.14</v>
      </c>
      <c r="B278">
        <f t="shared" si="44"/>
        <v>6.6653848618854839E-3</v>
      </c>
      <c r="C278" s="6">
        <v>43809</v>
      </c>
      <c r="D278" s="7">
        <v>17945.189999999999</v>
      </c>
      <c r="E278" s="9">
        <f t="shared" si="45"/>
        <v>-5.6287080735223944E-3</v>
      </c>
      <c r="F278" s="6">
        <v>43818</v>
      </c>
      <c r="G278" s="7">
        <v>1332.46</v>
      </c>
      <c r="H278" s="9">
        <f t="shared" si="46"/>
        <v>1.6387527437833115E-3</v>
      </c>
      <c r="I278" s="6">
        <v>43811</v>
      </c>
      <c r="J278" s="7">
        <v>2.5133999999999999</v>
      </c>
      <c r="K278" s="9">
        <f t="shared" si="47"/>
        <v>1.2120968066685466E-2</v>
      </c>
      <c r="L278" s="6">
        <v>43803</v>
      </c>
      <c r="M278" s="7">
        <v>1.1162000000000001</v>
      </c>
      <c r="N278" s="9">
        <f t="shared" si="48"/>
        <v>1.7921146953403042E-4</v>
      </c>
      <c r="O278" s="6">
        <v>43811</v>
      </c>
      <c r="P278" s="7">
        <v>2.1905000000000001</v>
      </c>
      <c r="Q278" s="9">
        <f t="shared" si="49"/>
        <v>2.2831050228318126E-4</v>
      </c>
      <c r="R278" s="6">
        <v>43811</v>
      </c>
      <c r="S278" s="7">
        <v>1.5585</v>
      </c>
      <c r="T278" s="9">
        <f t="shared" si="50"/>
        <v>2.5672293177585257E-4</v>
      </c>
      <c r="U278" s="6">
        <v>43803</v>
      </c>
      <c r="V278" s="7">
        <v>1.2712000000000001</v>
      </c>
      <c r="W278" s="9">
        <f t="shared" si="51"/>
        <v>3.8695411829741187E-3</v>
      </c>
      <c r="X278" s="6">
        <v>43803</v>
      </c>
      <c r="Y278" s="7">
        <v>1.1816</v>
      </c>
      <c r="Z278" s="9">
        <f t="shared" si="52"/>
        <v>1.8653552653891637E-3</v>
      </c>
      <c r="AA278" s="6">
        <v>43803</v>
      </c>
      <c r="AB278" s="7">
        <v>1.095</v>
      </c>
      <c r="AC278" s="9">
        <f t="shared" si="53"/>
        <v>1.826817683594976E-4</v>
      </c>
      <c r="AD278" s="7">
        <v>141.54</v>
      </c>
      <c r="AE278" s="10">
        <f t="shared" si="54"/>
        <v>3.1183557760453419E-3</v>
      </c>
    </row>
    <row r="279" spans="1:31" x14ac:dyDescent="0.25">
      <c r="A279">
        <v>313.86</v>
      </c>
      <c r="B279">
        <f t="shared" si="44"/>
        <v>-8.9132234035771548E-4</v>
      </c>
      <c r="C279" s="6">
        <v>43810</v>
      </c>
      <c r="D279" s="7">
        <v>17977.89</v>
      </c>
      <c r="E279" s="9">
        <f t="shared" si="45"/>
        <v>1.8222153122926382E-3</v>
      </c>
      <c r="F279" s="6">
        <v>43819</v>
      </c>
      <c r="G279" s="7">
        <v>1338.42</v>
      </c>
      <c r="H279" s="9">
        <f t="shared" si="46"/>
        <v>4.4729297689987211E-3</v>
      </c>
      <c r="I279" s="6">
        <v>43812</v>
      </c>
      <c r="J279" s="7">
        <v>2.5255000000000001</v>
      </c>
      <c r="K279" s="9">
        <f t="shared" si="47"/>
        <v>4.8141959099229021E-3</v>
      </c>
      <c r="L279" s="6">
        <v>43804</v>
      </c>
      <c r="M279" s="7">
        <v>1.1163000000000001</v>
      </c>
      <c r="N279" s="9">
        <f t="shared" si="48"/>
        <v>8.9589679268938337E-5</v>
      </c>
      <c r="O279" s="6">
        <v>43812</v>
      </c>
      <c r="P279" s="7">
        <v>2.19</v>
      </c>
      <c r="Q279" s="9">
        <f t="shared" si="49"/>
        <v>-2.2825838849585344E-4</v>
      </c>
      <c r="R279" s="6">
        <v>43812</v>
      </c>
      <c r="S279" s="7">
        <v>1.5601</v>
      </c>
      <c r="T279" s="9">
        <f t="shared" si="50"/>
        <v>1.0266281681103918E-3</v>
      </c>
      <c r="U279" s="6">
        <v>43804</v>
      </c>
      <c r="V279" s="7">
        <v>1.2736000000000001</v>
      </c>
      <c r="W279" s="9">
        <f t="shared" si="51"/>
        <v>1.8879798615481101E-3</v>
      </c>
      <c r="X279" s="6">
        <v>43804</v>
      </c>
      <c r="Y279" s="7">
        <v>1.1826000000000001</v>
      </c>
      <c r="Z279" s="9">
        <f t="shared" si="52"/>
        <v>8.4631008801634385E-4</v>
      </c>
      <c r="AA279" s="6">
        <v>43804</v>
      </c>
      <c r="AB279" s="7">
        <v>1.0952999999999999</v>
      </c>
      <c r="AC279" s="9">
        <f t="shared" si="53"/>
        <v>2.7397260273969587E-4</v>
      </c>
      <c r="AD279" s="7">
        <v>141.81</v>
      </c>
      <c r="AE279" s="10">
        <f t="shared" si="54"/>
        <v>1.9075879610004963E-3</v>
      </c>
    </row>
    <row r="280" spans="1:31" x14ac:dyDescent="0.25">
      <c r="A280">
        <v>314.29000000000002</v>
      </c>
      <c r="B280">
        <f t="shared" si="44"/>
        <v>1.3700375963805736E-3</v>
      </c>
      <c r="C280" s="6">
        <v>43811</v>
      </c>
      <c r="D280" s="7">
        <v>18065.77</v>
      </c>
      <c r="E280" s="9">
        <f t="shared" si="45"/>
        <v>4.8882265938884383E-3</v>
      </c>
      <c r="F280" s="6">
        <v>43822</v>
      </c>
      <c r="G280" s="7">
        <v>1346.31</v>
      </c>
      <c r="H280" s="9">
        <f t="shared" si="46"/>
        <v>5.8950105348096055E-3</v>
      </c>
      <c r="I280" s="6">
        <v>43815</v>
      </c>
      <c r="J280" s="7">
        <v>2.5373000000000001</v>
      </c>
      <c r="K280" s="9">
        <f t="shared" si="47"/>
        <v>4.6723421104731865E-3</v>
      </c>
      <c r="L280" s="6">
        <v>43805</v>
      </c>
      <c r="M280" s="7">
        <v>1.1169</v>
      </c>
      <c r="N280" s="9">
        <f t="shared" si="48"/>
        <v>5.3748992206390205E-4</v>
      </c>
      <c r="O280" s="6">
        <v>43815</v>
      </c>
      <c r="P280" s="7">
        <v>2.1909999999999998</v>
      </c>
      <c r="Q280" s="9">
        <f t="shared" si="49"/>
        <v>4.5662100456615978E-4</v>
      </c>
      <c r="R280" s="6">
        <v>43815</v>
      </c>
      <c r="S280" s="7">
        <v>1.5629999999999999</v>
      </c>
      <c r="T280" s="9">
        <f t="shared" si="50"/>
        <v>1.8588552015895792E-3</v>
      </c>
      <c r="U280" s="6">
        <v>43805</v>
      </c>
      <c r="V280" s="7">
        <v>1.2810999999999999</v>
      </c>
      <c r="W280" s="9">
        <f t="shared" si="51"/>
        <v>5.8888190954772615E-3</v>
      </c>
      <c r="X280" s="6">
        <v>43805</v>
      </c>
      <c r="Y280" s="7">
        <v>1.1859999999999999</v>
      </c>
      <c r="Z280" s="9">
        <f t="shared" si="52"/>
        <v>2.8750211398611935E-3</v>
      </c>
      <c r="AA280" s="6">
        <v>43805</v>
      </c>
      <c r="AB280" s="7">
        <v>1.0961000000000001</v>
      </c>
      <c r="AC280" s="9">
        <f t="shared" si="53"/>
        <v>7.3039349949797681E-4</v>
      </c>
      <c r="AD280" s="7">
        <v>141.58000000000001</v>
      </c>
      <c r="AE280" s="10">
        <f t="shared" si="54"/>
        <v>-1.6218884422818543E-3</v>
      </c>
    </row>
    <row r="281" spans="1:31" x14ac:dyDescent="0.25">
      <c r="A281">
        <v>317</v>
      </c>
      <c r="B281">
        <f t="shared" si="44"/>
        <v>8.6226096916859566E-3</v>
      </c>
      <c r="C281" s="6">
        <v>43812</v>
      </c>
      <c r="D281" s="7">
        <v>18190.21</v>
      </c>
      <c r="E281" s="9">
        <f t="shared" si="45"/>
        <v>6.8881647447077369E-3</v>
      </c>
      <c r="F281" s="6">
        <v>43823</v>
      </c>
      <c r="G281" s="7">
        <v>1346.99</v>
      </c>
      <c r="H281" s="9">
        <f t="shared" si="46"/>
        <v>5.0508426736788981E-4</v>
      </c>
      <c r="I281" s="6">
        <v>43816</v>
      </c>
      <c r="J281" s="7">
        <v>2.5392000000000001</v>
      </c>
      <c r="K281" s="9">
        <f t="shared" si="47"/>
        <v>7.4882749379261918E-4</v>
      </c>
      <c r="L281" s="6">
        <v>43808</v>
      </c>
      <c r="M281" s="7">
        <v>1.117</v>
      </c>
      <c r="N281" s="9">
        <f t="shared" si="48"/>
        <v>8.953353030709015E-5</v>
      </c>
      <c r="O281" s="6">
        <v>43816</v>
      </c>
      <c r="P281" s="7">
        <v>2.1909999999999998</v>
      </c>
      <c r="Q281" s="9">
        <f t="shared" si="49"/>
        <v>0</v>
      </c>
      <c r="R281" s="6">
        <v>43816</v>
      </c>
      <c r="S281" s="7">
        <v>1.5607</v>
      </c>
      <c r="T281" s="9">
        <f t="shared" si="50"/>
        <v>-1.471529110684561E-3</v>
      </c>
      <c r="U281" s="6">
        <v>43808</v>
      </c>
      <c r="V281" s="7">
        <v>1.2798</v>
      </c>
      <c r="W281" s="9">
        <f t="shared" si="51"/>
        <v>-1.0147529466863296E-3</v>
      </c>
      <c r="X281" s="6">
        <v>43808</v>
      </c>
      <c r="Y281" s="7">
        <v>1.1855</v>
      </c>
      <c r="Z281" s="9">
        <f t="shared" si="52"/>
        <v>-4.2158516020231445E-4</v>
      </c>
      <c r="AA281" s="6">
        <v>43808</v>
      </c>
      <c r="AB281" s="7">
        <v>1.0962000000000001</v>
      </c>
      <c r="AC281" s="9">
        <f t="shared" si="53"/>
        <v>9.1232551774463071E-5</v>
      </c>
      <c r="AD281" s="7">
        <v>141.35</v>
      </c>
      <c r="AE281" s="10">
        <f t="shared" si="54"/>
        <v>-1.6245232377455727E-3</v>
      </c>
    </row>
    <row r="282" spans="1:31" x14ac:dyDescent="0.25">
      <c r="A282">
        <v>318.14999999999998</v>
      </c>
      <c r="B282">
        <f t="shared" si="44"/>
        <v>3.627760252365859E-3</v>
      </c>
      <c r="C282" s="6">
        <v>43815</v>
      </c>
      <c r="D282" s="7">
        <v>18412.25</v>
      </c>
      <c r="E282" s="9">
        <f t="shared" si="45"/>
        <v>1.2206566059435316E-2</v>
      </c>
      <c r="F282" s="6">
        <v>43826</v>
      </c>
      <c r="G282" s="7">
        <v>1344.01</v>
      </c>
      <c r="H282" s="9">
        <f t="shared" si="46"/>
        <v>-2.2123401064596013E-3</v>
      </c>
      <c r="I282" s="6">
        <v>43817</v>
      </c>
      <c r="J282" s="7">
        <v>2.5427999999999997</v>
      </c>
      <c r="K282" s="9">
        <f t="shared" si="47"/>
        <v>1.4177693761813182E-3</v>
      </c>
      <c r="L282" s="6">
        <v>43809</v>
      </c>
      <c r="M282" s="7">
        <v>1.1165</v>
      </c>
      <c r="N282" s="9">
        <f t="shared" si="48"/>
        <v>-4.4762757385850041E-4</v>
      </c>
      <c r="O282" s="6">
        <v>43817</v>
      </c>
      <c r="P282" s="7">
        <v>2.1905000000000001</v>
      </c>
      <c r="Q282" s="9">
        <f t="shared" si="49"/>
        <v>-2.2820629849371198E-4</v>
      </c>
      <c r="R282" s="6">
        <v>43817</v>
      </c>
      <c r="S282" s="7">
        <v>1.5643</v>
      </c>
      <c r="T282" s="9">
        <f t="shared" si="50"/>
        <v>2.3066572691741189E-3</v>
      </c>
      <c r="U282" s="6">
        <v>43809</v>
      </c>
      <c r="V282" s="7">
        <v>1.2775000000000001</v>
      </c>
      <c r="W282" s="9">
        <f t="shared" si="51"/>
        <v>-1.7971558055945996E-3</v>
      </c>
      <c r="X282" s="6">
        <v>43809</v>
      </c>
      <c r="Y282" s="7">
        <v>1.1845000000000001</v>
      </c>
      <c r="Z282" s="9">
        <f t="shared" si="52"/>
        <v>-8.4352593842251355E-4</v>
      </c>
      <c r="AA282" s="6">
        <v>43809</v>
      </c>
      <c r="AB282" s="7">
        <v>1.0960000000000001</v>
      </c>
      <c r="AC282" s="9">
        <f t="shared" si="53"/>
        <v>-1.8244845831050718E-4</v>
      </c>
      <c r="AD282" s="7">
        <v>141.4</v>
      </c>
      <c r="AE282" s="10">
        <f t="shared" si="54"/>
        <v>3.5373187124167931E-4</v>
      </c>
    </row>
    <row r="283" spans="1:31" x14ac:dyDescent="0.25">
      <c r="A283">
        <v>318.13</v>
      </c>
      <c r="B283">
        <f t="shared" si="44"/>
        <v>-6.2863429200005693E-5</v>
      </c>
      <c r="C283" s="6">
        <v>43816</v>
      </c>
      <c r="D283" s="7">
        <v>18309.419999999998</v>
      </c>
      <c r="E283" s="9">
        <f t="shared" si="45"/>
        <v>-5.5848687694334881E-3</v>
      </c>
      <c r="F283" s="6">
        <v>43829</v>
      </c>
      <c r="G283" s="7">
        <v>1323.94</v>
      </c>
      <c r="H283" s="9">
        <f t="shared" si="46"/>
        <v>-1.493292460621568E-2</v>
      </c>
      <c r="I283" s="6">
        <v>43818</v>
      </c>
      <c r="J283" s="7">
        <v>2.5512000000000001</v>
      </c>
      <c r="K283" s="9">
        <f t="shared" si="47"/>
        <v>3.3034450212365927E-3</v>
      </c>
      <c r="L283" s="6">
        <v>43810</v>
      </c>
      <c r="M283" s="7">
        <v>1.1167</v>
      </c>
      <c r="N283" s="9">
        <f t="shared" si="48"/>
        <v>1.791312136139525E-4</v>
      </c>
      <c r="O283" s="6">
        <v>43818</v>
      </c>
      <c r="P283" s="7">
        <v>2.1898</v>
      </c>
      <c r="Q283" s="9">
        <f t="shared" si="49"/>
        <v>-3.1956174389415428E-4</v>
      </c>
      <c r="R283" s="6">
        <v>43818</v>
      </c>
      <c r="S283" s="7">
        <v>1.5651999999999999</v>
      </c>
      <c r="T283" s="9">
        <f t="shared" si="50"/>
        <v>5.7533721153225144E-4</v>
      </c>
      <c r="U283" s="6">
        <v>43810</v>
      </c>
      <c r="V283" s="7">
        <v>1.2799</v>
      </c>
      <c r="W283" s="9">
        <f t="shared" si="51"/>
        <v>1.8786692759295168E-3</v>
      </c>
      <c r="X283" s="6">
        <v>43810</v>
      </c>
      <c r="Y283" s="7">
        <v>1.1856</v>
      </c>
      <c r="Z283" s="9">
        <f t="shared" si="52"/>
        <v>9.2866188265080521E-4</v>
      </c>
      <c r="AA283" s="6">
        <v>43810</v>
      </c>
      <c r="AB283" s="7">
        <v>1.0963000000000001</v>
      </c>
      <c r="AC283" s="9">
        <f t="shared" si="53"/>
        <v>2.7372262773719611E-4</v>
      </c>
      <c r="AD283" s="7">
        <v>141.53</v>
      </c>
      <c r="AE283" s="10">
        <f t="shared" si="54"/>
        <v>9.1937765205088722E-4</v>
      </c>
    </row>
    <row r="284" spans="1:31" x14ac:dyDescent="0.25">
      <c r="A284">
        <v>317.41000000000003</v>
      </c>
      <c r="B284">
        <f t="shared" si="44"/>
        <v>-2.2632257253323183E-3</v>
      </c>
      <c r="C284" s="6">
        <v>43817</v>
      </c>
      <c r="D284" s="7">
        <v>18342.39</v>
      </c>
      <c r="E284" s="9">
        <f t="shared" si="45"/>
        <v>1.8007124201641104E-3</v>
      </c>
      <c r="F284" s="6">
        <v>43830</v>
      </c>
      <c r="G284" s="7">
        <v>1323.56</v>
      </c>
      <c r="H284" s="9">
        <f t="shared" si="46"/>
        <v>-2.8702207048666035E-4</v>
      </c>
      <c r="I284" s="6">
        <v>43819</v>
      </c>
      <c r="J284" s="7">
        <v>2.5464000000000002</v>
      </c>
      <c r="K284" s="9">
        <f t="shared" si="47"/>
        <v>-1.8814675446848208E-3</v>
      </c>
      <c r="L284" s="6">
        <v>43811</v>
      </c>
      <c r="M284" s="7">
        <v>1.1167</v>
      </c>
      <c r="N284" s="9">
        <f t="shared" si="48"/>
        <v>0</v>
      </c>
      <c r="O284" s="6">
        <v>43819</v>
      </c>
      <c r="P284" s="7">
        <v>2.1911999999999998</v>
      </c>
      <c r="Q284" s="9">
        <f t="shared" si="49"/>
        <v>6.3932779249239471E-4</v>
      </c>
      <c r="R284" s="6">
        <v>43819</v>
      </c>
      <c r="S284" s="7">
        <v>1.5669</v>
      </c>
      <c r="T284" s="9">
        <f t="shared" si="50"/>
        <v>1.0861231791464573E-3</v>
      </c>
      <c r="U284" s="6">
        <v>43811</v>
      </c>
      <c r="V284" s="7">
        <v>1.2876000000000001</v>
      </c>
      <c r="W284" s="9">
        <f t="shared" si="51"/>
        <v>6.0160950074224862E-3</v>
      </c>
      <c r="X284" s="6">
        <v>43811</v>
      </c>
      <c r="Y284" s="7">
        <v>1.1888000000000001</v>
      </c>
      <c r="Z284" s="9">
        <f t="shared" si="52"/>
        <v>2.6990553306343555E-3</v>
      </c>
      <c r="AA284" s="6">
        <v>43811</v>
      </c>
      <c r="AB284" s="7">
        <v>1.0966</v>
      </c>
      <c r="AC284" s="9">
        <f t="shared" si="53"/>
        <v>2.736477241630639E-4</v>
      </c>
      <c r="AD284" s="7">
        <v>141.56</v>
      </c>
      <c r="AE284" s="10">
        <f t="shared" si="54"/>
        <v>2.1196919381050758E-4</v>
      </c>
    </row>
    <row r="285" spans="1:31" x14ac:dyDescent="0.25">
      <c r="A285">
        <v>317.43</v>
      </c>
      <c r="B285">
        <f t="shared" si="44"/>
        <v>6.3009987082895339E-5</v>
      </c>
      <c r="C285" s="6">
        <v>43818</v>
      </c>
      <c r="D285" s="7">
        <v>18487.2</v>
      </c>
      <c r="E285" s="9">
        <f t="shared" si="45"/>
        <v>7.894827228076674E-3</v>
      </c>
      <c r="F285" s="6">
        <v>43832</v>
      </c>
      <c r="G285" s="7">
        <v>1346.9</v>
      </c>
      <c r="H285" s="9">
        <f t="shared" si="46"/>
        <v>1.7634259119344908E-2</v>
      </c>
      <c r="I285" s="6">
        <v>43822</v>
      </c>
      <c r="J285" s="7">
        <v>2.5586000000000002</v>
      </c>
      <c r="K285" s="9">
        <f t="shared" si="47"/>
        <v>4.7910775997486599E-3</v>
      </c>
      <c r="L285" s="6">
        <v>43812</v>
      </c>
      <c r="M285" s="7">
        <v>1.1174999999999999</v>
      </c>
      <c r="N285" s="9">
        <f t="shared" si="48"/>
        <v>7.1639652547677256E-4</v>
      </c>
      <c r="O285" s="6">
        <v>43822</v>
      </c>
      <c r="P285" s="7">
        <v>2.1924999999999999</v>
      </c>
      <c r="Q285" s="9">
        <f t="shared" si="49"/>
        <v>5.932822197882799E-4</v>
      </c>
      <c r="R285" s="6">
        <v>43822</v>
      </c>
      <c r="S285" s="7">
        <v>1.5697000000000001</v>
      </c>
      <c r="T285" s="9">
        <f t="shared" si="50"/>
        <v>1.7869678983981976E-3</v>
      </c>
      <c r="U285" s="6">
        <v>43812</v>
      </c>
      <c r="V285" s="7">
        <v>1.2915000000000001</v>
      </c>
      <c r="W285" s="9">
        <f t="shared" si="51"/>
        <v>3.028890959925454E-3</v>
      </c>
      <c r="X285" s="6">
        <v>43812</v>
      </c>
      <c r="Y285" s="7">
        <v>1.1904999999999999</v>
      </c>
      <c r="Z285" s="9">
        <f t="shared" si="52"/>
        <v>1.4300134589500444E-3</v>
      </c>
      <c r="AA285" s="6">
        <v>43812</v>
      </c>
      <c r="AB285" s="7">
        <v>1.0972</v>
      </c>
      <c r="AC285" s="9">
        <f t="shared" si="53"/>
        <v>5.4714572314420377E-4</v>
      </c>
      <c r="AD285" s="7">
        <v>141.76</v>
      </c>
      <c r="AE285" s="10">
        <f t="shared" si="54"/>
        <v>1.4128284826221294E-3</v>
      </c>
    </row>
    <row r="286" spans="1:31" x14ac:dyDescent="0.25">
      <c r="A286">
        <v>317.88</v>
      </c>
      <c r="B286">
        <f t="shared" si="44"/>
        <v>1.4176353841791533E-3</v>
      </c>
      <c r="C286" s="6">
        <v>43819</v>
      </c>
      <c r="D286" s="7">
        <v>18664.740000000002</v>
      </c>
      <c r="E286" s="9">
        <f t="shared" si="45"/>
        <v>9.6034012722316445E-3</v>
      </c>
      <c r="F286" s="6">
        <v>43833</v>
      </c>
      <c r="G286" s="7">
        <v>1340.27</v>
      </c>
      <c r="H286" s="9">
        <f t="shared" si="46"/>
        <v>-4.9224144331428531E-3</v>
      </c>
      <c r="I286" s="6">
        <v>43829</v>
      </c>
      <c r="J286" s="7">
        <v>2.5613000000000001</v>
      </c>
      <c r="K286" s="9">
        <f t="shared" si="47"/>
        <v>1.0552645978269071E-3</v>
      </c>
      <c r="L286" s="6">
        <v>43815</v>
      </c>
      <c r="M286" s="7">
        <v>1.1184000000000001</v>
      </c>
      <c r="N286" s="9">
        <f t="shared" si="48"/>
        <v>8.0536912751688855E-4</v>
      </c>
      <c r="O286" s="6">
        <v>43829</v>
      </c>
      <c r="P286" s="7">
        <v>2.1920000000000002</v>
      </c>
      <c r="Q286" s="9">
        <f t="shared" si="49"/>
        <v>-2.2805017103750191E-4</v>
      </c>
      <c r="R286" s="6">
        <v>43829</v>
      </c>
      <c r="S286" s="7">
        <v>1.5596000000000001</v>
      </c>
      <c r="T286" s="9">
        <f t="shared" si="50"/>
        <v>-6.434350512836846E-3</v>
      </c>
      <c r="U286" s="6">
        <v>43815</v>
      </c>
      <c r="V286" s="7">
        <v>1.2963</v>
      </c>
      <c r="W286" s="9">
        <f t="shared" si="51"/>
        <v>3.7166085946573092E-3</v>
      </c>
      <c r="X286" s="6">
        <v>43815</v>
      </c>
      <c r="Y286" s="7">
        <v>1.1928000000000001</v>
      </c>
      <c r="Z286" s="9">
        <f t="shared" si="52"/>
        <v>1.931961360772945E-3</v>
      </c>
      <c r="AA286" s="6">
        <v>43815</v>
      </c>
      <c r="AB286" s="7">
        <v>1.0979000000000001</v>
      </c>
      <c r="AC286" s="9">
        <f t="shared" si="53"/>
        <v>6.3798760481238151E-4</v>
      </c>
      <c r="AD286" s="7">
        <v>141.72999999999999</v>
      </c>
      <c r="AE286" s="10">
        <f t="shared" si="54"/>
        <v>-2.1162528216705094E-4</v>
      </c>
    </row>
    <row r="287" spans="1:31" x14ac:dyDescent="0.25">
      <c r="A287">
        <v>315.11</v>
      </c>
      <c r="B287">
        <f t="shared" si="44"/>
        <v>-8.7139801182835718E-3</v>
      </c>
      <c r="C287" s="6">
        <v>43822</v>
      </c>
      <c r="D287" s="7">
        <v>18649.080000000002</v>
      </c>
      <c r="E287" s="9">
        <f t="shared" si="45"/>
        <v>-8.3901516978001581E-4</v>
      </c>
      <c r="F287" s="6">
        <v>43836</v>
      </c>
      <c r="G287" s="7">
        <v>1338.21</v>
      </c>
      <c r="H287" s="9">
        <f t="shared" si="46"/>
        <v>-1.5370037380527397E-3</v>
      </c>
      <c r="I287" s="6">
        <v>43830</v>
      </c>
      <c r="J287" s="7">
        <v>2.5605000000000002</v>
      </c>
      <c r="K287" s="9">
        <f t="shared" si="47"/>
        <v>-3.123413891382938E-4</v>
      </c>
      <c r="L287" s="6">
        <v>43816</v>
      </c>
      <c r="M287" s="7">
        <v>1.1181000000000001</v>
      </c>
      <c r="N287" s="9">
        <f t="shared" si="48"/>
        <v>-2.6824034334760994E-4</v>
      </c>
      <c r="O287" s="6">
        <v>43830</v>
      </c>
      <c r="P287" s="7">
        <v>2.1916000000000002</v>
      </c>
      <c r="Q287" s="9">
        <f t="shared" si="49"/>
        <v>-1.8248175182479739E-4</v>
      </c>
      <c r="R287" s="6">
        <v>43830</v>
      </c>
      <c r="S287" s="7">
        <v>1.5584</v>
      </c>
      <c r="T287" s="9">
        <f t="shared" si="50"/>
        <v>-7.6942805847659006E-4</v>
      </c>
      <c r="U287" s="6">
        <v>43816</v>
      </c>
      <c r="V287" s="7">
        <v>1.2964</v>
      </c>
      <c r="W287" s="9">
        <f t="shared" si="51"/>
        <v>7.7142636735315123E-5</v>
      </c>
      <c r="X287" s="6">
        <v>43816</v>
      </c>
      <c r="Y287" s="7">
        <v>1.1926000000000001</v>
      </c>
      <c r="Z287" s="9">
        <f t="shared" si="52"/>
        <v>-1.67672702883952E-4</v>
      </c>
      <c r="AA287" s="6">
        <v>43816</v>
      </c>
      <c r="AB287" s="7">
        <v>1.0975999999999999</v>
      </c>
      <c r="AC287" s="9">
        <f t="shared" si="53"/>
        <v>-2.7324892977519718E-4</v>
      </c>
      <c r="AD287" s="7">
        <v>142.44999999999999</v>
      </c>
      <c r="AE287" s="10">
        <f t="shared" si="54"/>
        <v>5.0800818457630631E-3</v>
      </c>
    </row>
    <row r="288" spans="1:31" x14ac:dyDescent="0.25">
      <c r="A288">
        <v>310.22000000000003</v>
      </c>
      <c r="B288">
        <f t="shared" si="44"/>
        <v>-1.5518390403351167E-2</v>
      </c>
      <c r="C288" s="6">
        <v>43823</v>
      </c>
      <c r="D288" s="7">
        <v>18681.38</v>
      </c>
      <c r="E288" s="9">
        <f t="shared" si="45"/>
        <v>1.7319889238503598E-3</v>
      </c>
      <c r="F288" s="6">
        <v>43837</v>
      </c>
      <c r="G288" s="7">
        <v>1348.13</v>
      </c>
      <c r="H288" s="9">
        <f t="shared" si="46"/>
        <v>7.4128873644645253E-3</v>
      </c>
      <c r="I288" s="6">
        <v>43832</v>
      </c>
      <c r="J288" s="7">
        <v>2.5869999999999997</v>
      </c>
      <c r="K288" s="9">
        <f t="shared" si="47"/>
        <v>1.0349541105252694E-2</v>
      </c>
      <c r="L288" s="6">
        <v>43817</v>
      </c>
      <c r="M288" s="7">
        <v>1.1186</v>
      </c>
      <c r="N288" s="9">
        <f t="shared" si="48"/>
        <v>4.4718719255875582E-4</v>
      </c>
      <c r="O288" s="6">
        <v>43832</v>
      </c>
      <c r="P288" s="7">
        <v>2.1913</v>
      </c>
      <c r="Q288" s="9">
        <f t="shared" si="49"/>
        <v>-1.3688629311926857E-4</v>
      </c>
      <c r="R288" s="6">
        <v>43832</v>
      </c>
      <c r="S288" s="7">
        <v>1.5592000000000001</v>
      </c>
      <c r="T288" s="9">
        <f t="shared" si="50"/>
        <v>5.1334702258735499E-4</v>
      </c>
      <c r="U288" s="6">
        <v>43817</v>
      </c>
      <c r="V288" s="7">
        <v>1.2996000000000001</v>
      </c>
      <c r="W288" s="9">
        <f t="shared" si="51"/>
        <v>2.4683739586548068E-3</v>
      </c>
      <c r="X288" s="6">
        <v>43817</v>
      </c>
      <c r="Y288" s="7">
        <v>1.1942999999999999</v>
      </c>
      <c r="Z288" s="9">
        <f t="shared" si="52"/>
        <v>1.4254569847390681E-3</v>
      </c>
      <c r="AA288" s="6">
        <v>43817</v>
      </c>
      <c r="AB288" s="7">
        <v>1.0982000000000001</v>
      </c>
      <c r="AC288" s="9">
        <f t="shared" si="53"/>
        <v>5.4664723032084187E-4</v>
      </c>
      <c r="AD288" s="7">
        <v>142.9</v>
      </c>
      <c r="AE288" s="10">
        <f t="shared" si="54"/>
        <v>3.1590031590032789E-3</v>
      </c>
    </row>
    <row r="289" spans="1:31" x14ac:dyDescent="0.25">
      <c r="A289">
        <v>313.16000000000003</v>
      </c>
      <c r="B289">
        <f t="shared" si="44"/>
        <v>9.4771452517568092E-3</v>
      </c>
      <c r="C289" s="6">
        <v>43826</v>
      </c>
      <c r="D289" s="7">
        <v>18735.310000000001</v>
      </c>
      <c r="E289" s="9">
        <f t="shared" si="45"/>
        <v>2.8868317008700797E-3</v>
      </c>
      <c r="F289" s="6">
        <v>43838</v>
      </c>
      <c r="G289" s="7">
        <v>1364.04</v>
      </c>
      <c r="H289" s="9">
        <f t="shared" si="46"/>
        <v>1.1801532493157079E-2</v>
      </c>
      <c r="I289" s="6">
        <v>43833</v>
      </c>
      <c r="J289" s="7">
        <v>2.5760999999999998</v>
      </c>
      <c r="K289" s="9">
        <f t="shared" si="47"/>
        <v>-4.2133745651333245E-3</v>
      </c>
      <c r="L289" s="6">
        <v>43818</v>
      </c>
      <c r="M289" s="7">
        <v>1.1188</v>
      </c>
      <c r="N289" s="9">
        <f t="shared" si="48"/>
        <v>1.7879492222418913E-4</v>
      </c>
      <c r="O289" s="6">
        <v>43833</v>
      </c>
      <c r="P289" s="7">
        <v>2.1924999999999999</v>
      </c>
      <c r="Q289" s="9">
        <f t="shared" si="49"/>
        <v>5.4762013416687256E-4</v>
      </c>
      <c r="R289" s="6">
        <v>43833</v>
      </c>
      <c r="S289" s="7">
        <v>1.5623</v>
      </c>
      <c r="T289" s="9">
        <f t="shared" si="50"/>
        <v>1.9881990764493845E-3</v>
      </c>
      <c r="U289" s="6">
        <v>43818</v>
      </c>
      <c r="V289" s="7">
        <v>1.2994000000000001</v>
      </c>
      <c r="W289" s="9">
        <f t="shared" si="51"/>
        <v>-1.5389350569404276E-4</v>
      </c>
      <c r="X289" s="6">
        <v>43818</v>
      </c>
      <c r="Y289" s="7">
        <v>1.1941999999999999</v>
      </c>
      <c r="Z289" s="9">
        <f t="shared" si="52"/>
        <v>-8.3731055848605039E-5</v>
      </c>
      <c r="AA289" s="6">
        <v>43818</v>
      </c>
      <c r="AB289" s="7">
        <v>1.0982000000000001</v>
      </c>
      <c r="AC289" s="9">
        <f t="shared" si="53"/>
        <v>0</v>
      </c>
      <c r="AD289" s="7">
        <v>143.22999999999999</v>
      </c>
      <c r="AE289" s="10">
        <f t="shared" si="54"/>
        <v>2.3093072078375371E-3</v>
      </c>
    </row>
    <row r="290" spans="1:31" x14ac:dyDescent="0.25">
      <c r="A290">
        <v>312.93</v>
      </c>
      <c r="B290">
        <f t="shared" si="44"/>
        <v>-7.344488440414426E-4</v>
      </c>
      <c r="C290" s="6">
        <v>43829</v>
      </c>
      <c r="D290" s="7">
        <v>18522.2</v>
      </c>
      <c r="E290" s="9">
        <f t="shared" si="45"/>
        <v>-1.1374778426404504E-2</v>
      </c>
      <c r="F290" s="6">
        <v>43839</v>
      </c>
      <c r="G290" s="7">
        <v>1375.59</v>
      </c>
      <c r="H290" s="9">
        <f t="shared" si="46"/>
        <v>8.467493621887888E-3</v>
      </c>
      <c r="I290" s="6">
        <v>43836</v>
      </c>
      <c r="J290" s="7">
        <v>2.5638999999999998</v>
      </c>
      <c r="K290" s="9">
        <f t="shared" si="47"/>
        <v>-4.7358409999611779E-3</v>
      </c>
      <c r="L290" s="6">
        <v>43819</v>
      </c>
      <c r="M290" s="7">
        <v>1.1194</v>
      </c>
      <c r="N290" s="9">
        <f t="shared" si="48"/>
        <v>5.3628888094380933E-4</v>
      </c>
      <c r="O290" s="6">
        <v>43836</v>
      </c>
      <c r="P290" s="7">
        <v>2.1936</v>
      </c>
      <c r="Q290" s="9">
        <f t="shared" si="49"/>
        <v>5.0171037628282829E-4</v>
      </c>
      <c r="R290" s="6">
        <v>43836</v>
      </c>
      <c r="S290" s="7">
        <v>1.5577999999999999</v>
      </c>
      <c r="T290" s="9">
        <f t="shared" si="50"/>
        <v>-2.8803686871920696E-3</v>
      </c>
      <c r="U290" s="6">
        <v>43819</v>
      </c>
      <c r="V290" s="7">
        <v>1.3017000000000001</v>
      </c>
      <c r="W290" s="9">
        <f t="shared" si="51"/>
        <v>1.7700477143296665E-3</v>
      </c>
      <c r="X290" s="6">
        <v>43819</v>
      </c>
      <c r="Y290" s="7">
        <v>1.1954</v>
      </c>
      <c r="Z290" s="9">
        <f t="shared" si="52"/>
        <v>1.0048568079049488E-3</v>
      </c>
      <c r="AA290" s="6">
        <v>43819</v>
      </c>
      <c r="AB290" s="7">
        <v>1.0987</v>
      </c>
      <c r="AC290" s="9">
        <f t="shared" si="53"/>
        <v>4.5529047532320605E-4</v>
      </c>
      <c r="AD290" s="7">
        <v>143.19</v>
      </c>
      <c r="AE290" s="10">
        <f t="shared" si="54"/>
        <v>-2.7927110242262126E-4</v>
      </c>
    </row>
    <row r="291" spans="1:31" x14ac:dyDescent="0.25">
      <c r="A291">
        <v>313.89999999999998</v>
      </c>
      <c r="B291">
        <f t="shared" si="44"/>
        <v>3.099734764963316E-3</v>
      </c>
      <c r="C291" s="6">
        <v>43830</v>
      </c>
      <c r="D291" s="7">
        <v>18502.099999999999</v>
      </c>
      <c r="E291" s="9">
        <f t="shared" si="45"/>
        <v>-1.0851842653681627E-3</v>
      </c>
      <c r="F291" s="6">
        <v>43840</v>
      </c>
      <c r="G291" s="7">
        <v>1372.4</v>
      </c>
      <c r="H291" s="9">
        <f t="shared" si="46"/>
        <v>-2.3190049360636727E-3</v>
      </c>
      <c r="I291" s="6">
        <v>43837</v>
      </c>
      <c r="J291" s="7">
        <v>2.556</v>
      </c>
      <c r="K291" s="9">
        <f t="shared" si="47"/>
        <v>-3.0812434182299606E-3</v>
      </c>
      <c r="L291" s="6">
        <v>43822</v>
      </c>
      <c r="M291" s="7">
        <v>1.1201000000000001</v>
      </c>
      <c r="N291" s="9">
        <f t="shared" si="48"/>
        <v>6.2533500089346518E-4</v>
      </c>
      <c r="O291" s="6">
        <v>43837</v>
      </c>
      <c r="P291" s="7">
        <v>2.1915</v>
      </c>
      <c r="Q291" s="9">
        <f t="shared" si="49"/>
        <v>-9.5733041575491926E-4</v>
      </c>
      <c r="R291" s="6">
        <v>43837</v>
      </c>
      <c r="S291" s="7">
        <v>1.5581</v>
      </c>
      <c r="T291" s="9">
        <f t="shared" si="50"/>
        <v>1.9257927846975801E-4</v>
      </c>
      <c r="U291" s="6">
        <v>43822</v>
      </c>
      <c r="V291" s="7">
        <v>1.3038000000000001</v>
      </c>
      <c r="W291" s="9">
        <f t="shared" si="51"/>
        <v>1.6132749481447266E-3</v>
      </c>
      <c r="X291" s="6">
        <v>43822</v>
      </c>
      <c r="Y291" s="7">
        <v>1.1964999999999999</v>
      </c>
      <c r="Z291" s="9">
        <f t="shared" si="52"/>
        <v>9.2019407729620117E-4</v>
      </c>
      <c r="AA291" s="6">
        <v>43822</v>
      </c>
      <c r="AB291" s="7">
        <v>1.0991</v>
      </c>
      <c r="AC291" s="9">
        <f t="shared" si="53"/>
        <v>3.6406662419218705E-4</v>
      </c>
      <c r="AD291" s="7">
        <v>143.27000000000001</v>
      </c>
      <c r="AE291" s="10">
        <f t="shared" si="54"/>
        <v>5.5869823311692512E-4</v>
      </c>
    </row>
    <row r="292" spans="1:31" x14ac:dyDescent="0.25">
      <c r="A292">
        <v>308.64</v>
      </c>
      <c r="B292">
        <f t="shared" si="44"/>
        <v>-1.6756928958266935E-2</v>
      </c>
      <c r="C292" s="6">
        <v>43832</v>
      </c>
      <c r="D292" s="7">
        <v>18730.150000000001</v>
      </c>
      <c r="E292" s="9">
        <f t="shared" si="45"/>
        <v>1.2325627901697804E-2</v>
      </c>
      <c r="F292" s="6">
        <v>43843</v>
      </c>
      <c r="G292" s="7">
        <v>1386.65</v>
      </c>
      <c r="H292" s="9">
        <f t="shared" si="46"/>
        <v>1.0383270183619935E-2</v>
      </c>
      <c r="I292" s="6">
        <v>43838</v>
      </c>
      <c r="J292" s="7">
        <v>2.5495999999999999</v>
      </c>
      <c r="K292" s="9">
        <f t="shared" si="47"/>
        <v>-2.5039123630673644E-3</v>
      </c>
      <c r="L292" s="6">
        <v>43826</v>
      </c>
      <c r="M292" s="7">
        <v>1.1207</v>
      </c>
      <c r="N292" s="9">
        <f t="shared" si="48"/>
        <v>5.3566645835187378E-4</v>
      </c>
      <c r="O292" s="6">
        <v>43838</v>
      </c>
      <c r="P292" s="7">
        <v>2.1901000000000002</v>
      </c>
      <c r="Q292" s="9">
        <f t="shared" si="49"/>
        <v>-6.3883185033075326E-4</v>
      </c>
      <c r="R292" s="6">
        <v>43838</v>
      </c>
      <c r="S292" s="7">
        <v>1.5584</v>
      </c>
      <c r="T292" s="9">
        <f t="shared" si="50"/>
        <v>1.9254219883188946E-4</v>
      </c>
      <c r="U292" s="6">
        <v>43826</v>
      </c>
      <c r="V292" s="7">
        <v>1.3063</v>
      </c>
      <c r="W292" s="9">
        <f t="shared" si="51"/>
        <v>1.9174720049086873E-3</v>
      </c>
      <c r="X292" s="6">
        <v>43826</v>
      </c>
      <c r="Y292" s="7">
        <v>1.1978</v>
      </c>
      <c r="Z292" s="9">
        <f t="shared" si="52"/>
        <v>1.0865022983703127E-3</v>
      </c>
      <c r="AA292" s="6">
        <v>43826</v>
      </c>
      <c r="AB292" s="7">
        <v>1.0994999999999999</v>
      </c>
      <c r="AC292" s="9">
        <f t="shared" si="53"/>
        <v>3.6393412792280587E-4</v>
      </c>
      <c r="AD292" s="7">
        <v>144.22999999999999</v>
      </c>
      <c r="AE292" s="10">
        <f t="shared" si="54"/>
        <v>6.7006351643748132E-3</v>
      </c>
    </row>
    <row r="293" spans="1:31" x14ac:dyDescent="0.25">
      <c r="A293">
        <v>310.86</v>
      </c>
      <c r="B293">
        <f t="shared" si="44"/>
        <v>7.1928460342147076E-3</v>
      </c>
      <c r="C293" s="6">
        <v>43833</v>
      </c>
      <c r="D293" s="7">
        <v>18658.39</v>
      </c>
      <c r="E293" s="9">
        <f t="shared" si="45"/>
        <v>-3.8312560230431701E-3</v>
      </c>
      <c r="F293" s="6">
        <v>43844</v>
      </c>
      <c r="G293" s="7">
        <v>1383.54</v>
      </c>
      <c r="H293" s="9">
        <f t="shared" si="46"/>
        <v>-2.2428154184546403E-3</v>
      </c>
      <c r="I293" s="6">
        <v>43839</v>
      </c>
      <c r="J293" s="7">
        <v>2.5624000000000002</v>
      </c>
      <c r="K293" s="9">
        <f t="shared" si="47"/>
        <v>5.0203953561344401E-3</v>
      </c>
      <c r="L293" s="6">
        <v>43829</v>
      </c>
      <c r="M293" s="7">
        <v>1.1200000000000001</v>
      </c>
      <c r="N293" s="9">
        <f t="shared" si="48"/>
        <v>-6.2460961898806364E-4</v>
      </c>
      <c r="O293" s="6">
        <v>43839</v>
      </c>
      <c r="P293" s="7">
        <v>2.1901999999999999</v>
      </c>
      <c r="Q293" s="9">
        <f t="shared" si="49"/>
        <v>4.566001552429886E-5</v>
      </c>
      <c r="R293" s="6">
        <v>43839</v>
      </c>
      <c r="S293" s="7">
        <v>1.5588</v>
      </c>
      <c r="T293" s="9">
        <f t="shared" si="50"/>
        <v>2.5667351129360621E-4</v>
      </c>
      <c r="U293" s="6">
        <v>43829</v>
      </c>
      <c r="V293" s="7">
        <v>1.3016000000000001</v>
      </c>
      <c r="W293" s="9">
        <f t="shared" si="51"/>
        <v>-3.5979484038887902E-3</v>
      </c>
      <c r="X293" s="6">
        <v>43829</v>
      </c>
      <c r="Y293" s="7">
        <v>1.1952</v>
      </c>
      <c r="Z293" s="9">
        <f t="shared" si="52"/>
        <v>-2.1706461846718447E-3</v>
      </c>
      <c r="AA293" s="6">
        <v>43829</v>
      </c>
      <c r="AB293" s="7">
        <v>1.0982000000000001</v>
      </c>
      <c r="AC293" s="9">
        <f t="shared" si="53"/>
        <v>-1.1823556161890468E-3</v>
      </c>
      <c r="AD293" s="7">
        <v>144.38</v>
      </c>
      <c r="AE293" s="10">
        <f t="shared" si="54"/>
        <v>1.0400055466962886E-3</v>
      </c>
    </row>
    <row r="294" spans="1:31" x14ac:dyDescent="0.25">
      <c r="A294">
        <v>315.75</v>
      </c>
      <c r="B294">
        <f t="shared" si="44"/>
        <v>1.5730553947114412E-2</v>
      </c>
      <c r="C294" s="6">
        <v>43836</v>
      </c>
      <c r="D294" s="7">
        <v>18649.689999999999</v>
      </c>
      <c r="E294" s="9">
        <f t="shared" si="45"/>
        <v>-4.6627817298280975E-4</v>
      </c>
      <c r="F294" s="6">
        <v>43845</v>
      </c>
      <c r="G294" s="7">
        <v>1376.64</v>
      </c>
      <c r="H294" s="9">
        <f t="shared" si="46"/>
        <v>-4.9872067305606373E-3</v>
      </c>
      <c r="I294" s="6">
        <v>43840</v>
      </c>
      <c r="J294" s="7">
        <v>2.5815000000000001</v>
      </c>
      <c r="K294" s="9">
        <f t="shared" si="47"/>
        <v>7.4539494224164426E-3</v>
      </c>
      <c r="L294" s="6">
        <v>43830</v>
      </c>
      <c r="M294" s="7">
        <v>1.1191</v>
      </c>
      <c r="N294" s="9">
        <f t="shared" si="48"/>
        <v>-8.0357142857153828E-4</v>
      </c>
      <c r="O294" s="6">
        <v>43840</v>
      </c>
      <c r="P294" s="7">
        <v>2.1913</v>
      </c>
      <c r="Q294" s="9">
        <f t="shared" si="49"/>
        <v>5.0223723860839237E-4</v>
      </c>
      <c r="R294" s="6">
        <v>43840</v>
      </c>
      <c r="S294" s="7">
        <v>1.5630999999999999</v>
      </c>
      <c r="T294" s="9">
        <f t="shared" si="50"/>
        <v>2.7585322042596679E-3</v>
      </c>
      <c r="U294" s="6">
        <v>43830</v>
      </c>
      <c r="V294" s="7">
        <v>1.2988</v>
      </c>
      <c r="W294" s="9">
        <f t="shared" si="51"/>
        <v>-2.1511985248925444E-3</v>
      </c>
      <c r="X294" s="6">
        <v>43830</v>
      </c>
      <c r="Y294" s="7">
        <v>1.1937</v>
      </c>
      <c r="Z294" s="9">
        <f t="shared" si="52"/>
        <v>-1.2550200803213326E-3</v>
      </c>
      <c r="AA294" s="6">
        <v>43830</v>
      </c>
      <c r="AB294" s="7">
        <v>1.0976999999999999</v>
      </c>
      <c r="AC294" s="9">
        <f t="shared" si="53"/>
        <v>-4.5529047532340825E-4</v>
      </c>
      <c r="AD294" s="7">
        <v>144.66999999999999</v>
      </c>
      <c r="AE294" s="10">
        <f t="shared" si="54"/>
        <v>2.0085884471532905E-3</v>
      </c>
    </row>
    <row r="295" spans="1:31" x14ac:dyDescent="0.25">
      <c r="A295">
        <v>318.83</v>
      </c>
      <c r="B295">
        <f t="shared" si="44"/>
        <v>9.7545526524148354E-3</v>
      </c>
      <c r="C295" s="6">
        <v>43837</v>
      </c>
      <c r="D295" s="7">
        <v>18696.259999999998</v>
      </c>
      <c r="E295" s="9">
        <f t="shared" si="45"/>
        <v>2.4970924449682387E-3</v>
      </c>
      <c r="F295" s="6">
        <v>43846</v>
      </c>
      <c r="G295" s="7">
        <v>1392.94</v>
      </c>
      <c r="H295" s="9">
        <f t="shared" si="46"/>
        <v>1.1840423059042272E-2</v>
      </c>
      <c r="I295" s="6">
        <v>43843</v>
      </c>
      <c r="J295" s="7">
        <v>2.5968999999999998</v>
      </c>
      <c r="K295" s="9">
        <f t="shared" si="47"/>
        <v>5.9655239202012923E-3</v>
      </c>
      <c r="L295" s="6">
        <v>43832</v>
      </c>
      <c r="M295" s="7">
        <v>1.1206</v>
      </c>
      <c r="N295" s="9">
        <f t="shared" si="48"/>
        <v>1.3403627915289579E-3</v>
      </c>
      <c r="O295" s="6">
        <v>43843</v>
      </c>
      <c r="P295" s="7">
        <v>2.1897000000000002</v>
      </c>
      <c r="Q295" s="9">
        <f t="shared" si="49"/>
        <v>-7.3016017888916345E-4</v>
      </c>
      <c r="R295" s="6">
        <v>43843</v>
      </c>
      <c r="S295" s="7">
        <v>1.5601</v>
      </c>
      <c r="T295" s="9">
        <f t="shared" si="50"/>
        <v>-1.9192630030067761E-3</v>
      </c>
      <c r="U295" s="6">
        <v>43832</v>
      </c>
      <c r="V295" s="7">
        <v>1.3080000000000001</v>
      </c>
      <c r="W295" s="9">
        <f t="shared" si="51"/>
        <v>7.083461656914149E-3</v>
      </c>
      <c r="X295" s="6">
        <v>43832</v>
      </c>
      <c r="Y295" s="7">
        <v>1.1976</v>
      </c>
      <c r="Z295" s="9">
        <f t="shared" si="52"/>
        <v>3.2671525508921962E-3</v>
      </c>
      <c r="AA295" s="6">
        <v>43832</v>
      </c>
      <c r="AB295" s="7">
        <v>1.0978000000000001</v>
      </c>
      <c r="AC295" s="9">
        <f t="shared" si="53"/>
        <v>9.1099571832204651E-5</v>
      </c>
      <c r="AD295" s="7">
        <v>144.85</v>
      </c>
      <c r="AE295" s="10">
        <f t="shared" si="54"/>
        <v>1.2442109628810869E-3</v>
      </c>
    </row>
    <row r="296" spans="1:31" x14ac:dyDescent="0.25">
      <c r="A296">
        <v>319.91000000000003</v>
      </c>
      <c r="B296">
        <f t="shared" si="44"/>
        <v>3.3873851268702475E-3</v>
      </c>
      <c r="C296" s="6">
        <v>43838</v>
      </c>
      <c r="D296" s="7">
        <v>18832.47</v>
      </c>
      <c r="E296" s="9">
        <f t="shared" si="45"/>
        <v>7.285414302111908E-3</v>
      </c>
      <c r="F296" s="6">
        <v>43847</v>
      </c>
      <c r="G296" s="7">
        <v>1401.13</v>
      </c>
      <c r="H296" s="9">
        <f t="shared" si="46"/>
        <v>5.8796502361911172E-3</v>
      </c>
      <c r="I296" s="6">
        <v>43844</v>
      </c>
      <c r="J296" s="7">
        <v>2.5912999999999999</v>
      </c>
      <c r="K296" s="9">
        <f t="shared" si="47"/>
        <v>-2.156417266741048E-3</v>
      </c>
      <c r="L296" s="6">
        <v>43833</v>
      </c>
      <c r="M296" s="7">
        <v>1.1201000000000001</v>
      </c>
      <c r="N296" s="9">
        <f t="shared" si="48"/>
        <v>-4.4618954131710236E-4</v>
      </c>
      <c r="O296" s="6">
        <v>43844</v>
      </c>
      <c r="P296" s="7">
        <v>2.1890999999999998</v>
      </c>
      <c r="Q296" s="9">
        <f t="shared" si="49"/>
        <v>-2.7401013837529249E-4</v>
      </c>
      <c r="R296" s="6">
        <v>43844</v>
      </c>
      <c r="S296" s="7">
        <v>1.5617000000000001</v>
      </c>
      <c r="T296" s="9">
        <f t="shared" si="50"/>
        <v>1.0255752836356936E-3</v>
      </c>
      <c r="U296" s="6">
        <v>43833</v>
      </c>
      <c r="V296" s="7">
        <v>1.304</v>
      </c>
      <c r="W296" s="9">
        <f t="shared" si="51"/>
        <v>-3.0581039755351708E-3</v>
      </c>
      <c r="X296" s="6">
        <v>43833</v>
      </c>
      <c r="Y296" s="7">
        <v>1.1961999999999999</v>
      </c>
      <c r="Z296" s="9">
        <f t="shared" si="52"/>
        <v>-1.1690046760187607E-3</v>
      </c>
      <c r="AA296" s="6">
        <v>43833</v>
      </c>
      <c r="AB296" s="7">
        <v>1.0979000000000001</v>
      </c>
      <c r="AC296" s="9">
        <f t="shared" si="53"/>
        <v>9.1091273455992875E-5</v>
      </c>
      <c r="AD296" s="7">
        <v>146.63</v>
      </c>
      <c r="AE296" s="10">
        <f t="shared" si="54"/>
        <v>1.2288574387297212E-2</v>
      </c>
    </row>
    <row r="297" spans="1:31" x14ac:dyDescent="0.25">
      <c r="A297">
        <v>318.2</v>
      </c>
      <c r="B297">
        <f t="shared" si="44"/>
        <v>-5.3452533525055052E-3</v>
      </c>
      <c r="C297" s="6">
        <v>43839</v>
      </c>
      <c r="D297" s="7">
        <v>18945.759999999998</v>
      </c>
      <c r="E297" s="9">
        <f t="shared" si="45"/>
        <v>6.0156739928430647E-3</v>
      </c>
      <c r="F297" s="6">
        <v>43851</v>
      </c>
      <c r="G297" s="7">
        <v>1390.77</v>
      </c>
      <c r="H297" s="9">
        <f t="shared" si="46"/>
        <v>-7.3940319599181568E-3</v>
      </c>
      <c r="I297" s="6">
        <v>43845</v>
      </c>
      <c r="J297" s="7">
        <v>2.577</v>
      </c>
      <c r="K297" s="9">
        <f t="shared" si="47"/>
        <v>-5.5184656350094471E-3</v>
      </c>
      <c r="L297" s="6">
        <v>43836</v>
      </c>
      <c r="M297" s="7">
        <v>1.1197999999999999</v>
      </c>
      <c r="N297" s="9">
        <f t="shared" si="48"/>
        <v>-2.6783322917613514E-4</v>
      </c>
      <c r="O297" s="6">
        <v>43845</v>
      </c>
      <c r="P297" s="7">
        <v>2.1886999999999999</v>
      </c>
      <c r="Q297" s="9">
        <f t="shared" si="49"/>
        <v>-1.8272349367317892E-4</v>
      </c>
      <c r="R297" s="6">
        <v>43845</v>
      </c>
      <c r="S297" s="7">
        <v>1.5580000000000001</v>
      </c>
      <c r="T297" s="9">
        <f t="shared" si="50"/>
        <v>-2.3692130370750056E-3</v>
      </c>
      <c r="U297" s="6">
        <v>43836</v>
      </c>
      <c r="V297" s="7">
        <v>1.2967</v>
      </c>
      <c r="W297" s="9">
        <f t="shared" si="51"/>
        <v>-5.5981595092025179E-3</v>
      </c>
      <c r="X297" s="6">
        <v>43836</v>
      </c>
      <c r="Y297" s="7">
        <v>1.1934</v>
      </c>
      <c r="Z297" s="9">
        <f t="shared" si="52"/>
        <v>-2.3407456946998111E-3</v>
      </c>
      <c r="AA297" s="6">
        <v>43836</v>
      </c>
      <c r="AB297" s="7">
        <v>1.0980000000000001</v>
      </c>
      <c r="AC297" s="9">
        <f t="shared" si="53"/>
        <v>9.1082976591664978E-5</v>
      </c>
      <c r="AD297" s="7">
        <v>147.78</v>
      </c>
      <c r="AE297" s="10">
        <f t="shared" si="54"/>
        <v>7.8428698083612206E-3</v>
      </c>
    </row>
    <row r="298" spans="1:31" x14ac:dyDescent="0.25">
      <c r="A298">
        <v>320.39999999999998</v>
      </c>
      <c r="B298">
        <f t="shared" si="44"/>
        <v>6.913890634820832E-3</v>
      </c>
      <c r="C298" s="6">
        <v>43840</v>
      </c>
      <c r="D298" s="7">
        <v>18936.82</v>
      </c>
      <c r="E298" s="9">
        <f t="shared" si="45"/>
        <v>-4.7187339014104955E-4</v>
      </c>
      <c r="F298" s="6">
        <v>43852</v>
      </c>
      <c r="G298" s="7">
        <v>1397.92</v>
      </c>
      <c r="H298" s="9">
        <f t="shared" si="46"/>
        <v>5.1410369795150106E-3</v>
      </c>
      <c r="I298" s="6">
        <v>43846</v>
      </c>
      <c r="J298" s="7">
        <v>2.5765000000000002</v>
      </c>
      <c r="K298" s="9">
        <f t="shared" si="47"/>
        <v>-1.9402405898320639E-4</v>
      </c>
      <c r="L298" s="6">
        <v>43837</v>
      </c>
      <c r="M298" s="7">
        <v>1.119</v>
      </c>
      <c r="N298" s="9">
        <f t="shared" si="48"/>
        <v>-7.144132880870798E-4</v>
      </c>
      <c r="O298" s="6">
        <v>43846</v>
      </c>
      <c r="P298" s="7">
        <v>2.1886000000000001</v>
      </c>
      <c r="Q298" s="9">
        <f t="shared" si="49"/>
        <v>-4.5689221912444349E-5</v>
      </c>
      <c r="R298" s="6">
        <v>43846</v>
      </c>
      <c r="S298" s="7">
        <v>1.5685</v>
      </c>
      <c r="T298" s="9">
        <f t="shared" si="50"/>
        <v>6.7394094993581217E-3</v>
      </c>
      <c r="U298" s="6">
        <v>43837</v>
      </c>
      <c r="V298" s="7">
        <v>1.2984</v>
      </c>
      <c r="W298" s="9">
        <f t="shared" si="51"/>
        <v>1.3110202822549817E-3</v>
      </c>
      <c r="X298" s="6">
        <v>43837</v>
      </c>
      <c r="Y298" s="7">
        <v>1.1935</v>
      </c>
      <c r="Z298" s="9">
        <f t="shared" si="52"/>
        <v>8.379420144125104E-5</v>
      </c>
      <c r="AA298" s="6">
        <v>43837</v>
      </c>
      <c r="AB298" s="7">
        <v>1.0975999999999999</v>
      </c>
      <c r="AC298" s="9">
        <f t="shared" si="53"/>
        <v>-3.6429872495462475E-4</v>
      </c>
      <c r="AD298" s="7">
        <v>145.80000000000001</v>
      </c>
      <c r="AE298" s="10">
        <f t="shared" si="54"/>
        <v>-1.3398294762484705E-2</v>
      </c>
    </row>
    <row r="299" spans="1:31" x14ac:dyDescent="0.25">
      <c r="A299">
        <v>321.10000000000002</v>
      </c>
      <c r="B299">
        <f t="shared" si="44"/>
        <v>2.1847690387017649E-3</v>
      </c>
      <c r="C299" s="6">
        <v>43843</v>
      </c>
      <c r="D299" s="7">
        <v>18993.82</v>
      </c>
      <c r="E299" s="9">
        <f t="shared" si="45"/>
        <v>3.0100090722729581E-3</v>
      </c>
      <c r="F299" s="6">
        <v>43853</v>
      </c>
      <c r="G299" s="7">
        <v>1405.27</v>
      </c>
      <c r="H299" s="9">
        <f t="shared" si="46"/>
        <v>5.257811605814287E-3</v>
      </c>
      <c r="I299" s="6">
        <v>43847</v>
      </c>
      <c r="J299" s="7">
        <v>2.5765000000000002</v>
      </c>
      <c r="K299" s="9">
        <f t="shared" si="47"/>
        <v>0</v>
      </c>
      <c r="L299" s="6">
        <v>43838</v>
      </c>
      <c r="M299" s="7">
        <v>1.1191</v>
      </c>
      <c r="N299" s="9">
        <f t="shared" si="48"/>
        <v>8.9365504915092927E-5</v>
      </c>
      <c r="O299" s="6">
        <v>43847</v>
      </c>
      <c r="P299" s="7">
        <v>2.1888999999999998</v>
      </c>
      <c r="Q299" s="9">
        <f t="shared" si="49"/>
        <v>1.3707392853867537E-4</v>
      </c>
      <c r="R299" s="6">
        <v>43847</v>
      </c>
      <c r="S299" s="7">
        <v>1.5655999999999999</v>
      </c>
      <c r="T299" s="9">
        <f t="shared" si="50"/>
        <v>-1.84890022314321E-3</v>
      </c>
      <c r="U299" s="6">
        <v>43838</v>
      </c>
      <c r="V299" s="7">
        <v>1.2992999999999999</v>
      </c>
      <c r="W299" s="9">
        <f t="shared" si="51"/>
        <v>6.9316081330861128E-4</v>
      </c>
      <c r="X299" s="6">
        <v>43838</v>
      </c>
      <c r="Y299" s="7">
        <v>1.194</v>
      </c>
      <c r="Z299" s="9">
        <f t="shared" si="52"/>
        <v>4.1893590280682442E-4</v>
      </c>
      <c r="AA299" s="6">
        <v>43838</v>
      </c>
      <c r="AB299" s="7">
        <v>1.0973999999999999</v>
      </c>
      <c r="AC299" s="9">
        <f t="shared" si="53"/>
        <v>-1.8221574344021318E-4</v>
      </c>
      <c r="AD299" s="7">
        <v>146.18</v>
      </c>
      <c r="AE299" s="10">
        <f t="shared" si="54"/>
        <v>2.6063100137173898E-3</v>
      </c>
    </row>
    <row r="300" spans="1:31" x14ac:dyDescent="0.25">
      <c r="A300">
        <v>323.22000000000003</v>
      </c>
      <c r="B300">
        <f t="shared" si="44"/>
        <v>6.6023045780130938E-3</v>
      </c>
      <c r="C300" s="6">
        <v>43844</v>
      </c>
      <c r="D300" s="7">
        <v>19020.189999999999</v>
      </c>
      <c r="E300" s="9">
        <f t="shared" si="45"/>
        <v>1.3883463147486383E-3</v>
      </c>
      <c r="F300" s="6">
        <v>43854</v>
      </c>
      <c r="G300" s="7">
        <v>1402.2</v>
      </c>
      <c r="H300" s="9">
        <f t="shared" si="46"/>
        <v>-2.1846335579639047E-3</v>
      </c>
      <c r="I300" s="6">
        <v>43850</v>
      </c>
      <c r="J300" s="7">
        <v>2.5653999999999999</v>
      </c>
      <c r="K300" s="9">
        <f t="shared" si="47"/>
        <v>-4.3081699980595115E-3</v>
      </c>
      <c r="L300" s="6">
        <v>43839</v>
      </c>
      <c r="M300" s="7">
        <v>1.1195999999999999</v>
      </c>
      <c r="N300" s="9">
        <f t="shared" si="48"/>
        <v>4.4678759717625319E-4</v>
      </c>
      <c r="O300" s="6">
        <v>43850</v>
      </c>
      <c r="P300" s="7">
        <v>2.1882000000000001</v>
      </c>
      <c r="Q300" s="9">
        <f t="shared" si="49"/>
        <v>-3.1979533098803093E-4</v>
      </c>
      <c r="R300" s="6">
        <v>43850</v>
      </c>
      <c r="S300" s="7">
        <v>1.5632000000000001</v>
      </c>
      <c r="T300" s="9">
        <f t="shared" si="50"/>
        <v>-1.5329586101173582E-3</v>
      </c>
      <c r="U300" s="6">
        <v>43839</v>
      </c>
      <c r="V300" s="7">
        <v>1.3070999999999999</v>
      </c>
      <c r="W300" s="9">
        <f t="shared" si="51"/>
        <v>6.0032325098129989E-3</v>
      </c>
      <c r="X300" s="6">
        <v>43839</v>
      </c>
      <c r="Y300" s="7">
        <v>1.1975</v>
      </c>
      <c r="Z300" s="9">
        <f t="shared" si="52"/>
        <v>2.9313232830821263E-3</v>
      </c>
      <c r="AA300" s="6">
        <v>43839</v>
      </c>
      <c r="AB300" s="7">
        <v>1.0980000000000001</v>
      </c>
      <c r="AC300" s="9">
        <f t="shared" si="53"/>
        <v>5.4674685620571893E-4</v>
      </c>
      <c r="AD300" s="7">
        <v>143.58000000000001</v>
      </c>
      <c r="AE300" s="10">
        <f t="shared" si="54"/>
        <v>-1.7786290874264567E-2</v>
      </c>
    </row>
    <row r="301" spans="1:31" x14ac:dyDescent="0.25">
      <c r="A301">
        <v>323.02</v>
      </c>
      <c r="B301">
        <f t="shared" si="44"/>
        <v>-6.1877359074328771E-4</v>
      </c>
      <c r="C301" s="6">
        <v>43845</v>
      </c>
      <c r="D301" s="7">
        <v>19098.86</v>
      </c>
      <c r="E301" s="9">
        <f t="shared" si="45"/>
        <v>4.1361311322337946E-3</v>
      </c>
      <c r="F301" s="6">
        <v>43857</v>
      </c>
      <c r="G301" s="7">
        <v>1381.01</v>
      </c>
      <c r="H301" s="9">
        <f t="shared" si="46"/>
        <v>-1.5111966909142814E-2</v>
      </c>
      <c r="I301" s="6">
        <v>43851</v>
      </c>
      <c r="J301" s="7">
        <v>2.5587</v>
      </c>
      <c r="K301" s="9">
        <f t="shared" si="47"/>
        <v>-2.611678490683686E-3</v>
      </c>
      <c r="L301" s="6">
        <v>43840</v>
      </c>
      <c r="M301" s="7">
        <v>1.1207</v>
      </c>
      <c r="N301" s="9">
        <f t="shared" si="48"/>
        <v>9.8249374776714993E-4</v>
      </c>
      <c r="O301" s="6">
        <v>43851</v>
      </c>
      <c r="P301" s="7">
        <v>2.1869000000000001</v>
      </c>
      <c r="Q301" s="9">
        <f t="shared" si="49"/>
        <v>-5.940956036925687E-4</v>
      </c>
      <c r="R301" s="6">
        <v>43851</v>
      </c>
      <c r="S301" s="7">
        <v>1.5645</v>
      </c>
      <c r="T301" s="9">
        <f t="shared" si="50"/>
        <v>8.316274309108602E-4</v>
      </c>
      <c r="U301" s="6">
        <v>43840</v>
      </c>
      <c r="V301" s="7">
        <v>1.3097000000000001</v>
      </c>
      <c r="W301" s="9">
        <f t="shared" si="51"/>
        <v>1.9891362558336454E-3</v>
      </c>
      <c r="X301" s="6">
        <v>43840</v>
      </c>
      <c r="Y301" s="7">
        <v>1.1990000000000001</v>
      </c>
      <c r="Z301" s="9">
        <f t="shared" si="52"/>
        <v>1.2526096033403397E-3</v>
      </c>
      <c r="AA301" s="6">
        <v>43840</v>
      </c>
      <c r="AB301" s="7">
        <v>1.0986</v>
      </c>
      <c r="AC301" s="9">
        <f t="shared" si="53"/>
        <v>5.4644808743163382E-4</v>
      </c>
      <c r="AD301" s="7">
        <v>144.25</v>
      </c>
      <c r="AE301" s="10">
        <f t="shared" si="54"/>
        <v>4.6663880763336638E-3</v>
      </c>
    </row>
    <row r="302" spans="1:31" x14ac:dyDescent="0.25">
      <c r="A302">
        <v>323.58</v>
      </c>
      <c r="B302">
        <f t="shared" si="44"/>
        <v>1.7336387839762316E-3</v>
      </c>
      <c r="C302" s="6">
        <v>43846</v>
      </c>
      <c r="D302" s="7">
        <v>19236.14</v>
      </c>
      <c r="E302" s="9">
        <f t="shared" si="45"/>
        <v>7.1878635688202765E-3</v>
      </c>
      <c r="F302" s="6">
        <v>43858</v>
      </c>
      <c r="G302" s="7">
        <v>1397.61</v>
      </c>
      <c r="H302" s="9">
        <f t="shared" si="46"/>
        <v>1.2020188123185139E-2</v>
      </c>
      <c r="I302" s="6">
        <v>43852</v>
      </c>
      <c r="J302" s="7">
        <v>2.5685000000000002</v>
      </c>
      <c r="K302" s="9">
        <f t="shared" si="47"/>
        <v>3.830069957400341E-3</v>
      </c>
      <c r="L302" s="6">
        <v>43843</v>
      </c>
      <c r="M302" s="7">
        <v>1.1206</v>
      </c>
      <c r="N302" s="9">
        <f t="shared" si="48"/>
        <v>-8.9229945569723373E-5</v>
      </c>
      <c r="O302" s="6">
        <v>43852</v>
      </c>
      <c r="P302" s="7">
        <v>2.1898</v>
      </c>
      <c r="Q302" s="9">
        <f t="shared" si="49"/>
        <v>1.326078009968404E-3</v>
      </c>
      <c r="R302" s="6">
        <v>43852</v>
      </c>
      <c r="S302" s="7">
        <v>1.5659999999999998</v>
      </c>
      <c r="T302" s="9">
        <f t="shared" si="50"/>
        <v>9.5877277085320222E-4</v>
      </c>
      <c r="U302" s="6">
        <v>43843</v>
      </c>
      <c r="V302" s="7">
        <v>1.3118000000000001</v>
      </c>
      <c r="W302" s="9">
        <f t="shared" si="51"/>
        <v>1.6034206306787743E-3</v>
      </c>
      <c r="X302" s="6">
        <v>43843</v>
      </c>
      <c r="Y302" s="7">
        <v>1.1992</v>
      </c>
      <c r="Z302" s="9">
        <f t="shared" si="52"/>
        <v>1.6680567139280898E-4</v>
      </c>
      <c r="AA302" s="6">
        <v>43843</v>
      </c>
      <c r="AB302" s="7">
        <v>1.0980000000000001</v>
      </c>
      <c r="AC302" s="9">
        <f t="shared" si="53"/>
        <v>-5.4614964500267064E-4</v>
      </c>
      <c r="AD302" s="7">
        <v>142.53</v>
      </c>
      <c r="AE302" s="10">
        <f t="shared" si="54"/>
        <v>-1.1923743500866543E-2</v>
      </c>
    </row>
    <row r="303" spans="1:31" x14ac:dyDescent="0.25">
      <c r="A303">
        <v>323.64999999999998</v>
      </c>
      <c r="B303">
        <f t="shared" si="44"/>
        <v>2.1632981024783109E-4</v>
      </c>
      <c r="C303" s="6">
        <v>43847</v>
      </c>
      <c r="D303" s="7">
        <v>19402.759999999998</v>
      </c>
      <c r="E303" s="9">
        <f t="shared" si="45"/>
        <v>8.6618209266515513E-3</v>
      </c>
      <c r="F303" s="6">
        <v>43859</v>
      </c>
      <c r="G303" s="7">
        <v>1395.92</v>
      </c>
      <c r="H303" s="9">
        <f t="shared" si="46"/>
        <v>-1.2092071464856629E-3</v>
      </c>
      <c r="I303" s="6">
        <v>43853</v>
      </c>
      <c r="J303" s="7">
        <v>2.5624000000000002</v>
      </c>
      <c r="K303" s="9">
        <f t="shared" si="47"/>
        <v>-2.3749270001946639E-3</v>
      </c>
      <c r="L303" s="6">
        <v>43844</v>
      </c>
      <c r="M303" s="7">
        <v>1.1206</v>
      </c>
      <c r="N303" s="9">
        <f t="shared" si="48"/>
        <v>0</v>
      </c>
      <c r="O303" s="6">
        <v>43853</v>
      </c>
      <c r="P303" s="7">
        <v>2.1936</v>
      </c>
      <c r="Q303" s="9">
        <f t="shared" si="49"/>
        <v>1.7353182939081311E-3</v>
      </c>
      <c r="R303" s="6">
        <v>43853</v>
      </c>
      <c r="S303" s="7">
        <v>1.5640000000000001</v>
      </c>
      <c r="T303" s="9">
        <f t="shared" si="50"/>
        <v>-1.2771392081735505E-3</v>
      </c>
      <c r="U303" s="6">
        <v>43844</v>
      </c>
      <c r="V303" s="7">
        <v>1.3101</v>
      </c>
      <c r="W303" s="9">
        <f t="shared" si="51"/>
        <v>-1.2959292575087931E-3</v>
      </c>
      <c r="X303" s="6">
        <v>43844</v>
      </c>
      <c r="Y303" s="7">
        <v>1.1981999999999999</v>
      </c>
      <c r="Z303" s="9">
        <f t="shared" si="52"/>
        <v>-8.3388925950643087E-4</v>
      </c>
      <c r="AA303" s="6">
        <v>43844</v>
      </c>
      <c r="AB303" s="7">
        <v>1.0976999999999999</v>
      </c>
      <c r="AC303" s="9">
        <f t="shared" si="53"/>
        <v>-2.7322404371601911E-4</v>
      </c>
      <c r="AD303" s="7">
        <v>140.29</v>
      </c>
      <c r="AE303" s="10">
        <f t="shared" si="54"/>
        <v>-1.5715989616221209E-2</v>
      </c>
    </row>
    <row r="304" spans="1:31" x14ac:dyDescent="0.25">
      <c r="A304">
        <v>322.85000000000002</v>
      </c>
      <c r="B304">
        <f t="shared" si="44"/>
        <v>-2.4718059632317458E-3</v>
      </c>
      <c r="C304" s="6">
        <v>43851</v>
      </c>
      <c r="D304" s="7">
        <v>19417.54</v>
      </c>
      <c r="E304" s="9">
        <f t="shared" si="45"/>
        <v>7.6174729780724361E-4</v>
      </c>
      <c r="F304" s="6">
        <v>43860</v>
      </c>
      <c r="G304" s="7">
        <v>1397.11</v>
      </c>
      <c r="H304" s="9">
        <f t="shared" si="46"/>
        <v>8.5248438305907722E-4</v>
      </c>
      <c r="I304" s="6">
        <v>43854</v>
      </c>
      <c r="J304" s="7">
        <v>2.5686</v>
      </c>
      <c r="K304" s="9">
        <f t="shared" si="47"/>
        <v>2.4196066187947866E-3</v>
      </c>
      <c r="L304" s="6">
        <v>43845</v>
      </c>
      <c r="M304" s="7">
        <v>1.1205000000000001</v>
      </c>
      <c r="N304" s="9">
        <f t="shared" si="48"/>
        <v>-8.9237908263420474E-5</v>
      </c>
      <c r="O304" s="6">
        <v>43854</v>
      </c>
      <c r="P304" s="7">
        <v>2.1955</v>
      </c>
      <c r="Q304" s="9">
        <f t="shared" si="49"/>
        <v>8.6615609044493657E-4</v>
      </c>
      <c r="R304" s="6">
        <v>43854</v>
      </c>
      <c r="S304" s="7">
        <v>1.5626</v>
      </c>
      <c r="T304" s="9">
        <f t="shared" si="50"/>
        <v>-8.9514066496168023E-4</v>
      </c>
      <c r="U304" s="6">
        <v>43845</v>
      </c>
      <c r="V304" s="7">
        <v>1.3073999999999999</v>
      </c>
      <c r="W304" s="9">
        <f t="shared" si="51"/>
        <v>-2.060911380810737E-3</v>
      </c>
      <c r="X304" s="6">
        <v>43845</v>
      </c>
      <c r="Y304" s="7">
        <v>1.1968000000000001</v>
      </c>
      <c r="Z304" s="9">
        <f t="shared" si="52"/>
        <v>-1.1684192956099532E-3</v>
      </c>
      <c r="AA304" s="6">
        <v>43845</v>
      </c>
      <c r="AB304" s="7">
        <v>1.0973999999999999</v>
      </c>
      <c r="AC304" s="9">
        <f t="shared" si="53"/>
        <v>-2.7329871549600711E-4</v>
      </c>
      <c r="AD304" s="7">
        <v>141.08000000000001</v>
      </c>
      <c r="AE304" s="10">
        <f t="shared" si="54"/>
        <v>5.6311925297599296E-3</v>
      </c>
    </row>
    <row r="305" spans="1:31" x14ac:dyDescent="0.25">
      <c r="A305">
        <v>324.49</v>
      </c>
      <c r="B305">
        <f t="shared" si="44"/>
        <v>5.0797584017345087E-3</v>
      </c>
      <c r="C305" s="6">
        <v>43852</v>
      </c>
      <c r="D305" s="7">
        <v>19495.97</v>
      </c>
      <c r="E305" s="9">
        <f t="shared" si="45"/>
        <v>4.0391316304743182E-3</v>
      </c>
      <c r="F305" s="6">
        <v>43861</v>
      </c>
      <c r="G305" s="7">
        <v>1358.37</v>
      </c>
      <c r="H305" s="9">
        <f t="shared" si="46"/>
        <v>-2.772866846561832E-2</v>
      </c>
      <c r="I305" s="6">
        <v>43857</v>
      </c>
      <c r="J305" s="7">
        <v>2.5327999999999999</v>
      </c>
      <c r="K305" s="9">
        <f t="shared" si="47"/>
        <v>-1.3937553531106461E-2</v>
      </c>
      <c r="L305" s="6">
        <v>43846</v>
      </c>
      <c r="M305" s="7">
        <v>1.1207</v>
      </c>
      <c r="N305" s="9">
        <f t="shared" si="48"/>
        <v>1.7849174475678532E-4</v>
      </c>
      <c r="O305" s="6">
        <v>43857</v>
      </c>
      <c r="P305" s="7">
        <v>2.1978</v>
      </c>
      <c r="Q305" s="9">
        <f t="shared" si="49"/>
        <v>1.0475973582327346E-3</v>
      </c>
      <c r="R305" s="6">
        <v>43857</v>
      </c>
      <c r="S305" s="7">
        <v>1.5622</v>
      </c>
      <c r="T305" s="9">
        <f t="shared" si="50"/>
        <v>-2.5598361704848072E-4</v>
      </c>
      <c r="U305" s="6">
        <v>43846</v>
      </c>
      <c r="V305" s="7">
        <v>1.3113999999999999</v>
      </c>
      <c r="W305" s="9">
        <f t="shared" si="51"/>
        <v>3.0595074193054948E-3</v>
      </c>
      <c r="X305" s="6">
        <v>43846</v>
      </c>
      <c r="Y305" s="7">
        <v>1.1990000000000001</v>
      </c>
      <c r="Z305" s="9">
        <f t="shared" si="52"/>
        <v>1.8382352941176299E-3</v>
      </c>
      <c r="AA305" s="6">
        <v>43846</v>
      </c>
      <c r="AB305" s="7">
        <v>1.0981000000000001</v>
      </c>
      <c r="AC305" s="9">
        <f t="shared" si="53"/>
        <v>6.3787133223997179E-4</v>
      </c>
      <c r="AD305" s="7">
        <v>143.94999999999999</v>
      </c>
      <c r="AE305" s="10">
        <f t="shared" si="54"/>
        <v>2.0343067762971193E-2</v>
      </c>
    </row>
    <row r="306" spans="1:31" x14ac:dyDescent="0.25">
      <c r="A306">
        <v>323.48</v>
      </c>
      <c r="B306">
        <f t="shared" si="44"/>
        <v>-3.1125766587567901E-3</v>
      </c>
      <c r="C306" s="6">
        <v>43853</v>
      </c>
      <c r="D306" s="7">
        <v>19486.64</v>
      </c>
      <c r="E306" s="9">
        <f t="shared" si="45"/>
        <v>-4.7856044095275825E-4</v>
      </c>
      <c r="F306" s="6">
        <v>43864</v>
      </c>
      <c r="G306" s="7">
        <v>1375.1</v>
      </c>
      <c r="H306" s="9">
        <f t="shared" si="46"/>
        <v>1.2316231954474862E-2</v>
      </c>
      <c r="I306" s="6">
        <v>43858</v>
      </c>
      <c r="J306" s="7">
        <v>2.5207000000000002</v>
      </c>
      <c r="K306" s="9">
        <f t="shared" si="47"/>
        <v>-4.7773215413770441E-3</v>
      </c>
      <c r="L306" s="6">
        <v>43847</v>
      </c>
      <c r="M306" s="7">
        <v>1.1209</v>
      </c>
      <c r="N306" s="9">
        <f t="shared" si="48"/>
        <v>1.7845989113944675E-4</v>
      </c>
      <c r="O306" s="6">
        <v>43858</v>
      </c>
      <c r="P306" s="7">
        <v>2.1979000000000002</v>
      </c>
      <c r="Q306" s="9">
        <f t="shared" si="49"/>
        <v>4.5500045500141518E-5</v>
      </c>
      <c r="R306" s="6">
        <v>43858</v>
      </c>
      <c r="S306" s="7">
        <v>1.5622</v>
      </c>
      <c r="T306" s="9">
        <f t="shared" si="50"/>
        <v>0</v>
      </c>
      <c r="U306" s="6">
        <v>43847</v>
      </c>
      <c r="V306" s="7">
        <v>1.3156000000000001</v>
      </c>
      <c r="W306" s="9">
        <f t="shared" si="51"/>
        <v>3.2026841543390298E-3</v>
      </c>
      <c r="X306" s="6">
        <v>43847</v>
      </c>
      <c r="Y306" s="7">
        <v>1.2009000000000001</v>
      </c>
      <c r="Z306" s="9">
        <f t="shared" si="52"/>
        <v>1.5846538782318704E-3</v>
      </c>
      <c r="AA306" s="6">
        <v>43847</v>
      </c>
      <c r="AB306" s="7">
        <v>1.0985</v>
      </c>
      <c r="AC306" s="9">
        <f t="shared" si="53"/>
        <v>3.6426554958560777E-4</v>
      </c>
      <c r="AD306" s="7">
        <v>143.55000000000001</v>
      </c>
      <c r="AE306" s="10">
        <f t="shared" si="54"/>
        <v>-2.7787426189647608E-3</v>
      </c>
    </row>
    <row r="307" spans="1:31" x14ac:dyDescent="0.25">
      <c r="A307">
        <v>320.10000000000002</v>
      </c>
      <c r="B307">
        <f t="shared" si="44"/>
        <v>-1.0448868554470123E-2</v>
      </c>
      <c r="C307" s="6">
        <v>43854</v>
      </c>
      <c r="D307" s="7">
        <v>19502.78</v>
      </c>
      <c r="E307" s="9">
        <f t="shared" si="45"/>
        <v>8.2825977182312692E-4</v>
      </c>
      <c r="F307" s="6">
        <v>43865</v>
      </c>
      <c r="G307" s="7">
        <v>1403.73</v>
      </c>
      <c r="H307" s="9">
        <f t="shared" si="46"/>
        <v>2.0820303977892599E-2</v>
      </c>
      <c r="I307" s="6">
        <v>43859</v>
      </c>
      <c r="J307" s="7">
        <v>2.5141</v>
      </c>
      <c r="K307" s="9">
        <f t="shared" si="47"/>
        <v>-2.6183203078510575E-3</v>
      </c>
      <c r="L307" s="6">
        <v>43850</v>
      </c>
      <c r="M307" s="7">
        <v>1.1209</v>
      </c>
      <c r="N307" s="9">
        <f t="shared" si="48"/>
        <v>0</v>
      </c>
      <c r="O307" s="6">
        <v>43859</v>
      </c>
      <c r="P307" s="7">
        <v>2.1983999999999999</v>
      </c>
      <c r="Q307" s="9">
        <f t="shared" si="49"/>
        <v>2.2748987670036074E-4</v>
      </c>
      <c r="R307" s="6">
        <v>43859</v>
      </c>
      <c r="S307" s="7">
        <v>1.5609999999999999</v>
      </c>
      <c r="T307" s="9">
        <f t="shared" si="50"/>
        <v>-7.6814748431704638E-4</v>
      </c>
      <c r="U307" s="6">
        <v>43850</v>
      </c>
      <c r="V307" s="7">
        <v>1.3147</v>
      </c>
      <c r="W307" s="9">
        <f t="shared" si="51"/>
        <v>-6.8409851018556009E-4</v>
      </c>
      <c r="X307" s="6">
        <v>43850</v>
      </c>
      <c r="Y307" s="7">
        <v>1.2003999999999999</v>
      </c>
      <c r="Z307" s="9">
        <f t="shared" si="52"/>
        <v>-4.1635440086615615E-4</v>
      </c>
      <c r="AA307" s="6">
        <v>43850</v>
      </c>
      <c r="AB307" s="7">
        <v>1.0982000000000001</v>
      </c>
      <c r="AC307" s="9">
        <f t="shared" si="53"/>
        <v>-2.7309968138367497E-4</v>
      </c>
      <c r="AD307" s="7">
        <v>143.56</v>
      </c>
      <c r="AE307" s="10">
        <f t="shared" si="54"/>
        <v>6.9662138627592503E-5</v>
      </c>
    </row>
    <row r="308" spans="1:31" x14ac:dyDescent="0.25">
      <c r="A308">
        <v>309.48</v>
      </c>
      <c r="B308">
        <f t="shared" si="44"/>
        <v>-3.3177132146204324E-2</v>
      </c>
      <c r="C308" s="6">
        <v>43857</v>
      </c>
      <c r="D308" s="7">
        <v>19127.28</v>
      </c>
      <c r="E308" s="9">
        <f t="shared" si="45"/>
        <v>-1.9253665374885019E-2</v>
      </c>
      <c r="F308" s="6">
        <v>43866</v>
      </c>
      <c r="G308" s="7">
        <v>1404.53</v>
      </c>
      <c r="H308" s="9">
        <f t="shared" si="46"/>
        <v>5.6991016790975085E-4</v>
      </c>
      <c r="I308" s="6">
        <v>43860</v>
      </c>
      <c r="J308" s="7">
        <v>2.5064000000000002</v>
      </c>
      <c r="K308" s="9">
        <f t="shared" si="47"/>
        <v>-3.0627262240960256E-3</v>
      </c>
      <c r="L308" s="6">
        <v>43851</v>
      </c>
      <c r="M308" s="7">
        <v>1.1198999999999999</v>
      </c>
      <c r="N308" s="9">
        <f t="shared" si="48"/>
        <v>-8.9214024444652686E-4</v>
      </c>
      <c r="O308" s="6">
        <v>43860</v>
      </c>
      <c r="P308" s="7">
        <v>2.1987999999999999</v>
      </c>
      <c r="Q308" s="9">
        <f t="shared" si="49"/>
        <v>1.8195050946140647E-4</v>
      </c>
      <c r="R308" s="6">
        <v>43860</v>
      </c>
      <c r="S308" s="7">
        <v>1.5590999999999999</v>
      </c>
      <c r="T308" s="9">
        <f t="shared" si="50"/>
        <v>-1.217168481742481E-3</v>
      </c>
      <c r="U308" s="6">
        <v>43851</v>
      </c>
      <c r="V308" s="7">
        <v>1.3055000000000001</v>
      </c>
      <c r="W308" s="9">
        <f t="shared" si="51"/>
        <v>-6.997794173575626E-3</v>
      </c>
      <c r="X308" s="6">
        <v>43851</v>
      </c>
      <c r="Y308" s="7">
        <v>1.1960999999999999</v>
      </c>
      <c r="Z308" s="9">
        <f t="shared" si="52"/>
        <v>-3.5821392869043408E-3</v>
      </c>
      <c r="AA308" s="6">
        <v>43851</v>
      </c>
      <c r="AB308" s="7">
        <v>1.0972</v>
      </c>
      <c r="AC308" s="9">
        <f t="shared" si="53"/>
        <v>-9.105809506466143E-4</v>
      </c>
      <c r="AD308" s="7">
        <v>144.79</v>
      </c>
      <c r="AE308" s="10">
        <f t="shared" si="54"/>
        <v>8.5678461967121054E-3</v>
      </c>
    </row>
    <row r="309" spans="1:31" x14ac:dyDescent="0.25">
      <c r="A309">
        <v>300.19</v>
      </c>
      <c r="B309">
        <f t="shared" si="44"/>
        <v>-3.0018094868812264E-2</v>
      </c>
      <c r="C309" s="6">
        <v>43858</v>
      </c>
      <c r="D309" s="7">
        <v>19327.830000000002</v>
      </c>
      <c r="E309" s="9">
        <f t="shared" si="45"/>
        <v>1.0485024530409077E-2</v>
      </c>
      <c r="F309" s="6">
        <v>43867</v>
      </c>
      <c r="G309" s="7">
        <v>1407.78</v>
      </c>
      <c r="H309" s="9">
        <f t="shared" si="46"/>
        <v>2.313941318448164E-3</v>
      </c>
      <c r="I309" s="6">
        <v>43861</v>
      </c>
      <c r="J309" s="7">
        <v>2.4914999999999998</v>
      </c>
      <c r="K309" s="9">
        <f t="shared" si="47"/>
        <v>-5.944781359719261E-3</v>
      </c>
      <c r="L309" s="6">
        <v>43852</v>
      </c>
      <c r="M309" s="7">
        <v>1.1217999999999999</v>
      </c>
      <c r="N309" s="9">
        <f t="shared" si="48"/>
        <v>1.6965800517903501E-3</v>
      </c>
      <c r="O309" s="6">
        <v>43861</v>
      </c>
      <c r="P309" s="7">
        <v>2.1964999999999999</v>
      </c>
      <c r="Q309" s="9">
        <f t="shared" si="49"/>
        <v>-1.0460251046024963E-3</v>
      </c>
      <c r="R309" s="6">
        <v>43861</v>
      </c>
      <c r="S309" s="7">
        <v>1.5512000000000001</v>
      </c>
      <c r="T309" s="9">
        <f t="shared" si="50"/>
        <v>-5.0670258482456518E-3</v>
      </c>
      <c r="U309" s="6">
        <v>43852</v>
      </c>
      <c r="V309" s="7">
        <v>1.3099000000000001</v>
      </c>
      <c r="W309" s="9">
        <f t="shared" si="51"/>
        <v>3.3703561853695588E-3</v>
      </c>
      <c r="X309" s="6">
        <v>43852</v>
      </c>
      <c r="Y309" s="7">
        <v>1.1991000000000001</v>
      </c>
      <c r="Z309" s="9">
        <f t="shared" si="52"/>
        <v>2.5081514923502332E-3</v>
      </c>
      <c r="AA309" s="6">
        <v>43852</v>
      </c>
      <c r="AB309" s="7">
        <v>1.0987</v>
      </c>
      <c r="AC309" s="9">
        <f t="shared" si="53"/>
        <v>1.3671162960263005E-3</v>
      </c>
      <c r="AD309" s="7">
        <v>145.11000000000001</v>
      </c>
      <c r="AE309" s="10">
        <f t="shared" si="54"/>
        <v>2.2100973824160622E-3</v>
      </c>
    </row>
    <row r="310" spans="1:31" x14ac:dyDescent="0.25">
      <c r="A310">
        <v>298.82</v>
      </c>
      <c r="B310">
        <f t="shared" si="44"/>
        <v>-4.5637762750258323E-3</v>
      </c>
      <c r="C310" s="6">
        <v>43859</v>
      </c>
      <c r="D310" s="7">
        <v>19330.169999999998</v>
      </c>
      <c r="E310" s="9">
        <f t="shared" si="45"/>
        <v>1.2106894566004085E-4</v>
      </c>
      <c r="F310" s="6">
        <v>43868</v>
      </c>
      <c r="G310" s="7">
        <v>1401.13</v>
      </c>
      <c r="H310" s="9">
        <f t="shared" si="46"/>
        <v>-4.7237494494877493E-3</v>
      </c>
      <c r="I310" s="6">
        <v>43864</v>
      </c>
      <c r="J310" s="7">
        <v>2.4937</v>
      </c>
      <c r="K310" s="9">
        <f t="shared" si="47"/>
        <v>8.8300220750559986E-4</v>
      </c>
      <c r="L310" s="6">
        <v>43853</v>
      </c>
      <c r="M310" s="7">
        <v>1.1221000000000001</v>
      </c>
      <c r="N310" s="9">
        <f t="shared" si="48"/>
        <v>2.674273489037164E-4</v>
      </c>
      <c r="O310" s="6">
        <v>43864</v>
      </c>
      <c r="P310" s="7">
        <v>2.1968999999999999</v>
      </c>
      <c r="Q310" s="9">
        <f t="shared" si="49"/>
        <v>1.8210789893009603E-4</v>
      </c>
      <c r="R310" s="6">
        <v>43864</v>
      </c>
      <c r="S310" s="7">
        <v>1.5526</v>
      </c>
      <c r="T310" s="9">
        <f t="shared" si="50"/>
        <v>9.0252707581217487E-4</v>
      </c>
      <c r="U310" s="6">
        <v>43853</v>
      </c>
      <c r="V310" s="7">
        <v>1.3048999999999999</v>
      </c>
      <c r="W310" s="9">
        <f t="shared" si="51"/>
        <v>-3.8170852736851019E-3</v>
      </c>
      <c r="X310" s="6">
        <v>43853</v>
      </c>
      <c r="Y310" s="7">
        <v>1.1976</v>
      </c>
      <c r="Z310" s="9">
        <f t="shared" si="52"/>
        <v>-1.250938203652787E-3</v>
      </c>
      <c r="AA310" s="6">
        <v>43853</v>
      </c>
      <c r="AB310" s="7">
        <v>1.0992</v>
      </c>
      <c r="AC310" s="9">
        <f t="shared" si="53"/>
        <v>4.5508328024023386E-4</v>
      </c>
      <c r="AD310" s="7">
        <v>144.94</v>
      </c>
      <c r="AE310" s="10">
        <f t="shared" si="54"/>
        <v>-1.1715250499622072E-3</v>
      </c>
    </row>
    <row r="311" spans="1:31" x14ac:dyDescent="0.25">
      <c r="A311">
        <v>286.13</v>
      </c>
      <c r="B311">
        <f t="shared" si="44"/>
        <v>-4.2467037012248167E-2</v>
      </c>
      <c r="C311" s="6">
        <v>43860</v>
      </c>
      <c r="D311" s="7">
        <v>19236.39</v>
      </c>
      <c r="E311" s="9">
        <f t="shared" si="45"/>
        <v>-4.8514834582416419E-3</v>
      </c>
      <c r="F311" s="6">
        <v>43871</v>
      </c>
      <c r="G311" s="7">
        <v>1417.56</v>
      </c>
      <c r="H311" s="9">
        <f t="shared" si="46"/>
        <v>1.172624952716724E-2</v>
      </c>
      <c r="I311" s="6">
        <v>43865</v>
      </c>
      <c r="J311" s="7">
        <v>2.5074000000000001</v>
      </c>
      <c r="K311" s="9">
        <f t="shared" si="47"/>
        <v>5.4938444881100553E-3</v>
      </c>
      <c r="L311" s="6">
        <v>43854</v>
      </c>
      <c r="M311" s="7">
        <v>1.1218999999999999</v>
      </c>
      <c r="N311" s="9">
        <f t="shared" si="48"/>
        <v>-1.7823723375831032E-4</v>
      </c>
      <c r="O311" s="6">
        <v>43865</v>
      </c>
      <c r="P311" s="7">
        <v>2.1974</v>
      </c>
      <c r="Q311" s="9">
        <f t="shared" si="49"/>
        <v>2.2759342710190132E-4</v>
      </c>
      <c r="R311" s="6">
        <v>43865</v>
      </c>
      <c r="S311" s="7">
        <v>1.5577000000000001</v>
      </c>
      <c r="T311" s="9">
        <f t="shared" si="50"/>
        <v>3.284812572459168E-3</v>
      </c>
      <c r="U311" s="6">
        <v>43854</v>
      </c>
      <c r="V311" s="7">
        <v>1.3059000000000001</v>
      </c>
      <c r="W311" s="9">
        <f t="shared" si="51"/>
        <v>7.6634224844824271E-4</v>
      </c>
      <c r="X311" s="6">
        <v>43854</v>
      </c>
      <c r="Y311" s="7">
        <v>1.1981999999999999</v>
      </c>
      <c r="Z311" s="9">
        <f t="shared" si="52"/>
        <v>5.010020040079608E-4</v>
      </c>
      <c r="AA311" s="6">
        <v>43854</v>
      </c>
      <c r="AB311" s="7">
        <v>1.0996999999999999</v>
      </c>
      <c r="AC311" s="9">
        <f t="shared" si="53"/>
        <v>4.5487627365351613E-4</v>
      </c>
      <c r="AD311" s="7">
        <v>144.85</v>
      </c>
      <c r="AE311" s="10">
        <f t="shared" si="54"/>
        <v>-6.2094659859254461E-4</v>
      </c>
    </row>
    <row r="312" spans="1:31" x14ac:dyDescent="0.25">
      <c r="A312">
        <v>283.39999999999998</v>
      </c>
      <c r="B312">
        <f t="shared" si="44"/>
        <v>-9.5411176737847068E-3</v>
      </c>
      <c r="C312" s="6">
        <v>43861</v>
      </c>
      <c r="D312" s="7">
        <v>18987.650000000001</v>
      </c>
      <c r="E312" s="9">
        <f t="shared" si="45"/>
        <v>-1.2930700614824193E-2</v>
      </c>
      <c r="F312" s="6">
        <v>43872</v>
      </c>
      <c r="G312" s="7">
        <v>1420.41</v>
      </c>
      <c r="H312" s="9">
        <f t="shared" si="46"/>
        <v>2.0104969101837921E-3</v>
      </c>
      <c r="I312" s="6">
        <v>43866</v>
      </c>
      <c r="J312" s="7">
        <v>2.5293000000000001</v>
      </c>
      <c r="K312" s="9">
        <f t="shared" si="47"/>
        <v>8.7341469251017104E-3</v>
      </c>
      <c r="L312" s="6">
        <v>43857</v>
      </c>
      <c r="M312" s="7">
        <v>1.1224000000000001</v>
      </c>
      <c r="N312" s="9">
        <f t="shared" si="48"/>
        <v>4.45672519832576E-4</v>
      </c>
      <c r="O312" s="6">
        <v>43866</v>
      </c>
      <c r="P312" s="7">
        <v>2.1981000000000002</v>
      </c>
      <c r="Q312" s="9">
        <f t="shared" si="49"/>
        <v>3.1855829616826475E-4</v>
      </c>
      <c r="R312" s="6">
        <v>43866</v>
      </c>
      <c r="S312" s="7">
        <v>1.5627</v>
      </c>
      <c r="T312" s="9">
        <f t="shared" si="50"/>
        <v>3.2098606920458964E-3</v>
      </c>
      <c r="U312" s="6">
        <v>43857</v>
      </c>
      <c r="V312" s="7">
        <v>1.2901</v>
      </c>
      <c r="W312" s="9">
        <f t="shared" si="51"/>
        <v>-1.2098935599969397E-2</v>
      </c>
      <c r="X312" s="6">
        <v>43857</v>
      </c>
      <c r="Y312" s="7">
        <v>1.1920999999999999</v>
      </c>
      <c r="Z312" s="9">
        <f t="shared" si="52"/>
        <v>-5.0909697880153516E-3</v>
      </c>
      <c r="AA312" s="6">
        <v>43857</v>
      </c>
      <c r="AB312" s="7">
        <v>1.0995999999999999</v>
      </c>
      <c r="AC312" s="9">
        <f t="shared" si="53"/>
        <v>-9.0933891061188504E-5</v>
      </c>
      <c r="AD312" s="7">
        <v>145.47999999999999</v>
      </c>
      <c r="AE312" s="10">
        <f t="shared" si="54"/>
        <v>4.3493268898860578E-3</v>
      </c>
    </row>
    <row r="313" spans="1:31" x14ac:dyDescent="0.25">
      <c r="A313">
        <v>295.89</v>
      </c>
      <c r="B313">
        <f t="shared" si="44"/>
        <v>4.4071983062808788E-2</v>
      </c>
      <c r="C313" s="6">
        <v>43864</v>
      </c>
      <c r="D313" s="7">
        <v>19252.830000000002</v>
      </c>
      <c r="E313" s="9">
        <f t="shared" si="45"/>
        <v>1.3965919953232774E-2</v>
      </c>
      <c r="F313" s="6">
        <v>43873</v>
      </c>
      <c r="G313" s="7">
        <v>1429.36</v>
      </c>
      <c r="H313" s="9">
        <f t="shared" si="46"/>
        <v>6.3009975992845855E-3</v>
      </c>
      <c r="I313" s="6">
        <v>43867</v>
      </c>
      <c r="J313" s="7">
        <v>2.5407999999999999</v>
      </c>
      <c r="K313" s="9">
        <f t="shared" si="47"/>
        <v>4.546712529158203E-3</v>
      </c>
      <c r="L313" s="6">
        <v>43858</v>
      </c>
      <c r="M313" s="7">
        <v>1.1223000000000001</v>
      </c>
      <c r="N313" s="9">
        <f t="shared" si="48"/>
        <v>-8.9094796863853329E-5</v>
      </c>
      <c r="O313" s="6">
        <v>43867</v>
      </c>
      <c r="P313" s="7">
        <v>2.1951000000000001</v>
      </c>
      <c r="Q313" s="9">
        <f t="shared" si="49"/>
        <v>-1.3648150675583974E-3</v>
      </c>
      <c r="R313" s="6">
        <v>43867</v>
      </c>
      <c r="S313" s="7">
        <v>1.5609</v>
      </c>
      <c r="T313" s="9">
        <f t="shared" si="50"/>
        <v>-1.1518525628719677E-3</v>
      </c>
      <c r="U313" s="6">
        <v>43858</v>
      </c>
      <c r="V313" s="7">
        <v>1.2930999999999999</v>
      </c>
      <c r="W313" s="9">
        <f t="shared" si="51"/>
        <v>2.3254011316951335E-3</v>
      </c>
      <c r="X313" s="6">
        <v>43858</v>
      </c>
      <c r="Y313" s="7">
        <v>1.1934</v>
      </c>
      <c r="Z313" s="9">
        <f t="shared" si="52"/>
        <v>1.0905125408942865E-3</v>
      </c>
      <c r="AA313" s="6">
        <v>43858</v>
      </c>
      <c r="AB313" s="7">
        <v>1.0998000000000001</v>
      </c>
      <c r="AC313" s="9">
        <f t="shared" si="53"/>
        <v>1.8188432157166244E-4</v>
      </c>
      <c r="AD313" s="7">
        <v>144.02000000000001</v>
      </c>
      <c r="AE313" s="10">
        <f t="shared" si="54"/>
        <v>-1.0035743744844512E-2</v>
      </c>
    </row>
    <row r="314" spans="1:31" x14ac:dyDescent="0.25">
      <c r="A314">
        <v>288.01</v>
      </c>
      <c r="B314">
        <f t="shared" si="44"/>
        <v>-2.6631518469701566E-2</v>
      </c>
      <c r="C314" s="6">
        <v>43865</v>
      </c>
      <c r="D314" s="7">
        <v>19627.16</v>
      </c>
      <c r="E314" s="9">
        <f t="shared" si="45"/>
        <v>1.9442855933387355E-2</v>
      </c>
      <c r="F314" s="6">
        <v>43874</v>
      </c>
      <c r="G314" s="7">
        <v>1434.15</v>
      </c>
      <c r="H314" s="9">
        <f t="shared" si="46"/>
        <v>3.351150165108994E-3</v>
      </c>
      <c r="I314" s="6">
        <v>43868</v>
      </c>
      <c r="J314" s="7">
        <v>2.5438000000000001</v>
      </c>
      <c r="K314" s="9">
        <f t="shared" si="47"/>
        <v>1.1807304785894654E-3</v>
      </c>
      <c r="L314" s="6">
        <v>43859</v>
      </c>
      <c r="M314" s="7">
        <v>1.1222000000000001</v>
      </c>
      <c r="N314" s="9">
        <f t="shared" si="48"/>
        <v>-8.9102735453968615E-5</v>
      </c>
      <c r="O314" s="6">
        <v>43868</v>
      </c>
      <c r="P314" s="7">
        <v>2.1966999999999999</v>
      </c>
      <c r="Q314" s="9">
        <f t="shared" si="49"/>
        <v>7.2889617785058705E-4</v>
      </c>
      <c r="R314" s="6">
        <v>43868</v>
      </c>
      <c r="S314" s="7">
        <v>1.5594000000000001</v>
      </c>
      <c r="T314" s="9">
        <f t="shared" si="50"/>
        <v>-9.6098404766470293E-4</v>
      </c>
      <c r="U314" s="6">
        <v>43859</v>
      </c>
      <c r="V314" s="7">
        <v>1.2925</v>
      </c>
      <c r="W314" s="9">
        <f t="shared" si="51"/>
        <v>-4.6400123733658183E-4</v>
      </c>
      <c r="X314" s="6">
        <v>43859</v>
      </c>
      <c r="Y314" s="7">
        <v>1.1930000000000001</v>
      </c>
      <c r="Z314" s="9">
        <f t="shared" si="52"/>
        <v>-3.3517680576500416E-4</v>
      </c>
      <c r="AA314" s="6">
        <v>43859</v>
      </c>
      <c r="AB314" s="7">
        <v>1.0996999999999999</v>
      </c>
      <c r="AC314" s="9">
        <f t="shared" si="53"/>
        <v>-9.0925622840708331E-5</v>
      </c>
      <c r="AD314" s="7">
        <v>144.08000000000001</v>
      </c>
      <c r="AE314" s="10">
        <f t="shared" si="54"/>
        <v>4.1660880433274733E-4</v>
      </c>
    </row>
    <row r="315" spans="1:31" x14ac:dyDescent="0.25">
      <c r="A315">
        <v>299.72000000000003</v>
      </c>
      <c r="B315">
        <f t="shared" si="44"/>
        <v>4.0658310475330847E-2</v>
      </c>
      <c r="C315" s="6">
        <v>43866</v>
      </c>
      <c r="D315" s="7">
        <v>19829.32</v>
      </c>
      <c r="E315" s="9">
        <f t="shared" si="45"/>
        <v>1.0300012839351178E-2</v>
      </c>
      <c r="F315" s="6">
        <v>43875</v>
      </c>
      <c r="G315" s="7">
        <v>1435.51</v>
      </c>
      <c r="H315" s="9">
        <f t="shared" si="46"/>
        <v>9.4829690060307492E-4</v>
      </c>
      <c r="I315" s="6">
        <v>43871</v>
      </c>
      <c r="J315" s="7">
        <v>2.5422000000000002</v>
      </c>
      <c r="K315" s="9">
        <f t="shared" si="47"/>
        <v>-6.2898026574409298E-4</v>
      </c>
      <c r="L315" s="6">
        <v>43860</v>
      </c>
      <c r="M315" s="7">
        <v>1.1220000000000001</v>
      </c>
      <c r="N315" s="9">
        <f t="shared" si="48"/>
        <v>-1.7822135091782033E-4</v>
      </c>
      <c r="O315" s="6">
        <v>43871</v>
      </c>
      <c r="P315" s="7">
        <v>2.1979000000000002</v>
      </c>
      <c r="Q315" s="9">
        <f t="shared" si="49"/>
        <v>5.4627395638927117E-4</v>
      </c>
      <c r="R315" s="6">
        <v>43871</v>
      </c>
      <c r="S315" s="7">
        <v>1.5598999999999998</v>
      </c>
      <c r="T315" s="9">
        <f t="shared" si="50"/>
        <v>3.2063614210576044E-4</v>
      </c>
      <c r="U315" s="6">
        <v>43860</v>
      </c>
      <c r="V315" s="7">
        <v>1.2824</v>
      </c>
      <c r="W315" s="9">
        <f t="shared" si="51"/>
        <v>-7.8143133462282386E-3</v>
      </c>
      <c r="X315" s="6">
        <v>43860</v>
      </c>
      <c r="Y315" s="7">
        <v>1.1889000000000001</v>
      </c>
      <c r="Z315" s="9">
        <f t="shared" si="52"/>
        <v>-3.4367141659681411E-3</v>
      </c>
      <c r="AA315" s="6">
        <v>43860</v>
      </c>
      <c r="AB315" s="7">
        <v>1.0991</v>
      </c>
      <c r="AC315" s="9">
        <f t="shared" si="53"/>
        <v>-5.4560334636713102E-4</v>
      </c>
      <c r="AD315" s="7">
        <v>144.59</v>
      </c>
      <c r="AE315" s="10">
        <f t="shared" si="54"/>
        <v>3.5397001665740621E-3</v>
      </c>
    </row>
    <row r="316" spans="1:31" x14ac:dyDescent="0.25">
      <c r="A316">
        <v>290</v>
      </c>
      <c r="B316">
        <f t="shared" si="44"/>
        <v>-3.24302682503671E-2</v>
      </c>
      <c r="C316" s="6">
        <v>43867</v>
      </c>
      <c r="D316" s="7">
        <v>19925.13</v>
      </c>
      <c r="E316" s="9">
        <f t="shared" si="45"/>
        <v>4.8317340181106214E-3</v>
      </c>
      <c r="F316" s="6">
        <v>43879</v>
      </c>
      <c r="G316" s="7">
        <v>1441.52</v>
      </c>
      <c r="H316" s="9">
        <f t="shared" si="46"/>
        <v>4.186665366315798E-3</v>
      </c>
      <c r="I316" s="6">
        <v>43872</v>
      </c>
      <c r="J316" s="7">
        <v>2.5403000000000002</v>
      </c>
      <c r="K316" s="9">
        <f t="shared" si="47"/>
        <v>-7.4738415545590935E-4</v>
      </c>
      <c r="L316" s="6">
        <v>43861</v>
      </c>
      <c r="M316" s="7">
        <v>1.121</v>
      </c>
      <c r="N316" s="9">
        <f t="shared" si="48"/>
        <v>-8.9126559714804978E-4</v>
      </c>
      <c r="O316" s="6">
        <v>43872</v>
      </c>
      <c r="P316" s="7">
        <v>2.1985000000000001</v>
      </c>
      <c r="Q316" s="9">
        <f t="shared" si="49"/>
        <v>2.7298785204055409E-4</v>
      </c>
      <c r="R316" s="6">
        <v>43872</v>
      </c>
      <c r="S316" s="7">
        <v>1.5573999999999999</v>
      </c>
      <c r="T316" s="9">
        <f t="shared" si="50"/>
        <v>-1.602666837617762E-3</v>
      </c>
      <c r="U316" s="6">
        <v>43861</v>
      </c>
      <c r="V316" s="7">
        <v>1.2703</v>
      </c>
      <c r="W316" s="9">
        <f t="shared" si="51"/>
        <v>-9.4354335620711171E-3</v>
      </c>
      <c r="X316" s="6">
        <v>43861</v>
      </c>
      <c r="Y316" s="7">
        <v>1.1832</v>
      </c>
      <c r="Z316" s="9">
        <f t="shared" si="52"/>
        <v>-4.7943477163765146E-3</v>
      </c>
      <c r="AA316" s="6">
        <v>43861</v>
      </c>
      <c r="AB316" s="7">
        <v>1.0976999999999999</v>
      </c>
      <c r="AC316" s="9">
        <f t="shared" si="53"/>
        <v>-1.2737694477300227E-3</v>
      </c>
      <c r="AD316" s="7">
        <v>144.30000000000001</v>
      </c>
      <c r="AE316" s="10">
        <f t="shared" si="54"/>
        <v>-2.0056712082439452E-3</v>
      </c>
    </row>
    <row r="317" spans="1:31" x14ac:dyDescent="0.25">
      <c r="A317">
        <v>284.70999999999998</v>
      </c>
      <c r="B317">
        <f t="shared" si="44"/>
        <v>-1.8241379310344898E-2</v>
      </c>
      <c r="C317" s="6">
        <v>43868</v>
      </c>
      <c r="D317" s="7">
        <v>19807.88</v>
      </c>
      <c r="E317" s="9">
        <f t="shared" si="45"/>
        <v>-5.8845287333131576E-3</v>
      </c>
      <c r="F317" s="6">
        <v>43880</v>
      </c>
      <c r="G317" s="7">
        <v>1455.92</v>
      </c>
      <c r="H317" s="9">
        <f t="shared" si="46"/>
        <v>9.9894555746712441E-3</v>
      </c>
      <c r="I317" s="6">
        <v>43873</v>
      </c>
      <c r="J317" s="7">
        <v>2.5310000000000001</v>
      </c>
      <c r="K317" s="9">
        <f t="shared" si="47"/>
        <v>-3.6609849230406191E-3</v>
      </c>
      <c r="L317" s="6">
        <v>43864</v>
      </c>
      <c r="M317" s="7">
        <v>1.1204000000000001</v>
      </c>
      <c r="N317" s="9">
        <f t="shared" si="48"/>
        <v>-5.352363960748742E-4</v>
      </c>
      <c r="O317" s="6">
        <v>43873</v>
      </c>
      <c r="P317" s="7">
        <v>2.1985000000000001</v>
      </c>
      <c r="Q317" s="9">
        <f t="shared" si="49"/>
        <v>0</v>
      </c>
      <c r="R317" s="6">
        <v>43873</v>
      </c>
      <c r="S317" s="7">
        <v>1.5543</v>
      </c>
      <c r="T317" s="9">
        <f t="shared" si="50"/>
        <v>-1.9904969821496602E-3</v>
      </c>
      <c r="U317" s="6">
        <v>43864</v>
      </c>
      <c r="V317" s="7">
        <v>1.27</v>
      </c>
      <c r="W317" s="9">
        <f t="shared" si="51"/>
        <v>-2.3616468550733446E-4</v>
      </c>
      <c r="X317" s="6">
        <v>43864</v>
      </c>
      <c r="Y317" s="7">
        <v>1.1830000000000001</v>
      </c>
      <c r="Z317" s="9">
        <f t="shared" si="52"/>
        <v>-1.6903313049355812E-4</v>
      </c>
      <c r="AA317" s="6">
        <v>43864</v>
      </c>
      <c r="AB317" s="7">
        <v>1.0976999999999999</v>
      </c>
      <c r="AC317" s="9">
        <f t="shared" si="53"/>
        <v>0</v>
      </c>
      <c r="AD317" s="7">
        <v>144.91</v>
      </c>
      <c r="AE317" s="10">
        <f t="shared" si="54"/>
        <v>4.2273042273041246E-3</v>
      </c>
    </row>
    <row r="318" spans="1:31" x14ac:dyDescent="0.25">
      <c r="A318">
        <v>262.31</v>
      </c>
      <c r="B318">
        <f t="shared" si="44"/>
        <v>-7.8676548066453508E-2</v>
      </c>
      <c r="C318" s="6">
        <v>43871</v>
      </c>
      <c r="D318" s="7">
        <v>19995.099999999999</v>
      </c>
      <c r="E318" s="9">
        <f t="shared" si="45"/>
        <v>9.4517939325156203E-3</v>
      </c>
      <c r="F318" s="6">
        <v>43881</v>
      </c>
      <c r="G318" s="7">
        <v>1454.34</v>
      </c>
      <c r="H318" s="9">
        <f t="shared" si="46"/>
        <v>-1.0852244628826821E-3</v>
      </c>
      <c r="I318" s="6">
        <v>43874</v>
      </c>
      <c r="J318" s="7">
        <v>2.5266000000000002</v>
      </c>
      <c r="K318" s="9">
        <f t="shared" si="47"/>
        <v>-1.7384433030422596E-3</v>
      </c>
      <c r="L318" s="6">
        <v>43865</v>
      </c>
      <c r="M318" s="7">
        <v>1.1213</v>
      </c>
      <c r="N318" s="9">
        <f t="shared" si="48"/>
        <v>8.0328454123518463E-4</v>
      </c>
      <c r="O318" s="6">
        <v>43874</v>
      </c>
      <c r="P318" s="7">
        <v>2.1991999999999998</v>
      </c>
      <c r="Q318" s="9">
        <f t="shared" si="49"/>
        <v>3.1839890834646387E-4</v>
      </c>
      <c r="R318" s="6">
        <v>43874</v>
      </c>
      <c r="S318" s="7">
        <v>1.5589</v>
      </c>
      <c r="T318" s="9">
        <f t="shared" si="50"/>
        <v>2.9595316219519639E-3</v>
      </c>
      <c r="U318" s="6">
        <v>43865</v>
      </c>
      <c r="V318" s="7">
        <v>1.2855000000000001</v>
      </c>
      <c r="W318" s="9">
        <f t="shared" si="51"/>
        <v>1.2204724409448873E-2</v>
      </c>
      <c r="X318" s="6">
        <v>43865</v>
      </c>
      <c r="Y318" s="7">
        <v>1.19</v>
      </c>
      <c r="Z318" s="9">
        <f t="shared" si="52"/>
        <v>5.9171597633135209E-3</v>
      </c>
      <c r="AA318" s="6">
        <v>43865</v>
      </c>
      <c r="AB318" s="7">
        <v>1.0991</v>
      </c>
      <c r="AC318" s="9">
        <f t="shared" si="53"/>
        <v>1.2753940056482354E-3</v>
      </c>
      <c r="AD318" s="7">
        <v>144.87</v>
      </c>
      <c r="AE318" s="10">
        <f t="shared" si="54"/>
        <v>-2.7603340004135011E-4</v>
      </c>
    </row>
    <row r="319" spans="1:31" x14ac:dyDescent="0.25">
      <c r="A319">
        <v>274.66000000000003</v>
      </c>
      <c r="B319">
        <f t="shared" si="44"/>
        <v>4.7081697228470214E-2</v>
      </c>
      <c r="C319" s="6">
        <v>43872</v>
      </c>
      <c r="D319" s="7">
        <v>20099.990000000002</v>
      </c>
      <c r="E319" s="9">
        <f t="shared" si="45"/>
        <v>5.2457852173784106E-3</v>
      </c>
      <c r="F319" s="6">
        <v>43882</v>
      </c>
      <c r="G319" s="7">
        <v>1417.64</v>
      </c>
      <c r="H319" s="9">
        <f t="shared" si="46"/>
        <v>-2.5234814417536354E-2</v>
      </c>
      <c r="I319" s="6">
        <v>43875</v>
      </c>
      <c r="J319" s="7">
        <v>2.5249000000000001</v>
      </c>
      <c r="K319" s="9">
        <f t="shared" si="47"/>
        <v>-6.7284097205732392E-4</v>
      </c>
      <c r="L319" s="6">
        <v>43866</v>
      </c>
      <c r="M319" s="7">
        <v>1.1220000000000001</v>
      </c>
      <c r="N319" s="9">
        <f t="shared" si="48"/>
        <v>6.2427539463136088E-4</v>
      </c>
      <c r="O319" s="6">
        <v>43875</v>
      </c>
      <c r="P319" s="7">
        <v>2.1991999999999998</v>
      </c>
      <c r="Q319" s="9">
        <f t="shared" si="49"/>
        <v>0</v>
      </c>
      <c r="R319" s="6">
        <v>43875</v>
      </c>
      <c r="S319" s="7">
        <v>1.5587</v>
      </c>
      <c r="T319" s="9">
        <f t="shared" si="50"/>
        <v>-1.2829559304636473E-4</v>
      </c>
      <c r="U319" s="6">
        <v>43866</v>
      </c>
      <c r="V319" s="7">
        <v>1.2929999999999999</v>
      </c>
      <c r="W319" s="9">
        <f t="shared" si="51"/>
        <v>5.8343057176194783E-3</v>
      </c>
      <c r="X319" s="6">
        <v>43866</v>
      </c>
      <c r="Y319" s="7">
        <v>1.1933</v>
      </c>
      <c r="Z319" s="9">
        <f t="shared" si="52"/>
        <v>2.7731092436975467E-3</v>
      </c>
      <c r="AA319" s="6">
        <v>43866</v>
      </c>
      <c r="AB319" s="7">
        <v>1.0995999999999999</v>
      </c>
      <c r="AC319" s="9">
        <f t="shared" si="53"/>
        <v>4.5491765990350738E-4</v>
      </c>
      <c r="AD319" s="7">
        <v>144.63999999999999</v>
      </c>
      <c r="AE319" s="10">
        <f t="shared" si="54"/>
        <v>-1.5876302892249478E-3</v>
      </c>
    </row>
    <row r="320" spans="1:31" x14ac:dyDescent="0.25">
      <c r="A320">
        <v>261.24</v>
      </c>
      <c r="B320">
        <f t="shared" si="44"/>
        <v>-4.886040923323387E-2</v>
      </c>
      <c r="C320" s="6">
        <v>43873</v>
      </c>
      <c r="D320" s="7">
        <v>20290.150000000001</v>
      </c>
      <c r="E320" s="9">
        <f t="shared" si="45"/>
        <v>9.4607012242294564E-3</v>
      </c>
      <c r="F320" s="6">
        <v>43885</v>
      </c>
      <c r="G320" s="7">
        <v>1383.16</v>
      </c>
      <c r="H320" s="9">
        <f t="shared" si="46"/>
        <v>-2.4322112807200712E-2</v>
      </c>
      <c r="I320" s="6">
        <v>43878</v>
      </c>
      <c r="J320" s="7">
        <v>2.5182000000000002</v>
      </c>
      <c r="K320" s="9">
        <f t="shared" si="47"/>
        <v>-2.6535704384331765E-3</v>
      </c>
      <c r="L320" s="6">
        <v>43867</v>
      </c>
      <c r="M320" s="7">
        <v>1.1201000000000001</v>
      </c>
      <c r="N320" s="9">
        <f t="shared" si="48"/>
        <v>-1.6934046345811163E-3</v>
      </c>
      <c r="O320" s="6">
        <v>43878</v>
      </c>
      <c r="P320" s="7">
        <v>2.1993</v>
      </c>
      <c r="Q320" s="9">
        <f t="shared" si="49"/>
        <v>4.5471080392966094E-5</v>
      </c>
      <c r="R320" s="6">
        <v>43878</v>
      </c>
      <c r="S320" s="7">
        <v>1.5569999999999999</v>
      </c>
      <c r="T320" s="9">
        <f t="shared" si="50"/>
        <v>-1.0906524667992782E-3</v>
      </c>
      <c r="U320" s="6">
        <v>43867</v>
      </c>
      <c r="V320" s="7">
        <v>1.2922</v>
      </c>
      <c r="W320" s="9">
        <f t="shared" si="51"/>
        <v>-6.1871616395971533E-4</v>
      </c>
      <c r="X320" s="6">
        <v>43867</v>
      </c>
      <c r="Y320" s="7">
        <v>1.1913</v>
      </c>
      <c r="Z320" s="9">
        <f t="shared" si="52"/>
        <v>-1.6760244699572629E-3</v>
      </c>
      <c r="AA320" s="6">
        <v>43867</v>
      </c>
      <c r="AB320" s="7">
        <v>1.0973999999999999</v>
      </c>
      <c r="AC320" s="9">
        <f t="shared" si="53"/>
        <v>-2.0007275372862679E-3</v>
      </c>
      <c r="AD320" s="7">
        <v>145.27000000000001</v>
      </c>
      <c r="AE320" s="10">
        <f t="shared" si="54"/>
        <v>4.3556415929205195E-3</v>
      </c>
    </row>
    <row r="321" spans="1:31" x14ac:dyDescent="0.25">
      <c r="A321">
        <v>235.93</v>
      </c>
      <c r="B321">
        <f t="shared" si="44"/>
        <v>-9.6884091257081612E-2</v>
      </c>
      <c r="C321" s="6">
        <v>43874</v>
      </c>
      <c r="D321" s="7">
        <v>20356.32</v>
      </c>
      <c r="E321" s="9">
        <f t="shared" si="45"/>
        <v>3.2611883105841135E-3</v>
      </c>
      <c r="F321" s="6">
        <v>43886</v>
      </c>
      <c r="G321" s="7">
        <v>1346.49</v>
      </c>
      <c r="H321" s="9">
        <f t="shared" si="46"/>
        <v>-2.6511755689869625E-2</v>
      </c>
      <c r="I321" s="6">
        <v>43879</v>
      </c>
      <c r="J321" s="7">
        <v>2.5308999999999999</v>
      </c>
      <c r="K321" s="9">
        <f t="shared" si="47"/>
        <v>5.0432848860295885E-3</v>
      </c>
      <c r="L321" s="6">
        <v>43868</v>
      </c>
      <c r="M321" s="7">
        <v>1.1213</v>
      </c>
      <c r="N321" s="9">
        <f t="shared" si="48"/>
        <v>1.0713329167037476E-3</v>
      </c>
      <c r="O321" s="6">
        <v>43879</v>
      </c>
      <c r="P321" s="7">
        <v>2.1996000000000002</v>
      </c>
      <c r="Q321" s="9">
        <f t="shared" si="49"/>
        <v>1.3640703860327787E-4</v>
      </c>
      <c r="R321" s="6">
        <v>43879</v>
      </c>
      <c r="S321" s="7">
        <v>1.5622</v>
      </c>
      <c r="T321" s="9">
        <f t="shared" si="50"/>
        <v>3.3397559409120703E-3</v>
      </c>
      <c r="U321" s="6">
        <v>43868</v>
      </c>
      <c r="V321" s="7">
        <v>1.2917000000000001</v>
      </c>
      <c r="W321" s="9">
        <f t="shared" si="51"/>
        <v>-3.8693700665527389E-4</v>
      </c>
      <c r="X321" s="6">
        <v>43868</v>
      </c>
      <c r="Y321" s="7">
        <v>1.1916</v>
      </c>
      <c r="Z321" s="9">
        <f t="shared" si="52"/>
        <v>2.518257365902518E-4</v>
      </c>
      <c r="AA321" s="6">
        <v>43868</v>
      </c>
      <c r="AB321" s="7">
        <v>1.0985</v>
      </c>
      <c r="AC321" s="9">
        <f t="shared" si="53"/>
        <v>1.0023692363769828E-3</v>
      </c>
      <c r="AD321" s="7">
        <v>145.04</v>
      </c>
      <c r="AE321" s="10">
        <f t="shared" si="54"/>
        <v>-1.5832587595513057E-3</v>
      </c>
    </row>
    <row r="322" spans="1:31" x14ac:dyDescent="0.25">
      <c r="A322">
        <v>257.58</v>
      </c>
      <c r="B322">
        <f t="shared" si="44"/>
        <v>9.176450642139608E-2</v>
      </c>
      <c r="C322" s="6">
        <v>43875</v>
      </c>
      <c r="D322" s="7">
        <v>20476.48</v>
      </c>
      <c r="E322" s="9">
        <f t="shared" si="45"/>
        <v>5.9028350900359131E-3</v>
      </c>
      <c r="F322" s="6">
        <v>43887</v>
      </c>
      <c r="G322" s="7">
        <v>1346</v>
      </c>
      <c r="H322" s="9">
        <f t="shared" si="46"/>
        <v>-3.6390912669236985E-4</v>
      </c>
      <c r="I322" s="6">
        <v>43880</v>
      </c>
      <c r="J322" s="7">
        <v>2.5375000000000001</v>
      </c>
      <c r="K322" s="9">
        <f t="shared" si="47"/>
        <v>2.6077679876724334E-3</v>
      </c>
      <c r="L322" s="6">
        <v>43871</v>
      </c>
      <c r="M322" s="7">
        <v>1.1218999999999999</v>
      </c>
      <c r="N322" s="9">
        <f t="shared" si="48"/>
        <v>5.3509319539813956E-4</v>
      </c>
      <c r="O322" s="6">
        <v>43880</v>
      </c>
      <c r="P322" s="7">
        <v>2.2000999999999999</v>
      </c>
      <c r="Q322" s="9">
        <f t="shared" si="49"/>
        <v>2.2731405710116513E-4</v>
      </c>
      <c r="R322" s="6">
        <v>43880</v>
      </c>
      <c r="S322" s="7">
        <v>1.5623</v>
      </c>
      <c r="T322" s="9">
        <f t="shared" si="50"/>
        <v>6.4012290359742024E-5</v>
      </c>
      <c r="U322" s="6">
        <v>43871</v>
      </c>
      <c r="V322" s="7">
        <v>1.2903</v>
      </c>
      <c r="W322" s="9">
        <f t="shared" si="51"/>
        <v>-1.0838429976001145E-3</v>
      </c>
      <c r="X322" s="6">
        <v>43871</v>
      </c>
      <c r="Y322" s="7">
        <v>1.1912</v>
      </c>
      <c r="Z322" s="9">
        <f t="shared" si="52"/>
        <v>-3.3568311513927152E-4</v>
      </c>
      <c r="AA322" s="6">
        <v>43871</v>
      </c>
      <c r="AB322" s="7">
        <v>1.0988</v>
      </c>
      <c r="AC322" s="9">
        <f t="shared" si="53"/>
        <v>2.7309968138367497E-4</v>
      </c>
      <c r="AD322" s="7">
        <v>145.30000000000001</v>
      </c>
      <c r="AE322" s="10">
        <f t="shared" si="54"/>
        <v>1.7926089354662117E-3</v>
      </c>
    </row>
    <row r="323" spans="1:31" x14ac:dyDescent="0.25">
      <c r="A323">
        <v>226.45</v>
      </c>
      <c r="B323">
        <f t="shared" si="44"/>
        <v>-0.12085565649506948</v>
      </c>
      <c r="C323" s="6">
        <v>43879</v>
      </c>
      <c r="D323" s="7">
        <v>20533.54</v>
      </c>
      <c r="E323" s="9">
        <f t="shared" si="45"/>
        <v>2.7866117613965539E-3</v>
      </c>
      <c r="F323" s="6">
        <v>43888</v>
      </c>
      <c r="G323" s="7">
        <v>1291.42</v>
      </c>
      <c r="H323" s="9">
        <f t="shared" si="46"/>
        <v>-4.0549777117384792E-2</v>
      </c>
      <c r="I323" s="6">
        <v>43881</v>
      </c>
      <c r="J323" s="7">
        <v>2.5301999999999998</v>
      </c>
      <c r="K323" s="9">
        <f t="shared" si="47"/>
        <v>-2.8768472906405148E-3</v>
      </c>
      <c r="L323" s="6">
        <v>43872</v>
      </c>
      <c r="M323" s="7">
        <v>1.1221000000000001</v>
      </c>
      <c r="N323" s="9">
        <f t="shared" si="48"/>
        <v>1.7826900793314914E-4</v>
      </c>
      <c r="O323" s="6">
        <v>43881</v>
      </c>
      <c r="P323" s="7">
        <v>2.2004000000000001</v>
      </c>
      <c r="Q323" s="9">
        <f t="shared" si="49"/>
        <v>1.3635743829834508E-4</v>
      </c>
      <c r="R323" s="6">
        <v>43881</v>
      </c>
      <c r="S323" s="7">
        <v>1.5651999999999999</v>
      </c>
      <c r="T323" s="9">
        <f t="shared" si="50"/>
        <v>1.8562375984125345E-3</v>
      </c>
      <c r="U323" s="6">
        <v>43872</v>
      </c>
      <c r="V323" s="7">
        <v>1.2964</v>
      </c>
      <c r="W323" s="9">
        <f t="shared" si="51"/>
        <v>4.7275827326978175E-3</v>
      </c>
      <c r="X323" s="6">
        <v>43872</v>
      </c>
      <c r="Y323" s="7">
        <v>1.1937</v>
      </c>
      <c r="Z323" s="9">
        <f t="shared" si="52"/>
        <v>2.0987239758226551E-3</v>
      </c>
      <c r="AA323" s="6">
        <v>43872</v>
      </c>
      <c r="AB323" s="7">
        <v>1.0992</v>
      </c>
      <c r="AC323" s="9">
        <f t="shared" si="53"/>
        <v>3.6403349108113939E-4</v>
      </c>
      <c r="AD323" s="7">
        <v>144.91999999999999</v>
      </c>
      <c r="AE323" s="10">
        <f t="shared" si="54"/>
        <v>-2.6152787336546721E-3</v>
      </c>
    </row>
    <row r="324" spans="1:31" x14ac:dyDescent="0.25">
      <c r="A324">
        <v>239.27</v>
      </c>
      <c r="B324">
        <f t="shared" si="44"/>
        <v>5.6612938838595812E-2</v>
      </c>
      <c r="C324" s="6">
        <v>43880</v>
      </c>
      <c r="D324" s="7">
        <v>20792.82</v>
      </c>
      <c r="E324" s="9">
        <f t="shared" si="45"/>
        <v>1.262714563587179E-2</v>
      </c>
      <c r="F324" s="6">
        <v>43889</v>
      </c>
      <c r="G324" s="7">
        <v>1301.5999999999999</v>
      </c>
      <c r="H324" s="9">
        <f t="shared" si="46"/>
        <v>7.8827956822720997E-3</v>
      </c>
      <c r="I324" s="6">
        <v>43882</v>
      </c>
      <c r="J324" s="7">
        <v>2.5175000000000001</v>
      </c>
      <c r="K324" s="9">
        <f t="shared" si="47"/>
        <v>-5.0193660580190157E-3</v>
      </c>
      <c r="L324" s="6">
        <v>43873</v>
      </c>
      <c r="M324" s="7">
        <v>1.1212</v>
      </c>
      <c r="N324" s="9">
        <f t="shared" si="48"/>
        <v>-8.0206755191170379E-4</v>
      </c>
      <c r="O324" s="6">
        <v>43882</v>
      </c>
      <c r="P324" s="7">
        <v>2.2016</v>
      </c>
      <c r="Q324" s="9">
        <f t="shared" si="49"/>
        <v>5.4535538992904367E-4</v>
      </c>
      <c r="R324" s="6">
        <v>43882</v>
      </c>
      <c r="S324" s="7">
        <v>1.5624</v>
      </c>
      <c r="T324" s="9">
        <f t="shared" si="50"/>
        <v>-1.7889087656528966E-3</v>
      </c>
      <c r="U324" s="6">
        <v>43873</v>
      </c>
      <c r="V324" s="7">
        <v>1.2987</v>
      </c>
      <c r="W324" s="9">
        <f t="shared" si="51"/>
        <v>1.7741437827830675E-3</v>
      </c>
      <c r="X324" s="6">
        <v>43873</v>
      </c>
      <c r="Y324" s="7">
        <v>1.1942999999999999</v>
      </c>
      <c r="Z324" s="9">
        <f t="shared" si="52"/>
        <v>5.0263885398335758E-4</v>
      </c>
      <c r="AA324" s="6">
        <v>43873</v>
      </c>
      <c r="AB324" s="7">
        <v>1.099</v>
      </c>
      <c r="AC324" s="9">
        <f t="shared" si="53"/>
        <v>-1.8195050946140647E-4</v>
      </c>
      <c r="AD324" s="7">
        <v>145.36000000000001</v>
      </c>
      <c r="AE324" s="10">
        <f t="shared" si="54"/>
        <v>3.0361578802099516E-3</v>
      </c>
    </row>
    <row r="325" spans="1:31" x14ac:dyDescent="0.25">
      <c r="A325">
        <v>226.07</v>
      </c>
      <c r="B325">
        <f t="shared" ref="B325:B388" si="55">(A325-A324)/A324</f>
        <v>-5.5167802064613268E-2</v>
      </c>
      <c r="C325" s="6">
        <v>43881</v>
      </c>
      <c r="D325" s="7">
        <v>20657.25</v>
      </c>
      <c r="E325" s="9">
        <f t="shared" ref="E325:E388" si="56">(D325-D324)/D324</f>
        <v>-6.5200391288915936E-3</v>
      </c>
      <c r="F325" s="6">
        <v>43892</v>
      </c>
      <c r="G325" s="7">
        <v>1325.05</v>
      </c>
      <c r="H325" s="9">
        <f t="shared" ref="H325:H388" si="57">(G325-G324)/G324</f>
        <v>1.8016287645974221E-2</v>
      </c>
      <c r="I325" s="6">
        <v>43885</v>
      </c>
      <c r="J325" s="7">
        <v>2.4443999999999999</v>
      </c>
      <c r="K325" s="9">
        <f t="shared" ref="K325:K388" si="58">(J325-J324)/J324</f>
        <v>-2.9036742800397284E-2</v>
      </c>
      <c r="L325" s="6">
        <v>43874</v>
      </c>
      <c r="M325" s="7">
        <v>1.1214999999999999</v>
      </c>
      <c r="N325" s="9">
        <f t="shared" ref="N325:N388" si="59">(M325-M324)/M324</f>
        <v>2.6757046022116214E-4</v>
      </c>
      <c r="O325" s="6">
        <v>43885</v>
      </c>
      <c r="P325" s="7">
        <v>2.2044999999999999</v>
      </c>
      <c r="Q325" s="9">
        <f t="shared" ref="Q325:Q388" si="60">(P325-P324)/P324</f>
        <v>1.317223837209258E-3</v>
      </c>
      <c r="R325" s="6">
        <v>43885</v>
      </c>
      <c r="S325" s="7">
        <v>1.5659999999999998</v>
      </c>
      <c r="T325" s="9">
        <f t="shared" ref="T325:T388" si="61">(S325-S324)/S324</f>
        <v>2.3041474654376766E-3</v>
      </c>
      <c r="U325" s="6">
        <v>43874</v>
      </c>
      <c r="V325" s="7">
        <v>1.2969999999999999</v>
      </c>
      <c r="W325" s="9">
        <f t="shared" ref="W325:W388" si="62">(V325-V324)/V324</f>
        <v>-1.3090013090013358E-3</v>
      </c>
      <c r="X325" s="6">
        <v>43874</v>
      </c>
      <c r="Y325" s="7">
        <v>1.1939</v>
      </c>
      <c r="Z325" s="9">
        <f t="shared" ref="Z325:Z388" si="63">(Y325-Y324)/Y324</f>
        <v>-3.3492422339442016E-4</v>
      </c>
      <c r="AA325" s="6">
        <v>43874</v>
      </c>
      <c r="AB325" s="7">
        <v>1.0992</v>
      </c>
      <c r="AC325" s="9">
        <f t="shared" ref="AC325:AC388" si="64">(AB325-AB324)/AB324</f>
        <v>1.8198362147404728E-4</v>
      </c>
      <c r="AD325" s="7">
        <v>145.32</v>
      </c>
      <c r="AE325" s="10">
        <f t="shared" ref="AE325:AE388" si="65">(AD325-AD324)/AD324</f>
        <v>-2.7517886626321177E-4</v>
      </c>
    </row>
    <row r="326" spans="1:31" x14ac:dyDescent="0.25">
      <c r="A326">
        <v>228.13</v>
      </c>
      <c r="B326">
        <f t="shared" si="55"/>
        <v>9.112221878179335E-3</v>
      </c>
      <c r="C326" s="6">
        <v>43882</v>
      </c>
      <c r="D326" s="7">
        <v>20375.560000000001</v>
      </c>
      <c r="E326" s="9">
        <f t="shared" si="56"/>
        <v>-1.3636374638444066E-2</v>
      </c>
      <c r="F326" s="6">
        <v>43893</v>
      </c>
      <c r="G326" s="7">
        <v>1284.81</v>
      </c>
      <c r="H326" s="9">
        <f t="shared" si="57"/>
        <v>-3.0368665333383654E-2</v>
      </c>
      <c r="I326" s="6">
        <v>43886</v>
      </c>
      <c r="J326" s="7">
        <v>2.3925000000000001</v>
      </c>
      <c r="K326" s="9">
        <f t="shared" si="58"/>
        <v>-2.1232204221894879E-2</v>
      </c>
      <c r="L326" s="6">
        <v>43875</v>
      </c>
      <c r="M326" s="7">
        <v>1.1220000000000001</v>
      </c>
      <c r="N326" s="9">
        <f t="shared" si="59"/>
        <v>4.4583147570233348E-4</v>
      </c>
      <c r="O326" s="6">
        <v>43886</v>
      </c>
      <c r="P326" s="7">
        <v>2.2052999999999998</v>
      </c>
      <c r="Q326" s="9">
        <f t="shared" si="60"/>
        <v>3.628940802902753E-4</v>
      </c>
      <c r="R326" s="6">
        <v>43886</v>
      </c>
      <c r="S326" s="7">
        <v>1.5643</v>
      </c>
      <c r="T326" s="9">
        <f t="shared" si="61"/>
        <v>-1.0855683269475178E-3</v>
      </c>
      <c r="U326" s="6">
        <v>43875</v>
      </c>
      <c r="V326" s="7">
        <v>1.2957000000000001</v>
      </c>
      <c r="W326" s="9">
        <f t="shared" si="62"/>
        <v>-1.0023130300692805E-3</v>
      </c>
      <c r="X326" s="6">
        <v>43875</v>
      </c>
      <c r="Y326" s="7">
        <v>1.1934</v>
      </c>
      <c r="Z326" s="9">
        <f t="shared" si="63"/>
        <v>-4.1879554401536554E-4</v>
      </c>
      <c r="AA326" s="6">
        <v>43875</v>
      </c>
      <c r="AB326" s="7">
        <v>1.0992</v>
      </c>
      <c r="AC326" s="9">
        <f t="shared" si="64"/>
        <v>0</v>
      </c>
      <c r="AD326" s="7">
        <v>145.32</v>
      </c>
      <c r="AE326" s="10">
        <f t="shared" si="65"/>
        <v>0</v>
      </c>
    </row>
    <row r="327" spans="1:31" x14ac:dyDescent="0.25">
      <c r="A327">
        <v>218.7</v>
      </c>
      <c r="B327">
        <f t="shared" si="55"/>
        <v>-4.1336080305089236E-2</v>
      </c>
      <c r="C327" s="6">
        <v>43885</v>
      </c>
      <c r="D327" s="7">
        <v>19580.23</v>
      </c>
      <c r="E327" s="9">
        <f t="shared" si="56"/>
        <v>-3.9033528403636594E-2</v>
      </c>
      <c r="F327" s="6">
        <v>43894</v>
      </c>
      <c r="G327" s="7">
        <v>1329.52</v>
      </c>
      <c r="H327" s="9">
        <f t="shared" si="57"/>
        <v>3.4798919684622662E-2</v>
      </c>
      <c r="I327" s="6">
        <v>43887</v>
      </c>
      <c r="J327" s="7">
        <v>2.3883999999999999</v>
      </c>
      <c r="K327" s="9">
        <f t="shared" si="58"/>
        <v>-1.7136886102404241E-3</v>
      </c>
      <c r="L327" s="6">
        <v>43878</v>
      </c>
      <c r="M327" s="7">
        <v>1.1214</v>
      </c>
      <c r="N327" s="9">
        <f t="shared" si="59"/>
        <v>-5.3475935828890906E-4</v>
      </c>
      <c r="O327" s="6">
        <v>43887</v>
      </c>
      <c r="P327" s="7">
        <v>2.2046000000000001</v>
      </c>
      <c r="Q327" s="9">
        <f t="shared" si="60"/>
        <v>-3.1741713145590211E-4</v>
      </c>
      <c r="R327" s="6">
        <v>43887</v>
      </c>
      <c r="S327" s="7">
        <v>1.5615000000000001</v>
      </c>
      <c r="T327" s="9">
        <f t="shared" si="61"/>
        <v>-1.789937991433813E-3</v>
      </c>
      <c r="U327" s="6">
        <v>43878</v>
      </c>
      <c r="V327" s="7">
        <v>1.2962</v>
      </c>
      <c r="W327" s="9">
        <f t="shared" si="62"/>
        <v>3.8589179594037581E-4</v>
      </c>
      <c r="X327" s="6">
        <v>43878</v>
      </c>
      <c r="Y327" s="7">
        <v>1.1935</v>
      </c>
      <c r="Z327" s="9">
        <f t="shared" si="63"/>
        <v>8.379420144125104E-5</v>
      </c>
      <c r="AA327" s="6">
        <v>43878</v>
      </c>
      <c r="AB327" s="7">
        <v>1.0991</v>
      </c>
      <c r="AC327" s="9">
        <f t="shared" si="64"/>
        <v>-9.0975254730703235E-5</v>
      </c>
      <c r="AD327" s="7">
        <v>144.62</v>
      </c>
      <c r="AE327" s="10">
        <f t="shared" si="65"/>
        <v>-4.8169556840076296E-3</v>
      </c>
    </row>
    <row r="328" spans="1:31" x14ac:dyDescent="0.25">
      <c r="A328">
        <v>212.15</v>
      </c>
      <c r="B328">
        <f t="shared" si="55"/>
        <v>-2.9949702789208884E-2</v>
      </c>
      <c r="C328" s="6">
        <v>43886</v>
      </c>
      <c r="D328" s="7">
        <v>19124.7</v>
      </c>
      <c r="E328" s="9">
        <f t="shared" si="56"/>
        <v>-2.3264793110193232E-2</v>
      </c>
      <c r="F328" s="6">
        <v>43895</v>
      </c>
      <c r="G328" s="7">
        <v>1298.76</v>
      </c>
      <c r="H328" s="9">
        <f t="shared" si="57"/>
        <v>-2.3136169444611582E-2</v>
      </c>
      <c r="I328" s="6">
        <v>43888</v>
      </c>
      <c r="J328" s="7">
        <v>2.3338000000000001</v>
      </c>
      <c r="K328" s="9">
        <f t="shared" si="58"/>
        <v>-2.2860492379835774E-2</v>
      </c>
      <c r="L328" s="6">
        <v>43879</v>
      </c>
      <c r="M328" s="7">
        <v>1.1224000000000001</v>
      </c>
      <c r="N328" s="9">
        <f t="shared" si="59"/>
        <v>8.9174246477627243E-4</v>
      </c>
      <c r="O328" s="6">
        <v>43888</v>
      </c>
      <c r="P328" s="7">
        <v>2.2029000000000001</v>
      </c>
      <c r="Q328" s="9">
        <f t="shared" si="60"/>
        <v>-7.7111494148599956E-4</v>
      </c>
      <c r="R328" s="6">
        <v>43888</v>
      </c>
      <c r="S328" s="7">
        <v>1.5533000000000001</v>
      </c>
      <c r="T328" s="9">
        <f t="shared" si="61"/>
        <v>-5.2513608709574026E-3</v>
      </c>
      <c r="U328" s="6">
        <v>43879</v>
      </c>
      <c r="V328" s="7">
        <v>1.2936000000000001</v>
      </c>
      <c r="W328" s="9">
        <f t="shared" si="62"/>
        <v>-2.0058632927016941E-3</v>
      </c>
      <c r="X328" s="6">
        <v>43879</v>
      </c>
      <c r="Y328" s="7">
        <v>1.1929000000000001</v>
      </c>
      <c r="Z328" s="9">
        <f t="shared" si="63"/>
        <v>-5.0272308336818926E-4</v>
      </c>
      <c r="AA328" s="6">
        <v>43879</v>
      </c>
      <c r="AB328" s="7">
        <v>1.0995999999999999</v>
      </c>
      <c r="AC328" s="9">
        <f t="shared" si="64"/>
        <v>4.5491765990350738E-4</v>
      </c>
      <c r="AD328" s="7">
        <v>145.1</v>
      </c>
      <c r="AE328" s="10">
        <f t="shared" si="65"/>
        <v>3.3190430092655907E-3</v>
      </c>
    </row>
    <row r="329" spans="1:31" x14ac:dyDescent="0.25">
      <c r="A329">
        <v>232.67</v>
      </c>
      <c r="B329">
        <f t="shared" si="55"/>
        <v>9.6724016026396326E-2</v>
      </c>
      <c r="C329" s="6">
        <v>43887</v>
      </c>
      <c r="D329" s="7">
        <v>19068.95</v>
      </c>
      <c r="E329" s="9">
        <f t="shared" si="56"/>
        <v>-2.9150784064586634E-3</v>
      </c>
      <c r="F329" s="6">
        <v>43896</v>
      </c>
      <c r="G329" s="7">
        <v>1261.8900000000001</v>
      </c>
      <c r="H329" s="9">
        <f t="shared" si="57"/>
        <v>-2.8388616834518998E-2</v>
      </c>
      <c r="I329" s="6">
        <v>43889</v>
      </c>
      <c r="J329" s="7">
        <v>2.2519999999999998</v>
      </c>
      <c r="K329" s="9">
        <f t="shared" si="58"/>
        <v>-3.5050132830576876E-2</v>
      </c>
      <c r="L329" s="6">
        <v>43880</v>
      </c>
      <c r="M329" s="7">
        <v>1.1241000000000001</v>
      </c>
      <c r="N329" s="9">
        <f t="shared" si="59"/>
        <v>1.5146115466857044E-3</v>
      </c>
      <c r="O329" s="6">
        <v>43889</v>
      </c>
      <c r="P329" s="7">
        <v>2.2052</v>
      </c>
      <c r="Q329" s="9">
        <f t="shared" si="60"/>
        <v>1.0440782604748144E-3</v>
      </c>
      <c r="R329" s="6">
        <v>43889</v>
      </c>
      <c r="S329" s="7">
        <v>1.5424</v>
      </c>
      <c r="T329" s="9">
        <f t="shared" si="61"/>
        <v>-7.0173179681968269E-3</v>
      </c>
      <c r="U329" s="6">
        <v>43880</v>
      </c>
      <c r="V329" s="7">
        <v>1.3009999999999999</v>
      </c>
      <c r="W329" s="9">
        <f t="shared" si="62"/>
        <v>5.7204700061841765E-3</v>
      </c>
      <c r="X329" s="6">
        <v>43880</v>
      </c>
      <c r="Y329" s="7">
        <v>1.1961999999999999</v>
      </c>
      <c r="Z329" s="9">
        <f t="shared" si="63"/>
        <v>2.7663676754127405E-3</v>
      </c>
      <c r="AA329" s="6">
        <v>43880</v>
      </c>
      <c r="AB329" s="7">
        <v>1.1004</v>
      </c>
      <c r="AC329" s="9">
        <f t="shared" si="64"/>
        <v>7.2753728628604402E-4</v>
      </c>
      <c r="AD329" s="7">
        <v>144.91</v>
      </c>
      <c r="AE329" s="10">
        <f t="shared" si="65"/>
        <v>-1.3094417643004668E-3</v>
      </c>
    </row>
    <row r="330" spans="1:31" x14ac:dyDescent="0.25">
      <c r="A330">
        <v>236</v>
      </c>
      <c r="B330">
        <f t="shared" si="55"/>
        <v>1.4312115872265494E-2</v>
      </c>
      <c r="C330" s="6">
        <v>43888</v>
      </c>
      <c r="D330" s="7">
        <v>18168.68</v>
      </c>
      <c r="E330" s="9">
        <f t="shared" si="56"/>
        <v>-4.7211304240663506E-2</v>
      </c>
      <c r="F330" s="6">
        <v>43899</v>
      </c>
      <c r="G330" s="7">
        <v>1172.6099999999999</v>
      </c>
      <c r="H330" s="9">
        <f t="shared" si="57"/>
        <v>-7.0751016332644051E-2</v>
      </c>
      <c r="I330" s="6">
        <v>43892</v>
      </c>
      <c r="J330" s="7">
        <v>2.274</v>
      </c>
      <c r="K330" s="9">
        <f t="shared" si="58"/>
        <v>9.7690941385436252E-3</v>
      </c>
      <c r="L330" s="6">
        <v>43881</v>
      </c>
      <c r="M330" s="7">
        <v>1.1245000000000001</v>
      </c>
      <c r="N330" s="9">
        <f t="shared" si="59"/>
        <v>3.5584022773770652E-4</v>
      </c>
      <c r="O330" s="6">
        <v>43892</v>
      </c>
      <c r="P330" s="7">
        <v>2.2077</v>
      </c>
      <c r="Q330" s="9">
        <f t="shared" si="60"/>
        <v>1.1336840195900356E-3</v>
      </c>
      <c r="R330" s="6">
        <v>43892</v>
      </c>
      <c r="S330" s="7">
        <v>1.5443</v>
      </c>
      <c r="T330" s="9">
        <f t="shared" si="61"/>
        <v>1.2318464730290538E-3</v>
      </c>
      <c r="U330" s="6">
        <v>43881</v>
      </c>
      <c r="V330" s="7">
        <v>1.2983</v>
      </c>
      <c r="W330" s="9">
        <f t="shared" si="62"/>
        <v>-2.0753266717908722E-3</v>
      </c>
      <c r="X330" s="6">
        <v>43881</v>
      </c>
      <c r="Y330" s="7">
        <v>1.1954</v>
      </c>
      <c r="Z330" s="9">
        <f t="shared" si="63"/>
        <v>-6.6878448419989292E-4</v>
      </c>
      <c r="AA330" s="6">
        <v>43881</v>
      </c>
      <c r="AB330" s="7">
        <v>1.1006</v>
      </c>
      <c r="AC330" s="9">
        <f t="shared" si="64"/>
        <v>1.817520901490167E-4</v>
      </c>
      <c r="AD330" s="7">
        <v>144.51</v>
      </c>
      <c r="AE330" s="10">
        <f t="shared" si="65"/>
        <v>-2.7603340004140895E-3</v>
      </c>
    </row>
    <row r="331" spans="1:31" x14ac:dyDescent="0.25">
      <c r="A331">
        <v>250.34</v>
      </c>
      <c r="B331">
        <f t="shared" si="55"/>
        <v>6.0762711864406793E-2</v>
      </c>
      <c r="C331" s="6">
        <v>43889</v>
      </c>
      <c r="D331" s="7">
        <v>17971.509999999998</v>
      </c>
      <c r="E331" s="9">
        <f t="shared" si="56"/>
        <v>-1.0852191793790296E-2</v>
      </c>
      <c r="F331" s="6">
        <v>43900</v>
      </c>
      <c r="G331" s="7">
        <v>1237.6600000000001</v>
      </c>
      <c r="H331" s="9">
        <f t="shared" si="57"/>
        <v>5.547453970203238E-2</v>
      </c>
      <c r="I331" s="6">
        <v>43893</v>
      </c>
      <c r="J331" s="7">
        <v>2.3334999999999999</v>
      </c>
      <c r="K331" s="9">
        <f t="shared" si="58"/>
        <v>2.6165347405452895E-2</v>
      </c>
      <c r="L331" s="6">
        <v>43882</v>
      </c>
      <c r="M331" s="7">
        <v>1.1247</v>
      </c>
      <c r="N331" s="9">
        <f t="shared" si="59"/>
        <v>1.778568252556496E-4</v>
      </c>
      <c r="O331" s="6">
        <v>43893</v>
      </c>
      <c r="P331" s="7">
        <v>2.2080000000000002</v>
      </c>
      <c r="Q331" s="9">
        <f t="shared" si="60"/>
        <v>1.358880282647955E-4</v>
      </c>
      <c r="R331" s="6">
        <v>43893</v>
      </c>
      <c r="S331" s="7">
        <v>1.5413999999999999</v>
      </c>
      <c r="T331" s="9">
        <f t="shared" si="61"/>
        <v>-1.8778734701807452E-3</v>
      </c>
      <c r="U331" s="6">
        <v>43882</v>
      </c>
      <c r="V331" s="7">
        <v>1.2922</v>
      </c>
      <c r="W331" s="9">
        <f t="shared" si="62"/>
        <v>-4.6984518216128743E-3</v>
      </c>
      <c r="X331" s="6">
        <v>43882</v>
      </c>
      <c r="Y331" s="7">
        <v>1.1930000000000001</v>
      </c>
      <c r="Z331" s="9">
        <f t="shared" si="63"/>
        <v>-2.007696168646443E-3</v>
      </c>
      <c r="AA331" s="6">
        <v>43882</v>
      </c>
      <c r="AB331" s="7">
        <v>1.1003000000000001</v>
      </c>
      <c r="AC331" s="9">
        <f t="shared" si="64"/>
        <v>-2.7257859349442753E-4</v>
      </c>
      <c r="AD331" s="7">
        <v>145.11000000000001</v>
      </c>
      <c r="AE331" s="10">
        <f t="shared" si="65"/>
        <v>4.1519618019515798E-3</v>
      </c>
    </row>
    <row r="332" spans="1:31" x14ac:dyDescent="0.25">
      <c r="A332">
        <v>241.64</v>
      </c>
      <c r="B332">
        <f t="shared" si="55"/>
        <v>-3.4752736278661087E-2</v>
      </c>
      <c r="C332" s="6">
        <v>43892</v>
      </c>
      <c r="D332" s="7">
        <v>18382.43</v>
      </c>
      <c r="E332" s="9">
        <f t="shared" si="56"/>
        <v>2.2865079228178486E-2</v>
      </c>
      <c r="F332" s="6">
        <v>43901</v>
      </c>
      <c r="G332" s="7">
        <v>1198.78</v>
      </c>
      <c r="H332" s="9">
        <f t="shared" si="57"/>
        <v>-3.1414120194560788E-2</v>
      </c>
      <c r="I332" s="6">
        <v>43894</v>
      </c>
      <c r="J332" s="7">
        <v>2.3323</v>
      </c>
      <c r="K332" s="9">
        <f t="shared" si="58"/>
        <v>-5.1424898221549939E-4</v>
      </c>
      <c r="L332" s="6">
        <v>43885</v>
      </c>
      <c r="M332" s="7">
        <v>1.1257999999999999</v>
      </c>
      <c r="N332" s="9">
        <f t="shared" si="59"/>
        <v>9.7803858806782152E-4</v>
      </c>
      <c r="O332" s="6">
        <v>43894</v>
      </c>
      <c r="P332" s="7">
        <v>2.2084000000000001</v>
      </c>
      <c r="Q332" s="9">
        <f t="shared" si="60"/>
        <v>1.811594202898351E-4</v>
      </c>
      <c r="R332" s="6">
        <v>43894</v>
      </c>
      <c r="S332" s="7">
        <v>1.5449000000000002</v>
      </c>
      <c r="T332" s="9">
        <f t="shared" si="61"/>
        <v>2.2706630336059952E-3</v>
      </c>
      <c r="U332" s="6">
        <v>43885</v>
      </c>
      <c r="V332" s="7">
        <v>1.2681</v>
      </c>
      <c r="W332" s="9">
        <f t="shared" si="62"/>
        <v>-1.8650363720786264E-2</v>
      </c>
      <c r="X332" s="6">
        <v>43885</v>
      </c>
      <c r="Y332" s="7">
        <v>1.1838</v>
      </c>
      <c r="Z332" s="9">
        <f t="shared" si="63"/>
        <v>-7.7116512992456802E-3</v>
      </c>
      <c r="AA332" s="6">
        <v>43885</v>
      </c>
      <c r="AB332" s="7">
        <v>1.0996999999999999</v>
      </c>
      <c r="AC332" s="9">
        <f t="shared" si="64"/>
        <v>-5.4530582568404614E-4</v>
      </c>
      <c r="AD332" s="7">
        <v>145.27000000000001</v>
      </c>
      <c r="AE332" s="10">
        <f t="shared" si="65"/>
        <v>1.1026118117290096E-3</v>
      </c>
    </row>
    <row r="333" spans="1:31" x14ac:dyDescent="0.25">
      <c r="A333">
        <v>249.44</v>
      </c>
      <c r="B333">
        <f t="shared" si="55"/>
        <v>3.2279423936434411E-2</v>
      </c>
      <c r="C333" s="6">
        <v>43893</v>
      </c>
      <c r="D333" s="7">
        <v>18125.36</v>
      </c>
      <c r="E333" s="9">
        <f t="shared" si="56"/>
        <v>-1.3984549376768997E-2</v>
      </c>
      <c r="F333" s="6">
        <v>43902</v>
      </c>
      <c r="G333" s="7">
        <v>1126.97</v>
      </c>
      <c r="H333" s="9">
        <f t="shared" si="57"/>
        <v>-5.9902567610403863E-2</v>
      </c>
      <c r="I333" s="6">
        <v>43895</v>
      </c>
      <c r="J333" s="7">
        <v>2.2898000000000001</v>
      </c>
      <c r="K333" s="9">
        <f t="shared" si="58"/>
        <v>-1.8222355614629329E-2</v>
      </c>
      <c r="L333" s="6">
        <v>43886</v>
      </c>
      <c r="M333" s="7">
        <v>1.1257999999999999</v>
      </c>
      <c r="N333" s="9">
        <f t="shared" si="59"/>
        <v>0</v>
      </c>
      <c r="O333" s="6">
        <v>43895</v>
      </c>
      <c r="P333" s="7">
        <v>2.2071999999999998</v>
      </c>
      <c r="Q333" s="9">
        <f t="shared" si="60"/>
        <v>-5.4337982249606591E-4</v>
      </c>
      <c r="R333" s="6">
        <v>43895</v>
      </c>
      <c r="S333" s="7">
        <v>1.5363</v>
      </c>
      <c r="T333" s="9">
        <f t="shared" si="61"/>
        <v>-5.5667033464950237E-3</v>
      </c>
      <c r="U333" s="6">
        <v>43886</v>
      </c>
      <c r="V333" s="7">
        <v>1.2537</v>
      </c>
      <c r="W333" s="9">
        <f t="shared" si="62"/>
        <v>-1.1355571327182373E-2</v>
      </c>
      <c r="X333" s="6">
        <v>43886</v>
      </c>
      <c r="Y333" s="7">
        <v>1.1778</v>
      </c>
      <c r="Z333" s="9">
        <f t="shared" si="63"/>
        <v>-5.0684237202230156E-3</v>
      </c>
      <c r="AA333" s="6">
        <v>43886</v>
      </c>
      <c r="AB333" s="7">
        <v>1.099</v>
      </c>
      <c r="AC333" s="9">
        <f t="shared" si="64"/>
        <v>-6.3653723742831947E-4</v>
      </c>
      <c r="AD333" s="7">
        <v>144.56</v>
      </c>
      <c r="AE333" s="10">
        <f t="shared" si="65"/>
        <v>-4.887450953397177E-3</v>
      </c>
    </row>
    <row r="334" spans="1:31" x14ac:dyDescent="0.25">
      <c r="A334">
        <v>246.03</v>
      </c>
      <c r="B334">
        <f t="shared" si="55"/>
        <v>-1.3670622193713906E-2</v>
      </c>
      <c r="C334" s="6">
        <v>43894</v>
      </c>
      <c r="D334" s="7">
        <v>18808.78</v>
      </c>
      <c r="E334" s="9">
        <f t="shared" si="56"/>
        <v>3.7705182131554806E-2</v>
      </c>
      <c r="F334" s="6">
        <v>43903</v>
      </c>
      <c r="G334" s="7">
        <v>1207.83</v>
      </c>
      <c r="H334" s="9">
        <f t="shared" si="57"/>
        <v>7.174991348483091E-2</v>
      </c>
      <c r="I334" s="6">
        <v>43896</v>
      </c>
      <c r="J334" s="7">
        <v>2.2313000000000001</v>
      </c>
      <c r="K334" s="9">
        <f t="shared" si="58"/>
        <v>-2.5548082801991438E-2</v>
      </c>
      <c r="L334" s="6">
        <v>43887</v>
      </c>
      <c r="M334" s="7">
        <v>1.1257999999999999</v>
      </c>
      <c r="N334" s="9">
        <f t="shared" si="59"/>
        <v>0</v>
      </c>
      <c r="O334" s="6">
        <v>43896</v>
      </c>
      <c r="P334" s="7">
        <v>2.2071000000000001</v>
      </c>
      <c r="Q334" s="9">
        <f t="shared" si="60"/>
        <v>-4.5306270387716086E-5</v>
      </c>
      <c r="R334" s="6">
        <v>43896</v>
      </c>
      <c r="S334" s="7">
        <v>1.5213999999999999</v>
      </c>
      <c r="T334" s="9">
        <f t="shared" si="61"/>
        <v>-9.6986265703314038E-3</v>
      </c>
      <c r="U334" s="6">
        <v>43887</v>
      </c>
      <c r="V334" s="7">
        <v>1.248</v>
      </c>
      <c r="W334" s="9">
        <f t="shared" si="62"/>
        <v>-4.5465422349844761E-3</v>
      </c>
      <c r="X334" s="6">
        <v>43887</v>
      </c>
      <c r="Y334" s="7">
        <v>1.1754</v>
      </c>
      <c r="Z334" s="9">
        <f t="shared" si="63"/>
        <v>-2.0376974019357765E-3</v>
      </c>
      <c r="AA334" s="6">
        <v>43887</v>
      </c>
      <c r="AB334" s="7">
        <v>1.0987</v>
      </c>
      <c r="AC334" s="9">
        <f t="shared" si="64"/>
        <v>-2.7297543221107092E-4</v>
      </c>
      <c r="AD334" s="7">
        <v>144.75</v>
      </c>
      <c r="AE334" s="10">
        <f t="shared" si="65"/>
        <v>1.3143331488655072E-3</v>
      </c>
    </row>
    <row r="335" spans="1:31" x14ac:dyDescent="0.25">
      <c r="A335">
        <v>234.95</v>
      </c>
      <c r="B335">
        <f t="shared" si="55"/>
        <v>-4.5035158314026796E-2</v>
      </c>
      <c r="C335" s="6">
        <v>43895</v>
      </c>
      <c r="D335" s="7">
        <v>18314.61</v>
      </c>
      <c r="E335" s="9">
        <f t="shared" si="56"/>
        <v>-2.6273368075972938E-2</v>
      </c>
      <c r="F335" s="6">
        <v>43906</v>
      </c>
      <c r="G335" s="7">
        <v>1110.1500000000001</v>
      </c>
      <c r="H335" s="9">
        <f t="shared" si="57"/>
        <v>-8.0872308189066211E-2</v>
      </c>
      <c r="I335" s="6">
        <v>43899</v>
      </c>
      <c r="J335" s="7">
        <v>2.0756999999999999</v>
      </c>
      <c r="K335" s="9">
        <f t="shared" si="58"/>
        <v>-6.9735131985837931E-2</v>
      </c>
      <c r="L335" s="6">
        <v>43888</v>
      </c>
      <c r="M335" s="7">
        <v>1.1233</v>
      </c>
      <c r="N335" s="9">
        <f t="shared" si="59"/>
        <v>-2.2206430982412034E-3</v>
      </c>
      <c r="O335" s="6">
        <v>43899</v>
      </c>
      <c r="P335" s="7">
        <v>2.2048000000000001</v>
      </c>
      <c r="Q335" s="9">
        <f t="shared" si="60"/>
        <v>-1.0420914321960801E-3</v>
      </c>
      <c r="R335" s="6">
        <v>43899</v>
      </c>
      <c r="S335" s="7">
        <v>1.5077</v>
      </c>
      <c r="T335" s="9">
        <f t="shared" si="61"/>
        <v>-9.0048639411067603E-3</v>
      </c>
      <c r="U335" s="6">
        <v>43888</v>
      </c>
      <c r="V335" s="7">
        <v>1.2216</v>
      </c>
      <c r="W335" s="9">
        <f t="shared" si="62"/>
        <v>-2.1153846153846138E-2</v>
      </c>
      <c r="X335" s="6">
        <v>43888</v>
      </c>
      <c r="Y335" s="7">
        <v>1.1634</v>
      </c>
      <c r="Z335" s="9">
        <f t="shared" si="63"/>
        <v>-1.0209290454313433E-2</v>
      </c>
      <c r="AA335" s="6">
        <v>43888</v>
      </c>
      <c r="AB335" s="7">
        <v>1.0956999999999999</v>
      </c>
      <c r="AC335" s="9">
        <f t="shared" si="64"/>
        <v>-2.7304996814418074E-3</v>
      </c>
      <c r="AD335" s="7">
        <v>144.99</v>
      </c>
      <c r="AE335" s="10">
        <f t="shared" si="65"/>
        <v>1.6580310880829644E-3</v>
      </c>
    </row>
    <row r="336" spans="1:31" x14ac:dyDescent="0.25">
      <c r="A336">
        <v>240.09</v>
      </c>
      <c r="B336">
        <f t="shared" si="55"/>
        <v>2.1876995105341628E-2</v>
      </c>
      <c r="C336" s="6">
        <v>43896</v>
      </c>
      <c r="D336" s="7">
        <v>17732</v>
      </c>
      <c r="E336" s="9">
        <f t="shared" si="56"/>
        <v>-3.1811215199231684E-2</v>
      </c>
      <c r="F336" s="6">
        <v>43907</v>
      </c>
      <c r="G336" s="7">
        <v>1179.98</v>
      </c>
      <c r="H336" s="9">
        <f t="shared" si="57"/>
        <v>6.290140971940722E-2</v>
      </c>
      <c r="I336" s="6">
        <v>43900</v>
      </c>
      <c r="J336" s="7">
        <v>2.0886</v>
      </c>
      <c r="K336" s="9">
        <f t="shared" si="58"/>
        <v>6.214770920653338E-3</v>
      </c>
      <c r="L336" s="6">
        <v>43889</v>
      </c>
      <c r="M336" s="7">
        <v>1.1222000000000001</v>
      </c>
      <c r="N336" s="9">
        <f t="shared" si="59"/>
        <v>-9.7925754473415739E-4</v>
      </c>
      <c r="O336" s="6">
        <v>43900</v>
      </c>
      <c r="P336" s="7">
        <v>2.2000000000000002</v>
      </c>
      <c r="Q336" s="9">
        <f t="shared" si="60"/>
        <v>-2.1770682148040256E-3</v>
      </c>
      <c r="R336" s="6">
        <v>43900</v>
      </c>
      <c r="S336" s="7">
        <v>1.5026000000000002</v>
      </c>
      <c r="T336" s="9">
        <f t="shared" si="61"/>
        <v>-3.3826358028784787E-3</v>
      </c>
      <c r="U336" s="6">
        <v>43889</v>
      </c>
      <c r="V336" s="7">
        <v>1.1940999999999999</v>
      </c>
      <c r="W336" s="9">
        <f t="shared" si="62"/>
        <v>-2.2511460379829797E-2</v>
      </c>
      <c r="X336" s="6">
        <v>43889</v>
      </c>
      <c r="Y336" s="7">
        <v>1.1514</v>
      </c>
      <c r="Z336" s="9">
        <f t="shared" si="63"/>
        <v>-1.0314595152140288E-2</v>
      </c>
      <c r="AA336" s="6">
        <v>43889</v>
      </c>
      <c r="AB336" s="7">
        <v>1.0938000000000001</v>
      </c>
      <c r="AC336" s="9">
        <f t="shared" si="64"/>
        <v>-1.734051291411692E-3</v>
      </c>
      <c r="AD336" s="7">
        <v>145.1</v>
      </c>
      <c r="AE336" s="10">
        <f t="shared" si="65"/>
        <v>7.5867301193175535E-4</v>
      </c>
    </row>
    <row r="337" spans="1:31" x14ac:dyDescent="0.25">
      <c r="A337">
        <v>236.55</v>
      </c>
      <c r="B337">
        <f t="shared" si="55"/>
        <v>-1.4744470823441175E-2</v>
      </c>
      <c r="C337" s="6">
        <v>43899</v>
      </c>
      <c r="D337" s="7">
        <v>16452.150000000001</v>
      </c>
      <c r="E337" s="9">
        <f t="shared" si="56"/>
        <v>-7.2177419354838623E-2</v>
      </c>
      <c r="F337" s="6">
        <v>43908</v>
      </c>
      <c r="G337" s="7">
        <v>1162.43</v>
      </c>
      <c r="H337" s="9">
        <f t="shared" si="57"/>
        <v>-1.4873133442939671E-2</v>
      </c>
      <c r="I337" s="6">
        <v>43901</v>
      </c>
      <c r="J337" s="7">
        <v>2.0099</v>
      </c>
      <c r="K337" s="9">
        <f t="shared" si="58"/>
        <v>-3.7680743081489991E-2</v>
      </c>
      <c r="L337" s="6">
        <v>43892</v>
      </c>
      <c r="M337" s="7">
        <v>1.1233</v>
      </c>
      <c r="N337" s="9">
        <f t="shared" si="59"/>
        <v>9.8021743004801177E-4</v>
      </c>
      <c r="O337" s="6">
        <v>43901</v>
      </c>
      <c r="P337" s="7">
        <v>2.1993</v>
      </c>
      <c r="Q337" s="9">
        <f t="shared" si="60"/>
        <v>-3.1818181818188407E-4</v>
      </c>
      <c r="R337" s="6">
        <v>43901</v>
      </c>
      <c r="S337" s="7">
        <v>1.5007000000000001</v>
      </c>
      <c r="T337" s="9">
        <f t="shared" si="61"/>
        <v>-1.2644749101557383E-3</v>
      </c>
      <c r="U337" s="6">
        <v>43892</v>
      </c>
      <c r="V337" s="7">
        <v>1.2053</v>
      </c>
      <c r="W337" s="9">
        <f t="shared" si="62"/>
        <v>9.3794489573738368E-3</v>
      </c>
      <c r="X337" s="6">
        <v>43892</v>
      </c>
      <c r="Y337" s="7">
        <v>1.1565000000000001</v>
      </c>
      <c r="Z337" s="9">
        <f t="shared" si="63"/>
        <v>4.4293903074518887E-3</v>
      </c>
      <c r="AA337" s="6">
        <v>43892</v>
      </c>
      <c r="AB337" s="7">
        <v>1.0954999999999999</v>
      </c>
      <c r="AC337" s="9">
        <f t="shared" si="64"/>
        <v>1.55421466447231E-3</v>
      </c>
      <c r="AD337" s="7">
        <v>145.15</v>
      </c>
      <c r="AE337" s="10">
        <f t="shared" si="65"/>
        <v>3.4458993797388955E-4</v>
      </c>
    </row>
    <row r="338" spans="1:31" x14ac:dyDescent="0.25">
      <c r="A338">
        <v>253.12</v>
      </c>
      <c r="B338">
        <f t="shared" si="55"/>
        <v>7.0048615514690313E-2</v>
      </c>
      <c r="C338" s="6">
        <v>43900</v>
      </c>
      <c r="D338" s="7">
        <v>16939.3</v>
      </c>
      <c r="E338" s="9">
        <f t="shared" si="56"/>
        <v>2.9610111748312396E-2</v>
      </c>
      <c r="F338" s="6">
        <v>43909</v>
      </c>
      <c r="G338" s="7">
        <v>1202.8</v>
      </c>
      <c r="H338" s="9">
        <f t="shared" si="57"/>
        <v>3.4728972927401985E-2</v>
      </c>
      <c r="I338" s="6">
        <v>43902</v>
      </c>
      <c r="J338" s="7">
        <v>1.8050999999999999</v>
      </c>
      <c r="K338" s="9">
        <f t="shared" si="58"/>
        <v>-0.10189561669734817</v>
      </c>
      <c r="L338" s="6">
        <v>43893</v>
      </c>
      <c r="M338" s="7">
        <v>1.1236999999999999</v>
      </c>
      <c r="N338" s="9">
        <f t="shared" si="59"/>
        <v>3.5609365263060264E-4</v>
      </c>
      <c r="O338" s="6">
        <v>43902</v>
      </c>
      <c r="P338" s="7">
        <v>2.1840999999999999</v>
      </c>
      <c r="Q338" s="9">
        <f t="shared" si="60"/>
        <v>-6.9112899558951037E-3</v>
      </c>
      <c r="R338" s="6">
        <v>43902</v>
      </c>
      <c r="S338" s="7">
        <v>1.5011000000000001</v>
      </c>
      <c r="T338" s="9">
        <f t="shared" si="61"/>
        <v>2.6654228026917835E-4</v>
      </c>
      <c r="U338" s="6">
        <v>43893</v>
      </c>
      <c r="V338" s="7">
        <v>1.21</v>
      </c>
      <c r="W338" s="9">
        <f t="shared" si="62"/>
        <v>3.8994441217953426E-3</v>
      </c>
      <c r="X338" s="6">
        <v>43893</v>
      </c>
      <c r="Y338" s="7">
        <v>1.1586000000000001</v>
      </c>
      <c r="Z338" s="9">
        <f t="shared" si="63"/>
        <v>1.815823605706866E-3</v>
      </c>
      <c r="AA338" s="6">
        <v>43893</v>
      </c>
      <c r="AB338" s="7">
        <v>1.0955999999999999</v>
      </c>
      <c r="AC338" s="9">
        <f t="shared" si="64"/>
        <v>9.1282519397525326E-5</v>
      </c>
      <c r="AD338" s="7">
        <v>145</v>
      </c>
      <c r="AE338" s="10">
        <f t="shared" si="65"/>
        <v>-1.0334137099552579E-3</v>
      </c>
    </row>
    <row r="339" spans="1:31" x14ac:dyDescent="0.25">
      <c r="A339">
        <v>253.04</v>
      </c>
      <c r="B339">
        <f t="shared" si="55"/>
        <v>-3.1605562579018848E-4</v>
      </c>
      <c r="C339" s="6">
        <v>43901</v>
      </c>
      <c r="D339" s="7">
        <v>16344.62</v>
      </c>
      <c r="E339" s="9">
        <f t="shared" si="56"/>
        <v>-3.5106527424391708E-2</v>
      </c>
      <c r="F339" s="6">
        <v>43910</v>
      </c>
      <c r="G339" s="7">
        <v>1168.54</v>
      </c>
      <c r="H339" s="9">
        <f t="shared" si="57"/>
        <v>-2.8483538410375785E-2</v>
      </c>
      <c r="I339" s="6">
        <v>43903</v>
      </c>
      <c r="J339" s="7">
        <v>1.8393000000000002</v>
      </c>
      <c r="K339" s="9">
        <f t="shared" si="58"/>
        <v>1.8946318763503535E-2</v>
      </c>
      <c r="L339" s="6">
        <v>43894</v>
      </c>
      <c r="M339" s="7">
        <v>1.1234</v>
      </c>
      <c r="N339" s="9">
        <f t="shared" si="59"/>
        <v>-2.6697517130903887E-4</v>
      </c>
      <c r="O339" s="6">
        <v>43903</v>
      </c>
      <c r="P339" s="7">
        <v>2.1692999999999998</v>
      </c>
      <c r="Q339" s="9">
        <f t="shared" si="60"/>
        <v>-6.7762465088595514E-3</v>
      </c>
      <c r="R339" s="6">
        <v>43903</v>
      </c>
      <c r="S339" s="7">
        <v>1.5011999999999999</v>
      </c>
      <c r="T339" s="9">
        <f t="shared" si="61"/>
        <v>6.6617813603202269E-5</v>
      </c>
      <c r="U339" s="6">
        <v>43894</v>
      </c>
      <c r="V339" s="7">
        <v>1.2163999999999999</v>
      </c>
      <c r="W339" s="9">
        <f t="shared" si="62"/>
        <v>5.2892561983470757E-3</v>
      </c>
      <c r="X339" s="6">
        <v>43894</v>
      </c>
      <c r="Y339" s="7">
        <v>1.1609</v>
      </c>
      <c r="Z339" s="9">
        <f t="shared" si="63"/>
        <v>1.9851544968064634E-3</v>
      </c>
      <c r="AA339" s="6">
        <v>43894</v>
      </c>
      <c r="AB339" s="7">
        <v>1.0963000000000001</v>
      </c>
      <c r="AC339" s="9">
        <f t="shared" si="64"/>
        <v>6.3891931361824113E-4</v>
      </c>
      <c r="AD339" s="7">
        <v>144.93</v>
      </c>
      <c r="AE339" s="10">
        <f t="shared" si="65"/>
        <v>-4.8275862068960812E-4</v>
      </c>
    </row>
    <row r="340" spans="1:31" x14ac:dyDescent="0.25">
      <c r="A340">
        <v>261.67</v>
      </c>
      <c r="B340">
        <f t="shared" si="55"/>
        <v>3.4105279797660544E-2</v>
      </c>
      <c r="C340" s="6">
        <v>43902</v>
      </c>
      <c r="D340" s="7">
        <v>15038.93</v>
      </c>
      <c r="E340" s="9">
        <f t="shared" si="56"/>
        <v>-7.9885001915003251E-2</v>
      </c>
      <c r="F340" s="6">
        <v>43913</v>
      </c>
      <c r="G340" s="7">
        <v>1190.1400000000001</v>
      </c>
      <c r="H340" s="9">
        <f t="shared" si="57"/>
        <v>1.8484604720420472E-2</v>
      </c>
      <c r="I340" s="6">
        <v>43906</v>
      </c>
      <c r="J340" s="7">
        <v>1.7443</v>
      </c>
      <c r="K340" s="9">
        <f t="shared" si="58"/>
        <v>-5.1650084271190229E-2</v>
      </c>
      <c r="L340" s="6">
        <v>43895</v>
      </c>
      <c r="M340" s="7">
        <v>1.1227</v>
      </c>
      <c r="N340" s="9">
        <f t="shared" si="59"/>
        <v>-6.2310842086516199E-4</v>
      </c>
      <c r="O340" s="6">
        <v>43906</v>
      </c>
      <c r="P340" s="7">
        <v>2.1518000000000002</v>
      </c>
      <c r="Q340" s="9">
        <f t="shared" si="60"/>
        <v>-8.0671184252983121E-3</v>
      </c>
      <c r="R340" s="6">
        <v>43906</v>
      </c>
      <c r="S340" s="7">
        <v>1.5144</v>
      </c>
      <c r="T340" s="9">
        <f t="shared" si="61"/>
        <v>8.7929656274980689E-3</v>
      </c>
      <c r="U340" s="6">
        <v>43895</v>
      </c>
      <c r="V340" s="7">
        <v>1.2043999999999999</v>
      </c>
      <c r="W340" s="9">
        <f t="shared" si="62"/>
        <v>-9.8651759289707427E-3</v>
      </c>
      <c r="X340" s="6">
        <v>43895</v>
      </c>
      <c r="Y340" s="7">
        <v>1.1558999999999999</v>
      </c>
      <c r="Z340" s="9">
        <f t="shared" si="63"/>
        <v>-4.3070031871824581E-3</v>
      </c>
      <c r="AA340" s="6">
        <v>43895</v>
      </c>
      <c r="AB340" s="7">
        <v>1.095</v>
      </c>
      <c r="AC340" s="9">
        <f t="shared" si="64"/>
        <v>-1.1858068047068127E-3</v>
      </c>
      <c r="AD340" s="7">
        <v>145.19999999999999</v>
      </c>
      <c r="AE340" s="10">
        <f t="shared" si="65"/>
        <v>1.8629683295382723E-3</v>
      </c>
    </row>
    <row r="341" spans="1:31" x14ac:dyDescent="0.25">
      <c r="A341">
        <v>265.64</v>
      </c>
      <c r="B341">
        <f t="shared" si="55"/>
        <v>1.5171781251194139E-2</v>
      </c>
      <c r="C341" s="6">
        <v>43903</v>
      </c>
      <c r="D341" s="7">
        <v>16024.16</v>
      </c>
      <c r="E341" s="9">
        <f t="shared" si="56"/>
        <v>6.5511974588617641E-2</v>
      </c>
      <c r="F341" s="6">
        <v>43914</v>
      </c>
      <c r="G341" s="7">
        <v>1276.55</v>
      </c>
      <c r="H341" s="9">
        <f t="shared" si="57"/>
        <v>7.2604903624783515E-2</v>
      </c>
      <c r="I341" s="6">
        <v>43908</v>
      </c>
      <c r="J341" s="7">
        <v>1.7033</v>
      </c>
      <c r="K341" s="9">
        <f t="shared" si="58"/>
        <v>-2.3505130998108081E-2</v>
      </c>
      <c r="L341" s="6">
        <v>43896</v>
      </c>
      <c r="M341" s="7">
        <v>1.1213</v>
      </c>
      <c r="N341" s="9">
        <f t="shared" si="59"/>
        <v>-1.2469938541017794E-3</v>
      </c>
      <c r="O341" s="6">
        <v>43908</v>
      </c>
      <c r="P341" s="7">
        <v>2.1310000000000002</v>
      </c>
      <c r="Q341" s="9">
        <f t="shared" si="60"/>
        <v>-9.6663258667162039E-3</v>
      </c>
      <c r="R341" s="6">
        <v>43908</v>
      </c>
      <c r="S341" s="7">
        <v>1.4874000000000001</v>
      </c>
      <c r="T341" s="9">
        <f t="shared" si="61"/>
        <v>-1.782884310618061E-2</v>
      </c>
      <c r="U341" s="6">
        <v>43896</v>
      </c>
      <c r="V341" s="7">
        <v>1.1795</v>
      </c>
      <c r="W341" s="9">
        <f t="shared" si="62"/>
        <v>-2.0674194619727602E-2</v>
      </c>
      <c r="X341" s="6">
        <v>43896</v>
      </c>
      <c r="Y341" s="7">
        <v>1.1448</v>
      </c>
      <c r="Z341" s="9">
        <f t="shared" si="63"/>
        <v>-9.6029068258498898E-3</v>
      </c>
      <c r="AA341" s="6">
        <v>43896</v>
      </c>
      <c r="AB341" s="7">
        <v>1.0924</v>
      </c>
      <c r="AC341" s="9">
        <f t="shared" si="64"/>
        <v>-2.3744292237442336E-3</v>
      </c>
      <c r="AD341" s="7">
        <v>144.88999999999999</v>
      </c>
      <c r="AE341" s="10">
        <f t="shared" si="65"/>
        <v>-2.1349862258953326E-3</v>
      </c>
    </row>
    <row r="342" spans="1:31" x14ac:dyDescent="0.25">
      <c r="A342">
        <v>270.99</v>
      </c>
      <c r="B342">
        <f t="shared" si="55"/>
        <v>2.0140039150730399E-2</v>
      </c>
      <c r="C342" s="6">
        <v>43906</v>
      </c>
      <c r="D342" s="7">
        <v>14411.63</v>
      </c>
      <c r="E342" s="9">
        <f t="shared" si="56"/>
        <v>-0.10063117193038516</v>
      </c>
      <c r="F342" s="6">
        <v>43915</v>
      </c>
      <c r="G342" s="7">
        <v>1266.68</v>
      </c>
      <c r="H342" s="9">
        <f t="shared" si="57"/>
        <v>-7.7317770553443979E-3</v>
      </c>
      <c r="I342" s="6">
        <v>43909</v>
      </c>
      <c r="J342" s="7">
        <v>1.7219</v>
      </c>
      <c r="K342" s="9">
        <f t="shared" si="58"/>
        <v>1.0919978864557006E-2</v>
      </c>
      <c r="L342" s="6">
        <v>43899</v>
      </c>
      <c r="M342" s="7">
        <v>1.1151</v>
      </c>
      <c r="N342" s="9">
        <f t="shared" si="59"/>
        <v>-5.5292963524480364E-3</v>
      </c>
      <c r="O342" s="6">
        <v>43909</v>
      </c>
      <c r="P342" s="7">
        <v>2.1254</v>
      </c>
      <c r="Q342" s="9">
        <f t="shared" si="60"/>
        <v>-2.6278742374473349E-3</v>
      </c>
      <c r="R342" s="6">
        <v>43909</v>
      </c>
      <c r="S342" s="7">
        <v>1.4782999999999999</v>
      </c>
      <c r="T342" s="9">
        <f t="shared" si="61"/>
        <v>-6.1180583568643991E-3</v>
      </c>
      <c r="U342" s="6">
        <v>43899</v>
      </c>
      <c r="V342" s="7">
        <v>1.1197999999999999</v>
      </c>
      <c r="W342" s="9">
        <f t="shared" si="62"/>
        <v>-5.0614667231877991E-2</v>
      </c>
      <c r="X342" s="6">
        <v>43899</v>
      </c>
      <c r="Y342" s="7">
        <v>1.1189</v>
      </c>
      <c r="Z342" s="9">
        <f t="shared" si="63"/>
        <v>-2.2624039133473123E-2</v>
      </c>
      <c r="AA342" s="6">
        <v>43899</v>
      </c>
      <c r="AB342" s="7">
        <v>1.0861000000000001</v>
      </c>
      <c r="AC342" s="9">
        <f t="shared" si="64"/>
        <v>-5.7671182716953241E-3</v>
      </c>
      <c r="AD342" s="7">
        <v>144.80000000000001</v>
      </c>
      <c r="AE342" s="10">
        <f t="shared" si="65"/>
        <v>-6.2116088066792047E-4</v>
      </c>
    </row>
    <row r="343" spans="1:31" x14ac:dyDescent="0.25">
      <c r="A343">
        <v>264.91000000000003</v>
      </c>
      <c r="B343">
        <f t="shared" si="55"/>
        <v>-2.2436252260230945E-2</v>
      </c>
      <c r="C343" s="6">
        <v>43907</v>
      </c>
      <c r="D343" s="7">
        <v>15243.93</v>
      </c>
      <c r="E343" s="9">
        <f t="shared" si="56"/>
        <v>5.7751968375541224E-2</v>
      </c>
      <c r="F343" s="6">
        <v>43916</v>
      </c>
      <c r="G343" s="7">
        <v>1296.6400000000001</v>
      </c>
      <c r="H343" s="9">
        <f t="shared" si="57"/>
        <v>2.3652382606498906E-2</v>
      </c>
      <c r="I343" s="6">
        <v>43910</v>
      </c>
      <c r="J343" s="7">
        <v>1.7715000000000001</v>
      </c>
      <c r="K343" s="9">
        <f t="shared" si="58"/>
        <v>2.8805389395435328E-2</v>
      </c>
      <c r="L343" s="6">
        <v>43900</v>
      </c>
      <c r="M343" s="7">
        <v>1.1147</v>
      </c>
      <c r="N343" s="9">
        <f t="shared" si="59"/>
        <v>-3.5871222311896326E-4</v>
      </c>
      <c r="O343" s="6">
        <v>43910</v>
      </c>
      <c r="P343" s="7">
        <v>2.1147999999999998</v>
      </c>
      <c r="Q343" s="9">
        <f t="shared" si="60"/>
        <v>-4.9872965088925214E-3</v>
      </c>
      <c r="R343" s="6">
        <v>43910</v>
      </c>
      <c r="S343" s="7">
        <v>1.4743999999999999</v>
      </c>
      <c r="T343" s="9">
        <f t="shared" si="61"/>
        <v>-2.6381654603260603E-3</v>
      </c>
      <c r="U343" s="6">
        <v>43900</v>
      </c>
      <c r="V343" s="7">
        <v>1.1278999999999999</v>
      </c>
      <c r="W343" s="9">
        <f t="shared" si="62"/>
        <v>7.2334345418824759E-3</v>
      </c>
      <c r="X343" s="6">
        <v>43900</v>
      </c>
      <c r="Y343" s="7">
        <v>1.1196999999999999</v>
      </c>
      <c r="Z343" s="9">
        <f t="shared" si="63"/>
        <v>7.1498793457852529E-4</v>
      </c>
      <c r="AA343" s="6">
        <v>43900</v>
      </c>
      <c r="AB343" s="7">
        <v>1.0844</v>
      </c>
      <c r="AC343" s="9">
        <f t="shared" si="64"/>
        <v>-1.5652334039223227E-3</v>
      </c>
      <c r="AD343" s="7">
        <v>144.19</v>
      </c>
      <c r="AE343" s="10">
        <f t="shared" si="65"/>
        <v>-4.2127071823205358E-3</v>
      </c>
    </row>
    <row r="344" spans="1:31" x14ac:dyDescent="0.25">
      <c r="A344">
        <v>266.23</v>
      </c>
      <c r="B344">
        <f t="shared" si="55"/>
        <v>4.9828243554414448E-3</v>
      </c>
      <c r="C344" s="6">
        <v>43908</v>
      </c>
      <c r="D344" s="7">
        <v>14616</v>
      </c>
      <c r="E344" s="9">
        <f t="shared" si="56"/>
        <v>-4.1192133524622608E-2</v>
      </c>
      <c r="F344" s="6">
        <v>43917</v>
      </c>
      <c r="G344" s="7">
        <v>1251.81</v>
      </c>
      <c r="H344" s="9">
        <f t="shared" si="57"/>
        <v>-3.4573975814412752E-2</v>
      </c>
      <c r="I344" s="6">
        <v>43913</v>
      </c>
      <c r="J344" s="7">
        <v>1.7297</v>
      </c>
      <c r="K344" s="9">
        <f t="shared" si="58"/>
        <v>-2.3595822749082732E-2</v>
      </c>
      <c r="L344" s="6">
        <v>43901</v>
      </c>
      <c r="M344" s="7">
        <v>1.1135999999999999</v>
      </c>
      <c r="N344" s="9">
        <f t="shared" si="59"/>
        <v>-9.868125953172162E-4</v>
      </c>
      <c r="O344" s="6">
        <v>43913</v>
      </c>
      <c r="P344" s="7">
        <v>2.1059999999999999</v>
      </c>
      <c r="Q344" s="9">
        <f t="shared" si="60"/>
        <v>-4.1611499905428034E-3</v>
      </c>
      <c r="R344" s="6">
        <v>43913</v>
      </c>
      <c r="S344" s="7">
        <v>1.4734</v>
      </c>
      <c r="T344" s="9">
        <f t="shared" si="61"/>
        <v>-6.782419967443637E-4</v>
      </c>
      <c r="U344" s="6">
        <v>43901</v>
      </c>
      <c r="V344" s="7">
        <v>1.1081000000000001</v>
      </c>
      <c r="W344" s="9">
        <f t="shared" si="62"/>
        <v>-1.7554747761326199E-2</v>
      </c>
      <c r="X344" s="6">
        <v>43901</v>
      </c>
      <c r="Y344" s="7">
        <v>1.1113999999999999</v>
      </c>
      <c r="Z344" s="9">
        <f t="shared" si="63"/>
        <v>-7.4126998303116684E-3</v>
      </c>
      <c r="AA344" s="6">
        <v>43901</v>
      </c>
      <c r="AB344" s="7">
        <v>1.0829</v>
      </c>
      <c r="AC344" s="9">
        <f t="shared" si="64"/>
        <v>-1.3832534120251355E-3</v>
      </c>
      <c r="AD344" s="7">
        <v>143.41</v>
      </c>
      <c r="AE344" s="10">
        <f t="shared" si="65"/>
        <v>-5.4095290935571201E-3</v>
      </c>
    </row>
    <row r="345" spans="1:31" x14ac:dyDescent="0.25">
      <c r="A345">
        <v>273.66000000000003</v>
      </c>
      <c r="B345">
        <f t="shared" si="55"/>
        <v>2.7908199676971064E-2</v>
      </c>
      <c r="C345" s="6">
        <v>43909</v>
      </c>
      <c r="D345" s="7">
        <v>14848.78</v>
      </c>
      <c r="E345" s="9">
        <f t="shared" si="56"/>
        <v>1.5926382047071749E-2</v>
      </c>
      <c r="F345" s="6">
        <v>43920</v>
      </c>
      <c r="G345" s="7">
        <v>1293.3599999999999</v>
      </c>
      <c r="H345" s="9">
        <f t="shared" si="57"/>
        <v>3.319193807366929E-2</v>
      </c>
      <c r="I345" s="6">
        <v>43914</v>
      </c>
      <c r="J345" s="7">
        <v>1.8010000000000002</v>
      </c>
      <c r="K345" s="9">
        <f t="shared" si="58"/>
        <v>4.1221020986298283E-2</v>
      </c>
      <c r="L345" s="6">
        <v>43902</v>
      </c>
      <c r="M345" s="7">
        <v>1.1056999999999999</v>
      </c>
      <c r="N345" s="9">
        <f t="shared" si="59"/>
        <v>-7.0941091954023153E-3</v>
      </c>
      <c r="O345" s="6">
        <v>43914</v>
      </c>
      <c r="P345" s="7">
        <v>2.1082000000000001</v>
      </c>
      <c r="Q345" s="9">
        <f t="shared" si="60"/>
        <v>1.0446343779678072E-3</v>
      </c>
      <c r="R345" s="6">
        <v>43914</v>
      </c>
      <c r="S345" s="7">
        <v>1.4735</v>
      </c>
      <c r="T345" s="9">
        <f t="shared" si="61"/>
        <v>6.7870232116186365E-5</v>
      </c>
      <c r="U345" s="6">
        <v>43902</v>
      </c>
      <c r="V345" s="7">
        <v>1.0370999999999999</v>
      </c>
      <c r="W345" s="9">
        <f t="shared" si="62"/>
        <v>-6.4073639563216475E-2</v>
      </c>
      <c r="X345" s="6">
        <v>43902</v>
      </c>
      <c r="Y345" s="7">
        <v>1.0803</v>
      </c>
      <c r="Z345" s="9">
        <f t="shared" si="63"/>
        <v>-2.7982724491632093E-2</v>
      </c>
      <c r="AA345" s="6">
        <v>43902</v>
      </c>
      <c r="AB345" s="7">
        <v>1.0751999999999999</v>
      </c>
      <c r="AC345" s="9">
        <f t="shared" si="64"/>
        <v>-7.1105365223012654E-3</v>
      </c>
      <c r="AD345" s="7">
        <v>143.58000000000001</v>
      </c>
      <c r="AE345" s="10">
        <f t="shared" si="65"/>
        <v>1.1854124538038904E-3</v>
      </c>
    </row>
    <row r="346" spans="1:31" x14ac:dyDescent="0.25">
      <c r="A346">
        <v>269.11</v>
      </c>
      <c r="B346">
        <f t="shared" si="55"/>
        <v>-1.6626470803186476E-2</v>
      </c>
      <c r="C346" s="6">
        <v>43910</v>
      </c>
      <c r="D346" s="7">
        <v>14577.69</v>
      </c>
      <c r="E346" s="9">
        <f t="shared" si="56"/>
        <v>-1.8256718733794974E-2</v>
      </c>
      <c r="F346" s="6">
        <v>43921</v>
      </c>
      <c r="G346" s="7">
        <v>1278.32</v>
      </c>
      <c r="H346" s="9">
        <f t="shared" si="57"/>
        <v>-1.1628626213892469E-2</v>
      </c>
      <c r="I346" s="6">
        <v>43915</v>
      </c>
      <c r="J346" s="7">
        <v>1.8084</v>
      </c>
      <c r="K346" s="9">
        <f t="shared" si="58"/>
        <v>4.1088284286506663E-3</v>
      </c>
      <c r="L346" s="6">
        <v>43903</v>
      </c>
      <c r="M346" s="7">
        <v>1.1017999999999999</v>
      </c>
      <c r="N346" s="9">
        <f t="shared" si="59"/>
        <v>-3.5271773537125938E-3</v>
      </c>
      <c r="O346" s="6">
        <v>43915</v>
      </c>
      <c r="P346" s="7">
        <v>2.1145999999999998</v>
      </c>
      <c r="Q346" s="9">
        <f t="shared" si="60"/>
        <v>3.0357651076746697E-3</v>
      </c>
      <c r="R346" s="6">
        <v>43915</v>
      </c>
      <c r="S346" s="7">
        <v>1.4805999999999999</v>
      </c>
      <c r="T346" s="9">
        <f t="shared" si="61"/>
        <v>4.8184594502883498E-3</v>
      </c>
      <c r="U346" s="6">
        <v>43903</v>
      </c>
      <c r="V346" s="7">
        <v>1.0538000000000001</v>
      </c>
      <c r="W346" s="9">
        <f t="shared" si="62"/>
        <v>1.6102593771092626E-2</v>
      </c>
      <c r="X346" s="6">
        <v>43903</v>
      </c>
      <c r="Y346" s="7">
        <v>1.0841000000000001</v>
      </c>
      <c r="Z346" s="9">
        <f t="shared" si="63"/>
        <v>3.5175414236786311E-3</v>
      </c>
      <c r="AA346" s="6">
        <v>43903</v>
      </c>
      <c r="AB346" s="7">
        <v>1.0722</v>
      </c>
      <c r="AC346" s="9">
        <f t="shared" si="64"/>
        <v>-2.7901785714284709E-3</v>
      </c>
      <c r="AD346" s="7">
        <v>143.97</v>
      </c>
      <c r="AE346" s="10">
        <f t="shared" si="65"/>
        <v>2.7162557459255213E-3</v>
      </c>
    </row>
    <row r="347" spans="1:31" x14ac:dyDescent="0.25">
      <c r="A347">
        <v>260.62</v>
      </c>
      <c r="B347">
        <f t="shared" si="55"/>
        <v>-3.1548437441938276E-2</v>
      </c>
      <c r="C347" s="6">
        <v>43913</v>
      </c>
      <c r="D347" s="7">
        <v>13964.18</v>
      </c>
      <c r="E347" s="9">
        <f t="shared" si="56"/>
        <v>-4.2085543045571702E-2</v>
      </c>
      <c r="F347" s="6">
        <v>43922</v>
      </c>
      <c r="G347" s="7">
        <v>1231.9100000000001</v>
      </c>
      <c r="H347" s="9">
        <f t="shared" si="57"/>
        <v>-3.6305463420739606E-2</v>
      </c>
      <c r="I347" s="6">
        <v>43916</v>
      </c>
      <c r="J347" s="7">
        <v>1.8105</v>
      </c>
      <c r="K347" s="9">
        <f t="shared" si="58"/>
        <v>1.1612475116124701E-3</v>
      </c>
      <c r="L347" s="6">
        <v>43906</v>
      </c>
      <c r="M347" s="7">
        <v>1.0971</v>
      </c>
      <c r="N347" s="9">
        <f t="shared" si="59"/>
        <v>-4.265746959520718E-3</v>
      </c>
      <c r="O347" s="6">
        <v>43916</v>
      </c>
      <c r="P347" s="7">
        <v>2.1162999999999998</v>
      </c>
      <c r="Q347" s="9">
        <f t="shared" si="60"/>
        <v>8.0393455026957108E-4</v>
      </c>
      <c r="R347" s="6">
        <v>43916</v>
      </c>
      <c r="S347" s="7">
        <v>1.4689000000000001</v>
      </c>
      <c r="T347" s="9">
        <f t="shared" si="61"/>
        <v>-7.9022018100768764E-3</v>
      </c>
      <c r="U347" s="6">
        <v>43906</v>
      </c>
      <c r="V347" s="7">
        <v>1.0146999999999999</v>
      </c>
      <c r="W347" s="9">
        <f t="shared" si="62"/>
        <v>-3.7103814765610296E-2</v>
      </c>
      <c r="X347" s="6">
        <v>43906</v>
      </c>
      <c r="Y347" s="7">
        <v>1.0691999999999999</v>
      </c>
      <c r="Z347" s="9">
        <f t="shared" si="63"/>
        <v>-1.3744119546167452E-2</v>
      </c>
      <c r="AA347" s="6">
        <v>43906</v>
      </c>
      <c r="AB347" s="7">
        <v>1.07</v>
      </c>
      <c r="AC347" s="9">
        <f t="shared" si="64"/>
        <v>-2.0518559970154632E-3</v>
      </c>
      <c r="AD347" s="7">
        <v>145.13</v>
      </c>
      <c r="AE347" s="10">
        <f t="shared" si="65"/>
        <v>8.0572341460026162E-3</v>
      </c>
    </row>
    <row r="348" spans="1:31" x14ac:dyDescent="0.25">
      <c r="A348">
        <v>266.64</v>
      </c>
      <c r="B348">
        <f t="shared" si="55"/>
        <v>2.3098764484690285E-2</v>
      </c>
      <c r="C348" s="6">
        <v>43914</v>
      </c>
      <c r="D348" s="7">
        <v>15296.46</v>
      </c>
      <c r="E348" s="9">
        <f t="shared" si="56"/>
        <v>9.5406962671635481E-2</v>
      </c>
      <c r="F348" s="6">
        <v>43923</v>
      </c>
      <c r="G348" s="7">
        <v>1258.67</v>
      </c>
      <c r="H348" s="9">
        <f t="shared" si="57"/>
        <v>2.1722366081937797E-2</v>
      </c>
      <c r="I348" s="6">
        <v>43917</v>
      </c>
      <c r="J348" s="7">
        <v>1.7943</v>
      </c>
      <c r="K348" s="9">
        <f t="shared" si="58"/>
        <v>-8.9478044739022319E-3</v>
      </c>
      <c r="L348" s="6">
        <v>43907</v>
      </c>
      <c r="M348" s="7">
        <v>1.0898000000000001</v>
      </c>
      <c r="N348" s="9">
        <f t="shared" si="59"/>
        <v>-6.6539057515266273E-3</v>
      </c>
      <c r="O348" s="6">
        <v>43917</v>
      </c>
      <c r="P348" s="7">
        <v>2.109</v>
      </c>
      <c r="Q348" s="9">
        <f t="shared" si="60"/>
        <v>-3.4494164343428922E-3</v>
      </c>
      <c r="R348" s="6">
        <v>43917</v>
      </c>
      <c r="S348" s="7">
        <v>1.4661999999999999</v>
      </c>
      <c r="T348" s="9">
        <f t="shared" si="61"/>
        <v>-1.8381101504528195E-3</v>
      </c>
      <c r="U348" s="6">
        <v>43907</v>
      </c>
      <c r="V348" s="7">
        <v>1.0209999999999999</v>
      </c>
      <c r="W348" s="9">
        <f t="shared" si="62"/>
        <v>6.2087316448211022E-3</v>
      </c>
      <c r="X348" s="6">
        <v>43907</v>
      </c>
      <c r="Y348" s="7">
        <v>1.0691999999999999</v>
      </c>
      <c r="Z348" s="9">
        <f t="shared" si="63"/>
        <v>0</v>
      </c>
      <c r="AA348" s="6">
        <v>43907</v>
      </c>
      <c r="AB348" s="7">
        <v>1.0659000000000001</v>
      </c>
      <c r="AC348" s="9">
        <f t="shared" si="64"/>
        <v>-3.831775700934572E-3</v>
      </c>
      <c r="AD348" s="7">
        <v>144.9</v>
      </c>
      <c r="AE348" s="10">
        <f t="shared" si="65"/>
        <v>-1.5847860538826554E-3</v>
      </c>
    </row>
    <row r="349" spans="1:31" x14ac:dyDescent="0.25">
      <c r="A349">
        <v>266.77</v>
      </c>
      <c r="B349">
        <f t="shared" si="55"/>
        <v>4.8754875487547054E-4</v>
      </c>
      <c r="C349" s="6">
        <v>43915</v>
      </c>
      <c r="D349" s="7">
        <v>15646.22</v>
      </c>
      <c r="E349" s="9">
        <f t="shared" si="56"/>
        <v>2.2865421149730083E-2</v>
      </c>
      <c r="F349" s="6">
        <v>43924</v>
      </c>
      <c r="G349" s="7">
        <v>1253.3699999999999</v>
      </c>
      <c r="H349" s="9">
        <f t="shared" si="57"/>
        <v>-4.2107939332789229E-3</v>
      </c>
      <c r="I349" s="6">
        <v>43920</v>
      </c>
      <c r="J349" s="7">
        <v>1.7768999999999999</v>
      </c>
      <c r="K349" s="9">
        <f t="shared" si="58"/>
        <v>-9.697375020899561E-3</v>
      </c>
      <c r="L349" s="6">
        <v>43908</v>
      </c>
      <c r="M349" s="7">
        <v>1.0785</v>
      </c>
      <c r="N349" s="9">
        <f t="shared" si="59"/>
        <v>-1.0368875022940068E-2</v>
      </c>
      <c r="O349" s="6">
        <v>43920</v>
      </c>
      <c r="P349" s="7">
        <v>2.1120999999999999</v>
      </c>
      <c r="Q349" s="9">
        <f t="shared" si="60"/>
        <v>1.4698909435750976E-3</v>
      </c>
      <c r="R349" s="6">
        <v>43920</v>
      </c>
      <c r="S349" s="7">
        <v>1.446</v>
      </c>
      <c r="T349" s="9">
        <f t="shared" si="61"/>
        <v>-1.3777110898922381E-2</v>
      </c>
      <c r="U349" s="6">
        <v>43908</v>
      </c>
      <c r="V349" s="7">
        <v>0.98650000000000004</v>
      </c>
      <c r="W349" s="9">
        <f t="shared" si="62"/>
        <v>-3.3790401567090955E-2</v>
      </c>
      <c r="X349" s="6">
        <v>43908</v>
      </c>
      <c r="Y349" s="7">
        <v>1.0486</v>
      </c>
      <c r="Z349" s="9">
        <f t="shared" si="63"/>
        <v>-1.9266741488963669E-2</v>
      </c>
      <c r="AA349" s="6">
        <v>43908</v>
      </c>
      <c r="AB349" s="7">
        <v>1.0571999999999999</v>
      </c>
      <c r="AC349" s="9">
        <f t="shared" si="64"/>
        <v>-8.1621165212497904E-3</v>
      </c>
      <c r="AD349" s="7">
        <v>144.96</v>
      </c>
      <c r="AE349" s="10">
        <f t="shared" si="65"/>
        <v>4.1407867494825583E-4</v>
      </c>
    </row>
    <row r="350" spans="1:31" x14ac:dyDescent="0.25">
      <c r="A350">
        <v>270.45</v>
      </c>
      <c r="B350">
        <f t="shared" si="55"/>
        <v>1.3794654571353628E-2</v>
      </c>
      <c r="C350" s="6">
        <v>43916</v>
      </c>
      <c r="D350" s="7">
        <v>16121.4</v>
      </c>
      <c r="E350" s="9">
        <f t="shared" si="56"/>
        <v>3.0370274737284809E-2</v>
      </c>
      <c r="F350" s="6">
        <v>43927</v>
      </c>
      <c r="G350" s="7">
        <v>1334.48</v>
      </c>
      <c r="H350" s="9">
        <f t="shared" si="57"/>
        <v>6.4713532316873809E-2</v>
      </c>
      <c r="I350" s="6">
        <v>43921</v>
      </c>
      <c r="J350" s="7">
        <v>1.8047</v>
      </c>
      <c r="K350" s="9">
        <f t="shared" si="58"/>
        <v>1.5645224829759722E-2</v>
      </c>
      <c r="L350" s="6">
        <v>43909</v>
      </c>
      <c r="M350" s="7">
        <v>1.0737000000000001</v>
      </c>
      <c r="N350" s="9">
        <f t="shared" si="59"/>
        <v>-4.4506258692627865E-3</v>
      </c>
      <c r="O350" s="6">
        <v>43921</v>
      </c>
      <c r="P350" s="7">
        <v>2.1080999999999999</v>
      </c>
      <c r="Q350" s="9">
        <f t="shared" si="60"/>
        <v>-1.8938497230244799E-3</v>
      </c>
      <c r="R350" s="6">
        <v>43921</v>
      </c>
      <c r="S350" s="7">
        <v>1.4544000000000001</v>
      </c>
      <c r="T350" s="9">
        <f t="shared" si="61"/>
        <v>5.8091286307055227E-3</v>
      </c>
      <c r="U350" s="6">
        <v>43909</v>
      </c>
      <c r="V350" s="7">
        <v>0.99570000000000003</v>
      </c>
      <c r="W350" s="9">
        <f t="shared" si="62"/>
        <v>9.3258996452103247E-3</v>
      </c>
      <c r="X350" s="6">
        <v>43909</v>
      </c>
      <c r="Y350" s="7">
        <v>1.0513999999999999</v>
      </c>
      <c r="Z350" s="9">
        <f t="shared" si="63"/>
        <v>2.6702269692923074E-3</v>
      </c>
      <c r="AA350" s="6">
        <v>43909</v>
      </c>
      <c r="AB350" s="7">
        <v>1.0548</v>
      </c>
      <c r="AC350" s="9">
        <f t="shared" si="64"/>
        <v>-2.2701475595913335E-3</v>
      </c>
      <c r="AD350" s="7">
        <v>144.80000000000001</v>
      </c>
      <c r="AE350" s="10">
        <f t="shared" si="65"/>
        <v>-1.1037527593818748E-3</v>
      </c>
    </row>
    <row r="351" spans="1:31" x14ac:dyDescent="0.25">
      <c r="A351">
        <v>274.79000000000002</v>
      </c>
      <c r="B351">
        <f t="shared" si="55"/>
        <v>1.6047328526529975E-2</v>
      </c>
      <c r="C351" s="6">
        <v>43917</v>
      </c>
      <c r="D351" s="7">
        <v>15499.33</v>
      </c>
      <c r="E351" s="9">
        <f t="shared" si="56"/>
        <v>-3.8586599178731355E-2</v>
      </c>
      <c r="F351" s="6">
        <v>43928</v>
      </c>
      <c r="G351" s="7">
        <v>1303.71</v>
      </c>
      <c r="H351" s="9">
        <f t="shared" si="57"/>
        <v>-2.3057670403453016E-2</v>
      </c>
      <c r="I351" s="6">
        <v>43922</v>
      </c>
      <c r="J351" s="7">
        <v>1.7786999999999999</v>
      </c>
      <c r="K351" s="9">
        <f t="shared" si="58"/>
        <v>-1.4406826619382735E-2</v>
      </c>
      <c r="L351" s="6">
        <v>43910</v>
      </c>
      <c r="M351" s="7">
        <v>1.0679000000000001</v>
      </c>
      <c r="N351" s="9">
        <f t="shared" si="59"/>
        <v>-5.4018813448822077E-3</v>
      </c>
      <c r="O351" s="6">
        <v>43922</v>
      </c>
      <c r="P351" s="7">
        <v>2.1113</v>
      </c>
      <c r="Q351" s="9">
        <f t="shared" si="60"/>
        <v>1.5179545562355164E-3</v>
      </c>
      <c r="R351" s="6">
        <v>43922</v>
      </c>
      <c r="S351" s="7">
        <v>1.4534</v>
      </c>
      <c r="T351" s="9">
        <f t="shared" si="61"/>
        <v>-6.8756875687576448E-4</v>
      </c>
      <c r="U351" s="6">
        <v>43910</v>
      </c>
      <c r="V351" s="7">
        <v>1.0037</v>
      </c>
      <c r="W351" s="9">
        <f t="shared" si="62"/>
        <v>8.0345485588028589E-3</v>
      </c>
      <c r="X351" s="6">
        <v>43910</v>
      </c>
      <c r="Y351" s="7">
        <v>1.0529999999999999</v>
      </c>
      <c r="Z351" s="9">
        <f t="shared" si="63"/>
        <v>1.5217804831653471E-3</v>
      </c>
      <c r="AA351" s="6">
        <v>43910</v>
      </c>
      <c r="AB351" s="7">
        <v>1.0519000000000001</v>
      </c>
      <c r="AC351" s="9">
        <f t="shared" si="64"/>
        <v>-2.7493363670837152E-3</v>
      </c>
      <c r="AD351" s="7">
        <v>144.9</v>
      </c>
      <c r="AE351" s="10">
        <f t="shared" si="65"/>
        <v>6.9060773480659056E-4</v>
      </c>
    </row>
    <row r="352" spans="1:31" x14ac:dyDescent="0.25">
      <c r="A352">
        <v>273.60000000000002</v>
      </c>
      <c r="B352">
        <f t="shared" si="55"/>
        <v>-4.3305797154190384E-3</v>
      </c>
      <c r="C352" s="6">
        <v>43920</v>
      </c>
      <c r="D352" s="7">
        <v>15996.67</v>
      </c>
      <c r="E352" s="9">
        <f t="shared" si="56"/>
        <v>3.2087838635605548E-2</v>
      </c>
      <c r="F352" s="6">
        <v>43929</v>
      </c>
      <c r="G352" s="7">
        <v>1332.43</v>
      </c>
      <c r="H352" s="9">
        <f t="shared" si="57"/>
        <v>2.2029439062368185E-2</v>
      </c>
      <c r="I352" s="6">
        <v>43923</v>
      </c>
      <c r="J352" s="7">
        <v>1.7850999999999999</v>
      </c>
      <c r="K352" s="9">
        <f t="shared" si="58"/>
        <v>3.5981334682633169E-3</v>
      </c>
      <c r="L352" s="6">
        <v>43913</v>
      </c>
      <c r="M352" s="7">
        <v>1.0609</v>
      </c>
      <c r="N352" s="9">
        <f t="shared" si="59"/>
        <v>-6.5549208727410024E-3</v>
      </c>
      <c r="O352" s="6">
        <v>43923</v>
      </c>
      <c r="P352" s="7">
        <v>2.1126999999999998</v>
      </c>
      <c r="Q352" s="9">
        <f t="shared" si="60"/>
        <v>6.6309856486517589E-4</v>
      </c>
      <c r="R352" s="6">
        <v>43923</v>
      </c>
      <c r="S352" s="7">
        <v>1.4588000000000001</v>
      </c>
      <c r="T352" s="9">
        <f t="shared" si="61"/>
        <v>3.7154258978946411E-3</v>
      </c>
      <c r="U352" s="6">
        <v>43913</v>
      </c>
      <c r="V352" s="7">
        <v>0.9768</v>
      </c>
      <c r="W352" s="9">
        <f t="shared" si="62"/>
        <v>-2.6800836903457241E-2</v>
      </c>
      <c r="X352" s="6">
        <v>43913</v>
      </c>
      <c r="Y352" s="7">
        <v>1.0382</v>
      </c>
      <c r="Z352" s="9">
        <f t="shared" si="63"/>
        <v>-1.4055080721747317E-2</v>
      </c>
      <c r="AA352" s="6">
        <v>43913</v>
      </c>
      <c r="AB352" s="7">
        <v>1.0472999999999999</v>
      </c>
      <c r="AC352" s="9">
        <f t="shared" si="64"/>
        <v>-4.3730392622874413E-3</v>
      </c>
      <c r="AD352" s="7">
        <v>144.87</v>
      </c>
      <c r="AE352" s="10">
        <f t="shared" si="65"/>
        <v>-2.0703933747412791E-4</v>
      </c>
    </row>
    <row r="353" spans="1:31" x14ac:dyDescent="0.25">
      <c r="A353">
        <v>281.20999999999998</v>
      </c>
      <c r="B353">
        <f t="shared" si="55"/>
        <v>2.7814327485379958E-2</v>
      </c>
      <c r="C353" s="6">
        <v>43921</v>
      </c>
      <c r="D353" s="7">
        <v>16001.12</v>
      </c>
      <c r="E353" s="9">
        <f t="shared" si="56"/>
        <v>2.7818289681544518E-4</v>
      </c>
      <c r="F353" s="6">
        <v>43930</v>
      </c>
      <c r="G353" s="7">
        <v>1328.48</v>
      </c>
      <c r="H353" s="9">
        <f t="shared" si="57"/>
        <v>-2.9645084544779429E-3</v>
      </c>
      <c r="I353" s="6">
        <v>43924</v>
      </c>
      <c r="J353" s="7">
        <v>1.7798</v>
      </c>
      <c r="K353" s="9">
        <f t="shared" si="58"/>
        <v>-2.9690213433420315E-3</v>
      </c>
      <c r="L353" s="6">
        <v>43914</v>
      </c>
      <c r="M353" s="7">
        <v>1.0579000000000001</v>
      </c>
      <c r="N353" s="9">
        <f t="shared" si="59"/>
        <v>-2.827787727401161E-3</v>
      </c>
      <c r="O353" s="6">
        <v>43924</v>
      </c>
      <c r="P353" s="7">
        <v>2.1141999999999999</v>
      </c>
      <c r="Q353" s="9">
        <f t="shared" si="60"/>
        <v>7.0999195342455479E-4</v>
      </c>
      <c r="R353" s="6">
        <v>43924</v>
      </c>
      <c r="S353" s="7">
        <v>1.4694</v>
      </c>
      <c r="T353" s="9">
        <f t="shared" si="61"/>
        <v>7.2662462297778596E-3</v>
      </c>
      <c r="U353" s="6">
        <v>43914</v>
      </c>
      <c r="V353" s="7">
        <v>1.0254000000000001</v>
      </c>
      <c r="W353" s="9">
        <f t="shared" si="62"/>
        <v>4.9754299754299847E-2</v>
      </c>
      <c r="X353" s="6">
        <v>43914</v>
      </c>
      <c r="Y353" s="7">
        <v>1.0629999999999999</v>
      </c>
      <c r="Z353" s="9">
        <f t="shared" si="63"/>
        <v>2.3887497591986065E-2</v>
      </c>
      <c r="AA353" s="6">
        <v>43914</v>
      </c>
      <c r="AB353" s="7">
        <v>1.0521</v>
      </c>
      <c r="AC353" s="9">
        <f t="shared" si="64"/>
        <v>4.5832139788027672E-3</v>
      </c>
      <c r="AD353" s="7">
        <v>145.1</v>
      </c>
      <c r="AE353" s="10">
        <f t="shared" si="65"/>
        <v>1.5876302892247516E-3</v>
      </c>
    </row>
    <row r="354" spans="1:31" x14ac:dyDescent="0.25">
      <c r="A354">
        <v>278.08</v>
      </c>
      <c r="B354">
        <f t="shared" si="55"/>
        <v>-1.1130471889335357E-2</v>
      </c>
      <c r="C354" s="6">
        <v>43922</v>
      </c>
      <c r="D354" s="7">
        <v>15369.46</v>
      </c>
      <c r="E354" s="9">
        <f t="shared" si="56"/>
        <v>-3.947598668093244E-2</v>
      </c>
      <c r="F354" s="6">
        <v>43935</v>
      </c>
      <c r="G354" s="7">
        <v>1372.44</v>
      </c>
      <c r="H354" s="9">
        <f t="shared" si="57"/>
        <v>3.3090449235216216E-2</v>
      </c>
      <c r="I354" s="6">
        <v>43927</v>
      </c>
      <c r="J354" s="7">
        <v>1.847</v>
      </c>
      <c r="K354" s="9">
        <f t="shared" si="58"/>
        <v>3.7757051354084685E-2</v>
      </c>
      <c r="L354" s="6">
        <v>43915</v>
      </c>
      <c r="M354" s="7">
        <v>1.0591999999999999</v>
      </c>
      <c r="N354" s="9">
        <f t="shared" si="59"/>
        <v>1.228849607713259E-3</v>
      </c>
      <c r="O354" s="6">
        <v>43927</v>
      </c>
      <c r="P354" s="7">
        <v>2.0994000000000002</v>
      </c>
      <c r="Q354" s="9">
        <f t="shared" si="60"/>
        <v>-7.0002837952888577E-3</v>
      </c>
      <c r="R354" s="6">
        <v>43927</v>
      </c>
      <c r="S354" s="7">
        <v>1.4508000000000001</v>
      </c>
      <c r="T354" s="9">
        <f t="shared" si="61"/>
        <v>-1.2658227848101231E-2</v>
      </c>
      <c r="U354" s="6">
        <v>43915</v>
      </c>
      <c r="V354" s="7">
        <v>1.0456000000000001</v>
      </c>
      <c r="W354" s="9">
        <f t="shared" si="62"/>
        <v>1.9699629412912027E-2</v>
      </c>
      <c r="X354" s="6">
        <v>43915</v>
      </c>
      <c r="Y354" s="7">
        <v>1.0740000000000001</v>
      </c>
      <c r="Z354" s="9">
        <f t="shared" si="63"/>
        <v>1.0348071495766812E-2</v>
      </c>
      <c r="AA354" s="6">
        <v>43915</v>
      </c>
      <c r="AB354" s="7">
        <v>1.0548</v>
      </c>
      <c r="AC354" s="9">
        <f t="shared" si="64"/>
        <v>2.5662959794695607E-3</v>
      </c>
      <c r="AD354" s="7">
        <v>144.94</v>
      </c>
      <c r="AE354" s="10">
        <f t="shared" si="65"/>
        <v>-1.1026878015161722E-3</v>
      </c>
    </row>
    <row r="355" spans="1:31" x14ac:dyDescent="0.25">
      <c r="A355">
        <v>271.68</v>
      </c>
      <c r="B355">
        <f t="shared" si="55"/>
        <v>-2.3014959723820404E-2</v>
      </c>
      <c r="C355" s="6">
        <v>43923</v>
      </c>
      <c r="D355" s="7">
        <v>15587.75</v>
      </c>
      <c r="E355" s="9">
        <f t="shared" si="56"/>
        <v>1.4202841218884781E-2</v>
      </c>
      <c r="F355" s="6">
        <v>43936</v>
      </c>
      <c r="G355" s="7">
        <v>1366.11</v>
      </c>
      <c r="H355" s="9">
        <f t="shared" si="57"/>
        <v>-4.6122234851797925E-3</v>
      </c>
      <c r="I355" s="6">
        <v>43928</v>
      </c>
      <c r="J355" s="7">
        <v>1.8980000000000001</v>
      </c>
      <c r="K355" s="9">
        <f t="shared" si="58"/>
        <v>2.7612344342176586E-2</v>
      </c>
      <c r="L355" s="6">
        <v>43916</v>
      </c>
      <c r="M355" s="7">
        <v>1.0629999999999999</v>
      </c>
      <c r="N355" s="9">
        <f t="shared" si="59"/>
        <v>3.5876132930513839E-3</v>
      </c>
      <c r="O355" s="6">
        <v>43928</v>
      </c>
      <c r="P355" s="7">
        <v>2.1032000000000002</v>
      </c>
      <c r="Q355" s="9">
        <f t="shared" si="60"/>
        <v>1.8100409640849887E-3</v>
      </c>
      <c r="R355" s="6">
        <v>43928</v>
      </c>
      <c r="S355" s="7">
        <v>1.4485000000000001</v>
      </c>
      <c r="T355" s="9">
        <f t="shared" si="61"/>
        <v>-1.5853322304934991E-3</v>
      </c>
      <c r="U355" s="6">
        <v>43916</v>
      </c>
      <c r="V355" s="7">
        <v>1.0683</v>
      </c>
      <c r="W355" s="9">
        <f t="shared" si="62"/>
        <v>2.1710022953328176E-2</v>
      </c>
      <c r="X355" s="6">
        <v>43916</v>
      </c>
      <c r="Y355" s="7">
        <v>1.0869</v>
      </c>
      <c r="Z355" s="9">
        <f t="shared" si="63"/>
        <v>1.2011173184357458E-2</v>
      </c>
      <c r="AA355" s="6">
        <v>43916</v>
      </c>
      <c r="AB355" s="7">
        <v>1.0569999999999999</v>
      </c>
      <c r="AC355" s="9">
        <f t="shared" si="64"/>
        <v>2.0857034508911451E-3</v>
      </c>
      <c r="AD355" s="7">
        <v>145.19</v>
      </c>
      <c r="AE355" s="10">
        <f t="shared" si="65"/>
        <v>1.7248516627570028E-3</v>
      </c>
    </row>
    <row r="356" spans="1:31" x14ac:dyDescent="0.25">
      <c r="A356">
        <v>274.10000000000002</v>
      </c>
      <c r="B356">
        <f t="shared" si="55"/>
        <v>8.9075382803298579E-3</v>
      </c>
      <c r="C356" s="6">
        <v>43924</v>
      </c>
      <c r="D356" s="7">
        <v>15406.81</v>
      </c>
      <c r="E356" s="9">
        <f t="shared" si="56"/>
        <v>-1.1607833074048564E-2</v>
      </c>
      <c r="F356" s="6">
        <v>43937</v>
      </c>
      <c r="G356" s="7">
        <v>1393.25</v>
      </c>
      <c r="H356" s="9">
        <f t="shared" si="57"/>
        <v>1.986662860238202E-2</v>
      </c>
      <c r="I356" s="6">
        <v>43929</v>
      </c>
      <c r="J356" s="7">
        <v>1.8780999999999999</v>
      </c>
      <c r="K356" s="9">
        <f t="shared" si="58"/>
        <v>-1.0484720758693493E-2</v>
      </c>
      <c r="L356" s="6">
        <v>43917</v>
      </c>
      <c r="M356" s="7">
        <v>1.0619000000000001</v>
      </c>
      <c r="N356" s="9">
        <f t="shared" si="59"/>
        <v>-1.0348071495765558E-3</v>
      </c>
      <c r="O356" s="6">
        <v>43929</v>
      </c>
      <c r="P356" s="7">
        <v>2.1013999999999999</v>
      </c>
      <c r="Q356" s="9">
        <f t="shared" si="60"/>
        <v>-8.5583872194762542E-4</v>
      </c>
      <c r="R356" s="6">
        <v>43929</v>
      </c>
      <c r="S356" s="7">
        <v>1.4396</v>
      </c>
      <c r="T356" s="9">
        <f t="shared" si="61"/>
        <v>-6.1442871936486908E-3</v>
      </c>
      <c r="U356" s="6">
        <v>43917</v>
      </c>
      <c r="V356" s="7">
        <v>1.0456000000000001</v>
      </c>
      <c r="W356" s="9">
        <f t="shared" si="62"/>
        <v>-2.1248712908359019E-2</v>
      </c>
      <c r="X356" s="6">
        <v>43917</v>
      </c>
      <c r="Y356" s="7">
        <v>1.0744</v>
      </c>
      <c r="Z356" s="9">
        <f t="shared" si="63"/>
        <v>-1.1500598031097577E-2</v>
      </c>
      <c r="AA356" s="6">
        <v>43917</v>
      </c>
      <c r="AB356" s="7">
        <v>1.054</v>
      </c>
      <c r="AC356" s="9">
        <f t="shared" si="64"/>
        <v>-2.8382213812676365E-3</v>
      </c>
      <c r="AD356" s="7">
        <v>145.38</v>
      </c>
      <c r="AE356" s="10">
        <f t="shared" si="65"/>
        <v>1.3086300709415093E-3</v>
      </c>
    </row>
    <row r="357" spans="1:31" x14ac:dyDescent="0.25">
      <c r="A357">
        <v>272.56</v>
      </c>
      <c r="B357">
        <f t="shared" si="55"/>
        <v>-5.6183874498359002E-3</v>
      </c>
      <c r="C357" s="6">
        <v>43927</v>
      </c>
      <c r="D357" s="7">
        <v>16490.560000000001</v>
      </c>
      <c r="E357" s="9">
        <f t="shared" si="56"/>
        <v>7.0342270723141379E-2</v>
      </c>
      <c r="F357" s="6">
        <v>43938</v>
      </c>
      <c r="G357" s="7">
        <v>1424</v>
      </c>
      <c r="H357" s="9">
        <f t="shared" si="57"/>
        <v>2.2070698008254081E-2</v>
      </c>
      <c r="I357" s="6">
        <v>43930</v>
      </c>
      <c r="J357" s="7">
        <v>1.9100999999999999</v>
      </c>
      <c r="K357" s="9">
        <f t="shared" si="58"/>
        <v>1.7038496352696889E-2</v>
      </c>
      <c r="L357" s="6">
        <v>43920</v>
      </c>
      <c r="M357" s="7">
        <v>1.0613999999999999</v>
      </c>
      <c r="N357" s="9">
        <f t="shared" si="59"/>
        <v>-4.7085412939087197E-4</v>
      </c>
      <c r="O357" s="6">
        <v>43930</v>
      </c>
      <c r="P357" s="7">
        <v>2.1002000000000001</v>
      </c>
      <c r="Q357" s="9">
        <f t="shared" si="60"/>
        <v>-5.7104787284661073E-4</v>
      </c>
      <c r="R357" s="6">
        <v>43930</v>
      </c>
      <c r="S357" s="7">
        <v>1.4363999999999999</v>
      </c>
      <c r="T357" s="9">
        <f t="shared" si="61"/>
        <v>-2.2228396776883103E-3</v>
      </c>
      <c r="U357" s="6">
        <v>43920</v>
      </c>
      <c r="V357" s="7">
        <v>1.0474000000000001</v>
      </c>
      <c r="W357" s="9">
        <f t="shared" si="62"/>
        <v>1.7214996174445521E-3</v>
      </c>
      <c r="X357" s="6">
        <v>43920</v>
      </c>
      <c r="Y357" s="7">
        <v>1.0750999999999999</v>
      </c>
      <c r="Z357" s="9">
        <f t="shared" si="63"/>
        <v>6.5152643335808166E-4</v>
      </c>
      <c r="AA357" s="6">
        <v>43920</v>
      </c>
      <c r="AB357" s="7">
        <v>1.0546</v>
      </c>
      <c r="AC357" s="9">
        <f t="shared" si="64"/>
        <v>5.6925996204927316E-4</v>
      </c>
      <c r="AD357" s="7">
        <v>145.54</v>
      </c>
      <c r="AE357" s="10">
        <f t="shared" si="65"/>
        <v>1.1005640390699999E-3</v>
      </c>
    </row>
    <row r="358" spans="1:31" x14ac:dyDescent="0.25">
      <c r="A358">
        <v>275.92</v>
      </c>
      <c r="B358">
        <f t="shared" si="55"/>
        <v>1.2327560904021182E-2</v>
      </c>
      <c r="C358" s="6">
        <v>43928</v>
      </c>
      <c r="D358" s="7">
        <v>16495.52</v>
      </c>
      <c r="E358" s="9">
        <f t="shared" si="56"/>
        <v>3.0077814216128055E-4</v>
      </c>
      <c r="F358" s="6">
        <v>43941</v>
      </c>
      <c r="G358" s="7">
        <v>1427.18</v>
      </c>
      <c r="H358" s="9">
        <f t="shared" si="57"/>
        <v>2.2331460674157749E-3</v>
      </c>
      <c r="I358" s="6">
        <v>43935</v>
      </c>
      <c r="J358" s="7">
        <v>1.9540999999999999</v>
      </c>
      <c r="K358" s="9">
        <f t="shared" si="58"/>
        <v>2.3035443170514654E-2</v>
      </c>
      <c r="L358" s="6">
        <v>43921</v>
      </c>
      <c r="M358" s="7">
        <v>1.0609</v>
      </c>
      <c r="N358" s="9">
        <f t="shared" si="59"/>
        <v>-4.7107593744106368E-4</v>
      </c>
      <c r="O358" s="6">
        <v>43935</v>
      </c>
      <c r="P358" s="7">
        <v>2.1015000000000001</v>
      </c>
      <c r="Q358" s="9">
        <f t="shared" si="60"/>
        <v>6.1898866774596649E-4</v>
      </c>
      <c r="R358" s="6">
        <v>43935</v>
      </c>
      <c r="S358" s="7">
        <v>1.4418</v>
      </c>
      <c r="T358" s="9">
        <f t="shared" si="61"/>
        <v>3.7593984962406516E-3</v>
      </c>
      <c r="U358" s="6">
        <v>43921</v>
      </c>
      <c r="V358" s="7">
        <v>1.0559000000000001</v>
      </c>
      <c r="W358" s="9">
        <f t="shared" si="62"/>
        <v>8.1153332060339423E-3</v>
      </c>
      <c r="X358" s="6">
        <v>43921</v>
      </c>
      <c r="Y358" s="7">
        <v>1.0792999999999999</v>
      </c>
      <c r="Z358" s="9">
        <f t="shared" si="63"/>
        <v>3.9066133382940956E-3</v>
      </c>
      <c r="AA358" s="6">
        <v>43921</v>
      </c>
      <c r="AB358" s="7">
        <v>1.0541</v>
      </c>
      <c r="AC358" s="9">
        <f t="shared" si="64"/>
        <v>-4.7411340792712396E-4</v>
      </c>
      <c r="AD358" s="7">
        <v>145.37</v>
      </c>
      <c r="AE358" s="10">
        <f t="shared" si="65"/>
        <v>-1.1680637625394222E-3</v>
      </c>
    </row>
    <row r="359" spans="1:31" x14ac:dyDescent="0.25">
      <c r="A359">
        <v>280.67</v>
      </c>
      <c r="B359">
        <f t="shared" si="55"/>
        <v>1.7215134821687444E-2</v>
      </c>
      <c r="C359" s="6">
        <v>43929</v>
      </c>
      <c r="D359" s="7">
        <v>16818.7</v>
      </c>
      <c r="E359" s="9">
        <f t="shared" si="56"/>
        <v>1.9591986187764938E-2</v>
      </c>
      <c r="F359" s="6">
        <v>43942</v>
      </c>
      <c r="G359" s="7">
        <v>1377.27</v>
      </c>
      <c r="H359" s="9">
        <f t="shared" si="57"/>
        <v>-3.4971061814207095E-2</v>
      </c>
      <c r="I359" s="6">
        <v>43936</v>
      </c>
      <c r="J359" s="7">
        <v>1.8967000000000001</v>
      </c>
      <c r="K359" s="9">
        <f t="shared" si="58"/>
        <v>-2.9374136431093545E-2</v>
      </c>
      <c r="L359" s="6">
        <v>43922</v>
      </c>
      <c r="M359" s="7">
        <v>1.0629</v>
      </c>
      <c r="N359" s="9">
        <f t="shared" si="59"/>
        <v>1.8851918182675104E-3</v>
      </c>
      <c r="O359" s="6">
        <v>43936</v>
      </c>
      <c r="P359" s="7">
        <v>2.1044999999999998</v>
      </c>
      <c r="Q359" s="9">
        <f t="shared" si="60"/>
        <v>1.4275517487507348E-3</v>
      </c>
      <c r="R359" s="6">
        <v>43936</v>
      </c>
      <c r="S359" s="7">
        <v>1.4508000000000001</v>
      </c>
      <c r="T359" s="9">
        <f t="shared" si="61"/>
        <v>6.2421972534332914E-3</v>
      </c>
      <c r="U359" s="6">
        <v>43922</v>
      </c>
      <c r="V359" s="7">
        <v>1.0330999999999999</v>
      </c>
      <c r="W359" s="9">
        <f t="shared" si="62"/>
        <v>-2.1592953878208306E-2</v>
      </c>
      <c r="X359" s="6">
        <v>43922</v>
      </c>
      <c r="Y359" s="7">
        <v>1.0682</v>
      </c>
      <c r="Z359" s="9">
        <f t="shared" si="63"/>
        <v>-1.0284443620865273E-2</v>
      </c>
      <c r="AA359" s="6">
        <v>43922</v>
      </c>
      <c r="AB359" s="7">
        <v>1.0528</v>
      </c>
      <c r="AC359" s="9">
        <f t="shared" si="64"/>
        <v>-1.2332795749929596E-3</v>
      </c>
      <c r="AD359" s="7">
        <v>144.88</v>
      </c>
      <c r="AE359" s="10">
        <f t="shared" si="65"/>
        <v>-3.3707092247369408E-3</v>
      </c>
    </row>
    <row r="360" spans="1:31" x14ac:dyDescent="0.25">
      <c r="A360">
        <v>280.85000000000002</v>
      </c>
      <c r="B360">
        <f t="shared" si="55"/>
        <v>6.4132254961344931E-4</v>
      </c>
      <c r="C360" s="6">
        <v>43930</v>
      </c>
      <c r="D360" s="7">
        <v>16968.57</v>
      </c>
      <c r="E360" s="9">
        <f t="shared" si="56"/>
        <v>8.9109146366841054E-3</v>
      </c>
      <c r="F360" s="6">
        <v>43943</v>
      </c>
      <c r="G360" s="7">
        <v>1424.37</v>
      </c>
      <c r="H360" s="9">
        <f t="shared" si="57"/>
        <v>3.4198087520965322E-2</v>
      </c>
      <c r="I360" s="6">
        <v>43937</v>
      </c>
      <c r="J360" s="7">
        <v>1.9045999999999998</v>
      </c>
      <c r="K360" s="9">
        <f t="shared" si="58"/>
        <v>4.1651289081034402E-3</v>
      </c>
      <c r="L360" s="6">
        <v>43923</v>
      </c>
      <c r="M360" s="7">
        <v>1.0647</v>
      </c>
      <c r="N360" s="9">
        <f t="shared" si="59"/>
        <v>1.6934801016088286E-3</v>
      </c>
      <c r="O360" s="6">
        <v>43937</v>
      </c>
      <c r="P360" s="7">
        <v>2.1030000000000002</v>
      </c>
      <c r="Q360" s="9">
        <f t="shared" si="60"/>
        <v>-7.1275837491072125E-4</v>
      </c>
      <c r="R360" s="6">
        <v>43937</v>
      </c>
      <c r="S360" s="7">
        <v>1.4555</v>
      </c>
      <c r="T360" s="9">
        <f t="shared" si="61"/>
        <v>3.2395919492693177E-3</v>
      </c>
      <c r="U360" s="6">
        <v>43923</v>
      </c>
      <c r="V360" s="7">
        <v>1.0415000000000001</v>
      </c>
      <c r="W360" s="9">
        <f t="shared" si="62"/>
        <v>8.1308682605751477E-3</v>
      </c>
      <c r="X360" s="6">
        <v>43923</v>
      </c>
      <c r="Y360" s="7">
        <v>1.0730999999999999</v>
      </c>
      <c r="Z360" s="9">
        <f t="shared" si="63"/>
        <v>4.5871559633026623E-3</v>
      </c>
      <c r="AA360" s="6">
        <v>43923</v>
      </c>
      <c r="AB360" s="7">
        <v>1.0543</v>
      </c>
      <c r="AC360" s="9">
        <f t="shared" si="64"/>
        <v>1.4247720364742181E-3</v>
      </c>
      <c r="AD360" s="7">
        <v>145.16</v>
      </c>
      <c r="AE360" s="10">
        <f t="shared" si="65"/>
        <v>1.9326339039204938E-3</v>
      </c>
    </row>
    <row r="361" spans="1:31" x14ac:dyDescent="0.25">
      <c r="A361">
        <v>275.2</v>
      </c>
      <c r="B361">
        <f t="shared" si="55"/>
        <v>-2.0117500445077562E-2</v>
      </c>
      <c r="C361" s="6">
        <v>43935</v>
      </c>
      <c r="D361" s="7">
        <v>17370.82</v>
      </c>
      <c r="E361" s="9">
        <f t="shared" si="56"/>
        <v>2.3705592162450932E-2</v>
      </c>
      <c r="F361" s="6">
        <v>43944</v>
      </c>
      <c r="G361" s="7">
        <v>1427.4</v>
      </c>
      <c r="H361" s="9">
        <f t="shared" si="57"/>
        <v>2.1272562606627493E-3</v>
      </c>
      <c r="I361" s="6">
        <v>43938</v>
      </c>
      <c r="J361" s="7">
        <v>1.9302999999999999</v>
      </c>
      <c r="K361" s="9">
        <f t="shared" si="58"/>
        <v>1.3493646959991629E-2</v>
      </c>
      <c r="L361" s="6">
        <v>43924</v>
      </c>
      <c r="M361" s="7">
        <v>1.0627</v>
      </c>
      <c r="N361" s="9">
        <f t="shared" si="59"/>
        <v>-1.8784634169249572E-3</v>
      </c>
      <c r="O361" s="6">
        <v>43938</v>
      </c>
      <c r="P361" s="7">
        <v>2.1065999999999998</v>
      </c>
      <c r="Q361" s="9">
        <f t="shared" si="60"/>
        <v>1.711840228245175E-3</v>
      </c>
      <c r="R361" s="6">
        <v>43938</v>
      </c>
      <c r="S361" s="7">
        <v>1.4611000000000001</v>
      </c>
      <c r="T361" s="9">
        <f t="shared" si="61"/>
        <v>3.8474750944692882E-3</v>
      </c>
      <c r="U361" s="6">
        <v>43924</v>
      </c>
      <c r="V361" s="7">
        <v>1.036</v>
      </c>
      <c r="W361" s="9">
        <f t="shared" si="62"/>
        <v>-5.2808449351896877E-3</v>
      </c>
      <c r="X361" s="6">
        <v>43924</v>
      </c>
      <c r="Y361" s="7">
        <v>1.0706</v>
      </c>
      <c r="Z361" s="9">
        <f t="shared" si="63"/>
        <v>-2.3296990028887771E-3</v>
      </c>
      <c r="AA361" s="6">
        <v>43924</v>
      </c>
      <c r="AB361" s="7">
        <v>1.0537000000000001</v>
      </c>
      <c r="AC361" s="9">
        <f t="shared" si="64"/>
        <v>-5.6909797970210933E-4</v>
      </c>
      <c r="AD361" s="7">
        <v>145.16999999999999</v>
      </c>
      <c r="AE361" s="10">
        <f t="shared" si="65"/>
        <v>6.8889501239948375E-5</v>
      </c>
    </row>
    <row r="362" spans="1:31" x14ac:dyDescent="0.25">
      <c r="A362">
        <v>270.13</v>
      </c>
      <c r="B362">
        <f t="shared" si="55"/>
        <v>-1.8422965116279045E-2</v>
      </c>
      <c r="C362" s="6">
        <v>43936</v>
      </c>
      <c r="D362" s="7">
        <v>17145.439999999999</v>
      </c>
      <c r="E362" s="9">
        <f t="shared" si="56"/>
        <v>-1.2974632170502085E-2</v>
      </c>
      <c r="F362" s="6">
        <v>43945</v>
      </c>
      <c r="G362" s="7">
        <v>1430.26</v>
      </c>
      <c r="H362" s="9">
        <f t="shared" si="57"/>
        <v>2.0036429872494744E-3</v>
      </c>
      <c r="I362" s="6">
        <v>43941</v>
      </c>
      <c r="J362" s="7">
        <v>1.9266000000000001</v>
      </c>
      <c r="K362" s="9">
        <f t="shared" si="58"/>
        <v>-1.916800497331925E-3</v>
      </c>
      <c r="L362" s="6">
        <v>43927</v>
      </c>
      <c r="M362" s="7">
        <v>1.0603</v>
      </c>
      <c r="N362" s="9">
        <f t="shared" si="59"/>
        <v>-2.2583984191210668E-3</v>
      </c>
      <c r="O362" s="6">
        <v>43941</v>
      </c>
      <c r="P362" s="7">
        <v>2.1076999999999999</v>
      </c>
      <c r="Q362" s="9">
        <f t="shared" si="60"/>
        <v>5.2216842305141036E-4</v>
      </c>
      <c r="R362" s="6">
        <v>43941</v>
      </c>
      <c r="S362" s="7">
        <v>1.4632000000000001</v>
      </c>
      <c r="T362" s="9">
        <f t="shared" si="61"/>
        <v>1.4372732872493263E-3</v>
      </c>
      <c r="U362" s="6">
        <v>43927</v>
      </c>
      <c r="V362" s="7">
        <v>1.07</v>
      </c>
      <c r="W362" s="9">
        <f t="shared" si="62"/>
        <v>3.281853281853285E-2</v>
      </c>
      <c r="X362" s="6">
        <v>43927</v>
      </c>
      <c r="Y362" s="7">
        <v>1.0855999999999999</v>
      </c>
      <c r="Z362" s="9">
        <f t="shared" si="63"/>
        <v>1.4010835045768636E-2</v>
      </c>
      <c r="AA362" s="6">
        <v>43927</v>
      </c>
      <c r="AB362" s="7">
        <v>1.0532999999999999</v>
      </c>
      <c r="AC362" s="9">
        <f t="shared" si="64"/>
        <v>-3.7961469108871399E-4</v>
      </c>
      <c r="AD362" s="7">
        <v>145.13999999999999</v>
      </c>
      <c r="AE362" s="10">
        <f t="shared" si="65"/>
        <v>-2.0665426741062987E-4</v>
      </c>
    </row>
    <row r="363" spans="1:31" x14ac:dyDescent="0.25">
      <c r="A363">
        <v>273.08999999999997</v>
      </c>
      <c r="B363">
        <f t="shared" si="55"/>
        <v>1.0957687039573463E-2</v>
      </c>
      <c r="C363" s="6">
        <v>43937</v>
      </c>
      <c r="D363" s="7">
        <v>17482.72</v>
      </c>
      <c r="E363" s="9">
        <f t="shared" si="56"/>
        <v>1.9671702796778764E-2</v>
      </c>
      <c r="F363" s="6">
        <v>43948</v>
      </c>
      <c r="G363" s="7">
        <v>1449.58</v>
      </c>
      <c r="H363" s="9">
        <f t="shared" si="57"/>
        <v>1.3508033504397757E-2</v>
      </c>
      <c r="I363" s="6">
        <v>43942</v>
      </c>
      <c r="J363" s="7">
        <v>1.8708</v>
      </c>
      <c r="K363" s="9">
        <f t="shared" si="58"/>
        <v>-2.8962939894114019E-2</v>
      </c>
      <c r="L363" s="6">
        <v>43928</v>
      </c>
      <c r="M363" s="7">
        <v>1.0622</v>
      </c>
      <c r="N363" s="9">
        <f t="shared" si="59"/>
        <v>1.7919456757521577E-3</v>
      </c>
      <c r="O363" s="6">
        <v>43942</v>
      </c>
      <c r="P363" s="7">
        <v>2.1080000000000001</v>
      </c>
      <c r="Q363" s="9">
        <f t="shared" si="60"/>
        <v>1.4233524695174315E-4</v>
      </c>
      <c r="R363" s="6">
        <v>43942</v>
      </c>
      <c r="S363" s="7">
        <v>1.4658</v>
      </c>
      <c r="T363" s="9">
        <f t="shared" si="61"/>
        <v>1.7769272826680805E-3</v>
      </c>
      <c r="U363" s="6">
        <v>43928</v>
      </c>
      <c r="V363" s="7">
        <v>1.0844</v>
      </c>
      <c r="W363" s="9">
        <f t="shared" si="62"/>
        <v>1.3457943925233614E-2</v>
      </c>
      <c r="X363" s="6">
        <v>43928</v>
      </c>
      <c r="Y363" s="7">
        <v>1.0931</v>
      </c>
      <c r="Z363" s="9">
        <f t="shared" si="63"/>
        <v>6.9086219602063955E-3</v>
      </c>
      <c r="AA363" s="6">
        <v>43928</v>
      </c>
      <c r="AB363" s="7">
        <v>1.0548999999999999</v>
      </c>
      <c r="AC363" s="9">
        <f t="shared" si="64"/>
        <v>1.5190354125130979E-3</v>
      </c>
      <c r="AD363" s="7">
        <v>145.38999999999999</v>
      </c>
      <c r="AE363" s="10">
        <f t="shared" si="65"/>
        <v>1.7224748518671628E-3</v>
      </c>
    </row>
    <row r="364" spans="1:31" x14ac:dyDescent="0.25">
      <c r="A364">
        <v>274.39</v>
      </c>
      <c r="B364">
        <f t="shared" si="55"/>
        <v>4.7603354205573677E-3</v>
      </c>
      <c r="C364" s="6">
        <v>43938</v>
      </c>
      <c r="D364" s="7">
        <v>17797.259999999998</v>
      </c>
      <c r="E364" s="9">
        <f t="shared" si="56"/>
        <v>1.7991479586700308E-2</v>
      </c>
      <c r="F364" s="6">
        <v>43949</v>
      </c>
      <c r="G364" s="7">
        <v>1421.05</v>
      </c>
      <c r="H364" s="9">
        <f t="shared" si="57"/>
        <v>-1.9681562935470947E-2</v>
      </c>
      <c r="I364" s="6">
        <v>43943</v>
      </c>
      <c r="J364" s="7">
        <v>1.8894</v>
      </c>
      <c r="K364" s="9">
        <f t="shared" si="58"/>
        <v>9.9422706863373685E-3</v>
      </c>
      <c r="L364" s="6">
        <v>43929</v>
      </c>
      <c r="M364" s="7">
        <v>1.0605</v>
      </c>
      <c r="N364" s="9">
        <f t="shared" si="59"/>
        <v>-1.6004518922990347E-3</v>
      </c>
      <c r="O364" s="6">
        <v>43943</v>
      </c>
      <c r="P364" s="7">
        <v>2.1061999999999999</v>
      </c>
      <c r="Q364" s="9">
        <f t="shared" si="60"/>
        <v>-8.5388994307412035E-4</v>
      </c>
      <c r="R364" s="6">
        <v>43943</v>
      </c>
      <c r="S364" s="7">
        <v>1.4706999999999999</v>
      </c>
      <c r="T364" s="9">
        <f t="shared" si="61"/>
        <v>3.3428844317095812E-3</v>
      </c>
      <c r="U364" s="6">
        <v>43929</v>
      </c>
      <c r="V364" s="7">
        <v>1.0809</v>
      </c>
      <c r="W364" s="9">
        <f t="shared" si="62"/>
        <v>-3.2275912947252478E-3</v>
      </c>
      <c r="X364" s="6">
        <v>43929</v>
      </c>
      <c r="Y364" s="7">
        <v>1.0867</v>
      </c>
      <c r="Z364" s="9">
        <f t="shared" si="63"/>
        <v>-5.8549080596468402E-3</v>
      </c>
      <c r="AA364" s="6">
        <v>43929</v>
      </c>
      <c r="AB364" s="7">
        <v>1.0491999999999999</v>
      </c>
      <c r="AC364" s="9">
        <f t="shared" si="64"/>
        <v>-5.4033557683193087E-3</v>
      </c>
      <c r="AD364" s="7">
        <v>145.5</v>
      </c>
      <c r="AE364" s="10">
        <f t="shared" si="65"/>
        <v>7.5658573491996456E-4</v>
      </c>
    </row>
    <row r="365" spans="1:31" x14ac:dyDescent="0.25">
      <c r="A365">
        <v>282.66000000000003</v>
      </c>
      <c r="B365">
        <f t="shared" si="55"/>
        <v>3.013958234629556E-2</v>
      </c>
      <c r="C365" s="6">
        <v>43941</v>
      </c>
      <c r="D365" s="7">
        <v>17662.919999999998</v>
      </c>
      <c r="E365" s="9">
        <f t="shared" si="56"/>
        <v>-7.5483529487123391E-3</v>
      </c>
      <c r="F365" s="6">
        <v>43950</v>
      </c>
      <c r="G365" s="7">
        <v>1461.17</v>
      </c>
      <c r="H365" s="9">
        <f t="shared" si="57"/>
        <v>2.8232644875268373E-2</v>
      </c>
      <c r="I365" s="6">
        <v>43944</v>
      </c>
      <c r="J365" s="7">
        <v>1.9113</v>
      </c>
      <c r="K365" s="9">
        <f t="shared" si="58"/>
        <v>1.1590981263893315E-2</v>
      </c>
      <c r="L365" s="6">
        <v>43930</v>
      </c>
      <c r="M365" s="7">
        <v>1.0586</v>
      </c>
      <c r="N365" s="9">
        <f t="shared" si="59"/>
        <v>-1.7916077322018037E-3</v>
      </c>
      <c r="O365" s="6">
        <v>43944</v>
      </c>
      <c r="P365" s="7">
        <v>2.1034999999999999</v>
      </c>
      <c r="Q365" s="9">
        <f t="shared" si="60"/>
        <v>-1.2819295413540618E-3</v>
      </c>
      <c r="R365" s="6">
        <v>43944</v>
      </c>
      <c r="S365" s="7">
        <v>1.4647999999999999</v>
      </c>
      <c r="T365" s="9">
        <f t="shared" si="61"/>
        <v>-4.0116951111715624E-3</v>
      </c>
      <c r="U365" s="6">
        <v>43930</v>
      </c>
      <c r="V365" s="7">
        <v>1.0932999999999999</v>
      </c>
      <c r="W365" s="9">
        <f t="shared" si="62"/>
        <v>1.1471921546859068E-2</v>
      </c>
      <c r="X365" s="6">
        <v>43930</v>
      </c>
      <c r="Y365" s="7">
        <v>1.0928</v>
      </c>
      <c r="Z365" s="9">
        <f t="shared" si="63"/>
        <v>5.6133247446397295E-3</v>
      </c>
      <c r="AA365" s="6">
        <v>43930</v>
      </c>
      <c r="AB365" s="7">
        <v>1.0497000000000001</v>
      </c>
      <c r="AC365" s="9">
        <f t="shared" si="64"/>
        <v>4.7655356462082254E-4</v>
      </c>
      <c r="AD365" s="7">
        <v>145.79</v>
      </c>
      <c r="AE365" s="10">
        <f t="shared" si="65"/>
        <v>1.9931271477662683E-3</v>
      </c>
    </row>
    <row r="366" spans="1:31" x14ac:dyDescent="0.25">
      <c r="A366">
        <v>280.36</v>
      </c>
      <c r="B366">
        <f t="shared" si="55"/>
        <v>-8.1369843628387849E-3</v>
      </c>
      <c r="C366" s="6">
        <v>43942</v>
      </c>
      <c r="D366" s="7">
        <v>17116.669999999998</v>
      </c>
      <c r="E366" s="9">
        <f t="shared" si="56"/>
        <v>-3.092637004526998E-2</v>
      </c>
      <c r="F366" s="6">
        <v>43951</v>
      </c>
      <c r="G366" s="7">
        <v>1436.24</v>
      </c>
      <c r="H366" s="9">
        <f t="shared" si="57"/>
        <v>-1.7061669757796875E-2</v>
      </c>
      <c r="I366" s="6">
        <v>43945</v>
      </c>
      <c r="J366" s="7">
        <v>1.8902000000000001</v>
      </c>
      <c r="K366" s="9">
        <f t="shared" si="58"/>
        <v>-1.1039606550515302E-2</v>
      </c>
      <c r="L366" s="6">
        <v>43935</v>
      </c>
      <c r="M366" s="7">
        <v>1.0599000000000001</v>
      </c>
      <c r="N366" s="9">
        <f t="shared" si="59"/>
        <v>1.2280370300397495E-3</v>
      </c>
      <c r="O366" s="6">
        <v>43945</v>
      </c>
      <c r="P366" s="7">
        <v>2.1028000000000002</v>
      </c>
      <c r="Q366" s="9">
        <f t="shared" si="60"/>
        <v>-3.3277870216291938E-4</v>
      </c>
      <c r="R366" s="6">
        <v>43945</v>
      </c>
      <c r="S366" s="7">
        <v>1.4663999999999999</v>
      </c>
      <c r="T366" s="9">
        <f t="shared" si="61"/>
        <v>1.0922992900054928E-3</v>
      </c>
      <c r="U366" s="6">
        <v>43935</v>
      </c>
      <c r="V366" s="7">
        <v>1.0987</v>
      </c>
      <c r="W366" s="9">
        <f t="shared" si="62"/>
        <v>4.9391749748468597E-3</v>
      </c>
      <c r="X366" s="6">
        <v>43935</v>
      </c>
      <c r="Y366" s="7">
        <v>1.0960000000000001</v>
      </c>
      <c r="Z366" s="9">
        <f t="shared" si="63"/>
        <v>2.9282576866765113E-3</v>
      </c>
      <c r="AA366" s="6">
        <v>43935</v>
      </c>
      <c r="AB366" s="7">
        <v>1.0508999999999999</v>
      </c>
      <c r="AC366" s="9">
        <f t="shared" si="64"/>
        <v>1.1431837667903856E-3</v>
      </c>
      <c r="AD366" s="7">
        <v>145.76</v>
      </c>
      <c r="AE366" s="10">
        <f t="shared" si="65"/>
        <v>-2.0577543041361642E-4</v>
      </c>
    </row>
    <row r="367" spans="1:31" x14ac:dyDescent="0.25">
      <c r="A367">
        <v>284.92</v>
      </c>
      <c r="B367">
        <f t="shared" si="55"/>
        <v>1.6264802396918254E-2</v>
      </c>
      <c r="C367" s="6">
        <v>43943</v>
      </c>
      <c r="D367" s="7">
        <v>17559.38</v>
      </c>
      <c r="E367" s="9">
        <f t="shared" si="56"/>
        <v>2.5864259812218311E-2</v>
      </c>
      <c r="F367" s="6">
        <v>43955</v>
      </c>
      <c r="G367" s="7">
        <v>1421.14</v>
      </c>
      <c r="H367" s="9">
        <f t="shared" si="57"/>
        <v>-1.0513563192781088E-2</v>
      </c>
      <c r="I367" s="6">
        <v>43948</v>
      </c>
      <c r="J367" s="7">
        <v>1.9018000000000002</v>
      </c>
      <c r="K367" s="9">
        <f t="shared" si="58"/>
        <v>6.1369167283885587E-3</v>
      </c>
      <c r="L367" s="6">
        <v>43936</v>
      </c>
      <c r="M367" s="7">
        <v>1.0628</v>
      </c>
      <c r="N367" s="9">
        <f t="shared" si="59"/>
        <v>2.7361071799225424E-3</v>
      </c>
      <c r="O367" s="6">
        <v>43948</v>
      </c>
      <c r="P367" s="7">
        <v>2.1036000000000001</v>
      </c>
      <c r="Q367" s="9">
        <f t="shared" si="60"/>
        <v>3.8044512079128391E-4</v>
      </c>
      <c r="R367" s="6">
        <v>43948</v>
      </c>
      <c r="S367" s="7">
        <v>1.4681999999999999</v>
      </c>
      <c r="T367" s="9">
        <f t="shared" si="61"/>
        <v>1.2274959083469884E-3</v>
      </c>
      <c r="U367" s="6">
        <v>43936</v>
      </c>
      <c r="V367" s="7">
        <v>1.0823</v>
      </c>
      <c r="W367" s="9">
        <f t="shared" si="62"/>
        <v>-1.4926731591881287E-2</v>
      </c>
      <c r="X367" s="6">
        <v>43936</v>
      </c>
      <c r="Y367" s="7">
        <v>1.0884</v>
      </c>
      <c r="Z367" s="9">
        <f t="shared" si="63"/>
        <v>-6.934306569343112E-3</v>
      </c>
      <c r="AA367" s="6">
        <v>43936</v>
      </c>
      <c r="AB367" s="7">
        <v>1.0506</v>
      </c>
      <c r="AC367" s="9">
        <f t="shared" si="64"/>
        <v>-2.8546959748783612E-4</v>
      </c>
      <c r="AD367" s="7">
        <v>145.38999999999999</v>
      </c>
      <c r="AE367" s="10">
        <f t="shared" si="65"/>
        <v>-2.5384193194292301E-3</v>
      </c>
    </row>
    <row r="368" spans="1:31" x14ac:dyDescent="0.25">
      <c r="A368">
        <v>282.8</v>
      </c>
      <c r="B368">
        <f t="shared" si="55"/>
        <v>-7.4406851045907777E-3</v>
      </c>
      <c r="C368" s="6">
        <v>43944</v>
      </c>
      <c r="D368" s="7">
        <v>17614.95</v>
      </c>
      <c r="E368" s="9">
        <f t="shared" si="56"/>
        <v>3.1646903250570181E-3</v>
      </c>
      <c r="F368" s="6">
        <v>43956</v>
      </c>
      <c r="G368" s="7">
        <v>1445.7</v>
      </c>
      <c r="H368" s="9">
        <f t="shared" si="57"/>
        <v>1.7281900446120681E-2</v>
      </c>
      <c r="I368" s="6">
        <v>43949</v>
      </c>
      <c r="J368" s="7">
        <v>1.9062000000000001</v>
      </c>
      <c r="K368" s="9">
        <f t="shared" si="58"/>
        <v>2.3135976443369225E-3</v>
      </c>
      <c r="L368" s="6">
        <v>43937</v>
      </c>
      <c r="M368" s="7">
        <v>1.0610999999999999</v>
      </c>
      <c r="N368" s="9">
        <f t="shared" si="59"/>
        <v>-1.5995483628152378E-3</v>
      </c>
      <c r="O368" s="6">
        <v>43949</v>
      </c>
      <c r="P368" s="7">
        <v>2.1038000000000001</v>
      </c>
      <c r="Q368" s="9">
        <f t="shared" si="60"/>
        <v>9.5075109336365259E-5</v>
      </c>
      <c r="R368" s="6">
        <v>43949</v>
      </c>
      <c r="S368" s="7">
        <v>1.4607999999999999</v>
      </c>
      <c r="T368" s="9">
        <f t="shared" si="61"/>
        <v>-5.0401852608636926E-3</v>
      </c>
      <c r="U368" s="6">
        <v>43937</v>
      </c>
      <c r="V368" s="7">
        <v>1.0835999999999999</v>
      </c>
      <c r="W368" s="9">
        <f t="shared" si="62"/>
        <v>1.2011457082138563E-3</v>
      </c>
      <c r="X368" s="6">
        <v>43937</v>
      </c>
      <c r="Y368" s="7">
        <v>1.089</v>
      </c>
      <c r="Z368" s="9">
        <f t="shared" si="63"/>
        <v>5.5126791620721603E-4</v>
      </c>
      <c r="AA368" s="6">
        <v>43937</v>
      </c>
      <c r="AB368" s="7">
        <v>1.0505</v>
      </c>
      <c r="AC368" s="9">
        <f t="shared" si="64"/>
        <v>-9.5183704549770603E-5</v>
      </c>
      <c r="AD368" s="7">
        <v>145.74</v>
      </c>
      <c r="AE368" s="10">
        <f t="shared" si="65"/>
        <v>2.4073182474724725E-3</v>
      </c>
    </row>
    <row r="369" spans="1:31" x14ac:dyDescent="0.25">
      <c r="A369">
        <v>283.41000000000003</v>
      </c>
      <c r="B369">
        <f t="shared" si="55"/>
        <v>2.1570014144272052E-3</v>
      </c>
      <c r="C369" s="6">
        <v>43945</v>
      </c>
      <c r="D369" s="7">
        <v>17707.28</v>
      </c>
      <c r="E369" s="9">
        <f t="shared" si="56"/>
        <v>5.2415703706225735E-3</v>
      </c>
      <c r="F369" s="6">
        <v>43957</v>
      </c>
      <c r="G369" s="7">
        <v>1465.29</v>
      </c>
      <c r="H369" s="9">
        <f t="shared" si="57"/>
        <v>1.355052915542638E-2</v>
      </c>
      <c r="I369" s="6">
        <v>43950</v>
      </c>
      <c r="J369" s="7">
        <v>1.9495</v>
      </c>
      <c r="K369" s="9">
        <f t="shared" si="58"/>
        <v>2.2715349910817275E-2</v>
      </c>
      <c r="L369" s="6">
        <v>43938</v>
      </c>
      <c r="M369" s="7">
        <v>1.0629</v>
      </c>
      <c r="N369" s="9">
        <f t="shared" si="59"/>
        <v>1.6963528413910319E-3</v>
      </c>
      <c r="O369" s="6">
        <v>43950</v>
      </c>
      <c r="P369" s="7">
        <v>2.1030000000000002</v>
      </c>
      <c r="Q369" s="9">
        <f t="shared" si="60"/>
        <v>-3.802642836771137E-4</v>
      </c>
      <c r="R369" s="6">
        <v>43950</v>
      </c>
      <c r="S369" s="7">
        <v>1.462</v>
      </c>
      <c r="T369" s="9">
        <f t="shared" si="61"/>
        <v>8.2146768893763002E-4</v>
      </c>
      <c r="U369" s="6">
        <v>43938</v>
      </c>
      <c r="V369" s="7">
        <v>1.1044</v>
      </c>
      <c r="W369" s="9">
        <f t="shared" si="62"/>
        <v>1.919527500922864E-2</v>
      </c>
      <c r="X369" s="6">
        <v>43938</v>
      </c>
      <c r="Y369" s="7">
        <v>1.1005</v>
      </c>
      <c r="Z369" s="9">
        <f t="shared" si="63"/>
        <v>1.0560146923783348E-2</v>
      </c>
      <c r="AA369" s="6">
        <v>43938</v>
      </c>
      <c r="AB369" s="7">
        <v>1.0535000000000001</v>
      </c>
      <c r="AC369" s="9">
        <f t="shared" si="64"/>
        <v>2.8557829604951108E-3</v>
      </c>
      <c r="AD369" s="7">
        <v>145.58000000000001</v>
      </c>
      <c r="AE369" s="10">
        <f t="shared" si="65"/>
        <v>-1.097845478248913E-3</v>
      </c>
    </row>
    <row r="370" spans="1:31" x14ac:dyDescent="0.25">
      <c r="A370">
        <v>283.64</v>
      </c>
      <c r="B370">
        <f t="shared" si="55"/>
        <v>8.1154511132268208E-4</v>
      </c>
      <c r="C370" s="6">
        <v>43948</v>
      </c>
      <c r="D370" s="7">
        <v>17900.189999999999</v>
      </c>
      <c r="E370" s="9">
        <f t="shared" si="56"/>
        <v>1.0894389200374076E-2</v>
      </c>
      <c r="F370" s="6">
        <v>43958</v>
      </c>
      <c r="G370" s="7">
        <v>1509.43</v>
      </c>
      <c r="H370" s="9">
        <f t="shared" si="57"/>
        <v>3.0123729773628496E-2</v>
      </c>
      <c r="I370" s="6">
        <v>43951</v>
      </c>
      <c r="J370" s="7">
        <v>1.9426999999999999</v>
      </c>
      <c r="K370" s="9">
        <f t="shared" si="58"/>
        <v>-3.488073865093685E-3</v>
      </c>
      <c r="L370" s="6">
        <v>43941</v>
      </c>
      <c r="M370" s="7">
        <v>1.0644</v>
      </c>
      <c r="N370" s="9">
        <f t="shared" si="59"/>
        <v>1.411233418007392E-3</v>
      </c>
      <c r="O370" s="6">
        <v>43951</v>
      </c>
      <c r="P370" s="7">
        <v>2.1053000000000002</v>
      </c>
      <c r="Q370" s="9">
        <f t="shared" si="60"/>
        <v>1.0936757013789674E-3</v>
      </c>
      <c r="R370" s="6">
        <v>43951</v>
      </c>
      <c r="S370" s="7">
        <v>1.4699</v>
      </c>
      <c r="T370" s="9">
        <f t="shared" si="61"/>
        <v>5.4035567715458406E-3</v>
      </c>
      <c r="U370" s="6">
        <v>43941</v>
      </c>
      <c r="V370" s="7">
        <v>1.1059000000000001</v>
      </c>
      <c r="W370" s="9">
        <f t="shared" si="62"/>
        <v>1.3582035494386607E-3</v>
      </c>
      <c r="X370" s="6">
        <v>43941</v>
      </c>
      <c r="Y370" s="7">
        <v>1.1016999999999999</v>
      </c>
      <c r="Z370" s="9">
        <f t="shared" si="63"/>
        <v>1.0904134484324105E-3</v>
      </c>
      <c r="AA370" s="6">
        <v>43941</v>
      </c>
      <c r="AB370" s="7">
        <v>1.0537000000000001</v>
      </c>
      <c r="AC370" s="9">
        <f t="shared" si="64"/>
        <v>1.8984337921212904E-4</v>
      </c>
      <c r="AD370" s="7">
        <v>145.81</v>
      </c>
      <c r="AE370" s="10">
        <f t="shared" si="65"/>
        <v>1.5798873471630013E-3</v>
      </c>
    </row>
    <row r="371" spans="1:31" x14ac:dyDescent="0.25">
      <c r="A371">
        <v>287.33999999999997</v>
      </c>
      <c r="B371">
        <f t="shared" si="55"/>
        <v>1.3044704555069767E-2</v>
      </c>
      <c r="C371" s="6">
        <v>43949</v>
      </c>
      <c r="D371" s="7">
        <v>17840.75</v>
      </c>
      <c r="E371" s="9">
        <f t="shared" si="56"/>
        <v>-3.3206351440961631E-3</v>
      </c>
      <c r="F371" s="6">
        <v>43959</v>
      </c>
      <c r="G371" s="7">
        <v>1511.67</v>
      </c>
      <c r="H371" s="9">
        <f t="shared" si="57"/>
        <v>1.4840038955102317E-3</v>
      </c>
      <c r="I371" s="6">
        <v>43956</v>
      </c>
      <c r="J371" s="7">
        <v>1.9178999999999999</v>
      </c>
      <c r="K371" s="9">
        <f t="shared" si="58"/>
        <v>-1.2765738405312161E-2</v>
      </c>
      <c r="L371" s="6">
        <v>43942</v>
      </c>
      <c r="M371" s="7">
        <v>1.0649</v>
      </c>
      <c r="N371" s="9">
        <f t="shared" si="59"/>
        <v>4.6974821495673143E-4</v>
      </c>
      <c r="O371" s="6">
        <v>43956</v>
      </c>
      <c r="P371" s="7">
        <v>2.1086</v>
      </c>
      <c r="Q371" s="9">
        <f t="shared" si="60"/>
        <v>1.5674725692299712E-3</v>
      </c>
      <c r="R371" s="6">
        <v>43956</v>
      </c>
      <c r="S371" s="7">
        <v>1.4793000000000001</v>
      </c>
      <c r="T371" s="9">
        <f t="shared" si="61"/>
        <v>6.3949928566569662E-3</v>
      </c>
      <c r="U371" s="6">
        <v>43942</v>
      </c>
      <c r="V371" s="7">
        <v>1.0851999999999999</v>
      </c>
      <c r="W371" s="9">
        <f t="shared" si="62"/>
        <v>-1.871778641830198E-2</v>
      </c>
      <c r="X371" s="6">
        <v>43942</v>
      </c>
      <c r="Y371" s="7">
        <v>1.0914999999999999</v>
      </c>
      <c r="Z371" s="9">
        <f t="shared" si="63"/>
        <v>-9.2584188072978007E-3</v>
      </c>
      <c r="AA371" s="6">
        <v>43942</v>
      </c>
      <c r="AB371" s="7">
        <v>1.0519000000000001</v>
      </c>
      <c r="AC371" s="9">
        <f t="shared" si="64"/>
        <v>-1.7082661098984755E-3</v>
      </c>
      <c r="AD371" s="7">
        <v>145.84</v>
      </c>
      <c r="AE371" s="10">
        <f t="shared" si="65"/>
        <v>2.0574720526713624E-4</v>
      </c>
    </row>
    <row r="372" spans="1:31" x14ac:dyDescent="0.25">
      <c r="A372">
        <v>291.27999999999997</v>
      </c>
      <c r="B372">
        <f t="shared" si="55"/>
        <v>1.3711978840398127E-2</v>
      </c>
      <c r="C372" s="6">
        <v>43950</v>
      </c>
      <c r="D372" s="7">
        <v>18360.21</v>
      </c>
      <c r="E372" s="9">
        <f t="shared" si="56"/>
        <v>2.9116488936843973E-2</v>
      </c>
      <c r="F372" s="6">
        <v>43962</v>
      </c>
      <c r="G372" s="7">
        <v>1544.76</v>
      </c>
      <c r="H372" s="9">
        <f t="shared" si="57"/>
        <v>2.188969814840535E-2</v>
      </c>
      <c r="I372" s="6">
        <v>43957</v>
      </c>
      <c r="J372" s="7">
        <v>1.9049</v>
      </c>
      <c r="K372" s="9">
        <f t="shared" si="58"/>
        <v>-6.7782470410344131E-3</v>
      </c>
      <c r="L372" s="6">
        <v>43943</v>
      </c>
      <c r="M372" s="7">
        <v>1.0638000000000001</v>
      </c>
      <c r="N372" s="9">
        <f t="shared" si="59"/>
        <v>-1.0329608413934444E-3</v>
      </c>
      <c r="O372" s="6">
        <v>43957</v>
      </c>
      <c r="P372" s="7">
        <v>2.1107999999999998</v>
      </c>
      <c r="Q372" s="9">
        <f t="shared" si="60"/>
        <v>1.0433462961205338E-3</v>
      </c>
      <c r="R372" s="6">
        <v>43957</v>
      </c>
      <c r="S372" s="7">
        <v>1.4834000000000001</v>
      </c>
      <c r="T372" s="9">
        <f t="shared" si="61"/>
        <v>2.7715811532481528E-3</v>
      </c>
      <c r="U372" s="6">
        <v>43943</v>
      </c>
      <c r="V372" s="7">
        <v>1.0958000000000001</v>
      </c>
      <c r="W372" s="9">
        <f t="shared" si="62"/>
        <v>9.7677847401402181E-3</v>
      </c>
      <c r="X372" s="6">
        <v>43943</v>
      </c>
      <c r="Y372" s="7">
        <v>1.0968</v>
      </c>
      <c r="Z372" s="9">
        <f t="shared" si="63"/>
        <v>4.8557031607879822E-3</v>
      </c>
      <c r="AA372" s="6">
        <v>43943</v>
      </c>
      <c r="AB372" s="7">
        <v>1.0529999999999999</v>
      </c>
      <c r="AC372" s="9">
        <f t="shared" si="64"/>
        <v>1.0457267801120627E-3</v>
      </c>
      <c r="AD372" s="7">
        <v>145.91</v>
      </c>
      <c r="AE372" s="10">
        <f t="shared" si="65"/>
        <v>4.7997805814586653E-4</v>
      </c>
    </row>
    <row r="373" spans="1:31" x14ac:dyDescent="0.25">
      <c r="A373">
        <v>290.83</v>
      </c>
      <c r="B373">
        <f t="shared" si="55"/>
        <v>-1.5449052458115513E-3</v>
      </c>
      <c r="C373" s="6">
        <v>43951</v>
      </c>
      <c r="D373" s="7">
        <v>18144.75</v>
      </c>
      <c r="E373" s="9">
        <f t="shared" si="56"/>
        <v>-1.1735159891961973E-2</v>
      </c>
      <c r="F373" s="6">
        <v>43963</v>
      </c>
      <c r="G373" s="7">
        <v>1499.99</v>
      </c>
      <c r="H373" s="9">
        <f t="shared" si="57"/>
        <v>-2.8981848313006538E-2</v>
      </c>
      <c r="I373" s="6">
        <v>43958</v>
      </c>
      <c r="J373" s="7">
        <v>1.9213</v>
      </c>
      <c r="K373" s="9">
        <f t="shared" si="58"/>
        <v>8.6093758202530155E-3</v>
      </c>
      <c r="L373" s="6">
        <v>43944</v>
      </c>
      <c r="M373" s="7">
        <v>1.0612999999999999</v>
      </c>
      <c r="N373" s="9">
        <f t="shared" si="59"/>
        <v>-2.3500658018426102E-3</v>
      </c>
      <c r="O373" s="6">
        <v>43958</v>
      </c>
      <c r="P373" s="7">
        <v>2.1147</v>
      </c>
      <c r="Q373" s="9">
        <f t="shared" si="60"/>
        <v>1.8476407049461043E-3</v>
      </c>
      <c r="R373" s="6">
        <v>43958</v>
      </c>
      <c r="S373" s="7">
        <v>1.492</v>
      </c>
      <c r="T373" s="9">
        <f t="shared" si="61"/>
        <v>5.7974922475393965E-3</v>
      </c>
      <c r="U373" s="6">
        <v>43944</v>
      </c>
      <c r="V373" s="7">
        <v>1.1045</v>
      </c>
      <c r="W373" s="9">
        <f t="shared" si="62"/>
        <v>7.9394050009125115E-3</v>
      </c>
      <c r="X373" s="6">
        <v>43944</v>
      </c>
      <c r="Y373" s="7">
        <v>1.1004</v>
      </c>
      <c r="Z373" s="9">
        <f t="shared" si="63"/>
        <v>3.2822757111597807E-3</v>
      </c>
      <c r="AA373" s="6">
        <v>43944</v>
      </c>
      <c r="AB373" s="7">
        <v>1.0519000000000001</v>
      </c>
      <c r="AC373" s="9">
        <f t="shared" si="64"/>
        <v>-1.0446343779675963E-3</v>
      </c>
      <c r="AD373" s="7">
        <v>146.12</v>
      </c>
      <c r="AE373" s="10">
        <f t="shared" si="65"/>
        <v>1.4392433692002465E-3</v>
      </c>
    </row>
    <row r="374" spans="1:31" x14ac:dyDescent="0.25">
      <c r="A374">
        <v>292.14999999999998</v>
      </c>
      <c r="B374">
        <f t="shared" si="55"/>
        <v>4.5387339682976076E-3</v>
      </c>
      <c r="C374" s="6">
        <v>43952</v>
      </c>
      <c r="D374" s="7">
        <v>17624.02</v>
      </c>
      <c r="E374" s="9">
        <f t="shared" si="56"/>
        <v>-2.869865939183508E-2</v>
      </c>
      <c r="F374" s="6">
        <v>43964</v>
      </c>
      <c r="G374" s="7">
        <v>1484.22</v>
      </c>
      <c r="H374" s="9">
        <f t="shared" si="57"/>
        <v>-1.0513403422689473E-2</v>
      </c>
      <c r="I374" s="6">
        <v>43962</v>
      </c>
      <c r="J374" s="7">
        <v>1.9348000000000001</v>
      </c>
      <c r="K374" s="9">
        <f t="shared" si="58"/>
        <v>7.0264924790506781E-3</v>
      </c>
      <c r="L374" s="6">
        <v>43945</v>
      </c>
      <c r="M374" s="7">
        <v>1.0605</v>
      </c>
      <c r="N374" s="9">
        <f t="shared" si="59"/>
        <v>-7.537925186091698E-4</v>
      </c>
      <c r="O374" s="6">
        <v>43962</v>
      </c>
      <c r="P374" s="7">
        <v>2.1179000000000001</v>
      </c>
      <c r="Q374" s="9">
        <f t="shared" si="60"/>
        <v>1.5132170047761344E-3</v>
      </c>
      <c r="R374" s="6">
        <v>43962</v>
      </c>
      <c r="S374" s="7">
        <v>1.4971999999999999</v>
      </c>
      <c r="T374" s="9">
        <f t="shared" si="61"/>
        <v>3.485254691688922E-3</v>
      </c>
      <c r="U374" s="6">
        <v>43945</v>
      </c>
      <c r="V374" s="7">
        <v>1.0952</v>
      </c>
      <c r="W374" s="9">
        <f t="shared" si="62"/>
        <v>-8.4200995925759036E-3</v>
      </c>
      <c r="X374" s="6">
        <v>43945</v>
      </c>
      <c r="Y374" s="7">
        <v>1.0953999999999999</v>
      </c>
      <c r="Z374" s="9">
        <f t="shared" si="63"/>
        <v>-4.5438022537260224E-3</v>
      </c>
      <c r="AA374" s="6">
        <v>43945</v>
      </c>
      <c r="AB374" s="7">
        <v>1.0509999999999999</v>
      </c>
      <c r="AC374" s="9">
        <f t="shared" si="64"/>
        <v>-8.5559463827371697E-4</v>
      </c>
      <c r="AD374" s="7">
        <v>146.21</v>
      </c>
      <c r="AE374" s="10">
        <f t="shared" si="65"/>
        <v>6.1593211059405564E-4</v>
      </c>
    </row>
    <row r="375" spans="1:31" x14ac:dyDescent="0.25">
      <c r="A375">
        <v>293.52999999999997</v>
      </c>
      <c r="B375">
        <f t="shared" si="55"/>
        <v>4.7236008899537753E-3</v>
      </c>
      <c r="C375" s="6">
        <v>43955</v>
      </c>
      <c r="D375" s="7">
        <v>17733.63</v>
      </c>
      <c r="E375" s="9">
        <f t="shared" si="56"/>
        <v>6.2193529058637348E-3</v>
      </c>
      <c r="F375" s="6">
        <v>43965</v>
      </c>
      <c r="G375" s="7">
        <v>1505.73</v>
      </c>
      <c r="H375" s="9">
        <f t="shared" si="57"/>
        <v>1.4492460686421144E-2</v>
      </c>
      <c r="I375" s="6">
        <v>43963</v>
      </c>
      <c r="J375" s="7">
        <v>1.9473</v>
      </c>
      <c r="K375" s="9">
        <f t="shared" si="58"/>
        <v>6.4606160843497804E-3</v>
      </c>
      <c r="L375" s="6">
        <v>43948</v>
      </c>
      <c r="M375" s="7">
        <v>1.0599000000000001</v>
      </c>
      <c r="N375" s="9">
        <f t="shared" si="59"/>
        <v>-5.6577086280050351E-4</v>
      </c>
      <c r="O375" s="6">
        <v>43963</v>
      </c>
      <c r="P375" s="7">
        <v>2.1202999999999999</v>
      </c>
      <c r="Q375" s="9">
        <f t="shared" si="60"/>
        <v>1.1331979791301457E-3</v>
      </c>
      <c r="R375" s="6">
        <v>43963</v>
      </c>
      <c r="S375" s="7">
        <v>1.4995000000000001</v>
      </c>
      <c r="T375" s="9">
        <f t="shared" si="61"/>
        <v>1.5362009083624039E-3</v>
      </c>
      <c r="U375" s="6">
        <v>43948</v>
      </c>
      <c r="V375" s="7">
        <v>1.1073</v>
      </c>
      <c r="W375" s="9">
        <f t="shared" si="62"/>
        <v>1.1048210372534697E-2</v>
      </c>
      <c r="X375" s="6">
        <v>43948</v>
      </c>
      <c r="Y375" s="7">
        <v>1.1013999999999999</v>
      </c>
      <c r="Z375" s="9">
        <f t="shared" si="63"/>
        <v>5.4774511593938336E-3</v>
      </c>
      <c r="AA375" s="6">
        <v>43948</v>
      </c>
      <c r="AB375" s="7">
        <v>1.0521</v>
      </c>
      <c r="AC375" s="9">
        <f t="shared" si="64"/>
        <v>1.0466222645100865E-3</v>
      </c>
      <c r="AD375" s="7">
        <v>146.18</v>
      </c>
      <c r="AE375" s="10">
        <f t="shared" si="65"/>
        <v>-2.0518432391766045E-4</v>
      </c>
    </row>
    <row r="376" spans="1:31" x14ac:dyDescent="0.25">
      <c r="A376">
        <v>296.23</v>
      </c>
      <c r="B376">
        <f t="shared" si="55"/>
        <v>9.198378359963363E-3</v>
      </c>
      <c r="C376" s="6">
        <v>43956</v>
      </c>
      <c r="D376" s="7">
        <v>18128.34</v>
      </c>
      <c r="E376" s="9">
        <f t="shared" si="56"/>
        <v>2.2257710350334314E-2</v>
      </c>
      <c r="F376" s="6">
        <v>43966</v>
      </c>
      <c r="G376" s="7">
        <v>1519.93</v>
      </c>
      <c r="H376" s="9">
        <f t="shared" si="57"/>
        <v>9.4306416156947435E-3</v>
      </c>
      <c r="I376" s="6">
        <v>43964</v>
      </c>
      <c r="J376" s="7">
        <v>1.9384999999999999</v>
      </c>
      <c r="K376" s="9">
        <f t="shared" si="58"/>
        <v>-4.5190776973245729E-3</v>
      </c>
      <c r="L376" s="6">
        <v>43949</v>
      </c>
      <c r="M376" s="7">
        <v>1.0607</v>
      </c>
      <c r="N376" s="9">
        <f t="shared" si="59"/>
        <v>7.5478818756478147E-4</v>
      </c>
      <c r="O376" s="6">
        <v>43964</v>
      </c>
      <c r="P376" s="7">
        <v>2.1280999999999999</v>
      </c>
      <c r="Q376" s="9">
        <f t="shared" si="60"/>
        <v>3.6787247087676413E-3</v>
      </c>
      <c r="R376" s="6">
        <v>43964</v>
      </c>
      <c r="S376" s="7">
        <v>1.5097</v>
      </c>
      <c r="T376" s="9">
        <f t="shared" si="61"/>
        <v>6.8022674224741493E-3</v>
      </c>
      <c r="U376" s="6">
        <v>43949</v>
      </c>
      <c r="V376" s="7">
        <v>1.1171</v>
      </c>
      <c r="W376" s="9">
        <f t="shared" si="62"/>
        <v>8.8503567235618461E-3</v>
      </c>
      <c r="X376" s="6">
        <v>43949</v>
      </c>
      <c r="Y376" s="7">
        <v>1.1064000000000001</v>
      </c>
      <c r="Z376" s="9">
        <f t="shared" si="63"/>
        <v>4.5396767750137245E-3</v>
      </c>
      <c r="AA376" s="6">
        <v>43949</v>
      </c>
      <c r="AB376" s="7">
        <v>1.0526</v>
      </c>
      <c r="AC376" s="9">
        <f t="shared" si="64"/>
        <v>4.7523999619802768E-4</v>
      </c>
      <c r="AD376" s="7">
        <v>146.34</v>
      </c>
      <c r="AE376" s="10">
        <f t="shared" si="65"/>
        <v>1.0945409768777985E-3</v>
      </c>
    </row>
    <row r="377" spans="1:31" x14ac:dyDescent="0.25">
      <c r="A377">
        <v>300.2</v>
      </c>
      <c r="B377">
        <f t="shared" si="55"/>
        <v>1.3401748641258381E-2</v>
      </c>
      <c r="C377" s="6">
        <v>43957</v>
      </c>
      <c r="D377" s="7">
        <v>18251.580000000002</v>
      </c>
      <c r="E377" s="9">
        <f t="shared" si="56"/>
        <v>6.7981955325198884E-3</v>
      </c>
      <c r="F377" s="6">
        <v>43969</v>
      </c>
      <c r="G377" s="7">
        <v>1538.36</v>
      </c>
      <c r="H377" s="9">
        <f t="shared" si="57"/>
        <v>1.2125558413874214E-2</v>
      </c>
      <c r="I377" s="6">
        <v>43965</v>
      </c>
      <c r="J377" s="7">
        <v>1.9184000000000001</v>
      </c>
      <c r="K377" s="9">
        <f t="shared" si="58"/>
        <v>-1.0368841888057666E-2</v>
      </c>
      <c r="L377" s="6">
        <v>43950</v>
      </c>
      <c r="M377" s="7">
        <v>1.0603</v>
      </c>
      <c r="N377" s="9">
        <f t="shared" si="59"/>
        <v>-3.7710945601956817E-4</v>
      </c>
      <c r="O377" s="6">
        <v>43965</v>
      </c>
      <c r="P377" s="7">
        <v>2.1301000000000001</v>
      </c>
      <c r="Q377" s="9">
        <f t="shared" si="60"/>
        <v>9.3980546026982935E-4</v>
      </c>
      <c r="R377" s="6">
        <v>43965</v>
      </c>
      <c r="S377" s="7">
        <v>1.514</v>
      </c>
      <c r="T377" s="9">
        <f t="shared" si="61"/>
        <v>2.8482479962906341E-3</v>
      </c>
      <c r="U377" s="6">
        <v>43950</v>
      </c>
      <c r="V377" s="7">
        <v>1.1333</v>
      </c>
      <c r="W377" s="9">
        <f t="shared" si="62"/>
        <v>1.4501835108763756E-2</v>
      </c>
      <c r="X377" s="6">
        <v>43950</v>
      </c>
      <c r="Y377" s="7">
        <v>1.1145</v>
      </c>
      <c r="Z377" s="9">
        <f t="shared" si="63"/>
        <v>7.321041214750538E-3</v>
      </c>
      <c r="AA377" s="6">
        <v>43950</v>
      </c>
      <c r="AB377" s="7">
        <v>1.0536000000000001</v>
      </c>
      <c r="AC377" s="9">
        <f t="shared" si="64"/>
        <v>9.50028500855132E-4</v>
      </c>
      <c r="AD377" s="7">
        <v>146.22999999999999</v>
      </c>
      <c r="AE377" s="10">
        <f t="shared" si="65"/>
        <v>-7.51674183408594E-4</v>
      </c>
    </row>
    <row r="378" spans="1:31" x14ac:dyDescent="0.25">
      <c r="A378">
        <v>298.87</v>
      </c>
      <c r="B378">
        <f t="shared" si="55"/>
        <v>-4.4303797468353903E-3</v>
      </c>
      <c r="C378" s="6">
        <v>43958</v>
      </c>
      <c r="D378" s="7">
        <v>18444.32</v>
      </c>
      <c r="E378" s="9">
        <f t="shared" si="56"/>
        <v>1.0560181639068944E-2</v>
      </c>
      <c r="F378" s="6">
        <v>43970</v>
      </c>
      <c r="G378" s="7">
        <v>1520.84</v>
      </c>
      <c r="H378" s="9">
        <f t="shared" si="57"/>
        <v>-1.1388751657609391E-2</v>
      </c>
      <c r="I378" s="6">
        <v>43966</v>
      </c>
      <c r="J378" s="7">
        <v>1.9283999999999999</v>
      </c>
      <c r="K378" s="9">
        <f t="shared" si="58"/>
        <v>5.2126772310257434E-3</v>
      </c>
      <c r="L378" s="6">
        <v>43951</v>
      </c>
      <c r="M378" s="7">
        <v>1.0612999999999999</v>
      </c>
      <c r="N378" s="9">
        <f t="shared" si="59"/>
        <v>9.4312930302734119E-4</v>
      </c>
      <c r="O378" s="6">
        <v>43966</v>
      </c>
      <c r="P378" s="7">
        <v>2.1303000000000001</v>
      </c>
      <c r="Q378" s="9">
        <f t="shared" si="60"/>
        <v>9.389230552555184E-5</v>
      </c>
      <c r="R378" s="6">
        <v>43966</v>
      </c>
      <c r="S378" s="7">
        <v>1.5165</v>
      </c>
      <c r="T378" s="9">
        <f t="shared" si="61"/>
        <v>1.651254953764826E-3</v>
      </c>
      <c r="U378" s="6">
        <v>43951</v>
      </c>
      <c r="V378" s="7">
        <v>1.127</v>
      </c>
      <c r="W378" s="9">
        <f t="shared" si="62"/>
        <v>-5.5589870290302414E-3</v>
      </c>
      <c r="X378" s="6">
        <v>43951</v>
      </c>
      <c r="Y378" s="7">
        <v>1.1113</v>
      </c>
      <c r="Z378" s="9">
        <f t="shared" si="63"/>
        <v>-2.8712427097353894E-3</v>
      </c>
      <c r="AA378" s="6">
        <v>43951</v>
      </c>
      <c r="AB378" s="7">
        <v>1.0531999999999999</v>
      </c>
      <c r="AC378" s="9">
        <f t="shared" si="64"/>
        <v>-3.7965072133653942E-4</v>
      </c>
      <c r="AD378" s="7">
        <v>146.59</v>
      </c>
      <c r="AE378" s="10">
        <f t="shared" si="65"/>
        <v>2.4618751282227563E-3</v>
      </c>
    </row>
    <row r="379" spans="1:31" x14ac:dyDescent="0.25">
      <c r="A379">
        <v>306.36</v>
      </c>
      <c r="B379">
        <f t="shared" si="55"/>
        <v>2.5061063338575329E-2</v>
      </c>
      <c r="C379" s="6">
        <v>43959</v>
      </c>
      <c r="D379" s="7">
        <v>18506.11</v>
      </c>
      <c r="E379" s="9">
        <f t="shared" si="56"/>
        <v>3.3500828439324884E-3</v>
      </c>
      <c r="F379" s="6">
        <v>43971</v>
      </c>
      <c r="G379" s="7">
        <v>1530.97</v>
      </c>
      <c r="H379" s="9">
        <f t="shared" si="57"/>
        <v>6.660792719812807E-3</v>
      </c>
      <c r="I379" s="6">
        <v>43969</v>
      </c>
      <c r="J379" s="7">
        <v>1.9645999999999999</v>
      </c>
      <c r="K379" s="9">
        <f t="shared" si="58"/>
        <v>1.8772038996058914E-2</v>
      </c>
      <c r="L379" s="6">
        <v>43955</v>
      </c>
      <c r="M379" s="7">
        <v>1.0593999999999999</v>
      </c>
      <c r="N379" s="9">
        <f t="shared" si="59"/>
        <v>-1.7902572316969875E-3</v>
      </c>
      <c r="O379" s="6">
        <v>43969</v>
      </c>
      <c r="P379" s="7">
        <v>2.1318000000000001</v>
      </c>
      <c r="Q379" s="9">
        <f t="shared" si="60"/>
        <v>7.0412617941137715E-4</v>
      </c>
      <c r="R379" s="6">
        <v>43969</v>
      </c>
      <c r="S379" s="7">
        <v>1.5169999999999999</v>
      </c>
      <c r="T379" s="9">
        <f t="shared" si="61"/>
        <v>3.2970656116053078E-4</v>
      </c>
      <c r="U379" s="6">
        <v>43955</v>
      </c>
      <c r="V379" s="7">
        <v>1.1021000000000001</v>
      </c>
      <c r="W379" s="9">
        <f t="shared" si="62"/>
        <v>-2.2094055013309601E-2</v>
      </c>
      <c r="X379" s="6">
        <v>43955</v>
      </c>
      <c r="Y379" s="7">
        <v>1.0991</v>
      </c>
      <c r="Z379" s="9">
        <f t="shared" si="63"/>
        <v>-1.0978133717268055E-2</v>
      </c>
      <c r="AA379" s="6">
        <v>43955</v>
      </c>
      <c r="AB379" s="7">
        <v>1.0516000000000001</v>
      </c>
      <c r="AC379" s="9">
        <f t="shared" si="64"/>
        <v>-1.5191796429926167E-3</v>
      </c>
      <c r="AD379" s="7">
        <v>146.37</v>
      </c>
      <c r="AE379" s="10">
        <f t="shared" si="65"/>
        <v>-1.5007845009891456E-3</v>
      </c>
    </row>
    <row r="380" spans="1:31" x14ac:dyDescent="0.25">
      <c r="A380">
        <v>310.10000000000002</v>
      </c>
      <c r="B380">
        <f t="shared" si="55"/>
        <v>1.220786003394702E-2</v>
      </c>
      <c r="C380" s="6">
        <v>43962</v>
      </c>
      <c r="D380" s="7">
        <v>18682.509999999998</v>
      </c>
      <c r="E380" s="9">
        <f t="shared" si="56"/>
        <v>9.5319870032112529E-3</v>
      </c>
      <c r="F380" s="6">
        <v>43973</v>
      </c>
      <c r="G380" s="7">
        <v>1531.99</v>
      </c>
      <c r="H380" s="9">
        <f t="shared" si="57"/>
        <v>6.6624427650442642E-4</v>
      </c>
      <c r="I380" s="6">
        <v>43970</v>
      </c>
      <c r="J380" s="7">
        <v>1.9504000000000001</v>
      </c>
      <c r="K380" s="9">
        <f t="shared" si="58"/>
        <v>-7.2279344395804589E-3</v>
      </c>
      <c r="L380" s="6">
        <v>43956</v>
      </c>
      <c r="M380" s="7">
        <v>1.0612999999999999</v>
      </c>
      <c r="N380" s="9">
        <f t="shared" si="59"/>
        <v>1.7934680007551567E-3</v>
      </c>
      <c r="O380" s="6">
        <v>43970</v>
      </c>
      <c r="P380" s="7">
        <v>2.133</v>
      </c>
      <c r="Q380" s="9">
        <f t="shared" si="60"/>
        <v>5.629045876723275E-4</v>
      </c>
      <c r="R380" s="6">
        <v>43970</v>
      </c>
      <c r="S380" s="7">
        <v>1.5127999999999999</v>
      </c>
      <c r="T380" s="9">
        <f t="shared" si="61"/>
        <v>-2.7686222808173907E-3</v>
      </c>
      <c r="U380" s="6">
        <v>43956</v>
      </c>
      <c r="V380" s="7">
        <v>1.1087</v>
      </c>
      <c r="W380" s="9">
        <f t="shared" si="62"/>
        <v>5.9885672806459841E-3</v>
      </c>
      <c r="X380" s="6">
        <v>43956</v>
      </c>
      <c r="Y380" s="7">
        <v>1.1034999999999999</v>
      </c>
      <c r="Z380" s="9">
        <f t="shared" si="63"/>
        <v>4.003275407151269E-3</v>
      </c>
      <c r="AA380" s="6">
        <v>43956</v>
      </c>
      <c r="AB380" s="7">
        <v>1.0537000000000001</v>
      </c>
      <c r="AC380" s="9">
        <f t="shared" si="64"/>
        <v>1.9969570178775108E-3</v>
      </c>
      <c r="AD380" s="7">
        <v>146.79</v>
      </c>
      <c r="AE380" s="10">
        <f t="shared" si="65"/>
        <v>2.8694404591103877E-3</v>
      </c>
    </row>
    <row r="381" spans="1:31" x14ac:dyDescent="0.25">
      <c r="A381">
        <v>307.64999999999998</v>
      </c>
      <c r="B381">
        <f t="shared" si="55"/>
        <v>-7.9006772009030807E-3</v>
      </c>
      <c r="C381" s="6">
        <v>43963</v>
      </c>
      <c r="D381" s="7">
        <v>18394.419999999998</v>
      </c>
      <c r="E381" s="9">
        <f t="shared" si="56"/>
        <v>-1.5420304873381583E-2</v>
      </c>
      <c r="F381" s="6">
        <v>43977</v>
      </c>
      <c r="G381" s="7">
        <v>1509.08</v>
      </c>
      <c r="H381" s="9">
        <f t="shared" si="57"/>
        <v>-1.4954405707609111E-2</v>
      </c>
      <c r="I381" s="6">
        <v>43971</v>
      </c>
      <c r="J381" s="7">
        <v>1.9472</v>
      </c>
      <c r="K381" s="9">
        <f t="shared" si="58"/>
        <v>-1.6406890894176023E-3</v>
      </c>
      <c r="L381" s="6">
        <v>43957</v>
      </c>
      <c r="M381" s="7">
        <v>1.0617000000000001</v>
      </c>
      <c r="N381" s="9">
        <f t="shared" si="59"/>
        <v>3.7689625930479415E-4</v>
      </c>
      <c r="O381" s="6">
        <v>43971</v>
      </c>
      <c r="P381" s="7">
        <v>2.1343000000000001</v>
      </c>
      <c r="Q381" s="9">
        <f t="shared" si="60"/>
        <v>6.0947022972343123E-4</v>
      </c>
      <c r="R381" s="6">
        <v>43971</v>
      </c>
      <c r="S381" s="7">
        <v>1.5098</v>
      </c>
      <c r="T381" s="9">
        <f t="shared" si="61"/>
        <v>-1.9830777366472052E-3</v>
      </c>
      <c r="U381" s="6">
        <v>43957</v>
      </c>
      <c r="V381" s="7">
        <v>1.1076999999999999</v>
      </c>
      <c r="W381" s="9">
        <f t="shared" si="62"/>
        <v>-9.0195724722658241E-4</v>
      </c>
      <c r="X381" s="6">
        <v>43957</v>
      </c>
      <c r="Y381" s="7">
        <v>1.1033999999999999</v>
      </c>
      <c r="Z381" s="9">
        <f t="shared" si="63"/>
        <v>-9.0620752152232895E-5</v>
      </c>
      <c r="AA381" s="6">
        <v>43957</v>
      </c>
      <c r="AB381" s="7">
        <v>1.0542</v>
      </c>
      <c r="AC381" s="9">
        <f t="shared" si="64"/>
        <v>4.7451836386062913E-4</v>
      </c>
      <c r="AD381" s="7">
        <v>146.68</v>
      </c>
      <c r="AE381" s="10">
        <f t="shared" si="65"/>
        <v>-7.4936984808219383E-4</v>
      </c>
    </row>
    <row r="382" spans="1:31" x14ac:dyDescent="0.25">
      <c r="A382">
        <v>306.37</v>
      </c>
      <c r="B382">
        <f t="shared" si="55"/>
        <v>-4.1605720786607276E-3</v>
      </c>
      <c r="C382" s="6">
        <v>43964</v>
      </c>
      <c r="D382" s="7">
        <v>18218.71</v>
      </c>
      <c r="E382" s="9">
        <f t="shared" si="56"/>
        <v>-9.5523533767305057E-3</v>
      </c>
      <c r="F382" s="6">
        <v>43978</v>
      </c>
      <c r="G382" s="7">
        <v>1528.26</v>
      </c>
      <c r="H382" s="9">
        <f t="shared" si="57"/>
        <v>1.2709730431786297E-2</v>
      </c>
      <c r="I382" s="6">
        <v>43972</v>
      </c>
      <c r="J382" s="7">
        <v>1.9428999999999998</v>
      </c>
      <c r="K382" s="9">
        <f t="shared" si="58"/>
        <v>-2.2082990961381434E-3</v>
      </c>
      <c r="L382" s="6">
        <v>43958</v>
      </c>
      <c r="M382" s="7">
        <v>1.0628</v>
      </c>
      <c r="N382" s="9">
        <f t="shared" si="59"/>
        <v>1.0360742205895062E-3</v>
      </c>
      <c r="O382" s="6">
        <v>43972</v>
      </c>
      <c r="P382" s="7">
        <v>2.1335999999999999</v>
      </c>
      <c r="Q382" s="9">
        <f t="shared" si="60"/>
        <v>-3.279763857002975E-4</v>
      </c>
      <c r="R382" s="6">
        <v>43972</v>
      </c>
      <c r="S382" s="7">
        <v>1.5103</v>
      </c>
      <c r="T382" s="9">
        <f t="shared" si="61"/>
        <v>3.3116969134981119E-4</v>
      </c>
      <c r="U382" s="6">
        <v>43958</v>
      </c>
      <c r="V382" s="7">
        <v>1.1191</v>
      </c>
      <c r="W382" s="9">
        <f t="shared" si="62"/>
        <v>1.0291595197255645E-2</v>
      </c>
      <c r="X382" s="6">
        <v>43958</v>
      </c>
      <c r="Y382" s="7">
        <v>1.1108</v>
      </c>
      <c r="Z382" s="9">
        <f t="shared" si="63"/>
        <v>6.7065434112743103E-3</v>
      </c>
      <c r="AA382" s="6">
        <v>43958</v>
      </c>
      <c r="AB382" s="7">
        <v>1.0571999999999999</v>
      </c>
      <c r="AC382" s="9">
        <f t="shared" si="64"/>
        <v>2.8457598178712688E-3</v>
      </c>
      <c r="AD382" s="7">
        <v>146.47</v>
      </c>
      <c r="AE382" s="10">
        <f t="shared" si="65"/>
        <v>-1.4316880283611123E-3</v>
      </c>
    </row>
    <row r="383" spans="1:31" x14ac:dyDescent="0.25">
      <c r="A383">
        <v>288.58999999999997</v>
      </c>
      <c r="B383">
        <f t="shared" si="55"/>
        <v>-5.8034402846231778E-2</v>
      </c>
      <c r="C383" s="6">
        <v>43965</v>
      </c>
      <c r="D383" s="7">
        <v>18354.62</v>
      </c>
      <c r="E383" s="9">
        <f t="shared" si="56"/>
        <v>7.4599134625887263E-3</v>
      </c>
      <c r="F383" s="6">
        <v>43979</v>
      </c>
      <c r="G383" s="7">
        <v>1501.28</v>
      </c>
      <c r="H383" s="9">
        <f t="shared" si="57"/>
        <v>-1.7654064099040752E-2</v>
      </c>
      <c r="I383" s="6">
        <v>43973</v>
      </c>
      <c r="J383" s="7">
        <v>1.9414</v>
      </c>
      <c r="K383" s="9">
        <f t="shared" si="58"/>
        <v>-7.7204179319565337E-4</v>
      </c>
      <c r="L383" s="6">
        <v>43962</v>
      </c>
      <c r="M383" s="7">
        <v>1.0672999999999999</v>
      </c>
      <c r="N383" s="9">
        <f t="shared" si="59"/>
        <v>4.234098607451965E-3</v>
      </c>
      <c r="O383" s="6">
        <v>43973</v>
      </c>
      <c r="P383" s="7">
        <v>2.1358000000000001</v>
      </c>
      <c r="Q383" s="9">
        <f t="shared" si="60"/>
        <v>1.0311211098613621E-3</v>
      </c>
      <c r="R383" s="6">
        <v>43973</v>
      </c>
      <c r="S383" s="7">
        <v>1.5127000000000002</v>
      </c>
      <c r="T383" s="9">
        <f t="shared" si="61"/>
        <v>1.5890882606105939E-3</v>
      </c>
      <c r="U383" s="6">
        <v>43962</v>
      </c>
      <c r="V383" s="7">
        <v>1.1369</v>
      </c>
      <c r="W383" s="9">
        <f t="shared" si="62"/>
        <v>1.5905638459476398E-2</v>
      </c>
      <c r="X383" s="6">
        <v>43962</v>
      </c>
      <c r="Y383" s="7">
        <v>1.1212</v>
      </c>
      <c r="Z383" s="9">
        <f t="shared" si="63"/>
        <v>9.3626215340294958E-3</v>
      </c>
      <c r="AA383" s="6">
        <v>43962</v>
      </c>
      <c r="AB383" s="7">
        <v>1.0609</v>
      </c>
      <c r="AC383" s="9">
        <f t="shared" si="64"/>
        <v>3.4998108210367355E-3</v>
      </c>
      <c r="AD383" s="7">
        <v>146.44</v>
      </c>
      <c r="AE383" s="10">
        <f t="shared" si="65"/>
        <v>-2.0482009967912293E-4</v>
      </c>
    </row>
    <row r="384" spans="1:31" x14ac:dyDescent="0.25">
      <c r="A384">
        <v>292.27999999999997</v>
      </c>
      <c r="B384">
        <f t="shared" si="55"/>
        <v>1.2786305831802897E-2</v>
      </c>
      <c r="C384" s="6">
        <v>43966</v>
      </c>
      <c r="D384" s="7">
        <v>18516.39</v>
      </c>
      <c r="E384" s="9">
        <f t="shared" si="56"/>
        <v>8.8135848086204147E-3</v>
      </c>
      <c r="F384" s="6">
        <v>43980</v>
      </c>
      <c r="G384" s="7">
        <v>1510.48</v>
      </c>
      <c r="H384" s="9">
        <f t="shared" si="57"/>
        <v>6.128104017904752E-3</v>
      </c>
      <c r="I384" s="6">
        <v>43976</v>
      </c>
      <c r="J384" s="7">
        <v>1.9502000000000002</v>
      </c>
      <c r="K384" s="9">
        <f t="shared" si="58"/>
        <v>4.5328113732358817E-3</v>
      </c>
      <c r="L384" s="6">
        <v>43963</v>
      </c>
      <c r="M384" s="7">
        <v>1.0670999999999999</v>
      </c>
      <c r="N384" s="9">
        <f t="shared" si="59"/>
        <v>-1.8738873793682937E-4</v>
      </c>
      <c r="O384" s="6">
        <v>43976</v>
      </c>
      <c r="P384" s="7">
        <v>2.1375000000000002</v>
      </c>
      <c r="Q384" s="9">
        <f t="shared" si="60"/>
        <v>7.9595467740426753E-4</v>
      </c>
      <c r="R384" s="6">
        <v>43976</v>
      </c>
      <c r="S384" s="7">
        <v>1.5123</v>
      </c>
      <c r="T384" s="9">
        <f t="shared" si="61"/>
        <v>-2.6442784425211735E-4</v>
      </c>
      <c r="U384" s="6">
        <v>43963</v>
      </c>
      <c r="V384" s="7">
        <v>1.1312</v>
      </c>
      <c r="W384" s="9">
        <f t="shared" si="62"/>
        <v>-5.0136335649573734E-3</v>
      </c>
      <c r="X384" s="6">
        <v>43963</v>
      </c>
      <c r="Y384" s="7">
        <v>1.1185</v>
      </c>
      <c r="Z384" s="9">
        <f t="shared" si="63"/>
        <v>-2.4081341419906572E-3</v>
      </c>
      <c r="AA384" s="6">
        <v>43963</v>
      </c>
      <c r="AB384" s="7">
        <v>1.0603</v>
      </c>
      <c r="AC384" s="9">
        <f t="shared" si="64"/>
        <v>-5.6555754548019037E-4</v>
      </c>
      <c r="AD384" s="7">
        <v>145.54</v>
      </c>
      <c r="AE384" s="10">
        <f t="shared" si="65"/>
        <v>-6.1458617863971981E-3</v>
      </c>
    </row>
    <row r="385" spans="1:31" x14ac:dyDescent="0.25">
      <c r="A385">
        <v>295.07</v>
      </c>
      <c r="B385">
        <f t="shared" si="55"/>
        <v>9.5456411660052708E-3</v>
      </c>
      <c r="C385" s="6">
        <v>43969</v>
      </c>
      <c r="D385" s="7">
        <v>19006.82</v>
      </c>
      <c r="E385" s="9">
        <f t="shared" si="56"/>
        <v>2.6486264331222246E-2</v>
      </c>
      <c r="F385" s="6">
        <v>43984</v>
      </c>
      <c r="G385" s="7">
        <v>1503.02</v>
      </c>
      <c r="H385" s="9">
        <f t="shared" si="57"/>
        <v>-4.9388273926169405E-3</v>
      </c>
      <c r="I385" s="6">
        <v>43977</v>
      </c>
      <c r="J385" s="7">
        <v>1.9990999999999999</v>
      </c>
      <c r="K385" s="9">
        <f t="shared" si="58"/>
        <v>2.5074351348579486E-2</v>
      </c>
      <c r="L385" s="6">
        <v>43964</v>
      </c>
      <c r="M385" s="7">
        <v>1.069</v>
      </c>
      <c r="N385" s="9">
        <f t="shared" si="59"/>
        <v>1.780526661043963E-3</v>
      </c>
      <c r="O385" s="6">
        <v>43977</v>
      </c>
      <c r="P385" s="7">
        <v>2.1414</v>
      </c>
      <c r="Q385" s="9">
        <f t="shared" si="60"/>
        <v>1.8245614035086748E-3</v>
      </c>
      <c r="R385" s="6">
        <v>43977</v>
      </c>
      <c r="S385" s="7">
        <v>1.5129000000000001</v>
      </c>
      <c r="T385" s="9">
        <f t="shared" si="61"/>
        <v>3.9674667724668122E-4</v>
      </c>
      <c r="U385" s="6">
        <v>43964</v>
      </c>
      <c r="V385" s="7">
        <v>1.1193</v>
      </c>
      <c r="W385" s="9">
        <f t="shared" si="62"/>
        <v>-1.051980198019804E-2</v>
      </c>
      <c r="X385" s="6">
        <v>43964</v>
      </c>
      <c r="Y385" s="7">
        <v>1.1136999999999999</v>
      </c>
      <c r="Z385" s="9">
        <f t="shared" si="63"/>
        <v>-4.2914617791686522E-3</v>
      </c>
      <c r="AA385" s="6">
        <v>43964</v>
      </c>
      <c r="AB385" s="7">
        <v>1.0618000000000001</v>
      </c>
      <c r="AC385" s="9">
        <f t="shared" si="64"/>
        <v>1.4146939545412211E-3</v>
      </c>
      <c r="AD385" s="7">
        <v>145.18</v>
      </c>
      <c r="AE385" s="10">
        <f t="shared" si="65"/>
        <v>-2.4735467912600333E-3</v>
      </c>
    </row>
    <row r="386" spans="1:31" x14ac:dyDescent="0.25">
      <c r="A386">
        <v>300.48</v>
      </c>
      <c r="B386">
        <f t="shared" si="55"/>
        <v>1.8334632460094299E-2</v>
      </c>
      <c r="C386" s="6">
        <v>43970</v>
      </c>
      <c r="D386" s="7">
        <v>18834.82</v>
      </c>
      <c r="E386" s="9">
        <f t="shared" si="56"/>
        <v>-9.0493833266164468E-3</v>
      </c>
      <c r="F386" s="6">
        <v>43985</v>
      </c>
      <c r="G386" s="7">
        <v>1518.06</v>
      </c>
      <c r="H386" s="9">
        <f t="shared" si="57"/>
        <v>1.0006520205985258E-2</v>
      </c>
      <c r="I386" s="6">
        <v>43978</v>
      </c>
      <c r="J386" s="7">
        <v>2.0306999999999999</v>
      </c>
      <c r="K386" s="9">
        <f t="shared" si="58"/>
        <v>1.580711320094046E-2</v>
      </c>
      <c r="L386" s="6">
        <v>43965</v>
      </c>
      <c r="M386" s="7">
        <v>1.0691999999999999</v>
      </c>
      <c r="N386" s="9">
        <f t="shared" si="59"/>
        <v>1.8709073900839847E-4</v>
      </c>
      <c r="O386" s="6">
        <v>43978</v>
      </c>
      <c r="P386" s="7">
        <v>2.1444000000000001</v>
      </c>
      <c r="Q386" s="9">
        <f t="shared" si="60"/>
        <v>1.4009526478005574E-3</v>
      </c>
      <c r="R386" s="6">
        <v>43978</v>
      </c>
      <c r="S386" s="7">
        <v>1.516</v>
      </c>
      <c r="T386" s="9">
        <f t="shared" si="61"/>
        <v>2.0490448806926302E-3</v>
      </c>
      <c r="U386" s="6">
        <v>43965</v>
      </c>
      <c r="V386" s="7">
        <v>1.1128</v>
      </c>
      <c r="W386" s="9">
        <f t="shared" si="62"/>
        <v>-5.8072009291521044E-3</v>
      </c>
      <c r="X386" s="6">
        <v>43965</v>
      </c>
      <c r="Y386" s="7">
        <v>1.1109</v>
      </c>
      <c r="Z386" s="9">
        <f t="shared" si="63"/>
        <v>-2.5141420490256928E-3</v>
      </c>
      <c r="AA386" s="6">
        <v>43965</v>
      </c>
      <c r="AB386" s="7">
        <v>1.0619000000000001</v>
      </c>
      <c r="AC386" s="9">
        <f t="shared" si="64"/>
        <v>9.4179694857778284E-5</v>
      </c>
      <c r="AD386" s="7">
        <v>145.13999999999999</v>
      </c>
      <c r="AE386" s="10">
        <f t="shared" si="65"/>
        <v>-2.7552004408334799E-4</v>
      </c>
    </row>
    <row r="387" spans="1:31" x14ac:dyDescent="0.25">
      <c r="A387">
        <v>299.39</v>
      </c>
      <c r="B387">
        <f t="shared" si="55"/>
        <v>-3.6275292864750789E-3</v>
      </c>
      <c r="C387" s="6">
        <v>43971</v>
      </c>
      <c r="D387" s="7">
        <v>19047.419999999998</v>
      </c>
      <c r="E387" s="9">
        <f t="shared" si="56"/>
        <v>1.1287604553693561E-2</v>
      </c>
      <c r="F387" s="6">
        <v>43986</v>
      </c>
      <c r="G387" s="7">
        <v>1482.08</v>
      </c>
      <c r="H387" s="9">
        <f t="shared" si="57"/>
        <v>-2.3701302978801905E-2</v>
      </c>
      <c r="I387" s="6">
        <v>43979</v>
      </c>
      <c r="J387" s="7">
        <v>2.0135000000000001</v>
      </c>
      <c r="K387" s="9">
        <f t="shared" si="58"/>
        <v>-8.4699857192100676E-3</v>
      </c>
      <c r="L387" s="6">
        <v>43966</v>
      </c>
      <c r="M387" s="7">
        <v>1.0704</v>
      </c>
      <c r="N387" s="9">
        <f t="shared" si="59"/>
        <v>1.1223344556678732E-3</v>
      </c>
      <c r="O387" s="6">
        <v>43979</v>
      </c>
      <c r="P387" s="7">
        <v>2.1444000000000001</v>
      </c>
      <c r="Q387" s="9">
        <f t="shared" si="60"/>
        <v>0</v>
      </c>
      <c r="R387" s="6">
        <v>43979</v>
      </c>
      <c r="S387" s="7">
        <v>1.5072999999999999</v>
      </c>
      <c r="T387" s="9">
        <f t="shared" si="61"/>
        <v>-5.7387862796834778E-3</v>
      </c>
      <c r="U387" s="6">
        <v>43966</v>
      </c>
      <c r="V387" s="7">
        <v>1.1171</v>
      </c>
      <c r="W387" s="9">
        <f t="shared" si="62"/>
        <v>3.864126527677903E-3</v>
      </c>
      <c r="X387" s="6">
        <v>43966</v>
      </c>
      <c r="Y387" s="7">
        <v>1.1133</v>
      </c>
      <c r="Z387" s="9">
        <f t="shared" si="63"/>
        <v>2.1604104779907804E-3</v>
      </c>
      <c r="AA387" s="6">
        <v>43966</v>
      </c>
      <c r="AB387" s="7">
        <v>1.0626</v>
      </c>
      <c r="AC387" s="9">
        <f t="shared" si="64"/>
        <v>6.5919578114692796E-4</v>
      </c>
      <c r="AD387" s="7">
        <v>145.4</v>
      </c>
      <c r="AE387" s="10">
        <f t="shared" si="65"/>
        <v>1.7913738459419827E-3</v>
      </c>
    </row>
    <row r="388" spans="1:31" x14ac:dyDescent="0.25">
      <c r="A388">
        <v>299.70999999999998</v>
      </c>
      <c r="B388">
        <f t="shared" si="55"/>
        <v>1.0688399746150278E-3</v>
      </c>
      <c r="C388" s="6">
        <v>43972</v>
      </c>
      <c r="D388" s="7">
        <v>18983.55</v>
      </c>
      <c r="E388" s="9">
        <f t="shared" si="56"/>
        <v>-3.353210041044876E-3</v>
      </c>
      <c r="F388" s="6">
        <v>43987</v>
      </c>
      <c r="G388" s="7">
        <v>1508.68</v>
      </c>
      <c r="H388" s="9">
        <f t="shared" si="57"/>
        <v>1.7947749109359912E-2</v>
      </c>
      <c r="I388" s="6">
        <v>43980</v>
      </c>
      <c r="J388" s="7">
        <v>2.0007999999999999</v>
      </c>
      <c r="K388" s="9">
        <f t="shared" si="58"/>
        <v>-6.3074248820462657E-3</v>
      </c>
      <c r="L388" s="6">
        <v>43969</v>
      </c>
      <c r="M388" s="7">
        <v>1.0718000000000001</v>
      </c>
      <c r="N388" s="9">
        <f t="shared" si="59"/>
        <v>1.3079222720478959E-3</v>
      </c>
      <c r="O388" s="6">
        <v>43980</v>
      </c>
      <c r="P388" s="7">
        <v>2.1484999999999999</v>
      </c>
      <c r="Q388" s="9">
        <f t="shared" si="60"/>
        <v>1.9119567244915922E-3</v>
      </c>
      <c r="R388" s="6">
        <v>43980</v>
      </c>
      <c r="S388" s="7">
        <v>1.5047999999999999</v>
      </c>
      <c r="T388" s="9">
        <f t="shared" si="61"/>
        <v>-1.6585948384528276E-3</v>
      </c>
      <c r="U388" s="6">
        <v>43969</v>
      </c>
      <c r="V388" s="7">
        <v>1.1395</v>
      </c>
      <c r="W388" s="9">
        <f t="shared" si="62"/>
        <v>2.0051920150389379E-2</v>
      </c>
      <c r="X388" s="6">
        <v>43969</v>
      </c>
      <c r="Y388" s="7">
        <v>1.125</v>
      </c>
      <c r="Z388" s="9">
        <f t="shared" si="63"/>
        <v>1.0509296685529546E-2</v>
      </c>
      <c r="AA388" s="6">
        <v>43969</v>
      </c>
      <c r="AB388" s="7">
        <v>1.0651999999999999</v>
      </c>
      <c r="AC388" s="9">
        <f t="shared" si="64"/>
        <v>2.4468285337849952E-3</v>
      </c>
      <c r="AD388" s="7">
        <v>145.53</v>
      </c>
      <c r="AE388" s="10">
        <f t="shared" si="65"/>
        <v>8.9408528198071143E-4</v>
      </c>
    </row>
    <row r="389" spans="1:31" x14ac:dyDescent="0.25">
      <c r="A389">
        <v>298.36</v>
      </c>
      <c r="B389">
        <f t="shared" ref="B389:B452" si="66">(A389-A388)/A388</f>
        <v>-4.5043542090686534E-3</v>
      </c>
      <c r="C389" s="6">
        <v>43973</v>
      </c>
      <c r="D389" s="7">
        <v>19084.47</v>
      </c>
      <c r="E389" s="9">
        <f t="shared" ref="E389:E452" si="67">(D389-D388)/D388</f>
        <v>5.3161816414739023E-3</v>
      </c>
      <c r="F389" s="6">
        <v>43990</v>
      </c>
      <c r="G389" s="7">
        <v>1524.36</v>
      </c>
      <c r="H389" s="9">
        <f t="shared" ref="H389:H452" si="68">(G389-G388)/G388</f>
        <v>1.0393191399103743E-2</v>
      </c>
      <c r="I389" s="6">
        <v>43984</v>
      </c>
      <c r="J389" s="7">
        <v>2.0375000000000001</v>
      </c>
      <c r="K389" s="9">
        <f t="shared" ref="K389:K452" si="69">(J389-J388)/J388</f>
        <v>1.834266293482616E-2</v>
      </c>
      <c r="L389" s="6">
        <v>43970</v>
      </c>
      <c r="M389" s="7">
        <v>1.0723</v>
      </c>
      <c r="N389" s="9">
        <f t="shared" ref="N389:N452" si="70">(M389-M388)/M388</f>
        <v>4.6650494495236507E-4</v>
      </c>
      <c r="O389" s="6">
        <v>43984</v>
      </c>
      <c r="P389" s="7">
        <v>2.1512000000000002</v>
      </c>
      <c r="Q389" s="9">
        <f t="shared" ref="Q389:Q452" si="71">(P389-P388)/P388</f>
        <v>1.2566907144521149E-3</v>
      </c>
      <c r="R389" s="6">
        <v>43984</v>
      </c>
      <c r="S389" s="7">
        <v>1.5066000000000002</v>
      </c>
      <c r="T389" s="9">
        <f t="shared" ref="T389:T452" si="72">(S389-S388)/S388</f>
        <v>1.1961722488039912E-3</v>
      </c>
      <c r="U389" s="6">
        <v>43970</v>
      </c>
      <c r="V389" s="7">
        <v>1.1354</v>
      </c>
      <c r="W389" s="9">
        <f t="shared" ref="W389:W452" si="73">(V389-V388)/V388</f>
        <v>-3.5980693286529115E-3</v>
      </c>
      <c r="X389" s="6">
        <v>43970</v>
      </c>
      <c r="Y389" s="7">
        <v>1.1228</v>
      </c>
      <c r="Z389" s="9">
        <f t="shared" ref="Z389:Z452" si="74">(Y389-Y388)/Y388</f>
        <v>-1.9555555555555377E-3</v>
      </c>
      <c r="AA389" s="6">
        <v>43970</v>
      </c>
      <c r="AB389" s="7">
        <v>1.0648</v>
      </c>
      <c r="AC389" s="9">
        <f t="shared" ref="AC389:AC452" si="75">(AB389-AB388)/AB388</f>
        <v>-3.7551633496052947E-4</v>
      </c>
      <c r="AD389" s="7">
        <v>145.44999999999999</v>
      </c>
      <c r="AE389" s="10">
        <f t="shared" ref="AE389:AE452" si="76">(AD389-AD388)/AD388</f>
        <v>-5.4971483542920702E-4</v>
      </c>
    </row>
    <row r="390" spans="1:31" x14ac:dyDescent="0.25">
      <c r="A390">
        <v>300.18</v>
      </c>
      <c r="B390">
        <f t="shared" si="66"/>
        <v>6.1000134066228487E-3</v>
      </c>
      <c r="C390" s="6">
        <v>43977</v>
      </c>
      <c r="D390" s="7">
        <v>19082.47</v>
      </c>
      <c r="E390" s="9">
        <f t="shared" si="67"/>
        <v>-1.0479725137769086E-4</v>
      </c>
      <c r="F390" s="6">
        <v>43991</v>
      </c>
      <c r="G390" s="7">
        <v>1515.89</v>
      </c>
      <c r="H390" s="9">
        <f t="shared" si="68"/>
        <v>-5.5564302395758221E-3</v>
      </c>
      <c r="I390" s="6">
        <v>43985</v>
      </c>
      <c r="J390" s="7">
        <v>2.0865</v>
      </c>
      <c r="K390" s="9">
        <f t="shared" si="69"/>
        <v>2.4049079754601192E-2</v>
      </c>
      <c r="L390" s="6">
        <v>43971</v>
      </c>
      <c r="M390" s="7">
        <v>1.0730999999999999</v>
      </c>
      <c r="N390" s="9">
        <f t="shared" si="70"/>
        <v>7.4605987130458998E-4</v>
      </c>
      <c r="O390" s="6">
        <v>43985</v>
      </c>
      <c r="P390" s="7">
        <v>2.1535000000000002</v>
      </c>
      <c r="Q390" s="9">
        <f t="shared" si="71"/>
        <v>1.0691706954257941E-3</v>
      </c>
      <c r="R390" s="6">
        <v>43985</v>
      </c>
      <c r="S390" s="7">
        <v>1.5127000000000002</v>
      </c>
      <c r="T390" s="9">
        <f t="shared" si="72"/>
        <v>4.0488517191026108E-3</v>
      </c>
      <c r="U390" s="6">
        <v>43971</v>
      </c>
      <c r="V390" s="7">
        <v>1.1427</v>
      </c>
      <c r="W390" s="9">
        <f t="shared" si="73"/>
        <v>6.4294521754448518E-3</v>
      </c>
      <c r="X390" s="6">
        <v>43971</v>
      </c>
      <c r="Y390" s="7">
        <v>1.1267</v>
      </c>
      <c r="Z390" s="9">
        <f t="shared" si="74"/>
        <v>3.4734592091200697E-3</v>
      </c>
      <c r="AA390" s="6">
        <v>43971</v>
      </c>
      <c r="AB390" s="7">
        <v>1.0661</v>
      </c>
      <c r="AC390" s="9">
        <f t="shared" si="75"/>
        <v>1.2208865514651379E-3</v>
      </c>
      <c r="AD390" s="7">
        <v>145.62</v>
      </c>
      <c r="AE390" s="10">
        <f t="shared" si="76"/>
        <v>1.1687865245790026E-3</v>
      </c>
    </row>
    <row r="391" spans="1:31" x14ac:dyDescent="0.25">
      <c r="A391">
        <v>301.45</v>
      </c>
      <c r="B391">
        <f t="shared" si="66"/>
        <v>4.230794856419421E-3</v>
      </c>
      <c r="C391" s="6">
        <v>43978</v>
      </c>
      <c r="D391" s="7">
        <v>19152.419999999998</v>
      </c>
      <c r="E391" s="9">
        <f t="shared" si="67"/>
        <v>3.6656680188674258E-3</v>
      </c>
      <c r="F391" s="6">
        <v>43992</v>
      </c>
      <c r="G391" s="7">
        <v>1528.38</v>
      </c>
      <c r="H391" s="9">
        <f t="shared" si="68"/>
        <v>8.2393841241778804E-3</v>
      </c>
      <c r="I391" s="6">
        <v>43986</v>
      </c>
      <c r="J391" s="7">
        <v>2.1110000000000002</v>
      </c>
      <c r="K391" s="9">
        <f t="shared" si="69"/>
        <v>1.1742151929067907E-2</v>
      </c>
      <c r="L391" s="6">
        <v>43972</v>
      </c>
      <c r="M391" s="7">
        <v>1.0720000000000001</v>
      </c>
      <c r="N391" s="9">
        <f t="shared" si="70"/>
        <v>-1.0250675612709708E-3</v>
      </c>
      <c r="O391" s="6">
        <v>43986</v>
      </c>
      <c r="P391" s="7">
        <v>2.1545999999999998</v>
      </c>
      <c r="Q391" s="9">
        <f t="shared" si="71"/>
        <v>5.1079637798916026E-4</v>
      </c>
      <c r="R391" s="6">
        <v>43986</v>
      </c>
      <c r="S391" s="7">
        <v>1.5133000000000001</v>
      </c>
      <c r="T391" s="9">
        <f t="shared" si="72"/>
        <v>3.9664176637795587E-4</v>
      </c>
      <c r="U391" s="6">
        <v>43972</v>
      </c>
      <c r="V391" s="7">
        <v>1.1358999999999999</v>
      </c>
      <c r="W391" s="9">
        <f t="shared" si="73"/>
        <v>-5.9508182375077791E-3</v>
      </c>
      <c r="X391" s="6">
        <v>43972</v>
      </c>
      <c r="Y391" s="7">
        <v>1.123</v>
      </c>
      <c r="Z391" s="9">
        <f t="shared" si="74"/>
        <v>-3.2839265110500013E-3</v>
      </c>
      <c r="AA391" s="6">
        <v>43972</v>
      </c>
      <c r="AB391" s="7">
        <v>1.0650999999999999</v>
      </c>
      <c r="AC391" s="9">
        <f t="shared" si="75"/>
        <v>-9.37998311603144E-4</v>
      </c>
      <c r="AD391" s="7">
        <v>145.69</v>
      </c>
      <c r="AE391" s="10">
        <f t="shared" si="76"/>
        <v>4.8070320010982814E-4</v>
      </c>
    </row>
    <row r="392" spans="1:31" x14ac:dyDescent="0.25">
      <c r="A392">
        <v>293.83</v>
      </c>
      <c r="B392">
        <f t="shared" si="66"/>
        <v>-2.5277823851384988E-2</v>
      </c>
      <c r="C392" s="6">
        <v>43979</v>
      </c>
      <c r="D392" s="7">
        <v>19268.689999999999</v>
      </c>
      <c r="E392" s="9">
        <f t="shared" si="67"/>
        <v>6.0707733017551016E-3</v>
      </c>
      <c r="F392" s="6">
        <v>43993</v>
      </c>
      <c r="G392" s="7">
        <v>1460.35</v>
      </c>
      <c r="H392" s="9">
        <f t="shared" si="68"/>
        <v>-4.4511181774166235E-2</v>
      </c>
      <c r="I392" s="6">
        <v>43987</v>
      </c>
      <c r="J392" s="7">
        <v>2.1579000000000002</v>
      </c>
      <c r="K392" s="9">
        <f t="shared" si="69"/>
        <v>2.2216958787304564E-2</v>
      </c>
      <c r="L392" s="6">
        <v>43973</v>
      </c>
      <c r="M392" s="7">
        <v>1.0725</v>
      </c>
      <c r="N392" s="9">
        <f t="shared" si="70"/>
        <v>4.6641791044770979E-4</v>
      </c>
      <c r="O392" s="6">
        <v>43987</v>
      </c>
      <c r="P392" s="7">
        <v>2.1560999999999999</v>
      </c>
      <c r="Q392" s="9">
        <f t="shared" si="71"/>
        <v>6.9618490671124892E-4</v>
      </c>
      <c r="R392" s="6">
        <v>43987</v>
      </c>
      <c r="S392" s="7">
        <v>1.5230000000000001</v>
      </c>
      <c r="T392" s="9">
        <f t="shared" si="72"/>
        <v>6.409832815700814E-3</v>
      </c>
      <c r="U392" s="6">
        <v>43973</v>
      </c>
      <c r="V392" s="7">
        <v>1.131</v>
      </c>
      <c r="W392" s="9">
        <f t="shared" si="73"/>
        <v>-4.313760014085663E-3</v>
      </c>
      <c r="X392" s="6">
        <v>43973</v>
      </c>
      <c r="Y392" s="7">
        <v>1.121</v>
      </c>
      <c r="Z392" s="9">
        <f t="shared" si="74"/>
        <v>-1.7809439002671433E-3</v>
      </c>
      <c r="AA392" s="6">
        <v>43973</v>
      </c>
      <c r="AB392" s="7">
        <v>1.0649</v>
      </c>
      <c r="AC392" s="9">
        <f t="shared" si="75"/>
        <v>-1.8777579569991362E-4</v>
      </c>
      <c r="AD392" s="7">
        <v>145.16999999999999</v>
      </c>
      <c r="AE392" s="10">
        <f t="shared" si="76"/>
        <v>-3.5692223213673571E-3</v>
      </c>
    </row>
    <row r="393" spans="1:31" x14ac:dyDescent="0.25">
      <c r="A393">
        <v>296.97000000000003</v>
      </c>
      <c r="B393">
        <f t="shared" si="66"/>
        <v>1.068645134941988E-2</v>
      </c>
      <c r="C393" s="6">
        <v>43980</v>
      </c>
      <c r="D393" s="7">
        <v>19331.68</v>
      </c>
      <c r="E393" s="9">
        <f t="shared" si="67"/>
        <v>3.2690338575171226E-3</v>
      </c>
      <c r="F393" s="6">
        <v>43994</v>
      </c>
      <c r="G393" s="7">
        <v>1496.75</v>
      </c>
      <c r="H393" s="9">
        <f t="shared" si="68"/>
        <v>2.492553155065573E-2</v>
      </c>
      <c r="I393" s="6">
        <v>43990</v>
      </c>
      <c r="J393" s="7">
        <v>2.1753</v>
      </c>
      <c r="K393" s="9">
        <f t="shared" si="69"/>
        <v>8.0633949673292824E-3</v>
      </c>
      <c r="L393" s="6">
        <v>43976</v>
      </c>
      <c r="M393" s="7">
        <v>1.0742</v>
      </c>
      <c r="N393" s="9">
        <f t="shared" si="70"/>
        <v>1.5850815850816176E-3</v>
      </c>
      <c r="O393" s="6">
        <v>43990</v>
      </c>
      <c r="P393" s="7">
        <v>2.1577999999999999</v>
      </c>
      <c r="Q393" s="9">
        <f t="shared" si="71"/>
        <v>7.8846064653774635E-4</v>
      </c>
      <c r="R393" s="6">
        <v>43990</v>
      </c>
      <c r="S393" s="7">
        <v>1.5299</v>
      </c>
      <c r="T393" s="9">
        <f t="shared" si="72"/>
        <v>4.5305318450426166E-3</v>
      </c>
      <c r="U393" s="6">
        <v>43976</v>
      </c>
      <c r="V393" s="7">
        <v>1.1396999999999999</v>
      </c>
      <c r="W393" s="9">
        <f t="shared" si="73"/>
        <v>7.6923076923076303E-3</v>
      </c>
      <c r="X393" s="6">
        <v>43976</v>
      </c>
      <c r="Y393" s="7">
        <v>1.1257999999999999</v>
      </c>
      <c r="Z393" s="9">
        <f t="shared" si="74"/>
        <v>4.2818911685993891E-3</v>
      </c>
      <c r="AA393" s="6">
        <v>43976</v>
      </c>
      <c r="AB393" s="7">
        <v>1.0665</v>
      </c>
      <c r="AC393" s="9">
        <f t="shared" si="75"/>
        <v>1.5024884965724912E-3</v>
      </c>
      <c r="AD393" s="7">
        <v>145.08000000000001</v>
      </c>
      <c r="AE393" s="10">
        <f t="shared" si="76"/>
        <v>-6.1996280223169389E-4</v>
      </c>
    </row>
    <row r="394" spans="1:31" x14ac:dyDescent="0.25">
      <c r="A394">
        <v>290.01</v>
      </c>
      <c r="B394">
        <f t="shared" si="66"/>
        <v>-2.3436710778866672E-2</v>
      </c>
      <c r="C394" s="6">
        <v>43983</v>
      </c>
      <c r="D394" s="7">
        <v>19417.560000000001</v>
      </c>
      <c r="E394" s="9">
        <f t="shared" si="67"/>
        <v>4.4424488714897526E-3</v>
      </c>
      <c r="F394" s="6">
        <v>43997</v>
      </c>
      <c r="G394" s="7">
        <v>1501.28</v>
      </c>
      <c r="H394" s="9">
        <f t="shared" si="68"/>
        <v>3.0265575413395509E-3</v>
      </c>
      <c r="I394" s="6">
        <v>43991</v>
      </c>
      <c r="J394" s="7">
        <v>2.1461000000000001</v>
      </c>
      <c r="K394" s="9">
        <f t="shared" si="69"/>
        <v>-1.3423435847928973E-2</v>
      </c>
      <c r="L394" s="6">
        <v>43977</v>
      </c>
      <c r="M394" s="7">
        <v>1.0760000000000001</v>
      </c>
      <c r="N394" s="9">
        <f t="shared" si="70"/>
        <v>1.6756656116179703E-3</v>
      </c>
      <c r="O394" s="6">
        <v>43991</v>
      </c>
      <c r="P394" s="7">
        <v>2.1579999999999999</v>
      </c>
      <c r="Q394" s="9">
        <f t="shared" si="71"/>
        <v>9.2686996014448964E-5</v>
      </c>
      <c r="R394" s="6">
        <v>43991</v>
      </c>
      <c r="S394" s="7">
        <v>1.5228000000000002</v>
      </c>
      <c r="T394" s="9">
        <f t="shared" si="72"/>
        <v>-4.6408261977906292E-3</v>
      </c>
      <c r="U394" s="6">
        <v>43977</v>
      </c>
      <c r="V394" s="7">
        <v>1.1512</v>
      </c>
      <c r="W394" s="9">
        <f t="shared" si="73"/>
        <v>1.0090374659998303E-2</v>
      </c>
      <c r="X394" s="6">
        <v>43977</v>
      </c>
      <c r="Y394" s="7">
        <v>1.1322000000000001</v>
      </c>
      <c r="Z394" s="9">
        <f t="shared" si="74"/>
        <v>5.6848463314977653E-3</v>
      </c>
      <c r="AA394" s="6">
        <v>43977</v>
      </c>
      <c r="AB394" s="7">
        <v>1.0685</v>
      </c>
      <c r="AC394" s="9">
        <f t="shared" si="75"/>
        <v>1.8752930145335225E-3</v>
      </c>
      <c r="AD394" s="7">
        <v>144.66</v>
      </c>
      <c r="AE394" s="10">
        <f t="shared" si="76"/>
        <v>-2.8949545078578429E-3</v>
      </c>
    </row>
    <row r="395" spans="1:31" x14ac:dyDescent="0.25">
      <c r="A395">
        <v>294.16000000000003</v>
      </c>
      <c r="B395">
        <f t="shared" si="66"/>
        <v>1.4309851384435137E-2</v>
      </c>
      <c r="C395" s="6">
        <v>43984</v>
      </c>
      <c r="D395" s="7">
        <v>19482.41</v>
      </c>
      <c r="E395" s="9">
        <f t="shared" si="67"/>
        <v>3.3397605054393312E-3</v>
      </c>
      <c r="F395" s="6">
        <v>43998</v>
      </c>
      <c r="G395" s="7">
        <v>1531.27</v>
      </c>
      <c r="H395" s="9">
        <f t="shared" si="68"/>
        <v>1.9976286901843766E-2</v>
      </c>
      <c r="I395" s="6">
        <v>43992</v>
      </c>
      <c r="J395" s="7">
        <v>2.1436000000000002</v>
      </c>
      <c r="K395" s="9">
        <f t="shared" si="69"/>
        <v>-1.1649037789478341E-3</v>
      </c>
      <c r="L395" s="6">
        <v>43978</v>
      </c>
      <c r="M395" s="7">
        <v>1.0783</v>
      </c>
      <c r="N395" s="9">
        <f t="shared" si="70"/>
        <v>2.137546468401458E-3</v>
      </c>
      <c r="O395" s="6">
        <v>43992</v>
      </c>
      <c r="P395" s="7">
        <v>2.1573000000000002</v>
      </c>
      <c r="Q395" s="9">
        <f t="shared" si="71"/>
        <v>-3.2437442075982433E-4</v>
      </c>
      <c r="R395" s="6">
        <v>43992</v>
      </c>
      <c r="S395" s="7">
        <v>1.5241</v>
      </c>
      <c r="T395" s="9">
        <f t="shared" si="72"/>
        <v>8.5369057000253263E-4</v>
      </c>
      <c r="U395" s="6">
        <v>43978</v>
      </c>
      <c r="V395" s="7">
        <v>1.1574</v>
      </c>
      <c r="W395" s="9">
        <f t="shared" si="73"/>
        <v>5.3856845031271571E-3</v>
      </c>
      <c r="X395" s="6">
        <v>43978</v>
      </c>
      <c r="Y395" s="7">
        <v>1.1361000000000001</v>
      </c>
      <c r="Z395" s="9">
        <f t="shared" si="74"/>
        <v>3.4446210916799277E-3</v>
      </c>
      <c r="AA395" s="6">
        <v>43978</v>
      </c>
      <c r="AB395" s="7">
        <v>1.0701000000000001</v>
      </c>
      <c r="AC395" s="9">
        <f t="shared" si="75"/>
        <v>1.4974262985494112E-3</v>
      </c>
      <c r="AD395" s="7">
        <v>144.72</v>
      </c>
      <c r="AE395" s="10">
        <f t="shared" si="76"/>
        <v>4.1476565740358273E-4</v>
      </c>
    </row>
    <row r="396" spans="1:31" x14ac:dyDescent="0.25">
      <c r="A396">
        <v>298.83999999999997</v>
      </c>
      <c r="B396">
        <f t="shared" si="66"/>
        <v>1.5909709001903555E-2</v>
      </c>
      <c r="C396" s="6">
        <v>43985</v>
      </c>
      <c r="D396" s="7">
        <v>19606.12</v>
      </c>
      <c r="E396" s="9">
        <f t="shared" si="67"/>
        <v>6.3498304367888333E-3</v>
      </c>
      <c r="F396" s="6">
        <v>43999</v>
      </c>
      <c r="G396" s="7">
        <v>1535.71</v>
      </c>
      <c r="H396" s="9">
        <f t="shared" si="68"/>
        <v>2.8995539650094721E-3</v>
      </c>
      <c r="I396" s="6">
        <v>43993</v>
      </c>
      <c r="J396" s="7">
        <v>2.1053000000000002</v>
      </c>
      <c r="K396" s="9">
        <f t="shared" si="69"/>
        <v>-1.7867139391677552E-2</v>
      </c>
      <c r="L396" s="6">
        <v>43979</v>
      </c>
      <c r="M396" s="7">
        <v>1.0792999999999999</v>
      </c>
      <c r="N396" s="9">
        <f t="shared" si="70"/>
        <v>9.2738569971240821E-4</v>
      </c>
      <c r="O396" s="6">
        <v>43993</v>
      </c>
      <c r="P396" s="7">
        <v>2.157</v>
      </c>
      <c r="Q396" s="9">
        <f t="shared" si="71"/>
        <v>-1.3906271728558335E-4</v>
      </c>
      <c r="R396" s="6">
        <v>43993</v>
      </c>
      <c r="S396" s="7">
        <v>1.5211999999999999</v>
      </c>
      <c r="T396" s="9">
        <f t="shared" si="72"/>
        <v>-1.9027622859393246E-3</v>
      </c>
      <c r="U396" s="6">
        <v>43979</v>
      </c>
      <c r="V396" s="7">
        <v>1.1597999999999999</v>
      </c>
      <c r="W396" s="9">
        <f t="shared" si="73"/>
        <v>2.0736132711248988E-3</v>
      </c>
      <c r="X396" s="6">
        <v>43979</v>
      </c>
      <c r="Y396" s="7">
        <v>1.1371</v>
      </c>
      <c r="Z396" s="9">
        <f t="shared" si="74"/>
        <v>8.8020420737601425E-4</v>
      </c>
      <c r="AA396" s="6">
        <v>43979</v>
      </c>
      <c r="AB396" s="7">
        <v>1.0702</v>
      </c>
      <c r="AC396" s="9">
        <f t="shared" si="75"/>
        <v>9.3449210354162209E-5</v>
      </c>
      <c r="AD396" s="7">
        <v>144.87</v>
      </c>
      <c r="AE396" s="10">
        <f t="shared" si="76"/>
        <v>1.0364842454395086E-3</v>
      </c>
    </row>
    <row r="397" spans="1:31" x14ac:dyDescent="0.25">
      <c r="A397">
        <v>300.49</v>
      </c>
      <c r="B397">
        <f t="shared" si="66"/>
        <v>5.5213492169724071E-3</v>
      </c>
      <c r="C397" s="6">
        <v>43986</v>
      </c>
      <c r="D397" s="7">
        <v>19214.22</v>
      </c>
      <c r="E397" s="9">
        <f t="shared" si="67"/>
        <v>-1.9988656603142176E-2</v>
      </c>
      <c r="F397" s="6">
        <v>44000</v>
      </c>
      <c r="G397" s="7">
        <v>1541.48</v>
      </c>
      <c r="H397" s="9">
        <f t="shared" si="68"/>
        <v>3.757219787590093E-3</v>
      </c>
      <c r="I397" s="6">
        <v>43994</v>
      </c>
      <c r="J397" s="7">
        <v>2.1215999999999999</v>
      </c>
      <c r="K397" s="9">
        <f t="shared" si="69"/>
        <v>7.7423645086209837E-3</v>
      </c>
      <c r="L397" s="6">
        <v>43980</v>
      </c>
      <c r="M397" s="7">
        <v>1.079</v>
      </c>
      <c r="N397" s="9">
        <f t="shared" si="70"/>
        <v>-2.7795793569903362E-4</v>
      </c>
      <c r="O397" s="6">
        <v>43994</v>
      </c>
      <c r="P397" s="7">
        <v>2.1619999999999999</v>
      </c>
      <c r="Q397" s="9">
        <f t="shared" si="71"/>
        <v>2.3180343069076929E-3</v>
      </c>
      <c r="R397" s="6">
        <v>43994</v>
      </c>
      <c r="S397" s="7">
        <v>1.5298</v>
      </c>
      <c r="T397" s="9">
        <f t="shared" si="72"/>
        <v>5.6534315014463345E-3</v>
      </c>
      <c r="U397" s="6">
        <v>43980</v>
      </c>
      <c r="V397" s="7">
        <v>1.1543000000000001</v>
      </c>
      <c r="W397" s="9">
        <f t="shared" si="73"/>
        <v>-4.7421969305051206E-3</v>
      </c>
      <c r="X397" s="6">
        <v>43980</v>
      </c>
      <c r="Y397" s="7">
        <v>1.1341000000000001</v>
      </c>
      <c r="Z397" s="9">
        <f t="shared" si="74"/>
        <v>-2.6382903878285919E-3</v>
      </c>
      <c r="AA397" s="6">
        <v>43980</v>
      </c>
      <c r="AB397" s="7">
        <v>1.0696000000000001</v>
      </c>
      <c r="AC397" s="9">
        <f t="shared" si="75"/>
        <v>-5.606428704914351E-4</v>
      </c>
      <c r="AD397" s="7">
        <v>145.49</v>
      </c>
      <c r="AE397" s="10">
        <f t="shared" si="76"/>
        <v>4.2796990405191172E-3</v>
      </c>
    </row>
    <row r="398" spans="1:31" x14ac:dyDescent="0.25">
      <c r="A398">
        <v>301.95</v>
      </c>
      <c r="B398">
        <f t="shared" si="66"/>
        <v>4.8587307397916051E-3</v>
      </c>
      <c r="C398" s="6">
        <v>43987</v>
      </c>
      <c r="D398" s="7">
        <v>19577.759999999998</v>
      </c>
      <c r="E398" s="9">
        <f t="shared" si="67"/>
        <v>1.8920362106814494E-2</v>
      </c>
      <c r="F398" s="6">
        <v>44001</v>
      </c>
      <c r="G398" s="7">
        <v>1548.84</v>
      </c>
      <c r="H398" s="9">
        <f t="shared" si="68"/>
        <v>4.7746321716791006E-3</v>
      </c>
      <c r="I398" s="6">
        <v>43997</v>
      </c>
      <c r="J398" s="7">
        <v>2.0859000000000001</v>
      </c>
      <c r="K398" s="9">
        <f t="shared" si="69"/>
        <v>-1.6826923076923003E-2</v>
      </c>
      <c r="L398" s="6">
        <v>43983</v>
      </c>
      <c r="M398" s="7">
        <v>1.0797000000000001</v>
      </c>
      <c r="N398" s="9">
        <f t="shared" si="70"/>
        <v>6.4874884152006022E-4</v>
      </c>
      <c r="O398" s="6">
        <v>43997</v>
      </c>
      <c r="P398" s="7">
        <v>2.1646999999999998</v>
      </c>
      <c r="Q398" s="9">
        <f t="shared" si="71"/>
        <v>1.2488436632747109E-3</v>
      </c>
      <c r="R398" s="6">
        <v>43997</v>
      </c>
      <c r="S398" s="7">
        <v>1.5266</v>
      </c>
      <c r="T398" s="9">
        <f t="shared" si="72"/>
        <v>-2.0917767028370321E-3</v>
      </c>
      <c r="U398" s="6">
        <v>43983</v>
      </c>
      <c r="V398" s="7">
        <v>1.1595</v>
      </c>
      <c r="W398" s="9">
        <f t="shared" si="73"/>
        <v>4.5048947414016039E-3</v>
      </c>
      <c r="X398" s="6">
        <v>43983</v>
      </c>
      <c r="Y398" s="7">
        <v>1.137</v>
      </c>
      <c r="Z398" s="9">
        <f t="shared" si="74"/>
        <v>2.5570937307114912E-3</v>
      </c>
      <c r="AA398" s="6">
        <v>43983</v>
      </c>
      <c r="AB398" s="7">
        <v>1.071</v>
      </c>
      <c r="AC398" s="9">
        <f t="shared" si="75"/>
        <v>1.3089005235600651E-3</v>
      </c>
      <c r="AD398" s="7">
        <v>145.15</v>
      </c>
      <c r="AE398" s="10">
        <f t="shared" si="76"/>
        <v>-2.3369303732215505E-3</v>
      </c>
    </row>
    <row r="399" spans="1:31" x14ac:dyDescent="0.25">
      <c r="A399">
        <v>301.91000000000003</v>
      </c>
      <c r="B399">
        <f t="shared" si="66"/>
        <v>-1.3247226361968412E-4</v>
      </c>
      <c r="C399" s="6">
        <v>43990</v>
      </c>
      <c r="D399" s="7">
        <v>19659.8</v>
      </c>
      <c r="E399" s="9">
        <f t="shared" si="67"/>
        <v>4.1904691854431188E-3</v>
      </c>
      <c r="F399" s="6">
        <v>44004</v>
      </c>
      <c r="G399" s="7">
        <v>1555.79</v>
      </c>
      <c r="H399" s="9">
        <f t="shared" si="68"/>
        <v>4.4872291521396955E-3</v>
      </c>
      <c r="I399" s="6">
        <v>43998</v>
      </c>
      <c r="J399" s="7">
        <v>2.1261000000000001</v>
      </c>
      <c r="K399" s="9">
        <f t="shared" si="69"/>
        <v>1.9272256579893576E-2</v>
      </c>
      <c r="L399" s="6">
        <v>43984</v>
      </c>
      <c r="M399" s="7">
        <v>1.0808</v>
      </c>
      <c r="N399" s="9">
        <f t="shared" si="70"/>
        <v>1.018801518940334E-3</v>
      </c>
      <c r="O399" s="6">
        <v>43998</v>
      </c>
      <c r="P399" s="7">
        <v>2.1665000000000001</v>
      </c>
      <c r="Q399" s="9">
        <f t="shared" si="71"/>
        <v>8.3152399870663185E-4</v>
      </c>
      <c r="R399" s="6">
        <v>43998</v>
      </c>
      <c r="S399" s="7">
        <v>1.5365</v>
      </c>
      <c r="T399" s="9">
        <f t="shared" si="72"/>
        <v>6.4849993449495741E-3</v>
      </c>
      <c r="U399" s="6">
        <v>43984</v>
      </c>
      <c r="V399" s="7">
        <v>1.1731</v>
      </c>
      <c r="W399" s="9">
        <f t="shared" si="73"/>
        <v>1.1729193617938815E-2</v>
      </c>
      <c r="X399" s="6">
        <v>43984</v>
      </c>
      <c r="Y399" s="7">
        <v>1.1440999999999999</v>
      </c>
      <c r="Z399" s="9">
        <f t="shared" si="74"/>
        <v>6.2445030782760638E-3</v>
      </c>
      <c r="AA399" s="6">
        <v>43984</v>
      </c>
      <c r="AB399" s="7">
        <v>1.0726</v>
      </c>
      <c r="AC399" s="9">
        <f t="shared" si="75"/>
        <v>1.4939309056956544E-3</v>
      </c>
      <c r="AD399" s="7">
        <v>145.03</v>
      </c>
      <c r="AE399" s="10">
        <f t="shared" si="76"/>
        <v>-8.2673096796420631E-4</v>
      </c>
    </row>
    <row r="400" spans="1:31" x14ac:dyDescent="0.25">
      <c r="A400">
        <v>306.83999999999997</v>
      </c>
      <c r="B400">
        <f t="shared" si="66"/>
        <v>1.6329369679705705E-2</v>
      </c>
      <c r="C400" s="6">
        <v>43991</v>
      </c>
      <c r="D400" s="7">
        <v>19527.5</v>
      </c>
      <c r="E400" s="9">
        <f t="shared" si="67"/>
        <v>-6.7294682550178174E-3</v>
      </c>
      <c r="F400" s="6">
        <v>44006</v>
      </c>
      <c r="G400" s="7">
        <v>1531.78</v>
      </c>
      <c r="H400" s="9">
        <f t="shared" si="68"/>
        <v>-1.5432674075550037E-2</v>
      </c>
      <c r="I400" s="6">
        <v>43999</v>
      </c>
      <c r="J400" s="7">
        <v>2.1065</v>
      </c>
      <c r="K400" s="9">
        <f t="shared" si="69"/>
        <v>-9.2187573491369461E-3</v>
      </c>
      <c r="L400" s="6">
        <v>43985</v>
      </c>
      <c r="M400" s="7">
        <v>1.0825</v>
      </c>
      <c r="N400" s="9">
        <f t="shared" si="70"/>
        <v>1.5729089563286777E-3</v>
      </c>
      <c r="O400" s="6">
        <v>43999</v>
      </c>
      <c r="P400" s="7">
        <v>2.1675</v>
      </c>
      <c r="Q400" s="9">
        <f t="shared" si="71"/>
        <v>4.615739672281975E-4</v>
      </c>
      <c r="R400" s="6">
        <v>43999</v>
      </c>
      <c r="S400" s="7">
        <v>1.5364</v>
      </c>
      <c r="T400" s="9">
        <f t="shared" si="72"/>
        <v>-6.5082980800513503E-5</v>
      </c>
      <c r="U400" s="6">
        <v>43985</v>
      </c>
      <c r="V400" s="7">
        <v>1.1912</v>
      </c>
      <c r="W400" s="9">
        <f t="shared" si="73"/>
        <v>1.5429204671383518E-2</v>
      </c>
      <c r="X400" s="6">
        <v>43985</v>
      </c>
      <c r="Y400" s="7">
        <v>1.1538999999999999</v>
      </c>
      <c r="Z400" s="9">
        <f t="shared" si="74"/>
        <v>8.5656848177607138E-3</v>
      </c>
      <c r="AA400" s="6">
        <v>43985</v>
      </c>
      <c r="AB400" s="7">
        <v>1.0753999999999999</v>
      </c>
      <c r="AC400" s="9">
        <f t="shared" si="75"/>
        <v>2.6104792093976448E-3</v>
      </c>
      <c r="AD400" s="7">
        <v>145.41999999999999</v>
      </c>
      <c r="AE400" s="10">
        <f t="shared" si="76"/>
        <v>2.6890988071432555E-3</v>
      </c>
    </row>
    <row r="401" spans="1:31" x14ac:dyDescent="0.25">
      <c r="A401">
        <v>303.64999999999998</v>
      </c>
      <c r="B401">
        <f t="shared" si="66"/>
        <v>-1.0396297744752959E-2</v>
      </c>
      <c r="C401" s="6">
        <v>43992</v>
      </c>
      <c r="D401" s="7">
        <v>19683.3</v>
      </c>
      <c r="E401" s="9">
        <f t="shared" si="67"/>
        <v>7.9784918704390879E-3</v>
      </c>
      <c r="F401" s="6">
        <v>44007</v>
      </c>
      <c r="G401" s="7">
        <v>1553.93</v>
      </c>
      <c r="H401" s="9">
        <f t="shared" si="68"/>
        <v>1.4460301087623608E-2</v>
      </c>
      <c r="I401" s="6">
        <v>44000</v>
      </c>
      <c r="J401" s="7">
        <v>2.1070000000000002</v>
      </c>
      <c r="K401" s="9">
        <f t="shared" si="69"/>
        <v>2.3736055067655684E-4</v>
      </c>
      <c r="L401" s="6">
        <v>43986</v>
      </c>
      <c r="M401" s="7">
        <v>1.0842000000000001</v>
      </c>
      <c r="N401" s="9">
        <f t="shared" si="70"/>
        <v>1.5704387990762446E-3</v>
      </c>
      <c r="O401" s="6">
        <v>44000</v>
      </c>
      <c r="P401" s="7">
        <v>2.1692999999999998</v>
      </c>
      <c r="Q401" s="9">
        <f t="shared" si="71"/>
        <v>8.3044982698952789E-4</v>
      </c>
      <c r="R401" s="6">
        <v>44000</v>
      </c>
      <c r="S401" s="7">
        <v>1.5387</v>
      </c>
      <c r="T401" s="9">
        <f t="shared" si="72"/>
        <v>1.4970059880239318E-3</v>
      </c>
      <c r="U401" s="6">
        <v>43986</v>
      </c>
      <c r="V401" s="7">
        <v>1.1914</v>
      </c>
      <c r="W401" s="9">
        <f t="shared" si="73"/>
        <v>1.6789791806579748E-4</v>
      </c>
      <c r="X401" s="6">
        <v>43986</v>
      </c>
      <c r="Y401" s="7">
        <v>1.1545000000000001</v>
      </c>
      <c r="Z401" s="9">
        <f t="shared" si="74"/>
        <v>5.1997573446586009E-4</v>
      </c>
      <c r="AA401" s="6">
        <v>43986</v>
      </c>
      <c r="AB401" s="7">
        <v>1.0761000000000001</v>
      </c>
      <c r="AC401" s="9">
        <f t="shared" si="75"/>
        <v>6.509205876884369E-4</v>
      </c>
      <c r="AD401" s="7">
        <v>145.28</v>
      </c>
      <c r="AE401" s="10">
        <f t="shared" si="76"/>
        <v>-9.6272864805381909E-4</v>
      </c>
    </row>
    <row r="402" spans="1:31" x14ac:dyDescent="0.25">
      <c r="A402">
        <v>306.31</v>
      </c>
      <c r="B402">
        <f t="shared" si="66"/>
        <v>8.7600856248971678E-3</v>
      </c>
      <c r="C402" s="6">
        <v>43993</v>
      </c>
      <c r="D402" s="7">
        <v>18752.57</v>
      </c>
      <c r="E402" s="9">
        <f t="shared" si="67"/>
        <v>-4.728526212576141E-2</v>
      </c>
      <c r="F402" s="6">
        <v>44008</v>
      </c>
      <c r="G402" s="7">
        <v>1535.38</v>
      </c>
      <c r="H402" s="9">
        <f t="shared" si="68"/>
        <v>-1.1937474661020736E-2</v>
      </c>
      <c r="I402" s="6">
        <v>44001</v>
      </c>
      <c r="J402" s="7">
        <v>2.1015999999999999</v>
      </c>
      <c r="K402" s="9">
        <f t="shared" si="69"/>
        <v>-2.5628856193641637E-3</v>
      </c>
      <c r="L402" s="6">
        <v>43987</v>
      </c>
      <c r="M402" s="7">
        <v>1.0875999999999999</v>
      </c>
      <c r="N402" s="9">
        <f t="shared" si="70"/>
        <v>3.1359527762404053E-3</v>
      </c>
      <c r="O402" s="6">
        <v>44001</v>
      </c>
      <c r="P402" s="7">
        <v>2.1716000000000002</v>
      </c>
      <c r="Q402" s="9">
        <f t="shared" si="71"/>
        <v>1.0602498501822769E-3</v>
      </c>
      <c r="R402" s="6">
        <v>44001</v>
      </c>
      <c r="S402" s="7">
        <v>1.5385</v>
      </c>
      <c r="T402" s="9">
        <f t="shared" si="72"/>
        <v>-1.2997985312275165E-4</v>
      </c>
      <c r="U402" s="6">
        <v>43987</v>
      </c>
      <c r="V402" s="7">
        <v>1.2094</v>
      </c>
      <c r="W402" s="9">
        <f t="shared" si="73"/>
        <v>1.5108275977841208E-2</v>
      </c>
      <c r="X402" s="6">
        <v>43987</v>
      </c>
      <c r="Y402" s="7">
        <v>1.1645000000000001</v>
      </c>
      <c r="Z402" s="9">
        <f t="shared" si="74"/>
        <v>8.6617583369424066E-3</v>
      </c>
      <c r="AA402" s="6">
        <v>43987</v>
      </c>
      <c r="AB402" s="7">
        <v>1.079</v>
      </c>
      <c r="AC402" s="9">
        <f t="shared" si="75"/>
        <v>2.6949168292908676E-3</v>
      </c>
      <c r="AD402" s="7">
        <v>145.62</v>
      </c>
      <c r="AE402" s="10">
        <f t="shared" si="76"/>
        <v>2.3403083700440763E-3</v>
      </c>
    </row>
    <row r="403" spans="1:31" x14ac:dyDescent="0.25">
      <c r="A403">
        <v>304.77</v>
      </c>
      <c r="B403">
        <f t="shared" si="66"/>
        <v>-5.0275864320460332E-3</v>
      </c>
      <c r="C403" s="6">
        <v>43994</v>
      </c>
      <c r="D403" s="7">
        <v>19011.09</v>
      </c>
      <c r="E403" s="9">
        <f t="shared" si="67"/>
        <v>1.3785843753682851E-2</v>
      </c>
      <c r="F403" s="6">
        <v>44011</v>
      </c>
      <c r="G403" s="7">
        <v>1539.43</v>
      </c>
      <c r="H403" s="9">
        <f t="shared" si="68"/>
        <v>2.6377834803110334E-3</v>
      </c>
      <c r="I403" s="6">
        <v>44004</v>
      </c>
      <c r="J403" s="7">
        <v>2.0973999999999999</v>
      </c>
      <c r="K403" s="9">
        <f t="shared" si="69"/>
        <v>-1.9984773505900178E-3</v>
      </c>
      <c r="L403" s="6">
        <v>43990</v>
      </c>
      <c r="M403" s="7">
        <v>1.0902000000000001</v>
      </c>
      <c r="N403" s="9">
        <f t="shared" si="70"/>
        <v>2.3905847738140474E-3</v>
      </c>
      <c r="O403" s="6">
        <v>44004</v>
      </c>
      <c r="P403" s="7">
        <v>2.1728999999999998</v>
      </c>
      <c r="Q403" s="9">
        <f t="shared" si="71"/>
        <v>5.9863694971432795E-4</v>
      </c>
      <c r="R403" s="6">
        <v>44004</v>
      </c>
      <c r="S403" s="7">
        <v>1.5373999999999999</v>
      </c>
      <c r="T403" s="9">
        <f t="shared" si="72"/>
        <v>-7.1498212544692939E-4</v>
      </c>
      <c r="U403" s="6">
        <v>43990</v>
      </c>
      <c r="V403" s="7">
        <v>1.2149000000000001</v>
      </c>
      <c r="W403" s="9">
        <f t="shared" si="73"/>
        <v>4.5477096080701676E-3</v>
      </c>
      <c r="X403" s="6">
        <v>43990</v>
      </c>
      <c r="Y403" s="7">
        <v>1.1679999999999999</v>
      </c>
      <c r="Z403" s="9">
        <f t="shared" si="74"/>
        <v>3.0055817947615597E-3</v>
      </c>
      <c r="AA403" s="6">
        <v>43990</v>
      </c>
      <c r="AB403" s="7">
        <v>1.0803</v>
      </c>
      <c r="AC403" s="9">
        <f t="shared" si="75"/>
        <v>1.2048192771085069E-3</v>
      </c>
      <c r="AD403" s="7">
        <v>145.68</v>
      </c>
      <c r="AE403" s="10">
        <f t="shared" si="76"/>
        <v>4.1203131437990848E-4</v>
      </c>
    </row>
    <row r="404" spans="1:31" x14ac:dyDescent="0.25">
      <c r="A404">
        <v>307.92</v>
      </c>
      <c r="B404">
        <f t="shared" si="66"/>
        <v>1.0335662958952765E-2</v>
      </c>
      <c r="C404" s="6">
        <v>43997</v>
      </c>
      <c r="D404" s="7">
        <v>19047.57</v>
      </c>
      <c r="E404" s="9">
        <f t="shared" si="67"/>
        <v>1.9188799800537247E-3</v>
      </c>
      <c r="F404" s="6">
        <v>44012</v>
      </c>
      <c r="G404" s="7">
        <v>1556.72</v>
      </c>
      <c r="H404" s="9">
        <f t="shared" si="68"/>
        <v>1.1231429814931476E-2</v>
      </c>
      <c r="I404" s="6">
        <v>44005</v>
      </c>
      <c r="J404" s="7">
        <v>2.1061000000000001</v>
      </c>
      <c r="K404" s="9">
        <f t="shared" si="69"/>
        <v>4.1479927529322743E-3</v>
      </c>
      <c r="L404" s="6">
        <v>43991</v>
      </c>
      <c r="M404" s="7">
        <v>1.0907</v>
      </c>
      <c r="N404" s="9">
        <f t="shared" si="70"/>
        <v>4.5863144377173445E-4</v>
      </c>
      <c r="O404" s="6">
        <v>44005</v>
      </c>
      <c r="P404" s="7">
        <v>2.1743999999999999</v>
      </c>
      <c r="Q404" s="9">
        <f t="shared" si="71"/>
        <v>6.9032168990752307E-4</v>
      </c>
      <c r="R404" s="6">
        <v>44005</v>
      </c>
      <c r="S404" s="7">
        <v>1.5339</v>
      </c>
      <c r="T404" s="9">
        <f t="shared" si="72"/>
        <v>-2.2765708338752678E-3</v>
      </c>
      <c r="U404" s="6">
        <v>43991</v>
      </c>
      <c r="V404" s="7">
        <v>1.2077</v>
      </c>
      <c r="W404" s="9">
        <f t="shared" si="73"/>
        <v>-5.9264136966006211E-3</v>
      </c>
      <c r="X404" s="6">
        <v>43991</v>
      </c>
      <c r="Y404" s="7">
        <v>1.1642999999999999</v>
      </c>
      <c r="Z404" s="9">
        <f t="shared" si="74"/>
        <v>-3.1678082191781138E-3</v>
      </c>
      <c r="AA404" s="6">
        <v>43991</v>
      </c>
      <c r="AB404" s="7">
        <v>1.0799000000000001</v>
      </c>
      <c r="AC404" s="9">
        <f t="shared" si="75"/>
        <v>-3.7026751828191795E-4</v>
      </c>
      <c r="AD404" s="7">
        <v>145.63999999999999</v>
      </c>
      <c r="AE404" s="10">
        <f t="shared" si="76"/>
        <v>-2.7457440966515968E-4</v>
      </c>
    </row>
    <row r="405" spans="1:31" x14ac:dyDescent="0.25">
      <c r="A405">
        <v>304.83999999999997</v>
      </c>
      <c r="B405">
        <f t="shared" si="66"/>
        <v>-1.000259807742284E-2</v>
      </c>
      <c r="C405" s="6">
        <v>43998</v>
      </c>
      <c r="D405" s="7">
        <v>19466.14</v>
      </c>
      <c r="E405" s="9">
        <f t="shared" si="67"/>
        <v>2.1974981585577567E-2</v>
      </c>
      <c r="F405" s="6">
        <v>44013</v>
      </c>
      <c r="G405" s="7">
        <v>1563.22</v>
      </c>
      <c r="H405" s="9">
        <f t="shared" si="68"/>
        <v>4.1754458091371599E-3</v>
      </c>
      <c r="I405" s="6">
        <v>44006</v>
      </c>
      <c r="J405" s="7">
        <v>2.0787</v>
      </c>
      <c r="K405" s="9">
        <f t="shared" si="69"/>
        <v>-1.3009828593134272E-2</v>
      </c>
      <c r="L405" s="6">
        <v>43992</v>
      </c>
      <c r="M405" s="7">
        <v>1.0901000000000001</v>
      </c>
      <c r="N405" s="9">
        <f t="shared" si="70"/>
        <v>-5.5010543687534054E-4</v>
      </c>
      <c r="O405" s="6">
        <v>44006</v>
      </c>
      <c r="P405" s="7">
        <v>2.1745999999999999</v>
      </c>
      <c r="Q405" s="9">
        <f t="shared" si="71"/>
        <v>9.1979396615148081E-5</v>
      </c>
      <c r="R405" s="6">
        <v>44006</v>
      </c>
      <c r="S405" s="7">
        <v>1.5367999999999999</v>
      </c>
      <c r="T405" s="9">
        <f t="shared" si="72"/>
        <v>1.8906056457395546E-3</v>
      </c>
      <c r="U405" s="6">
        <v>43992</v>
      </c>
      <c r="V405" s="7">
        <v>1.2029000000000001</v>
      </c>
      <c r="W405" s="9">
        <f t="shared" si="73"/>
        <v>-3.9744969777261866E-3</v>
      </c>
      <c r="X405" s="6">
        <v>43992</v>
      </c>
      <c r="Y405" s="7">
        <v>1.1617</v>
      </c>
      <c r="Z405" s="9">
        <f t="shared" si="74"/>
        <v>-2.2331014343381739E-3</v>
      </c>
      <c r="AA405" s="6">
        <v>43992</v>
      </c>
      <c r="AB405" s="7">
        <v>1.0792999999999999</v>
      </c>
      <c r="AC405" s="9">
        <f t="shared" si="75"/>
        <v>-5.5560700064835253E-4</v>
      </c>
      <c r="AD405" s="7">
        <v>145.62</v>
      </c>
      <c r="AE405" s="10">
        <f t="shared" si="76"/>
        <v>-1.3732491073868315E-4</v>
      </c>
    </row>
    <row r="406" spans="1:31" x14ac:dyDescent="0.25">
      <c r="A406">
        <v>309</v>
      </c>
      <c r="B406">
        <f t="shared" si="66"/>
        <v>1.3646503083584914E-2</v>
      </c>
      <c r="C406" s="6">
        <v>43999</v>
      </c>
      <c r="D406" s="7">
        <v>19609.45</v>
      </c>
      <c r="E406" s="9">
        <f t="shared" si="67"/>
        <v>7.3620142462759086E-3</v>
      </c>
      <c r="F406" s="6">
        <v>44014</v>
      </c>
      <c r="G406" s="7">
        <v>1577.58</v>
      </c>
      <c r="H406" s="9">
        <f t="shared" si="68"/>
        <v>9.1861670142397746E-3</v>
      </c>
      <c r="I406" s="6">
        <v>44007</v>
      </c>
      <c r="J406" s="7">
        <v>2.0701000000000001</v>
      </c>
      <c r="K406" s="9">
        <f t="shared" si="69"/>
        <v>-4.1372011353249345E-3</v>
      </c>
      <c r="L406" s="6">
        <v>43993</v>
      </c>
      <c r="M406" s="7">
        <v>1.0887</v>
      </c>
      <c r="N406" s="9">
        <f t="shared" si="70"/>
        <v>-1.2842858453353525E-3</v>
      </c>
      <c r="O406" s="6">
        <v>44007</v>
      </c>
      <c r="P406" s="7">
        <v>2.1737000000000002</v>
      </c>
      <c r="Q406" s="9">
        <f t="shared" si="71"/>
        <v>-4.138692173271769E-4</v>
      </c>
      <c r="R406" s="6">
        <v>44007</v>
      </c>
      <c r="S406" s="7">
        <v>1.5367999999999999</v>
      </c>
      <c r="T406" s="9">
        <f t="shared" si="72"/>
        <v>0</v>
      </c>
      <c r="U406" s="6">
        <v>43993</v>
      </c>
      <c r="V406" s="7">
        <v>1.1719999999999999</v>
      </c>
      <c r="W406" s="9">
        <f t="shared" si="73"/>
        <v>-2.5687920857926799E-2</v>
      </c>
      <c r="X406" s="6">
        <v>43993</v>
      </c>
      <c r="Y406" s="7">
        <v>1.1457999999999999</v>
      </c>
      <c r="Z406" s="9">
        <f t="shared" si="74"/>
        <v>-1.3686838254282539E-2</v>
      </c>
      <c r="AA406" s="6">
        <v>43993</v>
      </c>
      <c r="AB406" s="7">
        <v>1.0761000000000001</v>
      </c>
      <c r="AC406" s="9">
        <f t="shared" si="75"/>
        <v>-2.9648846474565642E-3</v>
      </c>
      <c r="AD406" s="7">
        <v>145.72</v>
      </c>
      <c r="AE406" s="10">
        <f t="shared" si="76"/>
        <v>6.8671885729978239E-4</v>
      </c>
    </row>
    <row r="407" spans="1:31" x14ac:dyDescent="0.25">
      <c r="A407">
        <v>311.93</v>
      </c>
      <c r="B407">
        <f t="shared" si="66"/>
        <v>9.4822006472492122E-3</v>
      </c>
      <c r="C407" s="6">
        <v>44000</v>
      </c>
      <c r="D407" s="7">
        <v>19620.52</v>
      </c>
      <c r="E407" s="9">
        <f t="shared" si="67"/>
        <v>5.6452373727971508E-4</v>
      </c>
      <c r="F407" s="6">
        <v>44018</v>
      </c>
      <c r="G407" s="7">
        <v>1608.5</v>
      </c>
      <c r="H407" s="9">
        <f t="shared" si="68"/>
        <v>1.9599639954867628E-2</v>
      </c>
      <c r="I407" s="6">
        <v>44008</v>
      </c>
      <c r="J407" s="7">
        <v>2.0552000000000001</v>
      </c>
      <c r="K407" s="9">
        <f t="shared" si="69"/>
        <v>-7.1977199169121842E-3</v>
      </c>
      <c r="L407" s="6">
        <v>43994</v>
      </c>
      <c r="M407" s="7">
        <v>1.0915999999999999</v>
      </c>
      <c r="N407" s="9">
        <f t="shared" si="70"/>
        <v>2.6637273812803366E-3</v>
      </c>
      <c r="O407" s="6">
        <v>44008</v>
      </c>
      <c r="P407" s="7">
        <v>2.1739999999999999</v>
      </c>
      <c r="Q407" s="9">
        <f t="shared" si="71"/>
        <v>1.3801352532536454E-4</v>
      </c>
      <c r="R407" s="6">
        <v>44008</v>
      </c>
      <c r="S407" s="7">
        <v>1.5383</v>
      </c>
      <c r="T407" s="9">
        <f t="shared" si="72"/>
        <v>9.7605413846958418E-4</v>
      </c>
      <c r="U407" s="6">
        <v>43994</v>
      </c>
      <c r="V407" s="7">
        <v>1.1752</v>
      </c>
      <c r="W407" s="9">
        <f t="shared" si="73"/>
        <v>2.7303754266212389E-3</v>
      </c>
      <c r="X407" s="6">
        <v>43994</v>
      </c>
      <c r="Y407" s="7">
        <v>1.1487000000000001</v>
      </c>
      <c r="Z407" s="9">
        <f t="shared" si="74"/>
        <v>2.5309827194974033E-3</v>
      </c>
      <c r="AA407" s="6">
        <v>43994</v>
      </c>
      <c r="AB407" s="7">
        <v>1.0784</v>
      </c>
      <c r="AC407" s="9">
        <f t="shared" si="75"/>
        <v>2.1373478301272824E-3</v>
      </c>
      <c r="AD407" s="7">
        <v>145.56</v>
      </c>
      <c r="AE407" s="10">
        <f t="shared" si="76"/>
        <v>-1.097996157013427E-3</v>
      </c>
    </row>
    <row r="408" spans="1:31" x14ac:dyDescent="0.25">
      <c r="A408">
        <v>310.79000000000002</v>
      </c>
      <c r="B408">
        <f t="shared" si="66"/>
        <v>-3.6546661109863954E-3</v>
      </c>
      <c r="C408" s="6">
        <v>44001</v>
      </c>
      <c r="D408" s="7">
        <v>19694.669999999998</v>
      </c>
      <c r="E408" s="9">
        <f t="shared" si="67"/>
        <v>3.7792066673053423E-3</v>
      </c>
      <c r="F408" s="6">
        <v>44019</v>
      </c>
      <c r="G408" s="7">
        <v>1600.66</v>
      </c>
      <c r="H408" s="9">
        <f t="shared" si="68"/>
        <v>-4.8741063102268689E-3</v>
      </c>
      <c r="I408" s="6">
        <v>44011</v>
      </c>
      <c r="J408" s="7">
        <v>2.0571000000000002</v>
      </c>
      <c r="K408" s="9">
        <f t="shared" si="69"/>
        <v>9.2448423511094422E-4</v>
      </c>
      <c r="L408" s="6">
        <v>43997</v>
      </c>
      <c r="M408" s="7">
        <v>1.0936999999999999</v>
      </c>
      <c r="N408" s="9">
        <f t="shared" si="70"/>
        <v>1.9237816049835022E-3</v>
      </c>
      <c r="O408" s="6">
        <v>44011</v>
      </c>
      <c r="P408" s="7">
        <v>2.1753</v>
      </c>
      <c r="Q408" s="9">
        <f t="shared" si="71"/>
        <v>5.9797608095679808E-4</v>
      </c>
      <c r="R408" s="6">
        <v>44011</v>
      </c>
      <c r="S408" s="7">
        <v>1.5375000000000001</v>
      </c>
      <c r="T408" s="9">
        <f t="shared" si="72"/>
        <v>-5.2005460573354475E-4</v>
      </c>
      <c r="U408" s="6">
        <v>43997</v>
      </c>
      <c r="V408" s="7">
        <v>1.1653</v>
      </c>
      <c r="W408" s="9">
        <f t="shared" si="73"/>
        <v>-8.424098025867955E-3</v>
      </c>
      <c r="X408" s="6">
        <v>43997</v>
      </c>
      <c r="Y408" s="7">
        <v>1.1442000000000001</v>
      </c>
      <c r="Z408" s="9">
        <f t="shared" si="74"/>
        <v>-3.9174719247844943E-3</v>
      </c>
      <c r="AA408" s="6">
        <v>43997</v>
      </c>
      <c r="AB408" s="7">
        <v>1.0785</v>
      </c>
      <c r="AC408" s="9">
        <f t="shared" si="75"/>
        <v>9.272997032639928E-5</v>
      </c>
      <c r="AD408" s="7">
        <v>145.88</v>
      </c>
      <c r="AE408" s="10">
        <f t="shared" si="76"/>
        <v>2.1984061555371886E-3</v>
      </c>
    </row>
    <row r="409" spans="1:31" x14ac:dyDescent="0.25">
      <c r="A409">
        <v>311.83</v>
      </c>
      <c r="B409">
        <f t="shared" si="66"/>
        <v>3.3463110138677679E-3</v>
      </c>
      <c r="C409" s="6">
        <v>44004</v>
      </c>
      <c r="D409" s="7">
        <v>19749.95</v>
      </c>
      <c r="E409" s="9">
        <f t="shared" si="67"/>
        <v>2.8068507875482289E-3</v>
      </c>
      <c r="F409" s="6">
        <v>44020</v>
      </c>
      <c r="G409" s="7">
        <v>1622.4</v>
      </c>
      <c r="H409" s="9">
        <f t="shared" si="68"/>
        <v>1.3581897467294745E-2</v>
      </c>
      <c r="I409" s="6">
        <v>44012</v>
      </c>
      <c r="J409" s="7">
        <v>2.0480999999999998</v>
      </c>
      <c r="K409" s="9">
        <f t="shared" si="69"/>
        <v>-4.3750911477324099E-3</v>
      </c>
      <c r="L409" s="6">
        <v>43998</v>
      </c>
      <c r="M409" s="7">
        <v>1.0953999999999999</v>
      </c>
      <c r="N409" s="9">
        <f t="shared" si="70"/>
        <v>1.5543567705952593E-3</v>
      </c>
      <c r="O409" s="6">
        <v>44012</v>
      </c>
      <c r="P409" s="7">
        <v>2.1775000000000002</v>
      </c>
      <c r="Q409" s="9">
        <f t="shared" si="71"/>
        <v>1.0113547556659778E-3</v>
      </c>
      <c r="R409" s="6">
        <v>44012</v>
      </c>
      <c r="S409" s="7">
        <v>1.5390999999999999</v>
      </c>
      <c r="T409" s="9">
        <f t="shared" si="72"/>
        <v>1.0406504065039505E-3</v>
      </c>
      <c r="U409" s="6">
        <v>43998</v>
      </c>
      <c r="V409" s="7">
        <v>1.1859</v>
      </c>
      <c r="W409" s="9">
        <f t="shared" si="73"/>
        <v>1.7677851197116581E-2</v>
      </c>
      <c r="X409" s="6">
        <v>43998</v>
      </c>
      <c r="Y409" s="7">
        <v>1.1553</v>
      </c>
      <c r="Z409" s="9">
        <f t="shared" si="74"/>
        <v>9.7011012060827535E-3</v>
      </c>
      <c r="AA409" s="6">
        <v>43998</v>
      </c>
      <c r="AB409" s="7">
        <v>1.0813999999999999</v>
      </c>
      <c r="AC409" s="9">
        <f t="shared" si="75"/>
        <v>2.6889197960128907E-3</v>
      </c>
      <c r="AD409" s="7">
        <v>145.88</v>
      </c>
      <c r="AE409" s="10">
        <f t="shared" si="76"/>
        <v>0</v>
      </c>
    </row>
    <row r="410" spans="1:31" x14ac:dyDescent="0.25">
      <c r="A410">
        <v>314.72000000000003</v>
      </c>
      <c r="B410">
        <f t="shared" si="66"/>
        <v>9.267870313953255E-3</v>
      </c>
      <c r="C410" s="6">
        <v>44005</v>
      </c>
      <c r="D410" s="7">
        <v>19816</v>
      </c>
      <c r="E410" s="9">
        <f t="shared" si="67"/>
        <v>3.3443122640816445E-3</v>
      </c>
      <c r="F410" s="6">
        <v>44021</v>
      </c>
      <c r="G410" s="7">
        <v>1643.26</v>
      </c>
      <c r="H410" s="9">
        <f t="shared" si="68"/>
        <v>1.2857495069033468E-2</v>
      </c>
      <c r="I410" s="6">
        <v>44013</v>
      </c>
      <c r="J410" s="7">
        <v>2.0445000000000002</v>
      </c>
      <c r="K410" s="9">
        <f t="shared" si="69"/>
        <v>-1.7577266735020771E-3</v>
      </c>
      <c r="L410" s="6">
        <v>43999</v>
      </c>
      <c r="M410" s="7">
        <v>1.0955999999999999</v>
      </c>
      <c r="N410" s="9">
        <f t="shared" si="70"/>
        <v>1.8258170531310753E-4</v>
      </c>
      <c r="O410" s="6">
        <v>44013</v>
      </c>
      <c r="P410" s="7">
        <v>2.1791</v>
      </c>
      <c r="Q410" s="9">
        <f t="shared" si="71"/>
        <v>7.3478760045916122E-4</v>
      </c>
      <c r="R410" s="6">
        <v>44013</v>
      </c>
      <c r="S410" s="7">
        <v>1.5399</v>
      </c>
      <c r="T410" s="9">
        <f t="shared" si="72"/>
        <v>5.1978428951993637E-4</v>
      </c>
      <c r="U410" s="6">
        <v>43999</v>
      </c>
      <c r="V410" s="7">
        <v>1.1865000000000001</v>
      </c>
      <c r="W410" s="9">
        <f t="shared" si="73"/>
        <v>5.0594485201126236E-4</v>
      </c>
      <c r="X410" s="6">
        <v>43999</v>
      </c>
      <c r="Y410" s="7">
        <v>1.1556999999999999</v>
      </c>
      <c r="Z410" s="9">
        <f t="shared" si="74"/>
        <v>3.462304163420375E-4</v>
      </c>
      <c r="AA410" s="6">
        <v>43999</v>
      </c>
      <c r="AB410" s="7">
        <v>1.0815999999999999</v>
      </c>
      <c r="AC410" s="9">
        <f t="shared" si="75"/>
        <v>1.8494544109485666E-4</v>
      </c>
      <c r="AD410" s="7">
        <v>145.84</v>
      </c>
      <c r="AE410" s="10">
        <f t="shared" si="76"/>
        <v>-2.7419797093496053E-4</v>
      </c>
    </row>
    <row r="411" spans="1:31" x14ac:dyDescent="0.25">
      <c r="A411">
        <v>315.02999999999997</v>
      </c>
      <c r="B411">
        <f t="shared" si="66"/>
        <v>9.850025419418703E-4</v>
      </c>
      <c r="C411" s="6">
        <v>44006</v>
      </c>
      <c r="D411" s="7">
        <v>19406.48</v>
      </c>
      <c r="E411" s="9">
        <f t="shared" si="67"/>
        <v>-2.0666128381106198E-2</v>
      </c>
      <c r="F411" s="6">
        <v>44022</v>
      </c>
      <c r="G411" s="7">
        <v>1637.3</v>
      </c>
      <c r="H411" s="9">
        <f t="shared" si="68"/>
        <v>-3.626936699000789E-3</v>
      </c>
      <c r="I411" s="6">
        <v>44014</v>
      </c>
      <c r="J411" s="7">
        <v>2.0901000000000001</v>
      </c>
      <c r="K411" s="9">
        <f t="shared" si="69"/>
        <v>2.2303741746148135E-2</v>
      </c>
      <c r="L411" s="6">
        <v>44000</v>
      </c>
      <c r="M411" s="7">
        <v>1.0961000000000001</v>
      </c>
      <c r="N411" s="9">
        <f t="shared" si="70"/>
        <v>4.5637093829880161E-4</v>
      </c>
      <c r="O411" s="6">
        <v>44014</v>
      </c>
      <c r="P411" s="7">
        <v>2.1778</v>
      </c>
      <c r="Q411" s="9">
        <f t="shared" si="71"/>
        <v>-5.9657656830805321E-4</v>
      </c>
      <c r="R411" s="6">
        <v>44014</v>
      </c>
      <c r="S411" s="7">
        <v>1.5354999999999999</v>
      </c>
      <c r="T411" s="9">
        <f t="shared" si="72"/>
        <v>-2.8573283979480366E-3</v>
      </c>
      <c r="U411" s="6">
        <v>44000</v>
      </c>
      <c r="V411" s="7">
        <v>1.1886000000000001</v>
      </c>
      <c r="W411" s="9">
        <f t="shared" si="73"/>
        <v>1.7699115044247707E-3</v>
      </c>
      <c r="X411" s="6">
        <v>44000</v>
      </c>
      <c r="Y411" s="7">
        <v>1.1572</v>
      </c>
      <c r="Z411" s="9">
        <f t="shared" si="74"/>
        <v>1.2979146837415047E-3</v>
      </c>
      <c r="AA411" s="6">
        <v>44000</v>
      </c>
      <c r="AB411" s="7">
        <v>1.0821000000000001</v>
      </c>
      <c r="AC411" s="9">
        <f t="shared" si="75"/>
        <v>4.6227810650903016E-4</v>
      </c>
      <c r="AD411" s="7">
        <v>145.9</v>
      </c>
      <c r="AE411" s="10">
        <f t="shared" si="76"/>
        <v>4.1140976412508418E-4</v>
      </c>
    </row>
    <row r="412" spans="1:31" x14ac:dyDescent="0.25">
      <c r="A412">
        <v>316.85000000000002</v>
      </c>
      <c r="B412">
        <f t="shared" si="66"/>
        <v>5.7772275656288296E-3</v>
      </c>
      <c r="C412" s="6">
        <v>44007</v>
      </c>
      <c r="D412" s="7">
        <v>19671.62</v>
      </c>
      <c r="E412" s="9">
        <f t="shared" si="67"/>
        <v>1.3662446770357089E-2</v>
      </c>
      <c r="F412" s="6">
        <v>44025</v>
      </c>
      <c r="G412" s="7">
        <v>1593.86</v>
      </c>
      <c r="H412" s="9">
        <f t="shared" si="68"/>
        <v>-2.6531484761497623E-2</v>
      </c>
      <c r="I412" s="6">
        <v>44015</v>
      </c>
      <c r="J412" s="7">
        <v>2.0872000000000002</v>
      </c>
      <c r="K412" s="9">
        <f t="shared" si="69"/>
        <v>-1.3874934213673521E-3</v>
      </c>
      <c r="L412" s="6">
        <v>44001</v>
      </c>
      <c r="M412" s="7">
        <v>1.0972999999999999</v>
      </c>
      <c r="N412" s="9">
        <f t="shared" si="70"/>
        <v>1.094790621293557E-3</v>
      </c>
      <c r="O412" s="6">
        <v>44015</v>
      </c>
      <c r="P412" s="7">
        <v>2.1819000000000002</v>
      </c>
      <c r="Q412" s="9">
        <f t="shared" si="71"/>
        <v>1.8826338506750917E-3</v>
      </c>
      <c r="R412" s="6">
        <v>44015</v>
      </c>
      <c r="S412" s="7">
        <v>1.5377000000000001</v>
      </c>
      <c r="T412" s="9">
        <f t="shared" si="72"/>
        <v>1.432758059264215E-3</v>
      </c>
      <c r="U412" s="6">
        <v>44001</v>
      </c>
      <c r="V412" s="7">
        <v>1.1927000000000001</v>
      </c>
      <c r="W412" s="9">
        <f t="shared" si="73"/>
        <v>3.4494363116271179E-3</v>
      </c>
      <c r="X412" s="6">
        <v>44001</v>
      </c>
      <c r="Y412" s="7">
        <v>1.1597</v>
      </c>
      <c r="Z412" s="9">
        <f t="shared" si="74"/>
        <v>2.1603871413756887E-3</v>
      </c>
      <c r="AA412" s="6">
        <v>44001</v>
      </c>
      <c r="AB412" s="7">
        <v>1.0831</v>
      </c>
      <c r="AC412" s="9">
        <f t="shared" si="75"/>
        <v>9.2412900840947211E-4</v>
      </c>
      <c r="AD412" s="7">
        <v>145.83000000000001</v>
      </c>
      <c r="AE412" s="10">
        <f t="shared" si="76"/>
        <v>-4.797806716928936E-4</v>
      </c>
    </row>
    <row r="413" spans="1:31" x14ac:dyDescent="0.25">
      <c r="A413">
        <v>312.85000000000002</v>
      </c>
      <c r="B413">
        <f t="shared" si="66"/>
        <v>-1.2624270159381409E-2</v>
      </c>
      <c r="C413" s="6">
        <v>44008</v>
      </c>
      <c r="D413" s="7">
        <v>19393.740000000002</v>
      </c>
      <c r="E413" s="9">
        <f t="shared" si="67"/>
        <v>-1.4125933705510648E-2</v>
      </c>
      <c r="F413" s="6">
        <v>44026</v>
      </c>
      <c r="G413" s="7">
        <v>1609.12</v>
      </c>
      <c r="H413" s="9">
        <f t="shared" si="68"/>
        <v>9.5742411504147109E-3</v>
      </c>
      <c r="I413" s="6">
        <v>44019</v>
      </c>
      <c r="J413" s="7">
        <v>2.0767000000000002</v>
      </c>
      <c r="K413" s="9">
        <f t="shared" si="69"/>
        <v>-5.0306630893062251E-3</v>
      </c>
      <c r="L413" s="6">
        <v>44004</v>
      </c>
      <c r="M413" s="7">
        <v>1.097</v>
      </c>
      <c r="N413" s="9">
        <f t="shared" si="70"/>
        <v>-2.7339834138336553E-4</v>
      </c>
      <c r="O413" s="6">
        <v>44019</v>
      </c>
      <c r="P413" s="7">
        <v>2.1823000000000001</v>
      </c>
      <c r="Q413" s="9">
        <f t="shared" si="71"/>
        <v>1.8332645859111597E-4</v>
      </c>
      <c r="R413" s="6">
        <v>44019</v>
      </c>
      <c r="S413" s="7">
        <v>1.5312999999999999</v>
      </c>
      <c r="T413" s="9">
        <f t="shared" si="72"/>
        <v>-4.1620602198089241E-3</v>
      </c>
      <c r="U413" s="6">
        <v>44004</v>
      </c>
      <c r="V413" s="7">
        <v>1.1903999999999999</v>
      </c>
      <c r="W413" s="9">
        <f t="shared" si="73"/>
        <v>-1.9283977529975607E-3</v>
      </c>
      <c r="X413" s="6">
        <v>44004</v>
      </c>
      <c r="Y413" s="7">
        <v>1.1585000000000001</v>
      </c>
      <c r="Z413" s="9">
        <f t="shared" si="74"/>
        <v>-1.0347503664739743E-3</v>
      </c>
      <c r="AA413" s="6">
        <v>44004</v>
      </c>
      <c r="AB413" s="7">
        <v>1.0831</v>
      </c>
      <c r="AC413" s="9">
        <f t="shared" si="75"/>
        <v>0</v>
      </c>
      <c r="AD413" s="7">
        <v>146.1</v>
      </c>
      <c r="AE413" s="10">
        <f t="shared" si="76"/>
        <v>1.8514708907630927E-3</v>
      </c>
    </row>
    <row r="414" spans="1:31" x14ac:dyDescent="0.25">
      <c r="A414">
        <v>310.66000000000003</v>
      </c>
      <c r="B414">
        <f t="shared" si="66"/>
        <v>-7.0001598210004713E-3</v>
      </c>
      <c r="C414" s="6">
        <v>44011</v>
      </c>
      <c r="D414" s="7">
        <v>19496.95</v>
      </c>
      <c r="E414" s="9">
        <f t="shared" si="67"/>
        <v>5.3218203399653247E-3</v>
      </c>
      <c r="F414" s="6">
        <v>44027</v>
      </c>
      <c r="G414" s="7">
        <v>1615.84</v>
      </c>
      <c r="H414" s="9">
        <f t="shared" si="68"/>
        <v>4.1761956845978096E-3</v>
      </c>
      <c r="I414" s="6">
        <v>44020</v>
      </c>
      <c r="J414" s="7">
        <v>2.0783999999999998</v>
      </c>
      <c r="K414" s="9">
        <f t="shared" si="69"/>
        <v>8.1860644291404175E-4</v>
      </c>
      <c r="L414" s="6">
        <v>44005</v>
      </c>
      <c r="M414" s="7">
        <v>1.0980000000000001</v>
      </c>
      <c r="N414" s="9">
        <f t="shared" si="70"/>
        <v>9.1157702825898988E-4</v>
      </c>
      <c r="O414" s="6">
        <v>44020</v>
      </c>
      <c r="P414" s="7">
        <v>2.1823999999999999</v>
      </c>
      <c r="Q414" s="9">
        <f t="shared" si="71"/>
        <v>4.5823214040125987E-5</v>
      </c>
      <c r="R414" s="6">
        <v>44020</v>
      </c>
      <c r="S414" s="7">
        <v>1.5270999999999999</v>
      </c>
      <c r="T414" s="9">
        <f t="shared" si="72"/>
        <v>-2.7427675830993155E-3</v>
      </c>
      <c r="U414" s="6">
        <v>44005</v>
      </c>
      <c r="V414" s="7">
        <v>1.1929000000000001</v>
      </c>
      <c r="W414" s="9">
        <f t="shared" si="73"/>
        <v>2.1001344086022927E-3</v>
      </c>
      <c r="X414" s="6">
        <v>44005</v>
      </c>
      <c r="Y414" s="7">
        <v>1.1597999999999999</v>
      </c>
      <c r="Z414" s="9">
        <f t="shared" si="74"/>
        <v>1.1221406991798505E-3</v>
      </c>
      <c r="AA414" s="6">
        <v>44005</v>
      </c>
      <c r="AB414" s="7">
        <v>1.0838000000000001</v>
      </c>
      <c r="AC414" s="9">
        <f t="shared" si="75"/>
        <v>6.4629304773349179E-4</v>
      </c>
      <c r="AD414" s="7">
        <v>145.76</v>
      </c>
      <c r="AE414" s="10">
        <f t="shared" si="76"/>
        <v>-2.3271731690623094E-3</v>
      </c>
    </row>
    <row r="415" spans="1:31" x14ac:dyDescent="0.25">
      <c r="A415">
        <v>313.42</v>
      </c>
      <c r="B415">
        <f t="shared" si="66"/>
        <v>8.8843108221206158E-3</v>
      </c>
      <c r="C415" s="6">
        <v>44012</v>
      </c>
      <c r="D415" s="7">
        <v>19816.16</v>
      </c>
      <c r="E415" s="9">
        <f t="shared" si="67"/>
        <v>1.6372304386070596E-2</v>
      </c>
      <c r="F415" s="6">
        <v>44028</v>
      </c>
      <c r="G415" s="7">
        <v>1597.98</v>
      </c>
      <c r="H415" s="9">
        <f t="shared" si="68"/>
        <v>-1.1053074561837744E-2</v>
      </c>
      <c r="I415" s="6">
        <v>44021</v>
      </c>
      <c r="J415" s="7">
        <v>2.0804999999999998</v>
      </c>
      <c r="K415" s="9">
        <f t="shared" si="69"/>
        <v>1.0103926096997648E-3</v>
      </c>
      <c r="L415" s="6">
        <v>44006</v>
      </c>
      <c r="M415" s="7">
        <v>1.0981000000000001</v>
      </c>
      <c r="N415" s="9">
        <f t="shared" si="70"/>
        <v>9.1074681238605622E-5</v>
      </c>
      <c r="O415" s="6">
        <v>44021</v>
      </c>
      <c r="P415" s="7">
        <v>2.1831</v>
      </c>
      <c r="Q415" s="9">
        <f t="shared" si="71"/>
        <v>3.2074780058657671E-4</v>
      </c>
      <c r="R415" s="6">
        <v>44021</v>
      </c>
      <c r="S415" s="7">
        <v>1.5284</v>
      </c>
      <c r="T415" s="9">
        <f t="shared" si="72"/>
        <v>8.5128675266850828E-4</v>
      </c>
      <c r="U415" s="6">
        <v>44006</v>
      </c>
      <c r="V415" s="7">
        <v>1.1833</v>
      </c>
      <c r="W415" s="9">
        <f t="shared" si="73"/>
        <v>-8.0476150557465438E-3</v>
      </c>
      <c r="X415" s="6">
        <v>44006</v>
      </c>
      <c r="Y415" s="7">
        <v>1.1551</v>
      </c>
      <c r="Z415" s="9">
        <f t="shared" si="74"/>
        <v>-4.0524228315226129E-3</v>
      </c>
      <c r="AA415" s="6">
        <v>44006</v>
      </c>
      <c r="AB415" s="7">
        <v>1.083</v>
      </c>
      <c r="AC415" s="9">
        <f t="shared" si="75"/>
        <v>-7.3814356892427924E-4</v>
      </c>
      <c r="AD415" s="7">
        <v>145.76</v>
      </c>
      <c r="AE415" s="10">
        <f t="shared" si="76"/>
        <v>0</v>
      </c>
    </row>
    <row r="416" spans="1:31" x14ac:dyDescent="0.25">
      <c r="A416">
        <v>311.3</v>
      </c>
      <c r="B416">
        <f t="shared" si="66"/>
        <v>-6.7640865292578787E-3</v>
      </c>
      <c r="C416" s="6">
        <v>44013</v>
      </c>
      <c r="D416" s="7">
        <v>19991.330000000002</v>
      </c>
      <c r="E416" s="9">
        <f t="shared" si="67"/>
        <v>8.8397550282194887E-3</v>
      </c>
      <c r="F416" s="6">
        <v>44029</v>
      </c>
      <c r="G416" s="7">
        <v>1602.84</v>
      </c>
      <c r="H416" s="9">
        <f t="shared" si="68"/>
        <v>3.0413396913602799E-3</v>
      </c>
      <c r="I416" s="6">
        <v>44022</v>
      </c>
      <c r="J416" s="7">
        <v>2.0781999999999998</v>
      </c>
      <c r="K416" s="9">
        <f t="shared" si="69"/>
        <v>-1.1055034847392304E-3</v>
      </c>
      <c r="L416" s="6">
        <v>44007</v>
      </c>
      <c r="M416" s="7">
        <v>1.0983000000000001</v>
      </c>
      <c r="N416" s="9">
        <f t="shared" si="70"/>
        <v>1.8213277479280389E-4</v>
      </c>
      <c r="O416" s="6">
        <v>44022</v>
      </c>
      <c r="P416" s="7">
        <v>2.1829000000000001</v>
      </c>
      <c r="Q416" s="9">
        <f t="shared" si="71"/>
        <v>-9.1612844120735634E-5</v>
      </c>
      <c r="R416" s="6">
        <v>44022</v>
      </c>
      <c r="S416" s="7">
        <v>1.5234000000000001</v>
      </c>
      <c r="T416" s="9">
        <f t="shared" si="72"/>
        <v>-3.2713949227950101E-3</v>
      </c>
      <c r="U416" s="6">
        <v>44007</v>
      </c>
      <c r="V416" s="7">
        <v>1.1855</v>
      </c>
      <c r="W416" s="9">
        <f t="shared" si="73"/>
        <v>1.8592073016141129E-3</v>
      </c>
      <c r="X416" s="6">
        <v>44007</v>
      </c>
      <c r="Y416" s="7">
        <v>1.1563000000000001</v>
      </c>
      <c r="Z416" s="9">
        <f t="shared" si="74"/>
        <v>1.0388710934119037E-3</v>
      </c>
      <c r="AA416" s="6">
        <v>44007</v>
      </c>
      <c r="AB416" s="7">
        <v>1.0832999999999999</v>
      </c>
      <c r="AC416" s="9">
        <f t="shared" si="75"/>
        <v>2.7700831024927698E-4</v>
      </c>
      <c r="AD416" s="7">
        <v>145.28</v>
      </c>
      <c r="AE416" s="10">
        <f t="shared" si="76"/>
        <v>-3.2930845225026743E-3</v>
      </c>
    </row>
    <row r="417" spans="1:31" x14ac:dyDescent="0.25">
      <c r="A417">
        <v>315.38</v>
      </c>
      <c r="B417">
        <f t="shared" si="66"/>
        <v>1.310632830067454E-2</v>
      </c>
      <c r="C417" s="6">
        <v>44014</v>
      </c>
      <c r="D417" s="7">
        <v>20141.63</v>
      </c>
      <c r="E417" s="9">
        <f t="shared" si="67"/>
        <v>7.5182591653481417E-3</v>
      </c>
      <c r="F417" s="6">
        <v>44032</v>
      </c>
      <c r="G417" s="7">
        <v>1641.08</v>
      </c>
      <c r="H417" s="9">
        <f t="shared" si="68"/>
        <v>2.3857652666516939E-2</v>
      </c>
      <c r="I417" s="6">
        <v>44025</v>
      </c>
      <c r="J417" s="7">
        <v>2.0781000000000001</v>
      </c>
      <c r="K417" s="9">
        <f t="shared" si="69"/>
        <v>-4.811856414193386E-5</v>
      </c>
      <c r="L417" s="6">
        <v>44008</v>
      </c>
      <c r="M417" s="7">
        <v>1.0981000000000001</v>
      </c>
      <c r="N417" s="9">
        <f t="shared" si="70"/>
        <v>-1.820996084858217E-4</v>
      </c>
      <c r="O417" s="6">
        <v>44025</v>
      </c>
      <c r="P417" s="7">
        <v>2.1821000000000002</v>
      </c>
      <c r="Q417" s="9">
        <f t="shared" si="71"/>
        <v>-3.664849512116505E-4</v>
      </c>
      <c r="R417" s="6">
        <v>44025</v>
      </c>
      <c r="S417" s="7">
        <v>1.5207000000000002</v>
      </c>
      <c r="T417" s="9">
        <f t="shared" si="72"/>
        <v>-1.7723513194170437E-3</v>
      </c>
      <c r="U417" s="6">
        <v>44008</v>
      </c>
      <c r="V417" s="7">
        <v>1.1806000000000001</v>
      </c>
      <c r="W417" s="9">
        <f t="shared" si="73"/>
        <v>-4.1332770982706914E-3</v>
      </c>
      <c r="X417" s="6">
        <v>44008</v>
      </c>
      <c r="Y417" s="7">
        <v>1.1538999999999999</v>
      </c>
      <c r="Z417" s="9">
        <f t="shared" si="74"/>
        <v>-2.075585920608994E-3</v>
      </c>
      <c r="AA417" s="6">
        <v>44008</v>
      </c>
      <c r="AB417" s="7">
        <v>1.0827</v>
      </c>
      <c r="AC417" s="9">
        <f t="shared" si="75"/>
        <v>-5.5386319579057877E-4</v>
      </c>
      <c r="AD417" s="7">
        <v>145.32</v>
      </c>
      <c r="AE417" s="10">
        <f t="shared" si="76"/>
        <v>2.7533039647571614E-4</v>
      </c>
    </row>
    <row r="418" spans="1:31" x14ac:dyDescent="0.25">
      <c r="A418">
        <v>314.31</v>
      </c>
      <c r="B418">
        <f t="shared" si="66"/>
        <v>-3.39273257657427E-3</v>
      </c>
      <c r="C418" s="6">
        <v>44018</v>
      </c>
      <c r="D418" s="7">
        <v>20359.740000000002</v>
      </c>
      <c r="E418" s="9">
        <f t="shared" si="67"/>
        <v>1.0828815741327815E-2</v>
      </c>
      <c r="F418" s="6">
        <v>44033</v>
      </c>
      <c r="G418" s="7">
        <v>1615.53</v>
      </c>
      <c r="H418" s="9">
        <f t="shared" si="68"/>
        <v>-1.5569015526360662E-2</v>
      </c>
      <c r="I418" s="6">
        <v>44026</v>
      </c>
      <c r="J418" s="7">
        <v>2.0644</v>
      </c>
      <c r="K418" s="9">
        <f t="shared" si="69"/>
        <v>-6.5925605120061813E-3</v>
      </c>
      <c r="L418" s="6">
        <v>44011</v>
      </c>
      <c r="M418" s="7">
        <v>1.0985</v>
      </c>
      <c r="N418" s="9">
        <f t="shared" si="70"/>
        <v>3.6426554958560777E-4</v>
      </c>
      <c r="O418" s="6">
        <v>44026</v>
      </c>
      <c r="P418" s="7">
        <v>2.1808999999999998</v>
      </c>
      <c r="Q418" s="9">
        <f t="shared" si="71"/>
        <v>-5.4992896750850645E-4</v>
      </c>
      <c r="R418" s="6">
        <v>44026</v>
      </c>
      <c r="S418" s="7">
        <v>1.5211999999999999</v>
      </c>
      <c r="T418" s="9">
        <f t="shared" si="72"/>
        <v>3.287959492337232E-4</v>
      </c>
      <c r="U418" s="6">
        <v>44011</v>
      </c>
      <c r="V418" s="7">
        <v>1.1821999999999999</v>
      </c>
      <c r="W418" s="9">
        <f t="shared" si="73"/>
        <v>1.3552430967303266E-3</v>
      </c>
      <c r="X418" s="6">
        <v>44011</v>
      </c>
      <c r="Y418" s="7">
        <v>1.1548</v>
      </c>
      <c r="Z418" s="9">
        <f t="shared" si="74"/>
        <v>7.7996360169869396E-4</v>
      </c>
      <c r="AA418" s="6">
        <v>44011</v>
      </c>
      <c r="AB418" s="7">
        <v>1.0831</v>
      </c>
      <c r="AC418" s="9">
        <f t="shared" si="75"/>
        <v>3.6944675348661306E-4</v>
      </c>
      <c r="AD418" s="7">
        <v>145.03</v>
      </c>
      <c r="AE418" s="10">
        <f t="shared" si="76"/>
        <v>-1.9955959262317096E-3</v>
      </c>
    </row>
    <row r="419" spans="1:31" x14ac:dyDescent="0.25">
      <c r="A419">
        <v>316.5</v>
      </c>
      <c r="B419">
        <f t="shared" si="66"/>
        <v>6.9676434093729044E-3</v>
      </c>
      <c r="C419" s="6">
        <v>44019</v>
      </c>
      <c r="D419" s="7">
        <v>20200.509999999998</v>
      </c>
      <c r="E419" s="9">
        <f t="shared" si="67"/>
        <v>-7.8208267885544313E-3</v>
      </c>
      <c r="F419" s="6">
        <v>44034</v>
      </c>
      <c r="G419" s="7">
        <v>1610.47</v>
      </c>
      <c r="H419" s="9">
        <f t="shared" si="68"/>
        <v>-3.1320990634652068E-3</v>
      </c>
      <c r="I419" s="6">
        <v>44027</v>
      </c>
      <c r="J419" s="7">
        <v>2.0777000000000001</v>
      </c>
      <c r="K419" s="9">
        <f t="shared" si="69"/>
        <v>6.4425498934315489E-3</v>
      </c>
      <c r="L419" s="6">
        <v>44012</v>
      </c>
      <c r="M419" s="7">
        <v>1.099</v>
      </c>
      <c r="N419" s="9">
        <f t="shared" si="70"/>
        <v>4.5516613563945828E-4</v>
      </c>
      <c r="O419" s="6">
        <v>44027</v>
      </c>
      <c r="P419" s="7">
        <v>2.1814999999999998</v>
      </c>
      <c r="Q419" s="9">
        <f t="shared" si="71"/>
        <v>2.7511577788983169E-4</v>
      </c>
      <c r="R419" s="6">
        <v>44027</v>
      </c>
      <c r="S419" s="7">
        <v>1.5219</v>
      </c>
      <c r="T419" s="9">
        <f t="shared" si="72"/>
        <v>4.6016302918757887E-4</v>
      </c>
      <c r="U419" s="6">
        <v>44012</v>
      </c>
      <c r="V419" s="7">
        <v>1.1860999999999999</v>
      </c>
      <c r="W419" s="9">
        <f t="shared" si="73"/>
        <v>3.298934190492315E-3</v>
      </c>
      <c r="X419" s="6">
        <v>44012</v>
      </c>
      <c r="Y419" s="7">
        <v>1.1572</v>
      </c>
      <c r="Z419" s="9">
        <f t="shared" si="74"/>
        <v>2.0782819535849996E-3</v>
      </c>
      <c r="AA419" s="6">
        <v>44012</v>
      </c>
      <c r="AB419" s="7">
        <v>1.0843</v>
      </c>
      <c r="AC419" s="9">
        <f t="shared" si="75"/>
        <v>1.1079309389715537E-3</v>
      </c>
      <c r="AD419" s="7">
        <v>145.28</v>
      </c>
      <c r="AE419" s="10">
        <f t="shared" si="76"/>
        <v>1.7237812866303522E-3</v>
      </c>
    </row>
    <row r="420" spans="1:31" x14ac:dyDescent="0.25">
      <c r="A420">
        <v>318.83</v>
      </c>
      <c r="B420">
        <f t="shared" si="66"/>
        <v>7.3617693522906287E-3</v>
      </c>
      <c r="C420" s="6">
        <v>44020</v>
      </c>
      <c r="D420" s="7">
        <v>20333.16</v>
      </c>
      <c r="E420" s="9">
        <f t="shared" si="67"/>
        <v>6.5666658911087625E-3</v>
      </c>
      <c r="F420" s="6">
        <v>44035</v>
      </c>
      <c r="G420" s="7">
        <v>1587.18</v>
      </c>
      <c r="H420" s="9">
        <f t="shared" si="68"/>
        <v>-1.4461616795097061E-2</v>
      </c>
      <c r="I420" s="6">
        <v>44028</v>
      </c>
      <c r="J420" s="7">
        <v>2.0789</v>
      </c>
      <c r="K420" s="9">
        <f t="shared" si="69"/>
        <v>5.7756172690949981E-4</v>
      </c>
      <c r="L420" s="6">
        <v>44013</v>
      </c>
      <c r="M420" s="7">
        <v>1.0995999999999999</v>
      </c>
      <c r="N420" s="9">
        <f t="shared" si="70"/>
        <v>5.4595086442214185E-4</v>
      </c>
      <c r="O420" s="6">
        <v>44028</v>
      </c>
      <c r="P420" s="7">
        <v>2.1823000000000001</v>
      </c>
      <c r="Q420" s="9">
        <f t="shared" si="71"/>
        <v>3.6672014668822191E-4</v>
      </c>
      <c r="R420" s="6">
        <v>44028</v>
      </c>
      <c r="S420" s="7">
        <v>1.5222</v>
      </c>
      <c r="T420" s="9">
        <f t="shared" si="72"/>
        <v>1.9712201852944804E-4</v>
      </c>
      <c r="U420" s="6">
        <v>44013</v>
      </c>
      <c r="V420" s="7">
        <v>1.1871</v>
      </c>
      <c r="W420" s="9">
        <f t="shared" si="73"/>
        <v>8.4309923277979255E-4</v>
      </c>
      <c r="X420" s="6">
        <v>44013</v>
      </c>
      <c r="Y420" s="7">
        <v>1.1578999999999999</v>
      </c>
      <c r="Z420" s="9">
        <f t="shared" si="74"/>
        <v>6.049083995851391E-4</v>
      </c>
      <c r="AA420" s="6">
        <v>44013</v>
      </c>
      <c r="AB420" s="7">
        <v>1.0846</v>
      </c>
      <c r="AC420" s="9">
        <f t="shared" si="75"/>
        <v>2.7667619662451989E-4</v>
      </c>
      <c r="AD420" s="7">
        <v>145.31</v>
      </c>
      <c r="AE420" s="10">
        <f t="shared" si="76"/>
        <v>2.0649779735683601E-4</v>
      </c>
    </row>
    <row r="421" spans="1:31" x14ac:dyDescent="0.25">
      <c r="A421">
        <v>319.98</v>
      </c>
      <c r="B421">
        <f t="shared" si="66"/>
        <v>3.6069378665747709E-3</v>
      </c>
      <c r="C421" s="6">
        <v>44021</v>
      </c>
      <c r="D421" s="7">
        <v>20357.009999999998</v>
      </c>
      <c r="E421" s="9">
        <f t="shared" si="67"/>
        <v>1.1729608186823173E-3</v>
      </c>
      <c r="F421" s="6">
        <v>44036</v>
      </c>
      <c r="G421" s="7">
        <v>1570.26</v>
      </c>
      <c r="H421" s="9">
        <f t="shared" si="68"/>
        <v>-1.0660416587910679E-2</v>
      </c>
      <c r="I421" s="6">
        <v>44029</v>
      </c>
      <c r="J421" s="7">
        <v>2.0806</v>
      </c>
      <c r="K421" s="9">
        <f t="shared" si="69"/>
        <v>8.177401510414329E-4</v>
      </c>
      <c r="L421" s="6">
        <v>44014</v>
      </c>
      <c r="M421" s="7">
        <v>1.0986</v>
      </c>
      <c r="N421" s="9">
        <f t="shared" si="70"/>
        <v>-9.0942160785730257E-4</v>
      </c>
      <c r="O421" s="6">
        <v>44029</v>
      </c>
      <c r="P421" s="7">
        <v>2.1823999999999999</v>
      </c>
      <c r="Q421" s="9">
        <f t="shared" si="71"/>
        <v>4.5823214040125987E-5</v>
      </c>
      <c r="R421" s="6">
        <v>44029</v>
      </c>
      <c r="S421" s="7">
        <v>1.5222</v>
      </c>
      <c r="T421" s="9">
        <f t="shared" si="72"/>
        <v>0</v>
      </c>
      <c r="U421" s="6">
        <v>44014</v>
      </c>
      <c r="V421" s="7">
        <v>1.1991000000000001</v>
      </c>
      <c r="W421" s="9">
        <f t="shared" si="73"/>
        <v>1.0108668182966903E-2</v>
      </c>
      <c r="X421" s="6">
        <v>44014</v>
      </c>
      <c r="Y421" s="7">
        <v>1.1641999999999999</v>
      </c>
      <c r="Z421" s="9">
        <f t="shared" si="74"/>
        <v>5.4408843596165232E-3</v>
      </c>
      <c r="AA421" s="6">
        <v>44014</v>
      </c>
      <c r="AB421" s="7">
        <v>1.0851999999999999</v>
      </c>
      <c r="AC421" s="9">
        <f t="shared" si="75"/>
        <v>5.5319933616073563E-4</v>
      </c>
      <c r="AD421" s="7">
        <v>145.4</v>
      </c>
      <c r="AE421" s="10">
        <f t="shared" si="76"/>
        <v>6.1936549446014316E-4</v>
      </c>
    </row>
    <row r="422" spans="1:31" x14ac:dyDescent="0.25">
      <c r="A422">
        <v>322.22000000000003</v>
      </c>
      <c r="B422">
        <f t="shared" si="66"/>
        <v>7.0004375273454867E-3</v>
      </c>
      <c r="C422" s="6">
        <v>44022</v>
      </c>
      <c r="D422" s="7">
        <v>20449.18</v>
      </c>
      <c r="E422" s="9">
        <f t="shared" si="67"/>
        <v>4.5276786718679166E-3</v>
      </c>
      <c r="F422" s="6">
        <v>44039</v>
      </c>
      <c r="G422" s="7">
        <v>1576.66</v>
      </c>
      <c r="H422" s="9">
        <f t="shared" si="68"/>
        <v>4.0757581547005532E-3</v>
      </c>
      <c r="I422" s="6">
        <v>44032</v>
      </c>
      <c r="J422" s="7">
        <v>2.0950000000000002</v>
      </c>
      <c r="K422" s="9">
        <f t="shared" si="69"/>
        <v>6.921080457560411E-3</v>
      </c>
      <c r="L422" s="6">
        <v>44015</v>
      </c>
      <c r="M422" s="7">
        <v>1.101</v>
      </c>
      <c r="N422" s="9">
        <f t="shared" si="70"/>
        <v>2.1845985800108846E-3</v>
      </c>
      <c r="O422" s="6">
        <v>44032</v>
      </c>
      <c r="P422" s="7">
        <v>2.1833999999999998</v>
      </c>
      <c r="Q422" s="9">
        <f t="shared" si="71"/>
        <v>4.5821114369496422E-4</v>
      </c>
      <c r="R422" s="6">
        <v>44032</v>
      </c>
      <c r="S422" s="7">
        <v>1.5215000000000001</v>
      </c>
      <c r="T422" s="9">
        <f t="shared" si="72"/>
        <v>-4.5986072789378721E-4</v>
      </c>
      <c r="U422" s="6">
        <v>44015</v>
      </c>
      <c r="V422" s="7">
        <v>1.2017</v>
      </c>
      <c r="W422" s="9">
        <f t="shared" si="73"/>
        <v>2.1682928863313617E-3</v>
      </c>
      <c r="X422" s="6">
        <v>44015</v>
      </c>
      <c r="Y422" s="7">
        <v>1.1662999999999999</v>
      </c>
      <c r="Z422" s="9">
        <f t="shared" si="74"/>
        <v>1.8038137777014181E-3</v>
      </c>
      <c r="AA422" s="6">
        <v>44015</v>
      </c>
      <c r="AB422" s="7">
        <v>1.0866</v>
      </c>
      <c r="AC422" s="9">
        <f t="shared" si="75"/>
        <v>1.2900847769996939E-3</v>
      </c>
      <c r="AD422" s="7">
        <v>145.69999999999999</v>
      </c>
      <c r="AE422" s="10">
        <f t="shared" si="76"/>
        <v>2.0632737276477507E-3</v>
      </c>
    </row>
    <row r="423" spans="1:31" x14ac:dyDescent="0.25">
      <c r="A423">
        <v>324.08</v>
      </c>
      <c r="B423">
        <f t="shared" si="66"/>
        <v>5.7724536031281632E-3</v>
      </c>
      <c r="C423" s="6">
        <v>44025</v>
      </c>
      <c r="D423" s="7">
        <v>20167.07</v>
      </c>
      <c r="E423" s="9">
        <f t="shared" si="67"/>
        <v>-1.3795663200187028E-2</v>
      </c>
      <c r="F423" s="6">
        <v>44040</v>
      </c>
      <c r="G423" s="7">
        <v>1564.78</v>
      </c>
      <c r="H423" s="9">
        <f t="shared" si="68"/>
        <v>-7.5349155810384661E-3</v>
      </c>
      <c r="I423" s="6">
        <v>44033</v>
      </c>
      <c r="J423" s="7">
        <v>2.0958999999999999</v>
      </c>
      <c r="K423" s="9">
        <f t="shared" si="69"/>
        <v>4.2959427207621897E-4</v>
      </c>
      <c r="L423" s="6">
        <v>44019</v>
      </c>
      <c r="M423" s="7">
        <v>1.1014999999999999</v>
      </c>
      <c r="N423" s="9">
        <f t="shared" si="70"/>
        <v>4.5413260672111258E-4</v>
      </c>
      <c r="O423" s="6">
        <v>44033</v>
      </c>
      <c r="P423" s="7">
        <v>2.1831999999999998</v>
      </c>
      <c r="Q423" s="9">
        <f t="shared" si="71"/>
        <v>-9.1600256480708068E-5</v>
      </c>
      <c r="R423" s="6">
        <v>44033</v>
      </c>
      <c r="S423" s="7">
        <v>1.5179</v>
      </c>
      <c r="T423" s="9">
        <f t="shared" si="72"/>
        <v>-2.3660860992441982E-3</v>
      </c>
      <c r="U423" s="6">
        <v>44019</v>
      </c>
      <c r="V423" s="7">
        <v>1.2101999999999999</v>
      </c>
      <c r="W423" s="9">
        <f t="shared" si="73"/>
        <v>7.0733128068569129E-3</v>
      </c>
      <c r="X423" s="6">
        <v>44019</v>
      </c>
      <c r="Y423" s="7">
        <v>1.1704000000000001</v>
      </c>
      <c r="Z423" s="9">
        <f t="shared" si="74"/>
        <v>3.5153905513163122E-3</v>
      </c>
      <c r="AA423" s="6">
        <v>44019</v>
      </c>
      <c r="AB423" s="7">
        <v>1.0871999999999999</v>
      </c>
      <c r="AC423" s="9">
        <f t="shared" si="75"/>
        <v>5.5218111540579235E-4</v>
      </c>
      <c r="AD423" s="7">
        <v>145.82</v>
      </c>
      <c r="AE423" s="10">
        <f t="shared" si="76"/>
        <v>8.2361015785864489E-4</v>
      </c>
    </row>
    <row r="424" spans="1:31" x14ac:dyDescent="0.25">
      <c r="A424">
        <v>324.01</v>
      </c>
      <c r="B424">
        <f t="shared" si="66"/>
        <v>-2.1599605035791528E-4</v>
      </c>
      <c r="C424" s="6">
        <v>44026</v>
      </c>
      <c r="D424" s="7">
        <v>20197.849999999999</v>
      </c>
      <c r="E424" s="9">
        <f t="shared" si="67"/>
        <v>1.526250466726145E-3</v>
      </c>
      <c r="F424" s="6">
        <v>44041</v>
      </c>
      <c r="G424" s="7">
        <v>1586.36</v>
      </c>
      <c r="H424" s="9">
        <f t="shared" si="68"/>
        <v>1.3791076061810559E-2</v>
      </c>
      <c r="I424" s="6">
        <v>44034</v>
      </c>
      <c r="J424" s="7">
        <v>2.085</v>
      </c>
      <c r="K424" s="9">
        <f t="shared" si="69"/>
        <v>-5.2006298010400832E-3</v>
      </c>
      <c r="L424" s="6">
        <v>44020</v>
      </c>
      <c r="M424" s="7">
        <v>1.1013999999999999</v>
      </c>
      <c r="N424" s="9">
        <f t="shared" si="70"/>
        <v>-9.078529278255923E-5</v>
      </c>
      <c r="O424" s="6">
        <v>44034</v>
      </c>
      <c r="P424" s="7">
        <v>2.1857000000000002</v>
      </c>
      <c r="Q424" s="9">
        <f t="shared" si="71"/>
        <v>1.1451080982046496E-3</v>
      </c>
      <c r="R424" s="6">
        <v>44034</v>
      </c>
      <c r="S424" s="7">
        <v>1.5171000000000001</v>
      </c>
      <c r="T424" s="9">
        <f t="shared" si="72"/>
        <v>-5.270439422886303E-4</v>
      </c>
      <c r="U424" s="6">
        <v>44020</v>
      </c>
      <c r="V424" s="7">
        <v>1.2141</v>
      </c>
      <c r="W424" s="9">
        <f t="shared" si="73"/>
        <v>3.2226078334159766E-3</v>
      </c>
      <c r="X424" s="6">
        <v>44020</v>
      </c>
      <c r="Y424" s="7">
        <v>1.1726000000000001</v>
      </c>
      <c r="Z424" s="9">
        <f t="shared" si="74"/>
        <v>1.8796992481202833E-3</v>
      </c>
      <c r="AA424" s="6">
        <v>44020</v>
      </c>
      <c r="AB424" s="7">
        <v>1.0880000000000001</v>
      </c>
      <c r="AC424" s="9">
        <f t="shared" si="75"/>
        <v>7.3583517292138891E-4</v>
      </c>
      <c r="AD424" s="7">
        <v>145.91</v>
      </c>
      <c r="AE424" s="10">
        <f t="shared" si="76"/>
        <v>6.171992867919587E-4</v>
      </c>
    </row>
    <row r="425" spans="1:31" x14ac:dyDescent="0.25">
      <c r="A425">
        <v>324.54000000000002</v>
      </c>
      <c r="B425">
        <f t="shared" si="66"/>
        <v>1.6357519829635801E-3</v>
      </c>
      <c r="C425" s="6">
        <v>44027</v>
      </c>
      <c r="D425" s="7">
        <v>20432.23</v>
      </c>
      <c r="E425" s="9">
        <f t="shared" si="67"/>
        <v>1.1604205398099353E-2</v>
      </c>
      <c r="F425" s="6">
        <v>44042</v>
      </c>
      <c r="G425" s="7">
        <v>1582.05</v>
      </c>
      <c r="H425" s="9">
        <f t="shared" si="68"/>
        <v>-2.7169116720037983E-3</v>
      </c>
      <c r="I425" s="6">
        <v>44035</v>
      </c>
      <c r="J425" s="7">
        <v>2.0674000000000001</v>
      </c>
      <c r="K425" s="9">
        <f t="shared" si="69"/>
        <v>-8.4412470023980044E-3</v>
      </c>
      <c r="L425" s="6">
        <v>44021</v>
      </c>
      <c r="M425" s="7">
        <v>1.1011</v>
      </c>
      <c r="N425" s="9">
        <f t="shared" si="70"/>
        <v>-2.7238060650078716E-4</v>
      </c>
      <c r="O425" s="6">
        <v>44035</v>
      </c>
      <c r="P425" s="7">
        <v>2.1848999999999998</v>
      </c>
      <c r="Q425" s="9">
        <f t="shared" si="71"/>
        <v>-3.6601546415352331E-4</v>
      </c>
      <c r="R425" s="6">
        <v>44035</v>
      </c>
      <c r="S425" s="7">
        <v>1.5162</v>
      </c>
      <c r="T425" s="9">
        <f t="shared" si="72"/>
        <v>-5.9323709709321925E-4</v>
      </c>
      <c r="U425" s="6">
        <v>44021</v>
      </c>
      <c r="V425" s="7">
        <v>1.2093</v>
      </c>
      <c r="W425" s="9">
        <f t="shared" si="73"/>
        <v>-3.9535458364219718E-3</v>
      </c>
      <c r="X425" s="6">
        <v>44021</v>
      </c>
      <c r="Y425" s="7">
        <v>1.17</v>
      </c>
      <c r="Z425" s="9">
        <f t="shared" si="74"/>
        <v>-2.2172949002218639E-3</v>
      </c>
      <c r="AA425" s="6">
        <v>44021</v>
      </c>
      <c r="AB425" s="7">
        <v>1.0875999999999999</v>
      </c>
      <c r="AC425" s="9">
        <f t="shared" si="75"/>
        <v>-3.6764705882369296E-4</v>
      </c>
      <c r="AD425" s="7">
        <v>145.97</v>
      </c>
      <c r="AE425" s="10">
        <f t="shared" si="76"/>
        <v>4.1121239120007043E-4</v>
      </c>
    </row>
    <row r="426" spans="1:31" x14ac:dyDescent="0.25">
      <c r="A426">
        <v>321.95</v>
      </c>
      <c r="B426">
        <f t="shared" si="66"/>
        <v>-7.9805262833549991E-3</v>
      </c>
      <c r="C426" s="6">
        <v>44028</v>
      </c>
      <c r="D426" s="7">
        <v>20260.43</v>
      </c>
      <c r="E426" s="9">
        <f t="shared" si="67"/>
        <v>-8.4082843624997995E-3</v>
      </c>
      <c r="F426" s="6">
        <v>44043</v>
      </c>
      <c r="G426" s="7">
        <v>1584.84</v>
      </c>
      <c r="H426" s="9">
        <f t="shared" si="68"/>
        <v>1.763534654404073E-3</v>
      </c>
      <c r="I426" s="6">
        <v>44036</v>
      </c>
      <c r="J426" s="7">
        <v>2.044</v>
      </c>
      <c r="K426" s="9">
        <f t="shared" si="69"/>
        <v>-1.1318564380381197E-2</v>
      </c>
      <c r="L426" s="6">
        <v>44022</v>
      </c>
      <c r="M426" s="7">
        <v>1.1005</v>
      </c>
      <c r="N426" s="9">
        <f t="shared" si="70"/>
        <v>-5.449096358186667E-4</v>
      </c>
      <c r="O426" s="6">
        <v>44036</v>
      </c>
      <c r="P426" s="7">
        <v>2.1842000000000001</v>
      </c>
      <c r="Q426" s="9">
        <f t="shared" si="71"/>
        <v>-3.2038079545960958E-4</v>
      </c>
      <c r="R426" s="6">
        <v>44036</v>
      </c>
      <c r="S426" s="7">
        <v>1.5133999999999999</v>
      </c>
      <c r="T426" s="9">
        <f t="shared" si="72"/>
        <v>-1.846722068328806E-3</v>
      </c>
      <c r="U426" s="6">
        <v>44022</v>
      </c>
      <c r="V426" s="7">
        <v>1.2135</v>
      </c>
      <c r="W426" s="9">
        <f t="shared" si="73"/>
        <v>3.4730836020838347E-3</v>
      </c>
      <c r="X426" s="6">
        <v>44022</v>
      </c>
      <c r="Y426" s="7">
        <v>1.1721999999999999</v>
      </c>
      <c r="Z426" s="9">
        <f t="shared" si="74"/>
        <v>1.8803418803418632E-3</v>
      </c>
      <c r="AA426" s="6">
        <v>44022</v>
      </c>
      <c r="AB426" s="7">
        <v>1.0880000000000001</v>
      </c>
      <c r="AC426" s="9">
        <f t="shared" si="75"/>
        <v>3.6778227289461016E-4</v>
      </c>
      <c r="AD426" s="7">
        <v>145.78</v>
      </c>
      <c r="AE426" s="10">
        <f t="shared" si="76"/>
        <v>-1.3016373227375333E-3</v>
      </c>
    </row>
    <row r="427" spans="1:31" x14ac:dyDescent="0.25">
      <c r="A427">
        <v>326.77</v>
      </c>
      <c r="B427">
        <f t="shared" si="66"/>
        <v>1.4971268830563732E-2</v>
      </c>
      <c r="C427" s="6">
        <v>44029</v>
      </c>
      <c r="D427" s="7">
        <v>20316.68</v>
      </c>
      <c r="E427" s="9">
        <f t="shared" si="67"/>
        <v>2.7763477872878315E-3</v>
      </c>
      <c r="F427" s="6">
        <v>44046</v>
      </c>
      <c r="G427" s="7">
        <v>1616.95</v>
      </c>
      <c r="H427" s="9">
        <f t="shared" si="68"/>
        <v>2.0260720325080216E-2</v>
      </c>
      <c r="I427" s="6">
        <v>44039</v>
      </c>
      <c r="J427" s="7">
        <v>2.0442</v>
      </c>
      <c r="K427" s="9">
        <f t="shared" si="69"/>
        <v>9.7847358121319953E-5</v>
      </c>
      <c r="L427" s="6">
        <v>44025</v>
      </c>
      <c r="M427" s="7">
        <v>1.101</v>
      </c>
      <c r="N427" s="9">
        <f t="shared" si="70"/>
        <v>4.5433893684683772E-4</v>
      </c>
      <c r="O427" s="6">
        <v>44039</v>
      </c>
      <c r="P427" s="7">
        <v>2.1844000000000001</v>
      </c>
      <c r="Q427" s="9">
        <f t="shared" si="71"/>
        <v>9.1566706345562658E-5</v>
      </c>
      <c r="R427" s="6">
        <v>44039</v>
      </c>
      <c r="S427" s="7">
        <v>1.5125</v>
      </c>
      <c r="T427" s="9">
        <f t="shared" si="72"/>
        <v>-5.9468745870219439E-4</v>
      </c>
      <c r="U427" s="6">
        <v>44025</v>
      </c>
      <c r="V427" s="7">
        <v>1.2143999999999999</v>
      </c>
      <c r="W427" s="9">
        <f t="shared" si="73"/>
        <v>7.4165636588372549E-4</v>
      </c>
      <c r="X427" s="6">
        <v>44025</v>
      </c>
      <c r="Y427" s="7">
        <v>1.1725000000000001</v>
      </c>
      <c r="Z427" s="9">
        <f t="shared" si="74"/>
        <v>2.559290223512959E-4</v>
      </c>
      <c r="AA427" s="6">
        <v>44025</v>
      </c>
      <c r="AB427" s="7">
        <v>1.0881000000000001</v>
      </c>
      <c r="AC427" s="9">
        <f t="shared" si="75"/>
        <v>9.1911764705872228E-5</v>
      </c>
      <c r="AD427" s="7">
        <v>145.57</v>
      </c>
      <c r="AE427" s="10">
        <f t="shared" si="76"/>
        <v>-1.4405268212375358E-3</v>
      </c>
    </row>
    <row r="428" spans="1:31" x14ac:dyDescent="0.25">
      <c r="A428">
        <v>326.58</v>
      </c>
      <c r="B428">
        <f t="shared" si="66"/>
        <v>-5.8144872540318189E-4</v>
      </c>
      <c r="C428" s="6">
        <v>44032</v>
      </c>
      <c r="D428" s="7">
        <v>20649.7</v>
      </c>
      <c r="E428" s="9">
        <f t="shared" si="67"/>
        <v>1.6391457659420752E-2</v>
      </c>
      <c r="F428" s="6">
        <v>44047</v>
      </c>
      <c r="G428" s="7">
        <v>1622.55</v>
      </c>
      <c r="H428" s="9">
        <f t="shared" si="68"/>
        <v>3.4633105538204082E-3</v>
      </c>
      <c r="I428" s="6">
        <v>44040</v>
      </c>
      <c r="J428" s="7">
        <v>2.0379999999999998</v>
      </c>
      <c r="K428" s="9">
        <f t="shared" si="69"/>
        <v>-3.0329713335291095E-3</v>
      </c>
      <c r="L428" s="6">
        <v>44026</v>
      </c>
      <c r="M428" s="7">
        <v>1.1006</v>
      </c>
      <c r="N428" s="9">
        <f t="shared" si="70"/>
        <v>-3.6330608537689005E-4</v>
      </c>
      <c r="O428" s="6">
        <v>44040</v>
      </c>
      <c r="P428" s="7">
        <v>2.1840999999999999</v>
      </c>
      <c r="Q428" s="9">
        <f t="shared" si="71"/>
        <v>-1.3733748397738005E-4</v>
      </c>
      <c r="R428" s="6">
        <v>44040</v>
      </c>
      <c r="S428" s="7">
        <v>1.5127000000000002</v>
      </c>
      <c r="T428" s="9">
        <f t="shared" si="72"/>
        <v>1.3223140495880994E-4</v>
      </c>
      <c r="U428" s="6">
        <v>44026</v>
      </c>
      <c r="V428" s="7">
        <v>1.2083999999999999</v>
      </c>
      <c r="W428" s="9">
        <f t="shared" si="73"/>
        <v>-4.9407114624505973E-3</v>
      </c>
      <c r="X428" s="6">
        <v>44026</v>
      </c>
      <c r="Y428" s="7">
        <v>1.1693</v>
      </c>
      <c r="Z428" s="9">
        <f t="shared" si="74"/>
        <v>-2.7292110874201207E-3</v>
      </c>
      <c r="AA428" s="6">
        <v>44026</v>
      </c>
      <c r="AB428" s="7">
        <v>1.0872999999999999</v>
      </c>
      <c r="AC428" s="9">
        <f t="shared" si="75"/>
        <v>-7.352265416782776E-4</v>
      </c>
      <c r="AD428" s="7">
        <v>144.94999999999999</v>
      </c>
      <c r="AE428" s="10">
        <f t="shared" si="76"/>
        <v>-4.2591193240365775E-3</v>
      </c>
    </row>
    <row r="429" spans="1:31" x14ac:dyDescent="0.25">
      <c r="A429">
        <v>326.43</v>
      </c>
      <c r="B429">
        <f t="shared" si="66"/>
        <v>-4.5930553003851207E-4</v>
      </c>
      <c r="C429" s="6">
        <v>44033</v>
      </c>
      <c r="D429" s="7">
        <v>20466.89</v>
      </c>
      <c r="E429" s="9">
        <f t="shared" si="67"/>
        <v>-8.8529131173819137E-3</v>
      </c>
      <c r="F429" s="6">
        <v>44048</v>
      </c>
      <c r="G429" s="7">
        <v>1607.28</v>
      </c>
      <c r="H429" s="9">
        <f t="shared" si="68"/>
        <v>-9.411112138300811E-3</v>
      </c>
      <c r="I429" s="6">
        <v>44041</v>
      </c>
      <c r="J429" s="7">
        <v>2.0323000000000002</v>
      </c>
      <c r="K429" s="9">
        <f t="shared" si="69"/>
        <v>-2.7968596663393496E-3</v>
      </c>
      <c r="L429" s="6">
        <v>44027</v>
      </c>
      <c r="M429" s="7">
        <v>1.1011</v>
      </c>
      <c r="N429" s="9">
        <f t="shared" si="70"/>
        <v>4.5429765582404589E-4</v>
      </c>
      <c r="O429" s="6">
        <v>44041</v>
      </c>
      <c r="P429" s="7">
        <v>2.1859000000000002</v>
      </c>
      <c r="Q429" s="9">
        <f t="shared" si="71"/>
        <v>8.2413808891545527E-4</v>
      </c>
      <c r="R429" s="6">
        <v>44041</v>
      </c>
      <c r="S429" s="7">
        <v>1.5154000000000001</v>
      </c>
      <c r="T429" s="9">
        <f t="shared" si="72"/>
        <v>1.7848879487009483E-3</v>
      </c>
      <c r="U429" s="6">
        <v>44027</v>
      </c>
      <c r="V429" s="7">
        <v>1.2176</v>
      </c>
      <c r="W429" s="9">
        <f t="shared" si="73"/>
        <v>7.6133730552797891E-3</v>
      </c>
      <c r="X429" s="6">
        <v>44027</v>
      </c>
      <c r="Y429" s="7">
        <v>1.1739999999999999</v>
      </c>
      <c r="Z429" s="9">
        <f t="shared" si="74"/>
        <v>4.0194988454630345E-3</v>
      </c>
      <c r="AA429" s="6">
        <v>44027</v>
      </c>
      <c r="AB429" s="7">
        <v>1.0882000000000001</v>
      </c>
      <c r="AC429" s="9">
        <f t="shared" si="75"/>
        <v>8.2773843465476222E-4</v>
      </c>
      <c r="AD429" s="7">
        <v>145.05000000000001</v>
      </c>
      <c r="AE429" s="10">
        <f t="shared" si="76"/>
        <v>6.8989306657483789E-4</v>
      </c>
    </row>
    <row r="430" spans="1:31" x14ac:dyDescent="0.25">
      <c r="A430">
        <v>327.82</v>
      </c>
      <c r="B430">
        <f t="shared" si="66"/>
        <v>4.2581870538859366E-3</v>
      </c>
      <c r="C430" s="6">
        <v>44034</v>
      </c>
      <c r="D430" s="7">
        <v>20449.580000000002</v>
      </c>
      <c r="E430" s="9">
        <f t="shared" si="67"/>
        <v>-8.4575624337638363E-4</v>
      </c>
      <c r="F430" s="6">
        <v>44049</v>
      </c>
      <c r="G430" s="7">
        <v>1623.32</v>
      </c>
      <c r="H430" s="9">
        <f t="shared" si="68"/>
        <v>9.9795928525210076E-3</v>
      </c>
      <c r="I430" s="6">
        <v>44042</v>
      </c>
      <c r="J430" s="7">
        <v>1.9878</v>
      </c>
      <c r="K430" s="9">
        <f t="shared" si="69"/>
        <v>-2.189637356689475E-2</v>
      </c>
      <c r="L430" s="6">
        <v>44028</v>
      </c>
      <c r="M430" s="7">
        <v>1.1016999999999999</v>
      </c>
      <c r="N430" s="9">
        <f t="shared" si="70"/>
        <v>5.449096358186667E-4</v>
      </c>
      <c r="O430" s="6">
        <v>44042</v>
      </c>
      <c r="P430" s="7">
        <v>2.1859999999999999</v>
      </c>
      <c r="Q430" s="9">
        <f t="shared" si="71"/>
        <v>4.5747746923357394E-5</v>
      </c>
      <c r="R430" s="6">
        <v>44042</v>
      </c>
      <c r="S430" s="7">
        <v>1.5139</v>
      </c>
      <c r="T430" s="9">
        <f t="shared" si="72"/>
        <v>-9.8983766662271138E-4</v>
      </c>
      <c r="U430" s="6">
        <v>44028</v>
      </c>
      <c r="V430" s="7">
        <v>1.2129000000000001</v>
      </c>
      <c r="W430" s="9">
        <f t="shared" si="73"/>
        <v>-3.8600525624178108E-3</v>
      </c>
      <c r="X430" s="6">
        <v>44028</v>
      </c>
      <c r="Y430" s="7">
        <v>1.1718999999999999</v>
      </c>
      <c r="Z430" s="9">
        <f t="shared" si="74"/>
        <v>-1.7887563884156652E-3</v>
      </c>
      <c r="AA430" s="6">
        <v>44028</v>
      </c>
      <c r="AB430" s="7">
        <v>1.0881000000000001</v>
      </c>
      <c r="AC430" s="9">
        <f t="shared" si="75"/>
        <v>-9.189487226611742E-5</v>
      </c>
      <c r="AD430" s="7">
        <v>145.31</v>
      </c>
      <c r="AE430" s="10">
        <f t="shared" si="76"/>
        <v>1.7924853498792891E-3</v>
      </c>
    </row>
    <row r="431" spans="1:31" x14ac:dyDescent="0.25">
      <c r="A431">
        <v>328.8</v>
      </c>
      <c r="B431">
        <f t="shared" si="66"/>
        <v>2.9894454273687336E-3</v>
      </c>
      <c r="C431" s="6">
        <v>44035</v>
      </c>
      <c r="D431" s="7">
        <v>20277</v>
      </c>
      <c r="E431" s="9">
        <f t="shared" si="67"/>
        <v>-8.439293129736734E-3</v>
      </c>
      <c r="F431" s="6">
        <v>44050</v>
      </c>
      <c r="G431" s="7">
        <v>1628.76</v>
      </c>
      <c r="H431" s="9">
        <f t="shared" si="68"/>
        <v>3.3511568883522994E-3</v>
      </c>
      <c r="I431" s="6">
        <v>44043</v>
      </c>
      <c r="J431" s="7">
        <v>1.9881</v>
      </c>
      <c r="K431" s="9">
        <f t="shared" si="69"/>
        <v>1.5092061575609566E-4</v>
      </c>
      <c r="L431" s="6">
        <v>44029</v>
      </c>
      <c r="M431" s="7">
        <v>1.1031</v>
      </c>
      <c r="N431" s="9">
        <f t="shared" si="70"/>
        <v>1.2707633657076047E-3</v>
      </c>
      <c r="O431" s="6">
        <v>44043</v>
      </c>
      <c r="P431" s="7">
        <v>2.1863999999999999</v>
      </c>
      <c r="Q431" s="9">
        <f t="shared" si="71"/>
        <v>1.8298261665139796E-4</v>
      </c>
      <c r="R431" s="6">
        <v>44043</v>
      </c>
      <c r="S431" s="7">
        <v>1.5121</v>
      </c>
      <c r="T431" s="9">
        <f t="shared" si="72"/>
        <v>-1.1889820992139664E-3</v>
      </c>
      <c r="U431" s="6">
        <v>44029</v>
      </c>
      <c r="V431" s="7">
        <v>1.2166999999999999</v>
      </c>
      <c r="W431" s="9">
        <f t="shared" si="73"/>
        <v>3.1329870558164754E-3</v>
      </c>
      <c r="X431" s="6">
        <v>44029</v>
      </c>
      <c r="Y431" s="7">
        <v>1.1739999999999999</v>
      </c>
      <c r="Z431" s="9">
        <f t="shared" si="74"/>
        <v>1.7919617714822005E-3</v>
      </c>
      <c r="AA431" s="6">
        <v>44029</v>
      </c>
      <c r="AB431" s="7">
        <v>1.0887</v>
      </c>
      <c r="AC431" s="9">
        <f t="shared" si="75"/>
        <v>5.5141990625855522E-4</v>
      </c>
      <c r="AD431" s="7">
        <v>145.61000000000001</v>
      </c>
      <c r="AE431" s="10">
        <f t="shared" si="76"/>
        <v>2.0645516482004772E-3</v>
      </c>
    </row>
    <row r="432" spans="1:31" x14ac:dyDescent="0.25">
      <c r="A432">
        <v>327.20999999999998</v>
      </c>
      <c r="B432">
        <f t="shared" si="66"/>
        <v>-4.8357664233577612E-3</v>
      </c>
      <c r="C432" s="6">
        <v>44036</v>
      </c>
      <c r="D432" s="7">
        <v>20057.43</v>
      </c>
      <c r="E432" s="9">
        <f t="shared" si="67"/>
        <v>-1.0828524929723318E-2</v>
      </c>
      <c r="F432" s="6">
        <v>44053</v>
      </c>
      <c r="G432" s="7">
        <v>1611.15</v>
      </c>
      <c r="H432" s="9">
        <f t="shared" si="68"/>
        <v>-1.0811905989832695E-2</v>
      </c>
      <c r="I432" s="6">
        <v>44047</v>
      </c>
      <c r="J432" s="7">
        <v>2.0122</v>
      </c>
      <c r="K432" s="9">
        <f t="shared" si="69"/>
        <v>1.2122126653588859E-2</v>
      </c>
      <c r="L432" s="6">
        <v>44032</v>
      </c>
      <c r="M432" s="7">
        <v>1.1029</v>
      </c>
      <c r="N432" s="9">
        <f t="shared" si="70"/>
        <v>-1.8130722509289998E-4</v>
      </c>
      <c r="O432" s="6">
        <v>44047</v>
      </c>
      <c r="P432" s="7">
        <v>2.1844000000000001</v>
      </c>
      <c r="Q432" s="9">
        <f t="shared" si="71"/>
        <v>-9.1474570069510601E-4</v>
      </c>
      <c r="R432" s="6">
        <v>44047</v>
      </c>
      <c r="S432" s="7">
        <v>1.5108999999999999</v>
      </c>
      <c r="T432" s="9">
        <f t="shared" si="72"/>
        <v>-7.9359830699033784E-4</v>
      </c>
      <c r="U432" s="6">
        <v>44032</v>
      </c>
      <c r="V432" s="7">
        <v>1.2203999999999999</v>
      </c>
      <c r="W432" s="9">
        <f t="shared" si="73"/>
        <v>3.0410125749979755E-3</v>
      </c>
      <c r="X432" s="6">
        <v>44032</v>
      </c>
      <c r="Y432" s="7">
        <v>1.1757</v>
      </c>
      <c r="Z432" s="9">
        <f t="shared" si="74"/>
        <v>1.4480408858603363E-3</v>
      </c>
      <c r="AA432" s="6">
        <v>44032</v>
      </c>
      <c r="AB432" s="7">
        <v>1.0889</v>
      </c>
      <c r="AC432" s="9">
        <f t="shared" si="75"/>
        <v>1.8370533664000915E-4</v>
      </c>
      <c r="AD432" s="7">
        <v>145.6</v>
      </c>
      <c r="AE432" s="10">
        <f t="shared" si="76"/>
        <v>-6.8676601881871617E-5</v>
      </c>
    </row>
    <row r="433" spans="1:31" x14ac:dyDescent="0.25">
      <c r="A433">
        <v>328.51</v>
      </c>
      <c r="B433">
        <f t="shared" si="66"/>
        <v>3.9729837107668206E-3</v>
      </c>
      <c r="C433" s="6">
        <v>44039</v>
      </c>
      <c r="D433" s="7">
        <v>20051.240000000002</v>
      </c>
      <c r="E433" s="9">
        <f t="shared" si="67"/>
        <v>-3.0861381542893033E-4</v>
      </c>
      <c r="F433" s="6">
        <v>44054</v>
      </c>
      <c r="G433" s="7">
        <v>1591.25</v>
      </c>
      <c r="H433" s="9">
        <f t="shared" si="68"/>
        <v>-1.2351426000062123E-2</v>
      </c>
      <c r="I433" s="6">
        <v>44048</v>
      </c>
      <c r="J433" s="7">
        <v>2.0280999999999998</v>
      </c>
      <c r="K433" s="9">
        <f t="shared" si="69"/>
        <v>7.9017990259416578E-3</v>
      </c>
      <c r="L433" s="6">
        <v>44033</v>
      </c>
      <c r="M433" s="7">
        <v>1.1037999999999999</v>
      </c>
      <c r="N433" s="9">
        <f t="shared" si="70"/>
        <v>8.160304651372753E-4</v>
      </c>
      <c r="O433" s="6">
        <v>44048</v>
      </c>
      <c r="P433" s="7">
        <v>2.1850999999999998</v>
      </c>
      <c r="Q433" s="9">
        <f t="shared" si="71"/>
        <v>3.2045412928021464E-4</v>
      </c>
      <c r="R433" s="6">
        <v>44048</v>
      </c>
      <c r="S433" s="7">
        <v>1.508</v>
      </c>
      <c r="T433" s="9">
        <f t="shared" si="72"/>
        <v>-1.9193857965450413E-3</v>
      </c>
      <c r="U433" s="6">
        <v>44033</v>
      </c>
      <c r="V433" s="7">
        <v>1.2269000000000001</v>
      </c>
      <c r="W433" s="9">
        <f t="shared" si="73"/>
        <v>5.3261225827598924E-3</v>
      </c>
      <c r="X433" s="6">
        <v>44033</v>
      </c>
      <c r="Y433" s="7">
        <v>1.1789000000000001</v>
      </c>
      <c r="Z433" s="9">
        <f t="shared" si="74"/>
        <v>2.72178276771293E-3</v>
      </c>
      <c r="AA433" s="6">
        <v>44033</v>
      </c>
      <c r="AB433" s="7">
        <v>1.0895999999999999</v>
      </c>
      <c r="AC433" s="9">
        <f t="shared" si="75"/>
        <v>6.4285058315724389E-4</v>
      </c>
      <c r="AD433" s="7">
        <v>145.51</v>
      </c>
      <c r="AE433" s="10">
        <f t="shared" si="76"/>
        <v>-6.1813186813189163E-4</v>
      </c>
    </row>
    <row r="434" spans="1:31" x14ac:dyDescent="0.25">
      <c r="A434">
        <v>329.58</v>
      </c>
      <c r="B434">
        <f t="shared" si="66"/>
        <v>3.2571306809533749E-3</v>
      </c>
      <c r="C434" s="6">
        <v>44040</v>
      </c>
      <c r="D434" s="7">
        <v>19975.22</v>
      </c>
      <c r="E434" s="9">
        <f t="shared" si="67"/>
        <v>-3.7912867234146334E-3</v>
      </c>
      <c r="F434" s="6">
        <v>44055</v>
      </c>
      <c r="G434" s="7">
        <v>1610.51</v>
      </c>
      <c r="H434" s="9">
        <f t="shared" si="68"/>
        <v>1.2103692065985855E-2</v>
      </c>
      <c r="I434" s="6">
        <v>44049</v>
      </c>
      <c r="J434" s="7">
        <v>2.0276000000000001</v>
      </c>
      <c r="K434" s="9">
        <f t="shared" si="69"/>
        <v>-2.465361668555411E-4</v>
      </c>
      <c r="L434" s="6">
        <v>44034</v>
      </c>
      <c r="M434" s="7">
        <v>1.1032999999999999</v>
      </c>
      <c r="N434" s="9">
        <f t="shared" si="70"/>
        <v>-4.5298061242973818E-4</v>
      </c>
      <c r="O434" s="6">
        <v>44049</v>
      </c>
      <c r="P434" s="7">
        <v>2.1880999999999999</v>
      </c>
      <c r="Q434" s="9">
        <f t="shared" si="71"/>
        <v>1.3729348771223807E-3</v>
      </c>
      <c r="R434" s="6">
        <v>44049</v>
      </c>
      <c r="S434" s="7">
        <v>1.5118</v>
      </c>
      <c r="T434" s="9">
        <f t="shared" si="72"/>
        <v>2.519893899204261E-3</v>
      </c>
      <c r="U434" s="6">
        <v>44034</v>
      </c>
      <c r="V434" s="7">
        <v>1.2195</v>
      </c>
      <c r="W434" s="9">
        <f t="shared" si="73"/>
        <v>-6.031461406797679E-3</v>
      </c>
      <c r="X434" s="6">
        <v>44034</v>
      </c>
      <c r="Y434" s="7">
        <v>1.1754</v>
      </c>
      <c r="Z434" s="9">
        <f t="shared" si="74"/>
        <v>-2.9688692849266763E-3</v>
      </c>
      <c r="AA434" s="6">
        <v>44034</v>
      </c>
      <c r="AB434" s="7">
        <v>1.0892999999999999</v>
      </c>
      <c r="AC434" s="9">
        <f t="shared" si="75"/>
        <v>-2.7533039647574065E-4</v>
      </c>
      <c r="AD434" s="7">
        <v>145.26</v>
      </c>
      <c r="AE434" s="10">
        <f t="shared" si="76"/>
        <v>-1.7180949762902894E-3</v>
      </c>
    </row>
    <row r="435" spans="1:31" x14ac:dyDescent="0.25">
      <c r="A435">
        <v>332.56</v>
      </c>
      <c r="B435">
        <f t="shared" si="66"/>
        <v>9.0418107894897088E-3</v>
      </c>
      <c r="C435" s="6">
        <v>44041</v>
      </c>
      <c r="D435" s="7">
        <v>20158.5</v>
      </c>
      <c r="E435" s="9">
        <f t="shared" si="67"/>
        <v>9.1753682813004722E-3</v>
      </c>
      <c r="F435" s="6">
        <v>44056</v>
      </c>
      <c r="G435" s="7">
        <v>1609.26</v>
      </c>
      <c r="H435" s="9">
        <f t="shared" si="68"/>
        <v>-7.7615165382394398E-4</v>
      </c>
      <c r="I435" s="6">
        <v>44050</v>
      </c>
      <c r="J435" s="7">
        <v>2.0270000000000001</v>
      </c>
      <c r="K435" s="9">
        <f t="shared" si="69"/>
        <v>-2.9591635431048228E-4</v>
      </c>
      <c r="L435" s="6">
        <v>44035</v>
      </c>
      <c r="M435" s="7">
        <v>1.1032999999999999</v>
      </c>
      <c r="N435" s="9">
        <f t="shared" si="70"/>
        <v>0</v>
      </c>
      <c r="O435" s="6">
        <v>44050</v>
      </c>
      <c r="P435" s="7">
        <v>2.1890000000000001</v>
      </c>
      <c r="Q435" s="9">
        <f t="shared" si="71"/>
        <v>4.1131575339341118E-4</v>
      </c>
      <c r="R435" s="6">
        <v>44050</v>
      </c>
      <c r="S435" s="7">
        <v>1.5129999999999999</v>
      </c>
      <c r="T435" s="9">
        <f t="shared" si="72"/>
        <v>7.9375578780253192E-4</v>
      </c>
      <c r="U435" s="6">
        <v>44035</v>
      </c>
      <c r="V435" s="7">
        <v>1.2179</v>
      </c>
      <c r="W435" s="9">
        <f t="shared" si="73"/>
        <v>-1.3120131201312388E-3</v>
      </c>
      <c r="X435" s="6">
        <v>44035</v>
      </c>
      <c r="Y435" s="7">
        <v>1.1746000000000001</v>
      </c>
      <c r="Z435" s="9">
        <f t="shared" si="74"/>
        <v>-6.8061936362082001E-4</v>
      </c>
      <c r="AA435" s="6">
        <v>44035</v>
      </c>
      <c r="AB435" s="7">
        <v>1.0891999999999999</v>
      </c>
      <c r="AC435" s="9">
        <f t="shared" si="75"/>
        <v>-9.1802074726878724E-5</v>
      </c>
      <c r="AD435" s="7">
        <v>145.22</v>
      </c>
      <c r="AE435" s="10">
        <f t="shared" si="76"/>
        <v>-2.7536830510802729E-4</v>
      </c>
    </row>
    <row r="436" spans="1:31" x14ac:dyDescent="0.25">
      <c r="A436">
        <v>333.73</v>
      </c>
      <c r="B436">
        <f t="shared" si="66"/>
        <v>3.5181621361559294E-3</v>
      </c>
      <c r="C436" s="6">
        <v>44042</v>
      </c>
      <c r="D436" s="7">
        <v>20003.98</v>
      </c>
      <c r="E436" s="9">
        <f t="shared" si="67"/>
        <v>-7.665252870997368E-3</v>
      </c>
      <c r="F436" s="6">
        <v>44057</v>
      </c>
      <c r="G436" s="7">
        <v>1598.46</v>
      </c>
      <c r="H436" s="9">
        <f t="shared" si="68"/>
        <v>-6.7111591663248666E-3</v>
      </c>
      <c r="I436" s="6">
        <v>44053</v>
      </c>
      <c r="J436" s="7">
        <v>2.036</v>
      </c>
      <c r="K436" s="9">
        <f t="shared" si="69"/>
        <v>4.4400592007892929E-3</v>
      </c>
      <c r="L436" s="6">
        <v>44036</v>
      </c>
      <c r="M436" s="7">
        <v>1.1028</v>
      </c>
      <c r="N436" s="9">
        <f t="shared" si="70"/>
        <v>-4.5318589685484001E-4</v>
      </c>
      <c r="O436" s="6">
        <v>44053</v>
      </c>
      <c r="P436" s="7">
        <v>2.1903999999999999</v>
      </c>
      <c r="Q436" s="9">
        <f t="shared" si="71"/>
        <v>6.3956144358147361E-4</v>
      </c>
      <c r="R436" s="6">
        <v>44053</v>
      </c>
      <c r="S436" s="7">
        <v>1.5112000000000001</v>
      </c>
      <c r="T436" s="9">
        <f t="shared" si="72"/>
        <v>-1.1896893588894924E-3</v>
      </c>
      <c r="U436" s="6">
        <v>44036</v>
      </c>
      <c r="V436" s="7">
        <v>1.2042999999999999</v>
      </c>
      <c r="W436" s="9">
        <f t="shared" si="73"/>
        <v>-1.116676245997213E-2</v>
      </c>
      <c r="X436" s="6">
        <v>44036</v>
      </c>
      <c r="Y436" s="7">
        <v>1.1679999999999999</v>
      </c>
      <c r="Z436" s="9">
        <f t="shared" si="74"/>
        <v>-5.6189341052274482E-3</v>
      </c>
      <c r="AA436" s="6">
        <v>44036</v>
      </c>
      <c r="AB436" s="7">
        <v>1.0879000000000001</v>
      </c>
      <c r="AC436" s="9">
        <f t="shared" si="75"/>
        <v>-1.1935365405801111E-3</v>
      </c>
      <c r="AD436" s="7">
        <v>145.83000000000001</v>
      </c>
      <c r="AE436" s="10">
        <f t="shared" si="76"/>
        <v>4.2005233438921199E-3</v>
      </c>
    </row>
    <row r="437" spans="1:31" x14ac:dyDescent="0.25">
      <c r="A437">
        <v>337.44</v>
      </c>
      <c r="B437">
        <f t="shared" si="66"/>
        <v>1.1116771042459412E-2</v>
      </c>
      <c r="C437" s="6">
        <v>44043</v>
      </c>
      <c r="D437" s="7">
        <v>19982.12</v>
      </c>
      <c r="E437" s="9">
        <f t="shared" si="67"/>
        <v>-1.0927825362753104E-3</v>
      </c>
      <c r="F437" s="6">
        <v>44060</v>
      </c>
      <c r="G437" s="7">
        <v>1608.86</v>
      </c>
      <c r="H437" s="9">
        <f t="shared" si="68"/>
        <v>6.5062622774419527E-3</v>
      </c>
      <c r="I437" s="6">
        <v>44054</v>
      </c>
      <c r="J437" s="7">
        <v>2.0644</v>
      </c>
      <c r="K437" s="9">
        <f t="shared" si="69"/>
        <v>1.3948919449901759E-2</v>
      </c>
      <c r="L437" s="6">
        <v>44039</v>
      </c>
      <c r="M437" s="7">
        <v>1.1024</v>
      </c>
      <c r="N437" s="9">
        <f t="shared" si="70"/>
        <v>-3.6271309394265137E-4</v>
      </c>
      <c r="O437" s="6">
        <v>44054</v>
      </c>
      <c r="P437" s="7">
        <v>2.1888000000000001</v>
      </c>
      <c r="Q437" s="9">
        <f t="shared" si="71"/>
        <v>-7.3046018991956895E-4</v>
      </c>
      <c r="R437" s="6">
        <v>44054</v>
      </c>
      <c r="S437" s="7">
        <v>1.5114999999999998</v>
      </c>
      <c r="T437" s="9">
        <f t="shared" si="72"/>
        <v>1.985177342507576E-4</v>
      </c>
      <c r="U437" s="6">
        <v>44039</v>
      </c>
      <c r="V437" s="7">
        <v>1.2027000000000001</v>
      </c>
      <c r="W437" s="9">
        <f t="shared" si="73"/>
        <v>-1.3285726147968312E-3</v>
      </c>
      <c r="X437" s="6">
        <v>44039</v>
      </c>
      <c r="Y437" s="7">
        <v>1.167</v>
      </c>
      <c r="Z437" s="9">
        <f t="shared" si="74"/>
        <v>-8.5616438356154957E-4</v>
      </c>
      <c r="AA437" s="6">
        <v>44039</v>
      </c>
      <c r="AB437" s="7">
        <v>1.0878000000000001</v>
      </c>
      <c r="AC437" s="9">
        <f t="shared" si="75"/>
        <v>-9.1920213254884618E-5</v>
      </c>
      <c r="AD437" s="7">
        <v>145.86000000000001</v>
      </c>
      <c r="AE437" s="10">
        <f t="shared" si="76"/>
        <v>2.0571898786258749E-4</v>
      </c>
    </row>
    <row r="438" spans="1:31" x14ac:dyDescent="0.25">
      <c r="A438">
        <v>337.91</v>
      </c>
      <c r="B438">
        <f t="shared" si="66"/>
        <v>1.3928402086297632E-3</v>
      </c>
      <c r="C438" s="6">
        <v>44046</v>
      </c>
      <c r="D438" s="7">
        <v>20371.57</v>
      </c>
      <c r="E438" s="9">
        <f t="shared" si="67"/>
        <v>1.9489923992048928E-2</v>
      </c>
      <c r="F438" s="6">
        <v>44061</v>
      </c>
      <c r="G438" s="7">
        <v>1608.3</v>
      </c>
      <c r="H438" s="9">
        <f t="shared" si="68"/>
        <v>-3.4807254826395425E-4</v>
      </c>
      <c r="I438" s="6">
        <v>44055</v>
      </c>
      <c r="J438" s="7">
        <v>2.0688</v>
      </c>
      <c r="K438" s="9">
        <f t="shared" si="69"/>
        <v>2.1313698895562678E-3</v>
      </c>
      <c r="L438" s="6">
        <v>44040</v>
      </c>
      <c r="M438" s="7">
        <v>1.1027</v>
      </c>
      <c r="N438" s="9">
        <f t="shared" si="70"/>
        <v>2.7213352685047799E-4</v>
      </c>
      <c r="O438" s="6">
        <v>44055</v>
      </c>
      <c r="P438" s="7">
        <v>2.1884999999999999</v>
      </c>
      <c r="Q438" s="9">
        <f t="shared" si="71"/>
        <v>-1.3706140350885828E-4</v>
      </c>
      <c r="R438" s="6">
        <v>44055</v>
      </c>
      <c r="S438" s="7">
        <v>1.5129000000000001</v>
      </c>
      <c r="T438" s="9">
        <f t="shared" si="72"/>
        <v>9.2623221964954685E-4</v>
      </c>
      <c r="U438" s="6">
        <v>44040</v>
      </c>
      <c r="V438" s="7">
        <v>1.2055</v>
      </c>
      <c r="W438" s="9">
        <f t="shared" si="73"/>
        <v>2.3280951193148029E-3</v>
      </c>
      <c r="X438" s="6">
        <v>44040</v>
      </c>
      <c r="Y438" s="7">
        <v>1.1684000000000001</v>
      </c>
      <c r="Z438" s="9">
        <f t="shared" si="74"/>
        <v>1.1996572407884042E-3</v>
      </c>
      <c r="AA438" s="6">
        <v>44040</v>
      </c>
      <c r="AB438" s="7">
        <v>1.0883</v>
      </c>
      <c r="AC438" s="9">
        <f t="shared" si="75"/>
        <v>4.5964331678612324E-4</v>
      </c>
      <c r="AD438" s="7">
        <v>145.53</v>
      </c>
      <c r="AE438" s="10">
        <f t="shared" si="76"/>
        <v>-2.2624434389141128E-3</v>
      </c>
    </row>
    <row r="439" spans="1:31" x14ac:dyDescent="0.25">
      <c r="A439">
        <v>339.95</v>
      </c>
      <c r="B439">
        <f t="shared" si="66"/>
        <v>6.0371104732028155E-3</v>
      </c>
      <c r="C439" s="6">
        <v>44047</v>
      </c>
      <c r="D439" s="7">
        <v>20348.96</v>
      </c>
      <c r="E439" s="9">
        <f t="shared" si="67"/>
        <v>-1.1098800926978422E-3</v>
      </c>
      <c r="F439" s="6">
        <v>44062</v>
      </c>
      <c r="G439" s="7">
        <v>1610.87</v>
      </c>
      <c r="H439" s="9">
        <f t="shared" si="68"/>
        <v>1.597960579493836E-3</v>
      </c>
      <c r="I439" s="6">
        <v>44056</v>
      </c>
      <c r="J439" s="7">
        <v>2.0594999999999999</v>
      </c>
      <c r="K439" s="9">
        <f t="shared" si="69"/>
        <v>-4.4953596287703431E-3</v>
      </c>
      <c r="L439" s="6">
        <v>44041</v>
      </c>
      <c r="M439" s="7">
        <v>1.1029</v>
      </c>
      <c r="N439" s="9">
        <f t="shared" si="70"/>
        <v>1.8137299356123875E-4</v>
      </c>
      <c r="O439" s="6">
        <v>44056</v>
      </c>
      <c r="P439" s="7">
        <v>2.1890000000000001</v>
      </c>
      <c r="Q439" s="9">
        <f t="shared" si="71"/>
        <v>2.284669865205241E-4</v>
      </c>
      <c r="R439" s="6">
        <v>44056</v>
      </c>
      <c r="S439" s="7">
        <v>1.5145999999999999</v>
      </c>
      <c r="T439" s="9">
        <f t="shared" si="72"/>
        <v>1.1236697732829749E-3</v>
      </c>
      <c r="U439" s="6">
        <v>44041</v>
      </c>
      <c r="V439" s="7">
        <v>1.2105999999999999</v>
      </c>
      <c r="W439" s="9">
        <f t="shared" si="73"/>
        <v>4.2306097055162858E-3</v>
      </c>
      <c r="X439" s="6">
        <v>44041</v>
      </c>
      <c r="Y439" s="7">
        <v>1.1712</v>
      </c>
      <c r="Z439" s="9">
        <f t="shared" si="74"/>
        <v>2.3964395754877727E-3</v>
      </c>
      <c r="AA439" s="6">
        <v>44041</v>
      </c>
      <c r="AB439" s="7">
        <v>1.0891</v>
      </c>
      <c r="AC439" s="9">
        <f t="shared" si="75"/>
        <v>7.3509142699615165E-4</v>
      </c>
      <c r="AD439" s="7">
        <v>144.30000000000001</v>
      </c>
      <c r="AE439" s="10">
        <f t="shared" si="76"/>
        <v>-8.4518655947226681E-3</v>
      </c>
    </row>
    <row r="440" spans="1:31" x14ac:dyDescent="0.25">
      <c r="A440">
        <v>339.76</v>
      </c>
      <c r="B440">
        <f t="shared" si="66"/>
        <v>-5.5890572142961532E-4</v>
      </c>
      <c r="C440" s="6">
        <v>44048</v>
      </c>
      <c r="D440" s="7">
        <v>20491.96</v>
      </c>
      <c r="E440" s="9">
        <f t="shared" si="67"/>
        <v>7.0273861661726209E-3</v>
      </c>
      <c r="F440" s="6">
        <v>44063</v>
      </c>
      <c r="G440" s="7">
        <v>1625.46</v>
      </c>
      <c r="H440" s="9">
        <f t="shared" si="68"/>
        <v>9.0572175284164124E-3</v>
      </c>
      <c r="I440" s="6">
        <v>44057</v>
      </c>
      <c r="J440" s="7">
        <v>2.0470999999999999</v>
      </c>
      <c r="K440" s="9">
        <f t="shared" si="69"/>
        <v>-6.0208788540907828E-3</v>
      </c>
      <c r="L440" s="6">
        <v>44042</v>
      </c>
      <c r="M440" s="7">
        <v>1.1024</v>
      </c>
      <c r="N440" s="9">
        <f t="shared" si="70"/>
        <v>-4.5335025840959736E-4</v>
      </c>
      <c r="O440" s="6">
        <v>44057</v>
      </c>
      <c r="P440" s="7">
        <v>2.1886999999999999</v>
      </c>
      <c r="Q440" s="9">
        <f t="shared" si="71"/>
        <v>-1.3704888076756006E-4</v>
      </c>
      <c r="R440" s="6">
        <v>44057</v>
      </c>
      <c r="S440" s="7">
        <v>1.5141</v>
      </c>
      <c r="T440" s="9">
        <f t="shared" si="72"/>
        <v>-3.3012016373956487E-4</v>
      </c>
      <c r="U440" s="6">
        <v>44042</v>
      </c>
      <c r="V440" s="7">
        <v>1.1986000000000001</v>
      </c>
      <c r="W440" s="9">
        <f t="shared" si="73"/>
        <v>-9.9124401123408135E-3</v>
      </c>
      <c r="X440" s="6">
        <v>44042</v>
      </c>
      <c r="Y440" s="7">
        <v>1.1657</v>
      </c>
      <c r="Z440" s="9">
        <f t="shared" si="74"/>
        <v>-4.6960382513661714E-3</v>
      </c>
      <c r="AA440" s="6">
        <v>44042</v>
      </c>
      <c r="AB440" s="7">
        <v>1.0883</v>
      </c>
      <c r="AC440" s="9">
        <f t="shared" si="75"/>
        <v>-7.3455146451190155E-4</v>
      </c>
      <c r="AD440" s="7">
        <v>144.30000000000001</v>
      </c>
      <c r="AE440" s="10">
        <f t="shared" si="76"/>
        <v>0</v>
      </c>
    </row>
    <row r="441" spans="1:31" x14ac:dyDescent="0.25">
      <c r="A441">
        <v>342.81</v>
      </c>
      <c r="B441">
        <f t="shared" si="66"/>
        <v>8.976924888156379E-3</v>
      </c>
      <c r="C441" s="6">
        <v>44049</v>
      </c>
      <c r="D441" s="7">
        <v>20517.240000000002</v>
      </c>
      <c r="E441" s="9">
        <f t="shared" si="67"/>
        <v>1.2336545650100076E-3</v>
      </c>
      <c r="F441" s="6">
        <v>44064</v>
      </c>
      <c r="G441" s="7">
        <v>1638.95</v>
      </c>
      <c r="H441" s="9">
        <f t="shared" si="68"/>
        <v>8.2991891526091131E-3</v>
      </c>
      <c r="I441" s="6">
        <v>44060</v>
      </c>
      <c r="J441" s="7">
        <v>2.0459000000000001</v>
      </c>
      <c r="K441" s="9">
        <f t="shared" si="69"/>
        <v>-5.8619510527080647E-4</v>
      </c>
      <c r="L441" s="6">
        <v>44043</v>
      </c>
      <c r="M441" s="7">
        <v>1.1017999999999999</v>
      </c>
      <c r="N441" s="9">
        <f t="shared" si="70"/>
        <v>-5.4426705370115742E-4</v>
      </c>
      <c r="O441" s="6">
        <v>44060</v>
      </c>
      <c r="P441" s="7">
        <v>2.1894</v>
      </c>
      <c r="Q441" s="9">
        <f t="shared" si="71"/>
        <v>3.1982455338792204E-4</v>
      </c>
      <c r="R441" s="6">
        <v>44060</v>
      </c>
      <c r="S441" s="7">
        <v>1.5165</v>
      </c>
      <c r="T441" s="9">
        <f t="shared" si="72"/>
        <v>1.5851000594412244E-3</v>
      </c>
      <c r="U441" s="6">
        <v>44043</v>
      </c>
      <c r="V441" s="7">
        <v>1.1918</v>
      </c>
      <c r="W441" s="9">
        <f t="shared" si="73"/>
        <v>-5.6732854997498233E-3</v>
      </c>
      <c r="X441" s="6">
        <v>44043</v>
      </c>
      <c r="Y441" s="7">
        <v>1.1615</v>
      </c>
      <c r="Z441" s="9">
        <f t="shared" si="74"/>
        <v>-3.6029853307025664E-3</v>
      </c>
      <c r="AA441" s="6">
        <v>44043</v>
      </c>
      <c r="AB441" s="7">
        <v>1.0872999999999999</v>
      </c>
      <c r="AC441" s="9">
        <f t="shared" si="75"/>
        <v>-9.1886428374539364E-4</v>
      </c>
      <c r="AD441" s="7">
        <v>145.04</v>
      </c>
      <c r="AE441" s="10">
        <f t="shared" si="76"/>
        <v>5.1282051282049938E-3</v>
      </c>
    </row>
    <row r="442" spans="1:31" x14ac:dyDescent="0.25">
      <c r="A442">
        <v>347.36</v>
      </c>
      <c r="B442">
        <f t="shared" si="66"/>
        <v>1.3272658323852896E-2</v>
      </c>
      <c r="C442" s="6">
        <v>44050</v>
      </c>
      <c r="D442" s="7">
        <v>20462.57</v>
      </c>
      <c r="E442" s="9">
        <f t="shared" si="67"/>
        <v>-2.6645884144262037E-3</v>
      </c>
      <c r="F442" s="6">
        <v>44067</v>
      </c>
      <c r="G442" s="7">
        <v>1647.96</v>
      </c>
      <c r="H442" s="9">
        <f t="shared" si="68"/>
        <v>5.4974221300222647E-3</v>
      </c>
      <c r="I442" s="6">
        <v>44061</v>
      </c>
      <c r="J442" s="7">
        <v>2.0329999999999999</v>
      </c>
      <c r="K442" s="9">
        <f t="shared" si="69"/>
        <v>-6.3052935138570472E-3</v>
      </c>
      <c r="L442" s="6">
        <v>44046</v>
      </c>
      <c r="M442" s="7">
        <v>1.1015999999999999</v>
      </c>
      <c r="N442" s="9">
        <f t="shared" si="70"/>
        <v>-1.8152114721363042E-4</v>
      </c>
      <c r="O442" s="6">
        <v>44061</v>
      </c>
      <c r="P442" s="7">
        <v>2.1897000000000002</v>
      </c>
      <c r="Q442" s="9">
        <f t="shared" si="71"/>
        <v>1.3702384214862016E-4</v>
      </c>
      <c r="R442" s="6">
        <v>44061</v>
      </c>
      <c r="S442" s="7">
        <v>1.5169000000000001</v>
      </c>
      <c r="T442" s="9">
        <f t="shared" si="72"/>
        <v>2.6376524892857107E-4</v>
      </c>
      <c r="U442" s="6">
        <v>44046</v>
      </c>
      <c r="V442" s="7">
        <v>1.2015</v>
      </c>
      <c r="W442" s="9">
        <f t="shared" si="73"/>
        <v>8.1389494881691921E-3</v>
      </c>
      <c r="X442" s="6">
        <v>44046</v>
      </c>
      <c r="Y442" s="7">
        <v>1.1660999999999999</v>
      </c>
      <c r="Z442" s="9">
        <f t="shared" si="74"/>
        <v>3.9603960396039067E-3</v>
      </c>
      <c r="AA442" s="6">
        <v>44046</v>
      </c>
      <c r="AB442" s="7">
        <v>1.0882000000000001</v>
      </c>
      <c r="AC442" s="9">
        <f t="shared" si="75"/>
        <v>8.2773843465476222E-4</v>
      </c>
      <c r="AD442" s="7">
        <v>145.24</v>
      </c>
      <c r="AE442" s="10">
        <f t="shared" si="76"/>
        <v>1.3789299503586395E-3</v>
      </c>
    </row>
    <row r="443" spans="1:31" x14ac:dyDescent="0.25">
      <c r="A443">
        <v>334.91</v>
      </c>
      <c r="B443">
        <f t="shared" si="66"/>
        <v>-3.5841777982496513E-2</v>
      </c>
      <c r="C443" s="6">
        <v>44053</v>
      </c>
      <c r="D443" s="7">
        <v>20372.27</v>
      </c>
      <c r="E443" s="9">
        <f t="shared" si="67"/>
        <v>-4.412935423067546E-3</v>
      </c>
      <c r="F443" s="6">
        <v>44068</v>
      </c>
      <c r="G443" s="7">
        <v>1668.56</v>
      </c>
      <c r="H443" s="9">
        <f t="shared" si="68"/>
        <v>1.2500303405422407E-2</v>
      </c>
      <c r="I443" s="6">
        <v>44062</v>
      </c>
      <c r="J443" s="7">
        <v>2.0198999999999998</v>
      </c>
      <c r="K443" s="9">
        <f t="shared" si="69"/>
        <v>-6.4436792916872168E-3</v>
      </c>
      <c r="L443" s="6">
        <v>44047</v>
      </c>
      <c r="M443" s="7">
        <v>1.1019000000000001</v>
      </c>
      <c r="N443" s="9">
        <f t="shared" si="70"/>
        <v>2.7233115468426746E-4</v>
      </c>
      <c r="O443" s="6">
        <v>44062</v>
      </c>
      <c r="P443" s="7">
        <v>2.1899000000000002</v>
      </c>
      <c r="Q443" s="9">
        <f t="shared" si="71"/>
        <v>9.1336712791696565E-5</v>
      </c>
      <c r="R443" s="6">
        <v>44062</v>
      </c>
      <c r="S443" s="7">
        <v>1.5148999999999999</v>
      </c>
      <c r="T443" s="9">
        <f t="shared" si="72"/>
        <v>-1.3184784758390293E-3</v>
      </c>
      <c r="U443" s="6">
        <v>44047</v>
      </c>
      <c r="V443" s="7">
        <v>1.2059</v>
      </c>
      <c r="W443" s="9">
        <f t="shared" si="73"/>
        <v>3.6620890553474487E-3</v>
      </c>
      <c r="X443" s="6">
        <v>44047</v>
      </c>
      <c r="Y443" s="7">
        <v>1.1677999999999999</v>
      </c>
      <c r="Z443" s="9">
        <f t="shared" si="74"/>
        <v>1.4578509561787452E-3</v>
      </c>
      <c r="AA443" s="6">
        <v>44047</v>
      </c>
      <c r="AB443" s="7">
        <v>1.0881000000000001</v>
      </c>
      <c r="AC443" s="9">
        <f t="shared" si="75"/>
        <v>-9.189487226611742E-5</v>
      </c>
      <c r="AD443" s="7">
        <v>145.24</v>
      </c>
      <c r="AE443" s="10">
        <f t="shared" si="76"/>
        <v>0</v>
      </c>
    </row>
    <row r="444" spans="1:31" x14ac:dyDescent="0.25">
      <c r="A444">
        <v>331.78</v>
      </c>
      <c r="B444">
        <f t="shared" si="66"/>
        <v>-9.3457943925235199E-3</v>
      </c>
      <c r="C444" s="6">
        <v>44054</v>
      </c>
      <c r="D444" s="7">
        <v>20302.5</v>
      </c>
      <c r="E444" s="9">
        <f t="shared" si="67"/>
        <v>-3.4247533534554784E-3</v>
      </c>
      <c r="F444" s="6">
        <v>44069</v>
      </c>
      <c r="G444" s="7">
        <v>1701.72</v>
      </c>
      <c r="H444" s="9">
        <f t="shared" si="68"/>
        <v>1.9873423790573958E-2</v>
      </c>
      <c r="I444" s="6">
        <v>44063</v>
      </c>
      <c r="J444" s="7">
        <v>2.0085999999999999</v>
      </c>
      <c r="K444" s="9">
        <f t="shared" si="69"/>
        <v>-5.5943363532847505E-3</v>
      </c>
      <c r="L444" s="6">
        <v>44048</v>
      </c>
      <c r="M444" s="7">
        <v>1.1019000000000001</v>
      </c>
      <c r="N444" s="9">
        <f t="shared" si="70"/>
        <v>0</v>
      </c>
      <c r="O444" s="6">
        <v>44063</v>
      </c>
      <c r="P444" s="7">
        <v>2.1896</v>
      </c>
      <c r="Q444" s="9">
        <f t="shared" si="71"/>
        <v>-1.3699255673783688E-4</v>
      </c>
      <c r="R444" s="6">
        <v>44063</v>
      </c>
      <c r="S444" s="7">
        <v>1.5190999999999999</v>
      </c>
      <c r="T444" s="9">
        <f t="shared" si="72"/>
        <v>2.7724602283979022E-3</v>
      </c>
      <c r="U444" s="6">
        <v>44048</v>
      </c>
      <c r="V444" s="7">
        <v>1.2087000000000001</v>
      </c>
      <c r="W444" s="9">
        <f t="shared" si="73"/>
        <v>2.3219172402356215E-3</v>
      </c>
      <c r="X444" s="6">
        <v>44048</v>
      </c>
      <c r="Y444" s="7">
        <v>1.169</v>
      </c>
      <c r="Z444" s="9">
        <f t="shared" si="74"/>
        <v>1.0275732145916166E-3</v>
      </c>
      <c r="AA444" s="6">
        <v>44048</v>
      </c>
      <c r="AB444" s="7">
        <v>1.0882000000000001</v>
      </c>
      <c r="AC444" s="9">
        <f t="shared" si="75"/>
        <v>9.1903317709759194E-5</v>
      </c>
      <c r="AD444" s="7">
        <v>145.41</v>
      </c>
      <c r="AE444" s="10">
        <f t="shared" si="76"/>
        <v>1.1704764527677464E-3</v>
      </c>
    </row>
    <row r="445" spans="1:31" x14ac:dyDescent="0.25">
      <c r="A445">
        <v>331.95</v>
      </c>
      <c r="B445">
        <f t="shared" si="66"/>
        <v>5.1238772680696823E-4</v>
      </c>
      <c r="C445" s="6">
        <v>44055</v>
      </c>
      <c r="D445" s="7">
        <v>20533.560000000001</v>
      </c>
      <c r="E445" s="9">
        <f t="shared" si="67"/>
        <v>1.1380864425563419E-2</v>
      </c>
      <c r="F445" s="6">
        <v>44070</v>
      </c>
      <c r="G445" s="7">
        <v>1699.52</v>
      </c>
      <c r="H445" s="9">
        <f t="shared" si="68"/>
        <v>-1.2928096279059102E-3</v>
      </c>
      <c r="I445" s="6">
        <v>44064</v>
      </c>
      <c r="J445" s="7">
        <v>2.0076000000000001</v>
      </c>
      <c r="K445" s="9">
        <f t="shared" si="69"/>
        <v>-4.9785920541665332E-4</v>
      </c>
      <c r="L445" s="6">
        <v>44049</v>
      </c>
      <c r="M445" s="7">
        <v>1.1042000000000001</v>
      </c>
      <c r="N445" s="9">
        <f t="shared" si="70"/>
        <v>2.0873037480714841E-3</v>
      </c>
      <c r="O445" s="6">
        <v>44064</v>
      </c>
      <c r="P445" s="7">
        <v>2.1892999999999998</v>
      </c>
      <c r="Q445" s="9">
        <f t="shared" si="71"/>
        <v>-1.3701132626972462E-4</v>
      </c>
      <c r="R445" s="6">
        <v>44064</v>
      </c>
      <c r="S445" s="7">
        <v>1.5194000000000001</v>
      </c>
      <c r="T445" s="9">
        <f t="shared" si="72"/>
        <v>1.9748535316976436E-4</v>
      </c>
      <c r="U445" s="6">
        <v>44049</v>
      </c>
      <c r="V445" s="7">
        <v>1.2104999999999999</v>
      </c>
      <c r="W445" s="9">
        <f t="shared" si="73"/>
        <v>1.4892032762470436E-3</v>
      </c>
      <c r="X445" s="6">
        <v>44049</v>
      </c>
      <c r="Y445" s="7">
        <v>1.1708000000000001</v>
      </c>
      <c r="Z445" s="9">
        <f t="shared" si="74"/>
        <v>1.5397775876817997E-3</v>
      </c>
      <c r="AA445" s="6">
        <v>44049</v>
      </c>
      <c r="AB445" s="7">
        <v>1.0898000000000001</v>
      </c>
      <c r="AC445" s="9">
        <f t="shared" si="75"/>
        <v>1.4703179562580828E-3</v>
      </c>
      <c r="AD445" s="7">
        <v>145.46</v>
      </c>
      <c r="AE445" s="10">
        <f t="shared" si="76"/>
        <v>3.4385530568744493E-4</v>
      </c>
    </row>
    <row r="446" spans="1:31" x14ac:dyDescent="0.25">
      <c r="A446">
        <v>322.17</v>
      </c>
      <c r="B446">
        <f t="shared" si="66"/>
        <v>-2.9462268413917678E-2</v>
      </c>
      <c r="C446" s="6">
        <v>44056</v>
      </c>
      <c r="D446" s="7">
        <v>20591.310000000001</v>
      </c>
      <c r="E446" s="9">
        <f t="shared" si="67"/>
        <v>2.8124689532648016E-3</v>
      </c>
      <c r="F446" s="6">
        <v>44071</v>
      </c>
      <c r="G446" s="7">
        <v>1683.06</v>
      </c>
      <c r="H446" s="9">
        <f t="shared" si="68"/>
        <v>-9.6850875541329533E-3</v>
      </c>
      <c r="I446" s="6">
        <v>44067</v>
      </c>
      <c r="J446" s="7">
        <v>2.0169000000000001</v>
      </c>
      <c r="K446" s="9">
        <f t="shared" si="69"/>
        <v>4.6323968918111601E-3</v>
      </c>
      <c r="L446" s="6">
        <v>44050</v>
      </c>
      <c r="M446" s="7">
        <v>1.1051</v>
      </c>
      <c r="N446" s="9">
        <f t="shared" si="70"/>
        <v>8.1506973374379714E-4</v>
      </c>
      <c r="O446" s="6">
        <v>44067</v>
      </c>
      <c r="P446" s="7">
        <v>2.1905000000000001</v>
      </c>
      <c r="Q446" s="9">
        <f t="shared" si="71"/>
        <v>5.4812040378217331E-4</v>
      </c>
      <c r="R446" s="6">
        <v>44067</v>
      </c>
      <c r="S446" s="7">
        <v>1.5207000000000002</v>
      </c>
      <c r="T446" s="9">
        <f t="shared" si="72"/>
        <v>8.5560089509021905E-4</v>
      </c>
      <c r="U446" s="6">
        <v>44050</v>
      </c>
      <c r="V446" s="7">
        <v>1.21</v>
      </c>
      <c r="W446" s="9">
        <f t="shared" si="73"/>
        <v>-4.1305245766207763E-4</v>
      </c>
      <c r="X446" s="6">
        <v>44050</v>
      </c>
      <c r="Y446" s="7">
        <v>1.1709000000000001</v>
      </c>
      <c r="Z446" s="9">
        <f t="shared" si="74"/>
        <v>8.5411684318405354E-5</v>
      </c>
      <c r="AA446" s="6">
        <v>44050</v>
      </c>
      <c r="AB446" s="7">
        <v>1.0902000000000001</v>
      </c>
      <c r="AC446" s="9">
        <f t="shared" si="75"/>
        <v>3.6703982382084411E-4</v>
      </c>
      <c r="AD446" s="7">
        <v>145.32</v>
      </c>
      <c r="AE446" s="10">
        <f t="shared" si="76"/>
        <v>-9.624639076035664E-4</v>
      </c>
    </row>
    <row r="447" spans="1:31" x14ac:dyDescent="0.25">
      <c r="A447">
        <v>329.12</v>
      </c>
      <c r="B447">
        <f t="shared" si="66"/>
        <v>2.1572461743799821E-2</v>
      </c>
      <c r="C447" s="6">
        <v>44057</v>
      </c>
      <c r="D447" s="7">
        <v>20463.71</v>
      </c>
      <c r="E447" s="9">
        <f t="shared" si="67"/>
        <v>-6.1967888395639799E-3</v>
      </c>
      <c r="F447" s="6">
        <v>44074</v>
      </c>
      <c r="G447" s="7">
        <v>1680.88</v>
      </c>
      <c r="H447" s="9">
        <f t="shared" si="68"/>
        <v>-1.2952598243674239E-3</v>
      </c>
      <c r="I447" s="6">
        <v>44068</v>
      </c>
      <c r="J447" s="7">
        <v>2.0243000000000002</v>
      </c>
      <c r="K447" s="9">
        <f t="shared" si="69"/>
        <v>3.6689969755565833E-3</v>
      </c>
      <c r="L447" s="6">
        <v>44053</v>
      </c>
      <c r="M447" s="7">
        <v>1.1059000000000001</v>
      </c>
      <c r="N447" s="9">
        <f t="shared" si="70"/>
        <v>7.2391638765734677E-4</v>
      </c>
      <c r="O447" s="6">
        <v>44068</v>
      </c>
      <c r="P447" s="7">
        <v>2.1915</v>
      </c>
      <c r="Q447" s="9">
        <f t="shared" si="71"/>
        <v>4.5651677699150414E-4</v>
      </c>
      <c r="R447" s="6">
        <v>44068</v>
      </c>
      <c r="S447" s="7">
        <v>1.5247000000000002</v>
      </c>
      <c r="T447" s="9">
        <f t="shared" si="72"/>
        <v>2.6303675938712454E-3</v>
      </c>
      <c r="U447" s="6">
        <v>44053</v>
      </c>
      <c r="V447" s="7">
        <v>1.2117</v>
      </c>
      <c r="W447" s="9">
        <f t="shared" si="73"/>
        <v>1.4049586776859792E-3</v>
      </c>
      <c r="X447" s="6">
        <v>44053</v>
      </c>
      <c r="Y447" s="7">
        <v>1.1718999999999999</v>
      </c>
      <c r="Z447" s="9">
        <f t="shared" si="74"/>
        <v>8.5404389785625567E-4</v>
      </c>
      <c r="AA447" s="6">
        <v>44053</v>
      </c>
      <c r="AB447" s="7">
        <v>1.0906</v>
      </c>
      <c r="AC447" s="9">
        <f t="shared" si="75"/>
        <v>3.6690515501738754E-4</v>
      </c>
      <c r="AD447" s="7">
        <v>145.28</v>
      </c>
      <c r="AE447" s="10">
        <f t="shared" si="76"/>
        <v>-2.7525461051467137E-4</v>
      </c>
    </row>
    <row r="448" spans="1:31" x14ac:dyDescent="0.25">
      <c r="A448">
        <v>323.58</v>
      </c>
      <c r="B448">
        <f t="shared" si="66"/>
        <v>-1.6832766164317028E-2</v>
      </c>
      <c r="C448" s="6">
        <v>44060</v>
      </c>
      <c r="D448" s="7">
        <v>20549.16</v>
      </c>
      <c r="E448" s="9">
        <f t="shared" si="67"/>
        <v>4.1756846632404745E-3</v>
      </c>
      <c r="F448" s="6">
        <v>44075</v>
      </c>
      <c r="G448" s="7">
        <v>1708.13</v>
      </c>
      <c r="H448" s="9">
        <f t="shared" si="68"/>
        <v>1.6211746228166197E-2</v>
      </c>
      <c r="I448" s="6">
        <v>44069</v>
      </c>
      <c r="J448" s="7">
        <v>2.0274000000000001</v>
      </c>
      <c r="K448" s="9">
        <f t="shared" si="69"/>
        <v>1.5313935681469546E-3</v>
      </c>
      <c r="L448" s="6">
        <v>44054</v>
      </c>
      <c r="M448" s="7">
        <v>1.1055999999999999</v>
      </c>
      <c r="N448" s="9">
        <f t="shared" si="70"/>
        <v>-2.7127226693208156E-4</v>
      </c>
      <c r="O448" s="6">
        <v>44069</v>
      </c>
      <c r="P448" s="7">
        <v>2.1928000000000001</v>
      </c>
      <c r="Q448" s="9">
        <f t="shared" si="71"/>
        <v>5.9320100387865793E-4</v>
      </c>
      <c r="R448" s="6">
        <v>44069</v>
      </c>
      <c r="S448" s="7">
        <v>1.5238</v>
      </c>
      <c r="T448" s="9">
        <f t="shared" si="72"/>
        <v>-5.9028005509288565E-4</v>
      </c>
      <c r="U448" s="6">
        <v>44054</v>
      </c>
      <c r="V448" s="7">
        <v>1.2190000000000001</v>
      </c>
      <c r="W448" s="9">
        <f t="shared" si="73"/>
        <v>6.0245935462573943E-3</v>
      </c>
      <c r="X448" s="6">
        <v>44054</v>
      </c>
      <c r="Y448" s="7">
        <v>1.1749000000000001</v>
      </c>
      <c r="Z448" s="9">
        <f t="shared" si="74"/>
        <v>2.5599453878318232E-3</v>
      </c>
      <c r="AA448" s="6">
        <v>44054</v>
      </c>
      <c r="AB448" s="7">
        <v>1.0909</v>
      </c>
      <c r="AC448" s="9">
        <f t="shared" si="75"/>
        <v>2.7507793874928201E-4</v>
      </c>
      <c r="AD448" s="7">
        <v>145.38</v>
      </c>
      <c r="AE448" s="10">
        <f t="shared" si="76"/>
        <v>6.8832599118938821E-4</v>
      </c>
    </row>
    <row r="449" spans="1:31" x14ac:dyDescent="0.25">
      <c r="A449">
        <v>323.64</v>
      </c>
      <c r="B449">
        <f t="shared" si="66"/>
        <v>1.8542555164102317E-4</v>
      </c>
      <c r="C449" s="6">
        <v>44061</v>
      </c>
      <c r="D449" s="7">
        <v>20554.64</v>
      </c>
      <c r="E449" s="9">
        <f t="shared" si="67"/>
        <v>2.6667756735553001E-4</v>
      </c>
      <c r="F449" s="6">
        <v>44076</v>
      </c>
      <c r="G449" s="7">
        <v>1746.6</v>
      </c>
      <c r="H449" s="9">
        <f t="shared" si="68"/>
        <v>2.2521705022451335E-2</v>
      </c>
      <c r="I449" s="6">
        <v>44070</v>
      </c>
      <c r="J449" s="7">
        <v>2.0276999999999998</v>
      </c>
      <c r="K449" s="9">
        <f t="shared" si="69"/>
        <v>1.4797277300964039E-4</v>
      </c>
      <c r="L449" s="6">
        <v>44055</v>
      </c>
      <c r="M449" s="7">
        <v>1.1056999999999999</v>
      </c>
      <c r="N449" s="9">
        <f t="shared" si="70"/>
        <v>9.0448625180887296E-5</v>
      </c>
      <c r="O449" s="6">
        <v>44070</v>
      </c>
      <c r="P449" s="7">
        <v>2.1915</v>
      </c>
      <c r="Q449" s="9">
        <f t="shared" si="71"/>
        <v>-5.928493250638813E-4</v>
      </c>
      <c r="R449" s="6">
        <v>44070</v>
      </c>
      <c r="S449" s="7">
        <v>1.524</v>
      </c>
      <c r="T449" s="9">
        <f t="shared" si="72"/>
        <v>1.3125082031761252E-4</v>
      </c>
      <c r="U449" s="6">
        <v>44055</v>
      </c>
      <c r="V449" s="7">
        <v>1.2228000000000001</v>
      </c>
      <c r="W449" s="9">
        <f t="shared" si="73"/>
        <v>3.1173092698933758E-3</v>
      </c>
      <c r="X449" s="6">
        <v>44055</v>
      </c>
      <c r="Y449" s="7">
        <v>1.1767000000000001</v>
      </c>
      <c r="Z449" s="9">
        <f t="shared" si="74"/>
        <v>1.5320452804494201E-3</v>
      </c>
      <c r="AA449" s="6">
        <v>44055</v>
      </c>
      <c r="AB449" s="7">
        <v>1.0911999999999999</v>
      </c>
      <c r="AC449" s="9">
        <f t="shared" si="75"/>
        <v>2.7500229168573377E-4</v>
      </c>
      <c r="AD449" s="7">
        <v>145.54</v>
      </c>
      <c r="AE449" s="10">
        <f t="shared" si="76"/>
        <v>1.1005640390699999E-3</v>
      </c>
    </row>
    <row r="450" spans="1:31" x14ac:dyDescent="0.25">
      <c r="A450">
        <v>328.26</v>
      </c>
      <c r="B450">
        <f t="shared" si="66"/>
        <v>1.4275120504264011E-2</v>
      </c>
      <c r="C450" s="6">
        <v>44062</v>
      </c>
      <c r="D450" s="7">
        <v>20564.650000000001</v>
      </c>
      <c r="E450" s="9">
        <f t="shared" si="67"/>
        <v>4.8699466397864608E-4</v>
      </c>
      <c r="F450" s="6">
        <v>44077</v>
      </c>
      <c r="G450" s="7">
        <v>1668.8</v>
      </c>
      <c r="H450" s="9">
        <f t="shared" si="68"/>
        <v>-4.454368487346843E-2</v>
      </c>
      <c r="I450" s="6">
        <v>44071</v>
      </c>
      <c r="J450" s="7">
        <v>2.0262000000000002</v>
      </c>
      <c r="K450" s="9">
        <f t="shared" si="69"/>
        <v>-7.3975440153849822E-4</v>
      </c>
      <c r="L450" s="6">
        <v>44056</v>
      </c>
      <c r="M450" s="7">
        <v>1.1064000000000001</v>
      </c>
      <c r="N450" s="9">
        <f t="shared" si="70"/>
        <v>6.330831147690558E-4</v>
      </c>
      <c r="O450" s="6">
        <v>44071</v>
      </c>
      <c r="P450" s="7">
        <v>2.1901999999999999</v>
      </c>
      <c r="Q450" s="9">
        <f t="shared" si="71"/>
        <v>-5.9320100387865793E-4</v>
      </c>
      <c r="R450" s="6">
        <v>44071</v>
      </c>
      <c r="S450" s="7">
        <v>1.5182</v>
      </c>
      <c r="T450" s="9">
        <f t="shared" si="72"/>
        <v>-3.8057742782152408E-3</v>
      </c>
      <c r="U450" s="6">
        <v>44056</v>
      </c>
      <c r="V450" s="7">
        <v>1.2212000000000001</v>
      </c>
      <c r="W450" s="9">
        <f t="shared" si="73"/>
        <v>-1.3084723585214636E-3</v>
      </c>
      <c r="X450" s="6">
        <v>44056</v>
      </c>
      <c r="Y450" s="7">
        <v>1.1761999999999999</v>
      </c>
      <c r="Z450" s="9">
        <f t="shared" si="74"/>
        <v>-4.2491714115761617E-4</v>
      </c>
      <c r="AA450" s="6">
        <v>44056</v>
      </c>
      <c r="AB450" s="7">
        <v>1.0911999999999999</v>
      </c>
      <c r="AC450" s="9">
        <f t="shared" si="75"/>
        <v>0</v>
      </c>
      <c r="AD450" s="7">
        <v>144.79</v>
      </c>
      <c r="AE450" s="10">
        <f t="shared" si="76"/>
        <v>-5.1532224817919473E-3</v>
      </c>
    </row>
    <row r="451" spans="1:31" x14ac:dyDescent="0.25">
      <c r="A451">
        <v>330.25</v>
      </c>
      <c r="B451">
        <f t="shared" si="66"/>
        <v>6.0622677146164906E-3</v>
      </c>
      <c r="C451" s="6">
        <v>44063</v>
      </c>
      <c r="D451" s="7">
        <v>20648.54</v>
      </c>
      <c r="E451" s="9">
        <f t="shared" si="67"/>
        <v>4.0793303071046385E-3</v>
      </c>
      <c r="F451" s="6">
        <v>44078</v>
      </c>
      <c r="G451" s="7">
        <v>1648.82</v>
      </c>
      <c r="H451" s="9">
        <f t="shared" si="68"/>
        <v>-1.1972674976030691E-2</v>
      </c>
      <c r="I451" s="6">
        <v>44074</v>
      </c>
      <c r="J451" s="7">
        <v>2.0270999999999999</v>
      </c>
      <c r="K451" s="9">
        <f t="shared" si="69"/>
        <v>4.4418122594002503E-4</v>
      </c>
      <c r="L451" s="6">
        <v>44057</v>
      </c>
      <c r="M451" s="7">
        <v>1.1066</v>
      </c>
      <c r="N451" s="9">
        <f t="shared" si="70"/>
        <v>1.8076644974690704E-4</v>
      </c>
      <c r="O451" s="6">
        <v>44074</v>
      </c>
      <c r="P451" s="7">
        <v>2.1936</v>
      </c>
      <c r="Q451" s="9">
        <f t="shared" si="71"/>
        <v>1.5523696466076477E-3</v>
      </c>
      <c r="R451" s="6">
        <v>44074</v>
      </c>
      <c r="S451" s="7">
        <v>1.5206</v>
      </c>
      <c r="T451" s="9">
        <f t="shared" si="72"/>
        <v>1.5808193913845064E-3</v>
      </c>
      <c r="U451" s="6">
        <v>44057</v>
      </c>
      <c r="V451" s="7">
        <v>1.2198</v>
      </c>
      <c r="W451" s="9">
        <f t="shared" si="73"/>
        <v>-1.1464133639044118E-3</v>
      </c>
      <c r="X451" s="6">
        <v>44057</v>
      </c>
      <c r="Y451" s="7">
        <v>1.1760999999999999</v>
      </c>
      <c r="Z451" s="9">
        <f t="shared" si="74"/>
        <v>-8.5019554497525079E-5</v>
      </c>
      <c r="AA451" s="6">
        <v>44057</v>
      </c>
      <c r="AB451" s="7">
        <v>1.0916999999999999</v>
      </c>
      <c r="AC451" s="9">
        <f t="shared" si="75"/>
        <v>4.5821114369496422E-4</v>
      </c>
      <c r="AD451" s="7">
        <v>144.78</v>
      </c>
      <c r="AE451" s="10">
        <f t="shared" si="76"/>
        <v>-6.9065543200434466E-5</v>
      </c>
    </row>
    <row r="452" spans="1:31" x14ac:dyDescent="0.25">
      <c r="A452">
        <v>328.57</v>
      </c>
      <c r="B452">
        <f t="shared" si="66"/>
        <v>-5.0870552611658043E-3</v>
      </c>
      <c r="C452" s="6">
        <v>44064</v>
      </c>
      <c r="D452" s="7">
        <v>20689.09</v>
      </c>
      <c r="E452" s="9">
        <f t="shared" si="67"/>
        <v>1.9638192337084982E-3</v>
      </c>
      <c r="F452" s="6">
        <v>44082</v>
      </c>
      <c r="G452" s="7">
        <v>1603.01</v>
      </c>
      <c r="H452" s="9">
        <f t="shared" si="68"/>
        <v>-2.7783505779891041E-2</v>
      </c>
      <c r="I452" s="6">
        <v>44075</v>
      </c>
      <c r="J452" s="7">
        <v>2.016</v>
      </c>
      <c r="K452" s="9">
        <f t="shared" si="69"/>
        <v>-5.4758028710965856E-3</v>
      </c>
      <c r="L452" s="6">
        <v>44060</v>
      </c>
      <c r="M452" s="7">
        <v>1.1068</v>
      </c>
      <c r="N452" s="9">
        <f t="shared" si="70"/>
        <v>1.8073377914330197E-4</v>
      </c>
      <c r="O452" s="6">
        <v>44075</v>
      </c>
      <c r="P452" s="7">
        <v>2.1917</v>
      </c>
      <c r="Q452" s="9">
        <f t="shared" si="71"/>
        <v>-8.6615609044493657E-4</v>
      </c>
      <c r="R452" s="6">
        <v>44075</v>
      </c>
      <c r="S452" s="7">
        <v>1.5211999999999999</v>
      </c>
      <c r="T452" s="9">
        <f t="shared" si="72"/>
        <v>3.945810864132145E-4</v>
      </c>
      <c r="U452" s="6">
        <v>44060</v>
      </c>
      <c r="V452" s="7">
        <v>1.2216</v>
      </c>
      <c r="W452" s="9">
        <f t="shared" si="73"/>
        <v>1.4756517461879191E-3</v>
      </c>
      <c r="X452" s="6">
        <v>44060</v>
      </c>
      <c r="Y452" s="7">
        <v>1.1772</v>
      </c>
      <c r="Z452" s="9">
        <f t="shared" si="74"/>
        <v>9.3529461780469426E-4</v>
      </c>
      <c r="AA452" s="6">
        <v>44060</v>
      </c>
      <c r="AB452" s="7">
        <v>1.0922000000000001</v>
      </c>
      <c r="AC452" s="9">
        <f t="shared" si="75"/>
        <v>4.5800128240374371E-4</v>
      </c>
      <c r="AD452" s="7">
        <v>144.72999999999999</v>
      </c>
      <c r="AE452" s="10">
        <f t="shared" si="76"/>
        <v>-3.4535156789619679E-4</v>
      </c>
    </row>
    <row r="453" spans="1:31" x14ac:dyDescent="0.25">
      <c r="A453">
        <v>325.70999999999998</v>
      </c>
      <c r="B453">
        <f t="shared" ref="B453:B516" si="77">(A453-A452)/A452</f>
        <v>-8.7043856712420899E-3</v>
      </c>
      <c r="C453" s="6">
        <v>44067</v>
      </c>
      <c r="D453" s="7">
        <v>20739.29</v>
      </c>
      <c r="E453" s="9">
        <f t="shared" ref="E453:E516" si="78">(D453-D452)/D452</f>
        <v>2.4263996144828375E-3</v>
      </c>
      <c r="F453" s="6">
        <v>44083</v>
      </c>
      <c r="G453" s="7">
        <v>1638.27</v>
      </c>
      <c r="H453" s="9">
        <f t="shared" ref="H453:H516" si="79">(G453-G452)/G452</f>
        <v>2.1996119799626946E-2</v>
      </c>
      <c r="I453" s="6">
        <v>44076</v>
      </c>
      <c r="J453" s="7">
        <v>2.0165000000000002</v>
      </c>
      <c r="K453" s="9">
        <f t="shared" ref="K453:K516" si="80">(J453-J452)/J452</f>
        <v>2.4801587301595584E-4</v>
      </c>
      <c r="L453" s="6">
        <v>44061</v>
      </c>
      <c r="M453" s="7">
        <v>1.1071</v>
      </c>
      <c r="N453" s="9">
        <f t="shared" ref="N453:N516" si="81">(M453-M452)/M452</f>
        <v>2.7105168052038935E-4</v>
      </c>
      <c r="O453" s="6">
        <v>44076</v>
      </c>
      <c r="P453" s="7">
        <v>2.1918000000000002</v>
      </c>
      <c r="Q453" s="9">
        <f t="shared" ref="Q453:Q516" si="82">(P453-P452)/P452</f>
        <v>4.562668248401288E-5</v>
      </c>
      <c r="R453" s="6">
        <v>44076</v>
      </c>
      <c r="S453" s="7">
        <v>1.5255000000000001</v>
      </c>
      <c r="T453" s="9">
        <f t="shared" ref="T453:T516" si="83">(S453-S452)/S452</f>
        <v>2.8267157507232401E-3</v>
      </c>
      <c r="U453" s="6">
        <v>44061</v>
      </c>
      <c r="V453" s="7">
        <v>1.2205999999999999</v>
      </c>
      <c r="W453" s="9">
        <f t="shared" ref="W453:W516" si="84">(V453-V452)/V452</f>
        <v>-8.1859855926662728E-4</v>
      </c>
      <c r="X453" s="6">
        <v>44061</v>
      </c>
      <c r="Y453" s="7">
        <v>1.1767000000000001</v>
      </c>
      <c r="Z453" s="9">
        <f t="shared" ref="Z453:Z516" si="85">(Y453-Y452)/Y452</f>
        <v>-4.2473666326872656E-4</v>
      </c>
      <c r="AA453" s="6">
        <v>44061</v>
      </c>
      <c r="AB453" s="7">
        <v>1.0922000000000001</v>
      </c>
      <c r="AC453" s="9">
        <f t="shared" ref="AC453:AC516" si="86">(AB453-AB452)/AB452</f>
        <v>0</v>
      </c>
      <c r="AD453" s="7">
        <v>145.4</v>
      </c>
      <c r="AE453" s="10">
        <f t="shared" ref="AE453:AE516" si="87">(AD453-AD452)/AD452</f>
        <v>4.6293097491882538E-3</v>
      </c>
    </row>
    <row r="454" spans="1:31" x14ac:dyDescent="0.25">
      <c r="A454">
        <v>322.57</v>
      </c>
      <c r="B454">
        <f t="shared" si="77"/>
        <v>-9.6404777255840665E-3</v>
      </c>
      <c r="C454" s="6">
        <v>44068</v>
      </c>
      <c r="D454" s="7">
        <v>20825.64</v>
      </c>
      <c r="E454" s="9">
        <f t="shared" si="78"/>
        <v>4.1635948000147806E-3</v>
      </c>
      <c r="F454" s="6">
        <v>44084</v>
      </c>
      <c r="G454" s="7">
        <v>1611.7</v>
      </c>
      <c r="H454" s="9">
        <f t="shared" si="79"/>
        <v>-1.6218327870253339E-2</v>
      </c>
      <c r="I454" s="6">
        <v>44077</v>
      </c>
      <c r="J454" s="7">
        <v>2.0156000000000001</v>
      </c>
      <c r="K454" s="9">
        <f t="shared" si="80"/>
        <v>-4.4631787751059896E-4</v>
      </c>
      <c r="L454" s="6">
        <v>44062</v>
      </c>
      <c r="M454" s="7">
        <v>1.1069</v>
      </c>
      <c r="N454" s="9">
        <f t="shared" si="81"/>
        <v>-1.8065215427691986E-4</v>
      </c>
      <c r="O454" s="6">
        <v>44077</v>
      </c>
      <c r="P454" s="7">
        <v>2.1913999999999998</v>
      </c>
      <c r="Q454" s="9">
        <f t="shared" si="82"/>
        <v>-1.8249840313915502E-4</v>
      </c>
      <c r="R454" s="6">
        <v>44077</v>
      </c>
      <c r="S454" s="7">
        <v>1.5253999999999999</v>
      </c>
      <c r="T454" s="9">
        <f t="shared" si="83"/>
        <v>-6.5552277941796801E-5</v>
      </c>
      <c r="U454" s="6">
        <v>44062</v>
      </c>
      <c r="V454" s="7">
        <v>1.2181999999999999</v>
      </c>
      <c r="W454" s="9">
        <f t="shared" si="84"/>
        <v>-1.9662461084712091E-3</v>
      </c>
      <c r="X454" s="6">
        <v>44062</v>
      </c>
      <c r="Y454" s="7">
        <v>1.1755</v>
      </c>
      <c r="Z454" s="9">
        <f t="shared" si="85"/>
        <v>-1.0198011387780146E-3</v>
      </c>
      <c r="AA454" s="6">
        <v>44062</v>
      </c>
      <c r="AB454" s="7">
        <v>1.0920000000000001</v>
      </c>
      <c r="AC454" s="9">
        <f t="shared" si="86"/>
        <v>-1.8311664530303788E-4</v>
      </c>
      <c r="AD454" s="7">
        <v>145.32</v>
      </c>
      <c r="AE454" s="10">
        <f t="shared" si="87"/>
        <v>-5.5020632737285075E-4</v>
      </c>
    </row>
    <row r="455" spans="1:31" x14ac:dyDescent="0.25">
      <c r="A455">
        <v>319.17</v>
      </c>
      <c r="B455">
        <f t="shared" si="77"/>
        <v>-1.0540347831478369E-2</v>
      </c>
      <c r="C455" s="6">
        <v>44069</v>
      </c>
      <c r="D455" s="7">
        <v>21187.93</v>
      </c>
      <c r="E455" s="9">
        <f t="shared" si="78"/>
        <v>1.73963441219574E-2</v>
      </c>
      <c r="F455" s="6">
        <v>44085</v>
      </c>
      <c r="G455" s="7">
        <v>1612.18</v>
      </c>
      <c r="H455" s="9">
        <f t="shared" si="79"/>
        <v>2.9782217534281703E-4</v>
      </c>
      <c r="I455" s="6">
        <v>44078</v>
      </c>
      <c r="J455" s="7">
        <v>2.0036</v>
      </c>
      <c r="K455" s="9">
        <f t="shared" si="80"/>
        <v>-5.953562214725149E-3</v>
      </c>
      <c r="L455" s="6">
        <v>44063</v>
      </c>
      <c r="M455" s="7">
        <v>1.1065</v>
      </c>
      <c r="N455" s="9">
        <f t="shared" si="81"/>
        <v>-3.6136959074889869E-4</v>
      </c>
      <c r="O455" s="6">
        <v>44078</v>
      </c>
      <c r="P455" s="7">
        <v>2.1918000000000002</v>
      </c>
      <c r="Q455" s="9">
        <f t="shared" si="82"/>
        <v>1.8253171488564392E-4</v>
      </c>
      <c r="R455" s="6">
        <v>44078</v>
      </c>
      <c r="S455" s="7">
        <v>1.5257000000000001</v>
      </c>
      <c r="T455" s="9">
        <f t="shared" si="83"/>
        <v>1.9666972597363907E-4</v>
      </c>
      <c r="U455" s="6">
        <v>44063</v>
      </c>
      <c r="V455" s="7">
        <v>1.2102999999999999</v>
      </c>
      <c r="W455" s="9">
        <f t="shared" si="84"/>
        <v>-6.4849778361517141E-3</v>
      </c>
      <c r="X455" s="6">
        <v>44063</v>
      </c>
      <c r="Y455" s="7">
        <v>1.1720999999999999</v>
      </c>
      <c r="Z455" s="9">
        <f t="shared" si="85"/>
        <v>-2.8923862186304291E-3</v>
      </c>
      <c r="AA455" s="6">
        <v>44063</v>
      </c>
      <c r="AB455" s="7">
        <v>1.0913999999999999</v>
      </c>
      <c r="AC455" s="9">
        <f t="shared" si="86"/>
        <v>-5.4945054945069224E-4</v>
      </c>
      <c r="AD455" s="7">
        <v>145.80000000000001</v>
      </c>
      <c r="AE455" s="10">
        <f t="shared" si="87"/>
        <v>3.3030553261768386E-3</v>
      </c>
    </row>
    <row r="456" spans="1:31" x14ac:dyDescent="0.25">
      <c r="A456">
        <v>322.2</v>
      </c>
      <c r="B456">
        <f t="shared" si="77"/>
        <v>9.493373437353049E-3</v>
      </c>
      <c r="C456" s="6">
        <v>44070</v>
      </c>
      <c r="D456" s="7">
        <v>21188.01</v>
      </c>
      <c r="E456" s="9">
        <f t="shared" si="78"/>
        <v>3.7757345808726123E-6</v>
      </c>
      <c r="F456" s="6">
        <v>44088</v>
      </c>
      <c r="G456" s="7">
        <v>1640.72</v>
      </c>
      <c r="H456" s="9">
        <f t="shared" si="79"/>
        <v>1.770273790767778E-2</v>
      </c>
      <c r="I456" s="6">
        <v>44081</v>
      </c>
      <c r="J456" s="7">
        <v>2.0255000000000001</v>
      </c>
      <c r="K456" s="9">
        <f t="shared" si="80"/>
        <v>1.0930325414254358E-2</v>
      </c>
      <c r="L456" s="6">
        <v>44064</v>
      </c>
      <c r="M456" s="7">
        <v>1.107</v>
      </c>
      <c r="N456" s="9">
        <f t="shared" si="81"/>
        <v>4.5187528242200171E-4</v>
      </c>
      <c r="O456" s="6">
        <v>44081</v>
      </c>
      <c r="P456" s="7">
        <v>2.1935000000000002</v>
      </c>
      <c r="Q456" s="9">
        <f t="shared" si="82"/>
        <v>7.7561821334064913E-4</v>
      </c>
      <c r="R456" s="6">
        <v>44081</v>
      </c>
      <c r="S456" s="7">
        <v>1.5278</v>
      </c>
      <c r="T456" s="9">
        <f t="shared" si="83"/>
        <v>1.3764173821852203E-3</v>
      </c>
      <c r="U456" s="6">
        <v>44064</v>
      </c>
      <c r="V456" s="7">
        <v>1.2141999999999999</v>
      </c>
      <c r="W456" s="9">
        <f t="shared" si="84"/>
        <v>3.2223415682062421E-3</v>
      </c>
      <c r="X456" s="6">
        <v>44064</v>
      </c>
      <c r="Y456" s="7">
        <v>1.1736</v>
      </c>
      <c r="Z456" s="9">
        <f t="shared" si="85"/>
        <v>1.2797542871769106E-3</v>
      </c>
      <c r="AA456" s="6">
        <v>44064</v>
      </c>
      <c r="AB456" s="7">
        <v>1.0918000000000001</v>
      </c>
      <c r="AC456" s="9">
        <f t="shared" si="86"/>
        <v>3.6650174088343233E-4</v>
      </c>
      <c r="AD456" s="7">
        <v>145.66999999999999</v>
      </c>
      <c r="AE456" s="10">
        <f t="shared" si="87"/>
        <v>-8.9163237311401826E-4</v>
      </c>
    </row>
    <row r="457" spans="1:31" x14ac:dyDescent="0.25">
      <c r="A457">
        <v>314.41000000000003</v>
      </c>
      <c r="B457">
        <f t="shared" si="77"/>
        <v>-2.4177529484791942E-2</v>
      </c>
      <c r="C457" s="6">
        <v>44071</v>
      </c>
      <c r="D457" s="7">
        <v>21168.04</v>
      </c>
      <c r="E457" s="9">
        <f t="shared" si="78"/>
        <v>-9.4251418608909128E-4</v>
      </c>
      <c r="F457" s="6">
        <v>44089</v>
      </c>
      <c r="G457" s="7">
        <v>1670.36</v>
      </c>
      <c r="H457" s="9">
        <f t="shared" si="79"/>
        <v>1.8065239650884898E-2</v>
      </c>
      <c r="I457" s="6">
        <v>44082</v>
      </c>
      <c r="J457" s="7">
        <v>2.0043000000000002</v>
      </c>
      <c r="K457" s="9">
        <f t="shared" si="80"/>
        <v>-1.0466551468773086E-2</v>
      </c>
      <c r="L457" s="6">
        <v>44067</v>
      </c>
      <c r="M457" s="7">
        <v>1.1074999999999999</v>
      </c>
      <c r="N457" s="9">
        <f t="shared" si="81"/>
        <v>4.5167118337845072E-4</v>
      </c>
      <c r="O457" s="6">
        <v>44082</v>
      </c>
      <c r="P457" s="7">
        <v>2.1916000000000002</v>
      </c>
      <c r="Q457" s="9">
        <f t="shared" si="82"/>
        <v>-8.6619557784363465E-4</v>
      </c>
      <c r="R457" s="6">
        <v>44082</v>
      </c>
      <c r="S457" s="7">
        <v>1.5274000000000001</v>
      </c>
      <c r="T457" s="9">
        <f t="shared" si="83"/>
        <v>-2.6181437360908228E-4</v>
      </c>
      <c r="U457" s="6">
        <v>44067</v>
      </c>
      <c r="V457" s="7">
        <v>1.2235</v>
      </c>
      <c r="W457" s="9">
        <f t="shared" si="84"/>
        <v>7.6593641904135123E-3</v>
      </c>
      <c r="X457" s="6">
        <v>44067</v>
      </c>
      <c r="Y457" s="7">
        <v>1.1778</v>
      </c>
      <c r="Z457" s="9">
        <f t="shared" si="85"/>
        <v>3.5787321063394527E-3</v>
      </c>
      <c r="AA457" s="6">
        <v>44067</v>
      </c>
      <c r="AB457" s="7">
        <v>1.0927</v>
      </c>
      <c r="AC457" s="9">
        <f t="shared" si="86"/>
        <v>8.2432679978008863E-4</v>
      </c>
      <c r="AD457" s="7">
        <v>145.47999999999999</v>
      </c>
      <c r="AE457" s="10">
        <f t="shared" si="87"/>
        <v>-1.3043179789936003E-3</v>
      </c>
    </row>
    <row r="458" spans="1:31" x14ac:dyDescent="0.25">
      <c r="A458">
        <v>315.39999999999998</v>
      </c>
      <c r="B458">
        <f t="shared" si="77"/>
        <v>3.1487548105974751E-3</v>
      </c>
      <c r="C458" s="6">
        <v>44074</v>
      </c>
      <c r="D458" s="7">
        <v>21106.98</v>
      </c>
      <c r="E458" s="9">
        <f t="shared" si="78"/>
        <v>-2.8845372552206679E-3</v>
      </c>
      <c r="F458" s="6">
        <v>44090</v>
      </c>
      <c r="G458" s="7">
        <v>1655.48</v>
      </c>
      <c r="H458" s="9">
        <f t="shared" si="79"/>
        <v>-8.9082592973968987E-3</v>
      </c>
      <c r="I458" s="6">
        <v>44083</v>
      </c>
      <c r="J458" s="7">
        <v>2.0129999999999999</v>
      </c>
      <c r="K458" s="9">
        <f t="shared" si="80"/>
        <v>4.3406675647356717E-3</v>
      </c>
      <c r="L458" s="6">
        <v>44068</v>
      </c>
      <c r="M458" s="7">
        <v>1.1088</v>
      </c>
      <c r="N458" s="9">
        <f t="shared" si="81"/>
        <v>1.1738148984199359E-3</v>
      </c>
      <c r="O458" s="6">
        <v>44083</v>
      </c>
      <c r="P458" s="7">
        <v>2.1957</v>
      </c>
      <c r="Q458" s="9">
        <f t="shared" si="82"/>
        <v>1.8707793392953871E-3</v>
      </c>
      <c r="R458" s="6">
        <v>44083</v>
      </c>
      <c r="S458" s="7">
        <v>1.5291000000000001</v>
      </c>
      <c r="T458" s="9">
        <f t="shared" si="83"/>
        <v>1.1130024878879367E-3</v>
      </c>
      <c r="U458" s="6">
        <v>44068</v>
      </c>
      <c r="V458" s="7">
        <v>1.2283999999999999</v>
      </c>
      <c r="W458" s="9">
        <f t="shared" si="84"/>
        <v>4.0049039640375188E-3</v>
      </c>
      <c r="X458" s="6">
        <v>44068</v>
      </c>
      <c r="Y458" s="7">
        <v>1.1806000000000001</v>
      </c>
      <c r="Z458" s="9">
        <f t="shared" si="85"/>
        <v>2.3773136355918966E-3</v>
      </c>
      <c r="AA458" s="6">
        <v>44068</v>
      </c>
      <c r="AB458" s="7">
        <v>1.0936999999999999</v>
      </c>
      <c r="AC458" s="9">
        <f t="shared" si="86"/>
        <v>9.1516427198672079E-4</v>
      </c>
      <c r="AD458" s="7">
        <v>145.33000000000001</v>
      </c>
      <c r="AE458" s="10">
        <f t="shared" si="87"/>
        <v>-1.0310695628263492E-3</v>
      </c>
    </row>
    <row r="459" spans="1:31" x14ac:dyDescent="0.25">
      <c r="A459">
        <v>320.54000000000002</v>
      </c>
      <c r="B459">
        <f t="shared" si="77"/>
        <v>1.6296766011414214E-2</v>
      </c>
      <c r="C459" s="6">
        <v>44075</v>
      </c>
      <c r="D459" s="7">
        <v>21201.94</v>
      </c>
      <c r="E459" s="9">
        <f t="shared" si="78"/>
        <v>4.4989856436116931E-3</v>
      </c>
      <c r="F459" s="6">
        <v>44091</v>
      </c>
      <c r="G459" s="7">
        <v>1644.96</v>
      </c>
      <c r="H459" s="9">
        <f t="shared" si="79"/>
        <v>-6.3546524270906212E-3</v>
      </c>
      <c r="I459" s="6">
        <v>44084</v>
      </c>
      <c r="J459" s="7">
        <v>2.0144000000000002</v>
      </c>
      <c r="K459" s="9">
        <f t="shared" si="80"/>
        <v>6.9547938400411826E-4</v>
      </c>
      <c r="L459" s="6">
        <v>44069</v>
      </c>
      <c r="M459" s="7">
        <v>1.1103000000000001</v>
      </c>
      <c r="N459" s="9">
        <f t="shared" si="81"/>
        <v>1.3528138528139041E-3</v>
      </c>
      <c r="O459" s="6">
        <v>44084</v>
      </c>
      <c r="P459" s="7">
        <v>2.1964999999999999</v>
      </c>
      <c r="Q459" s="9">
        <f t="shared" si="82"/>
        <v>3.6434849933957822E-4</v>
      </c>
      <c r="R459" s="6">
        <v>44084</v>
      </c>
      <c r="S459" s="7">
        <v>1.5285</v>
      </c>
      <c r="T459" s="9">
        <f t="shared" si="83"/>
        <v>-3.9238767902698054E-4</v>
      </c>
      <c r="U459" s="6">
        <v>44069</v>
      </c>
      <c r="V459" s="7">
        <v>1.2337</v>
      </c>
      <c r="W459" s="9">
        <f t="shared" si="84"/>
        <v>4.3145555193748637E-3</v>
      </c>
      <c r="X459" s="6">
        <v>44069</v>
      </c>
      <c r="Y459" s="7">
        <v>1.1834</v>
      </c>
      <c r="Z459" s="9">
        <f t="shared" si="85"/>
        <v>2.3716754192782599E-3</v>
      </c>
      <c r="AA459" s="6">
        <v>44069</v>
      </c>
      <c r="AB459" s="7">
        <v>1.0949</v>
      </c>
      <c r="AC459" s="9">
        <f t="shared" si="86"/>
        <v>1.0971930145378898E-3</v>
      </c>
      <c r="AD459" s="7">
        <v>145.26</v>
      </c>
      <c r="AE459" s="10">
        <f t="shared" si="87"/>
        <v>-4.8166242345022773E-4</v>
      </c>
    </row>
    <row r="460" spans="1:31" x14ac:dyDescent="0.25">
      <c r="A460">
        <v>325.83</v>
      </c>
      <c r="B460">
        <f t="shared" si="77"/>
        <v>1.6503400511636498E-2</v>
      </c>
      <c r="C460" s="6">
        <v>44076</v>
      </c>
      <c r="D460" s="7">
        <v>21681.360000000001</v>
      </c>
      <c r="E460" s="9">
        <f t="shared" si="78"/>
        <v>2.2612081724596989E-2</v>
      </c>
      <c r="F460" s="6">
        <v>44092</v>
      </c>
      <c r="G460" s="7">
        <v>1621.33</v>
      </c>
      <c r="H460" s="9">
        <f t="shared" si="79"/>
        <v>-1.4365090944460722E-2</v>
      </c>
      <c r="I460" s="6">
        <v>44085</v>
      </c>
      <c r="J460" s="7">
        <v>2.0175999999999998</v>
      </c>
      <c r="K460" s="9">
        <f t="shared" si="80"/>
        <v>1.5885623510721045E-3</v>
      </c>
      <c r="L460" s="6">
        <v>44070</v>
      </c>
      <c r="M460" s="7">
        <v>1.1112</v>
      </c>
      <c r="N460" s="9">
        <f t="shared" si="81"/>
        <v>8.1059173196424469E-4</v>
      </c>
      <c r="O460" s="6">
        <v>44085</v>
      </c>
      <c r="P460" s="7">
        <v>2.1968999999999999</v>
      </c>
      <c r="Q460" s="9">
        <f t="shared" si="82"/>
        <v>1.8210789893009603E-4</v>
      </c>
      <c r="R460" s="6">
        <v>44085</v>
      </c>
      <c r="S460" s="7">
        <v>1.5297000000000001</v>
      </c>
      <c r="T460" s="9">
        <f t="shared" si="83"/>
        <v>7.8508341511291453E-4</v>
      </c>
      <c r="U460" s="6">
        <v>44070</v>
      </c>
      <c r="V460" s="7">
        <v>1.2346999999999999</v>
      </c>
      <c r="W460" s="9">
        <f t="shared" si="84"/>
        <v>8.1056983059081609E-4</v>
      </c>
      <c r="X460" s="6">
        <v>44070</v>
      </c>
      <c r="Y460" s="7">
        <v>1.1839</v>
      </c>
      <c r="Z460" s="9">
        <f t="shared" si="85"/>
        <v>4.225114078079643E-4</v>
      </c>
      <c r="AA460" s="6">
        <v>44070</v>
      </c>
      <c r="AB460" s="7">
        <v>1.0949</v>
      </c>
      <c r="AC460" s="9">
        <f t="shared" si="86"/>
        <v>0</v>
      </c>
      <c r="AD460" s="7">
        <v>145.36000000000001</v>
      </c>
      <c r="AE460" s="10">
        <f t="shared" si="87"/>
        <v>6.8842076277036176E-4</v>
      </c>
    </row>
    <row r="461" spans="1:31" x14ac:dyDescent="0.25">
      <c r="A461">
        <v>324.39</v>
      </c>
      <c r="B461">
        <f t="shared" si="77"/>
        <v>-4.4194825522511673E-3</v>
      </c>
      <c r="C461" s="6">
        <v>44077</v>
      </c>
      <c r="D461" s="7">
        <v>20835.89</v>
      </c>
      <c r="E461" s="9">
        <f t="shared" si="78"/>
        <v>-3.8995247530597764E-2</v>
      </c>
      <c r="F461" s="6">
        <v>44095</v>
      </c>
      <c r="G461" s="7">
        <v>1661.85</v>
      </c>
      <c r="H461" s="9">
        <f t="shared" si="79"/>
        <v>2.499182769701417E-2</v>
      </c>
      <c r="I461" s="6">
        <v>44088</v>
      </c>
      <c r="J461" s="7">
        <v>2.0171000000000001</v>
      </c>
      <c r="K461" s="9">
        <f t="shared" si="80"/>
        <v>-2.4781919111802286E-4</v>
      </c>
      <c r="L461" s="6">
        <v>44071</v>
      </c>
      <c r="M461" s="7">
        <v>1.111</v>
      </c>
      <c r="N461" s="9">
        <f t="shared" si="81"/>
        <v>-1.7998560115188803E-4</v>
      </c>
      <c r="O461" s="6">
        <v>44088</v>
      </c>
      <c r="P461" s="7">
        <v>2.1974</v>
      </c>
      <c r="Q461" s="9">
        <f t="shared" si="82"/>
        <v>2.2759342710190132E-4</v>
      </c>
      <c r="R461" s="6">
        <v>44088</v>
      </c>
      <c r="S461" s="7">
        <v>1.5295999999999998</v>
      </c>
      <c r="T461" s="9">
        <f t="shared" si="83"/>
        <v>-6.5372295221423178E-5</v>
      </c>
      <c r="U461" s="6">
        <v>44071</v>
      </c>
      <c r="V461" s="7">
        <v>1.2324999999999999</v>
      </c>
      <c r="W461" s="9">
        <f t="shared" si="84"/>
        <v>-1.781809346399919E-3</v>
      </c>
      <c r="X461" s="6">
        <v>44071</v>
      </c>
      <c r="Y461" s="7">
        <v>1.1829000000000001</v>
      </c>
      <c r="Z461" s="9">
        <f t="shared" si="85"/>
        <v>-8.4466593462276371E-4</v>
      </c>
      <c r="AA461" s="6">
        <v>44071</v>
      </c>
      <c r="AB461" s="7">
        <v>1.0945</v>
      </c>
      <c r="AC461" s="9">
        <f t="shared" si="86"/>
        <v>-3.6533016713851123E-4</v>
      </c>
      <c r="AD461" s="7">
        <v>145.1</v>
      </c>
      <c r="AE461" s="10">
        <f t="shared" si="87"/>
        <v>-1.7886626307100943E-3</v>
      </c>
    </row>
    <row r="462" spans="1:31" x14ac:dyDescent="0.25">
      <c r="A462">
        <v>326.79000000000002</v>
      </c>
      <c r="B462">
        <f t="shared" si="77"/>
        <v>7.3985018033849203E-3</v>
      </c>
      <c r="C462" s="6">
        <v>44078</v>
      </c>
      <c r="D462" s="7">
        <v>20483.810000000001</v>
      </c>
      <c r="E462" s="9">
        <f t="shared" si="78"/>
        <v>-1.6897766306118823E-2</v>
      </c>
      <c r="F462" s="6">
        <v>44096</v>
      </c>
      <c r="G462" s="7">
        <v>1678.56</v>
      </c>
      <c r="H462" s="9">
        <f t="shared" si="79"/>
        <v>1.0055059120859305E-2</v>
      </c>
      <c r="I462" s="6">
        <v>44089</v>
      </c>
      <c r="J462" s="7">
        <v>2.0131999999999999</v>
      </c>
      <c r="K462" s="9">
        <f t="shared" si="80"/>
        <v>-1.9334688414060961E-3</v>
      </c>
      <c r="L462" s="6">
        <v>44074</v>
      </c>
      <c r="M462" s="7">
        <v>1.1115999999999999</v>
      </c>
      <c r="N462" s="9">
        <f t="shared" si="81"/>
        <v>5.4005400540048062E-4</v>
      </c>
      <c r="O462" s="6">
        <v>44089</v>
      </c>
      <c r="P462" s="7">
        <v>2.1979000000000002</v>
      </c>
      <c r="Q462" s="9">
        <f t="shared" si="82"/>
        <v>2.2754164012021798E-4</v>
      </c>
      <c r="R462" s="6">
        <v>44089</v>
      </c>
      <c r="S462" s="7">
        <v>1.5322</v>
      </c>
      <c r="T462" s="9">
        <f t="shared" si="83"/>
        <v>1.6997907949791828E-3</v>
      </c>
      <c r="U462" s="6">
        <v>44074</v>
      </c>
      <c r="V462" s="7">
        <v>1.2259</v>
      </c>
      <c r="W462" s="9">
        <f t="shared" si="84"/>
        <v>-5.3549695740364618E-3</v>
      </c>
      <c r="X462" s="6">
        <v>44074</v>
      </c>
      <c r="Y462" s="7">
        <v>1.1806000000000001</v>
      </c>
      <c r="Z462" s="9">
        <f t="shared" si="85"/>
        <v>-1.9443739961112255E-3</v>
      </c>
      <c r="AA462" s="6">
        <v>44074</v>
      </c>
      <c r="AB462" s="7">
        <v>1.0946</v>
      </c>
      <c r="AC462" s="9">
        <f t="shared" si="86"/>
        <v>9.1365920511639085E-5</v>
      </c>
      <c r="AD462" s="7">
        <v>145.26</v>
      </c>
      <c r="AE462" s="10">
        <f t="shared" si="87"/>
        <v>1.1026878015161722E-3</v>
      </c>
    </row>
    <row r="463" spans="1:31" x14ac:dyDescent="0.25">
      <c r="A463">
        <v>329.02</v>
      </c>
      <c r="B463">
        <f t="shared" si="77"/>
        <v>6.8239542213652839E-3</v>
      </c>
      <c r="C463" s="6">
        <v>44082</v>
      </c>
      <c r="D463" s="7">
        <v>20141.349999999999</v>
      </c>
      <c r="E463" s="9">
        <f t="shared" si="78"/>
        <v>-1.6718569445821004E-2</v>
      </c>
      <c r="F463" s="6">
        <v>44097</v>
      </c>
      <c r="G463" s="7">
        <v>1647.9</v>
      </c>
      <c r="H463" s="9">
        <f t="shared" si="79"/>
        <v>-1.8265656276808605E-2</v>
      </c>
      <c r="I463" s="6">
        <v>44090</v>
      </c>
      <c r="J463" s="7">
        <v>2.0064000000000002</v>
      </c>
      <c r="K463" s="9">
        <f t="shared" si="80"/>
        <v>-3.377707132922559E-3</v>
      </c>
      <c r="L463" s="6">
        <v>44075</v>
      </c>
      <c r="M463" s="7">
        <v>1.1115999999999999</v>
      </c>
      <c r="N463" s="9">
        <f t="shared" si="81"/>
        <v>0</v>
      </c>
      <c r="O463" s="6">
        <v>44090</v>
      </c>
      <c r="P463" s="7">
        <v>2.1987999999999999</v>
      </c>
      <c r="Q463" s="9">
        <f t="shared" si="82"/>
        <v>4.0948177806073011E-4</v>
      </c>
      <c r="R463" s="6">
        <v>44090</v>
      </c>
      <c r="S463" s="7">
        <v>1.5310999999999999</v>
      </c>
      <c r="T463" s="9">
        <f t="shared" si="83"/>
        <v>-7.1792194230524799E-4</v>
      </c>
      <c r="U463" s="6">
        <v>44075</v>
      </c>
      <c r="V463" s="7">
        <v>1.2290000000000001</v>
      </c>
      <c r="W463" s="9">
        <f t="shared" si="84"/>
        <v>2.5287543845338959E-3</v>
      </c>
      <c r="X463" s="6">
        <v>44075</v>
      </c>
      <c r="Y463" s="7">
        <v>1.1818</v>
      </c>
      <c r="Z463" s="9">
        <f t="shared" si="85"/>
        <v>1.0164323225477451E-3</v>
      </c>
      <c r="AA463" s="6">
        <v>44075</v>
      </c>
      <c r="AB463" s="7">
        <v>1.0946</v>
      </c>
      <c r="AC463" s="9">
        <f t="shared" si="86"/>
        <v>0</v>
      </c>
      <c r="AD463" s="7">
        <v>145.22999999999999</v>
      </c>
      <c r="AE463" s="10">
        <f t="shared" si="87"/>
        <v>-2.0652622883106939E-4</v>
      </c>
    </row>
    <row r="464" spans="1:31" x14ac:dyDescent="0.25">
      <c r="A464">
        <v>326.01</v>
      </c>
      <c r="B464">
        <f t="shared" si="77"/>
        <v>-9.148380037687651E-3</v>
      </c>
      <c r="C464" s="6">
        <v>44083</v>
      </c>
      <c r="D464" s="7">
        <v>20604.189999999999</v>
      </c>
      <c r="E464" s="9">
        <f t="shared" si="78"/>
        <v>2.2979591735409997E-2</v>
      </c>
      <c r="F464" s="6">
        <v>44098</v>
      </c>
      <c r="G464" s="7">
        <v>1665.62</v>
      </c>
      <c r="H464" s="9">
        <f t="shared" si="79"/>
        <v>1.0753079677164755E-2</v>
      </c>
      <c r="I464" s="6">
        <v>44091</v>
      </c>
      <c r="J464" s="7">
        <v>1.9984999999999999</v>
      </c>
      <c r="K464" s="9">
        <f t="shared" si="80"/>
        <v>-3.9374003189793861E-3</v>
      </c>
      <c r="L464" s="6">
        <v>44076</v>
      </c>
      <c r="M464" s="7">
        <v>1.1128</v>
      </c>
      <c r="N464" s="9">
        <f t="shared" si="81"/>
        <v>1.0795250089961227E-3</v>
      </c>
      <c r="O464" s="6">
        <v>44091</v>
      </c>
      <c r="P464" s="7">
        <v>2.1995</v>
      </c>
      <c r="Q464" s="9">
        <f t="shared" si="82"/>
        <v>3.1835546661822131E-4</v>
      </c>
      <c r="R464" s="6">
        <v>44091</v>
      </c>
      <c r="S464" s="7">
        <v>1.5312000000000001</v>
      </c>
      <c r="T464" s="9">
        <f t="shared" si="83"/>
        <v>6.5312520410300466E-5</v>
      </c>
      <c r="U464" s="6">
        <v>44076</v>
      </c>
      <c r="V464" s="7">
        <v>1.2410000000000001</v>
      </c>
      <c r="W464" s="9">
        <f t="shared" si="84"/>
        <v>9.7640358014646125E-3</v>
      </c>
      <c r="X464" s="6">
        <v>44076</v>
      </c>
      <c r="Y464" s="7">
        <v>1.1874</v>
      </c>
      <c r="Z464" s="9">
        <f t="shared" si="85"/>
        <v>4.7385344389914109E-3</v>
      </c>
      <c r="AA464" s="6">
        <v>44076</v>
      </c>
      <c r="AB464" s="7">
        <v>1.0960000000000001</v>
      </c>
      <c r="AC464" s="9">
        <f t="shared" si="86"/>
        <v>1.2790060295999159E-3</v>
      </c>
      <c r="AD464" s="7">
        <v>145.36000000000001</v>
      </c>
      <c r="AE464" s="10">
        <f t="shared" si="87"/>
        <v>8.9513185980874392E-4</v>
      </c>
    </row>
    <row r="465" spans="1:31" x14ac:dyDescent="0.25">
      <c r="A465">
        <v>331.97</v>
      </c>
      <c r="B465">
        <f t="shared" si="77"/>
        <v>1.8281647802214768E-2</v>
      </c>
      <c r="C465" s="6">
        <v>44084</v>
      </c>
      <c r="D465" s="7">
        <v>20290.310000000001</v>
      </c>
      <c r="E465" s="9">
        <f t="shared" si="78"/>
        <v>-1.5233794679625717E-2</v>
      </c>
      <c r="F465" s="6">
        <v>44099</v>
      </c>
      <c r="G465" s="7">
        <v>1692.4</v>
      </c>
      <c r="H465" s="9">
        <f t="shared" si="79"/>
        <v>1.6078097044944346E-2</v>
      </c>
      <c r="I465" s="6">
        <v>44092</v>
      </c>
      <c r="J465" s="7">
        <v>1.9828000000000001</v>
      </c>
      <c r="K465" s="9">
        <f t="shared" si="80"/>
        <v>-7.8558919189391178E-3</v>
      </c>
      <c r="L465" s="6">
        <v>44077</v>
      </c>
      <c r="M465" s="7">
        <v>1.1123000000000001</v>
      </c>
      <c r="N465" s="9">
        <f t="shared" si="81"/>
        <v>-4.4931703810203533E-4</v>
      </c>
      <c r="O465" s="6">
        <v>44092</v>
      </c>
      <c r="P465" s="7">
        <v>2.1993999999999998</v>
      </c>
      <c r="Q465" s="9">
        <f t="shared" si="82"/>
        <v>-4.5464878381546275E-5</v>
      </c>
      <c r="R465" s="6">
        <v>44092</v>
      </c>
      <c r="S465" s="7">
        <v>1.5283</v>
      </c>
      <c r="T465" s="9">
        <f t="shared" si="83"/>
        <v>-1.8939393939394753E-3</v>
      </c>
      <c r="U465" s="6">
        <v>44077</v>
      </c>
      <c r="V465" s="7">
        <v>1.2316</v>
      </c>
      <c r="W465" s="9">
        <f t="shared" si="84"/>
        <v>-7.5745366639807209E-3</v>
      </c>
      <c r="X465" s="6">
        <v>44077</v>
      </c>
      <c r="Y465" s="7">
        <v>1.1835</v>
      </c>
      <c r="Z465" s="9">
        <f t="shared" si="85"/>
        <v>-3.2844871147044083E-3</v>
      </c>
      <c r="AA465" s="6">
        <v>44077</v>
      </c>
      <c r="AB465" s="7">
        <v>1.095</v>
      </c>
      <c r="AC465" s="9">
        <f t="shared" si="86"/>
        <v>-9.1240875912418958E-4</v>
      </c>
      <c r="AD465" s="7">
        <v>145.35</v>
      </c>
      <c r="AE465" s="10">
        <f t="shared" si="87"/>
        <v>-6.8794716565900697E-5</v>
      </c>
    </row>
    <row r="466" spans="1:31" x14ac:dyDescent="0.25">
      <c r="A466">
        <v>327.51</v>
      </c>
      <c r="B466">
        <f t="shared" si="77"/>
        <v>-1.3434948941169492E-2</v>
      </c>
      <c r="C466" s="6">
        <v>44085</v>
      </c>
      <c r="D466" s="7">
        <v>20314.580000000002</v>
      </c>
      <c r="E466" s="9">
        <f t="shared" si="78"/>
        <v>1.196137466603538E-3</v>
      </c>
      <c r="F466" s="6">
        <v>44102</v>
      </c>
      <c r="G466" s="7">
        <v>1722.42</v>
      </c>
      <c r="H466" s="9">
        <f t="shared" si="79"/>
        <v>1.7738123375088621E-2</v>
      </c>
      <c r="I466" s="6">
        <v>44095</v>
      </c>
      <c r="J466" s="7">
        <v>1.9624999999999999</v>
      </c>
      <c r="K466" s="9">
        <f t="shared" si="80"/>
        <v>-1.0238047205971457E-2</v>
      </c>
      <c r="L466" s="6">
        <v>44078</v>
      </c>
      <c r="M466" s="7">
        <v>1.1121000000000001</v>
      </c>
      <c r="N466" s="9">
        <f t="shared" si="81"/>
        <v>-1.7980760586170814E-4</v>
      </c>
      <c r="O466" s="6">
        <v>44095</v>
      </c>
      <c r="P466" s="7">
        <v>2.2015000000000002</v>
      </c>
      <c r="Q466" s="9">
        <f t="shared" si="82"/>
        <v>9.5480585614278219E-4</v>
      </c>
      <c r="R466" s="6">
        <v>44095</v>
      </c>
      <c r="S466" s="7">
        <v>1.5358000000000001</v>
      </c>
      <c r="T466" s="9">
        <f t="shared" si="83"/>
        <v>4.9074134659425912E-3</v>
      </c>
      <c r="U466" s="6">
        <v>44078</v>
      </c>
      <c r="V466" s="7">
        <v>1.2253000000000001</v>
      </c>
      <c r="W466" s="9">
        <f t="shared" si="84"/>
        <v>-5.1152971744072521E-3</v>
      </c>
      <c r="X466" s="6">
        <v>44078</v>
      </c>
      <c r="Y466" s="7">
        <v>1.1823999999999999</v>
      </c>
      <c r="Z466" s="9">
        <f t="shared" si="85"/>
        <v>-9.2944655682306791E-4</v>
      </c>
      <c r="AA466" s="6">
        <v>44078</v>
      </c>
      <c r="AB466" s="7">
        <v>1.0962000000000001</v>
      </c>
      <c r="AC466" s="9">
        <f t="shared" si="86"/>
        <v>1.0958904109589862E-3</v>
      </c>
      <c r="AD466" s="7">
        <v>145.46</v>
      </c>
      <c r="AE466" s="10">
        <f t="shared" si="87"/>
        <v>7.5679394564852874E-4</v>
      </c>
    </row>
    <row r="467" spans="1:31" x14ac:dyDescent="0.25">
      <c r="A467">
        <v>333</v>
      </c>
      <c r="B467">
        <f t="shared" si="77"/>
        <v>1.6762846935971448E-2</v>
      </c>
      <c r="C467" s="6">
        <v>44088</v>
      </c>
      <c r="D467" s="7">
        <v>20483.55</v>
      </c>
      <c r="E467" s="9">
        <f t="shared" si="78"/>
        <v>8.3176713473769835E-3</v>
      </c>
      <c r="F467" s="6">
        <v>44103</v>
      </c>
      <c r="G467" s="7">
        <v>1717.54</v>
      </c>
      <c r="H467" s="9">
        <f t="shared" si="79"/>
        <v>-2.8332230234205994E-3</v>
      </c>
      <c r="I467" s="6">
        <v>44096</v>
      </c>
      <c r="J467" s="7">
        <v>1.9643999999999999</v>
      </c>
      <c r="K467" s="9">
        <f t="shared" si="80"/>
        <v>9.6815286624204479E-4</v>
      </c>
      <c r="L467" s="6">
        <v>44081</v>
      </c>
      <c r="M467" s="7">
        <v>1.1133999999999999</v>
      </c>
      <c r="N467" s="9">
        <f t="shared" si="81"/>
        <v>1.1689596259327909E-3</v>
      </c>
      <c r="O467" s="6">
        <v>44096</v>
      </c>
      <c r="P467" s="7">
        <v>2.2002999999999999</v>
      </c>
      <c r="Q467" s="9">
        <f t="shared" si="82"/>
        <v>-5.4508289802421609E-4</v>
      </c>
      <c r="R467" s="6">
        <v>44096</v>
      </c>
      <c r="S467" s="7">
        <v>1.5329999999999999</v>
      </c>
      <c r="T467" s="9">
        <f t="shared" si="83"/>
        <v>-1.823154056517864E-3</v>
      </c>
      <c r="U467" s="6">
        <v>44081</v>
      </c>
      <c r="V467" s="7">
        <v>1.2302999999999999</v>
      </c>
      <c r="W467" s="9">
        <f t="shared" si="84"/>
        <v>4.080633314290291E-3</v>
      </c>
      <c r="X467" s="6">
        <v>44081</v>
      </c>
      <c r="Y467" s="7">
        <v>1.1852</v>
      </c>
      <c r="Z467" s="9">
        <f t="shared" si="85"/>
        <v>2.3680649526388159E-3</v>
      </c>
      <c r="AA467" s="6">
        <v>44081</v>
      </c>
      <c r="AB467" s="7">
        <v>1.0972999999999999</v>
      </c>
      <c r="AC467" s="9">
        <f t="shared" si="86"/>
        <v>1.0034665207077893E-3</v>
      </c>
      <c r="AD467" s="7">
        <v>145.25</v>
      </c>
      <c r="AE467" s="10">
        <f t="shared" si="87"/>
        <v>-1.4436958614052519E-3</v>
      </c>
    </row>
    <row r="468" spans="1:31" x14ac:dyDescent="0.25">
      <c r="A468">
        <v>335.7</v>
      </c>
      <c r="B468">
        <f t="shared" si="77"/>
        <v>8.1081081081080739E-3</v>
      </c>
      <c r="C468" s="6">
        <v>44089</v>
      </c>
      <c r="D468" s="7">
        <v>20677.82</v>
      </c>
      <c r="E468" s="9">
        <f t="shared" si="78"/>
        <v>9.484195854722469E-3</v>
      </c>
      <c r="F468" s="6">
        <v>44104</v>
      </c>
      <c r="G468" s="7">
        <v>1715.79</v>
      </c>
      <c r="H468" s="9">
        <f t="shared" si="79"/>
        <v>-1.0188991231645261E-3</v>
      </c>
      <c r="I468" s="6">
        <v>44097</v>
      </c>
      <c r="J468" s="7">
        <v>1.9548000000000001</v>
      </c>
      <c r="K468" s="9">
        <f t="shared" si="80"/>
        <v>-4.88698839340248E-3</v>
      </c>
      <c r="L468" s="6">
        <v>44082</v>
      </c>
      <c r="M468" s="7">
        <v>1.1132</v>
      </c>
      <c r="N468" s="9">
        <f t="shared" si="81"/>
        <v>-1.7962996227768814E-4</v>
      </c>
      <c r="O468" s="6">
        <v>44097</v>
      </c>
      <c r="P468" s="7">
        <v>2.1993</v>
      </c>
      <c r="Q468" s="9">
        <f t="shared" si="82"/>
        <v>-4.5448347952546918E-4</v>
      </c>
      <c r="R468" s="6">
        <v>44097</v>
      </c>
      <c r="S468" s="7">
        <v>1.5306</v>
      </c>
      <c r="T468" s="9">
        <f t="shared" si="83"/>
        <v>-1.5655577299412641E-3</v>
      </c>
      <c r="U468" s="6">
        <v>44082</v>
      </c>
      <c r="V468" s="7">
        <v>1.2206999999999999</v>
      </c>
      <c r="W468" s="9">
        <f t="shared" si="84"/>
        <v>-7.8029748841746353E-3</v>
      </c>
      <c r="X468" s="6">
        <v>44082</v>
      </c>
      <c r="Y468" s="7">
        <v>1.1802999999999999</v>
      </c>
      <c r="Z468" s="9">
        <f t="shared" si="85"/>
        <v>-4.1343233209585944E-3</v>
      </c>
      <c r="AA468" s="6">
        <v>44082</v>
      </c>
      <c r="AB468" s="7">
        <v>1.0962000000000001</v>
      </c>
      <c r="AC468" s="9">
        <f t="shared" si="86"/>
        <v>-1.0024605850723401E-3</v>
      </c>
      <c r="AD468" s="7">
        <v>144.66999999999999</v>
      </c>
      <c r="AE468" s="10">
        <f t="shared" si="87"/>
        <v>-3.9931153184166093E-3</v>
      </c>
    </row>
    <row r="469" spans="1:31" x14ac:dyDescent="0.25">
      <c r="A469">
        <v>338.88</v>
      </c>
      <c r="B469">
        <f t="shared" si="77"/>
        <v>9.4727435210009148E-3</v>
      </c>
      <c r="C469" s="6">
        <v>44090</v>
      </c>
      <c r="D469" s="7">
        <v>20613.84</v>
      </c>
      <c r="E469" s="9">
        <f t="shared" si="78"/>
        <v>-3.0941366159488557E-3</v>
      </c>
      <c r="F469" s="6">
        <v>44105</v>
      </c>
      <c r="G469" s="7">
        <v>1720.8</v>
      </c>
      <c r="H469" s="9">
        <f t="shared" si="79"/>
        <v>2.9199377546203155E-3</v>
      </c>
      <c r="I469" s="6">
        <v>44098</v>
      </c>
      <c r="J469" s="7">
        <v>1.9531000000000001</v>
      </c>
      <c r="K469" s="9">
        <f t="shared" si="80"/>
        <v>-8.6965418457132944E-4</v>
      </c>
      <c r="L469" s="6">
        <v>44083</v>
      </c>
      <c r="M469" s="7">
        <v>1.1133</v>
      </c>
      <c r="N469" s="9">
        <f t="shared" si="81"/>
        <v>8.9831117499091797E-5</v>
      </c>
      <c r="O469" s="6">
        <v>44098</v>
      </c>
      <c r="P469" s="7">
        <v>2.1985000000000001</v>
      </c>
      <c r="Q469" s="9">
        <f t="shared" si="82"/>
        <v>-3.6375210294180505E-4</v>
      </c>
      <c r="R469" s="6">
        <v>44098</v>
      </c>
      <c r="S469" s="7">
        <v>1.5312999999999999</v>
      </c>
      <c r="T469" s="9">
        <f t="shared" si="83"/>
        <v>4.5733699202921922E-4</v>
      </c>
      <c r="U469" s="6">
        <v>44083</v>
      </c>
      <c r="V469" s="7">
        <v>1.2283999999999999</v>
      </c>
      <c r="W469" s="9">
        <f t="shared" si="84"/>
        <v>6.3078561481117726E-3</v>
      </c>
      <c r="X469" s="6">
        <v>44083</v>
      </c>
      <c r="Y469" s="7">
        <v>1.1841999999999999</v>
      </c>
      <c r="Z469" s="9">
        <f t="shared" si="85"/>
        <v>3.3042446835550411E-3</v>
      </c>
      <c r="AA469" s="6">
        <v>44083</v>
      </c>
      <c r="AB469" s="7">
        <v>1.0975999999999999</v>
      </c>
      <c r="AC469" s="9">
        <f t="shared" si="86"/>
        <v>1.2771392081735503E-3</v>
      </c>
      <c r="AD469" s="7">
        <v>144.44999999999999</v>
      </c>
      <c r="AE469" s="10">
        <f t="shared" si="87"/>
        <v>-1.5207022879657073E-3</v>
      </c>
    </row>
    <row r="470" spans="1:31" x14ac:dyDescent="0.25">
      <c r="A470">
        <v>344.02</v>
      </c>
      <c r="B470">
        <f t="shared" si="77"/>
        <v>1.5167610953729893E-2</v>
      </c>
      <c r="C470" s="6">
        <v>44091</v>
      </c>
      <c r="D470" s="7">
        <v>20392.87</v>
      </c>
      <c r="E470" s="9">
        <f t="shared" si="78"/>
        <v>-1.0719497192177739E-2</v>
      </c>
      <c r="F470" s="6">
        <v>44106</v>
      </c>
      <c r="G470" s="7">
        <v>1712.08</v>
      </c>
      <c r="H470" s="9">
        <f t="shared" si="79"/>
        <v>-5.0674105067410663E-3</v>
      </c>
      <c r="I470" s="6">
        <v>44099</v>
      </c>
      <c r="J470" s="7">
        <v>1.9525999999999999</v>
      </c>
      <c r="K470" s="9">
        <f t="shared" si="80"/>
        <v>-2.5600327684202905E-4</v>
      </c>
      <c r="L470" s="6">
        <v>44084</v>
      </c>
      <c r="M470" s="7">
        <v>1.1141000000000001</v>
      </c>
      <c r="N470" s="9">
        <f t="shared" si="81"/>
        <v>7.1858438875427462E-4</v>
      </c>
      <c r="O470" s="6">
        <v>44099</v>
      </c>
      <c r="P470" s="7">
        <v>2.1987999999999999</v>
      </c>
      <c r="Q470" s="9">
        <f t="shared" si="82"/>
        <v>1.3645667500556966E-4</v>
      </c>
      <c r="R470" s="6">
        <v>44099</v>
      </c>
      <c r="S470" s="7">
        <v>1.5321</v>
      </c>
      <c r="T470" s="9">
        <f t="shared" si="83"/>
        <v>5.2243192059043555E-4</v>
      </c>
      <c r="U470" s="6">
        <v>44084</v>
      </c>
      <c r="V470" s="7">
        <v>1.2255</v>
      </c>
      <c r="W470" s="9">
        <f t="shared" si="84"/>
        <v>-2.3607945294691493E-3</v>
      </c>
      <c r="X470" s="6">
        <v>44084</v>
      </c>
      <c r="Y470" s="7">
        <v>1.1833</v>
      </c>
      <c r="Z470" s="9">
        <f t="shared" si="85"/>
        <v>-7.6000675561552179E-4</v>
      </c>
      <c r="AA470" s="6">
        <v>44084</v>
      </c>
      <c r="AB470" s="7">
        <v>1.0976999999999999</v>
      </c>
      <c r="AC470" s="9">
        <f t="shared" si="86"/>
        <v>9.1107871720106588E-5</v>
      </c>
      <c r="AD470" s="7">
        <v>144.38999999999999</v>
      </c>
      <c r="AE470" s="10">
        <f t="shared" si="87"/>
        <v>-4.1536863966772086E-4</v>
      </c>
    </row>
    <row r="471" spans="1:31" x14ac:dyDescent="0.25">
      <c r="A471">
        <v>342.29</v>
      </c>
      <c r="B471">
        <f t="shared" si="77"/>
        <v>-5.0287773966628726E-3</v>
      </c>
      <c r="C471" s="6">
        <v>44092</v>
      </c>
      <c r="D471" s="7">
        <v>20268.55</v>
      </c>
      <c r="E471" s="9">
        <f t="shared" si="78"/>
        <v>-6.0962483456227451E-3</v>
      </c>
      <c r="F471" s="6">
        <v>44109</v>
      </c>
      <c r="G471" s="7">
        <v>1736.85</v>
      </c>
      <c r="H471" s="9">
        <f t="shared" si="79"/>
        <v>1.4467781879351422E-2</v>
      </c>
      <c r="I471" s="6">
        <v>44103</v>
      </c>
      <c r="J471" s="7">
        <v>1.9761</v>
      </c>
      <c r="K471" s="9">
        <f t="shared" si="80"/>
        <v>1.2035235071187174E-2</v>
      </c>
      <c r="L471" s="6">
        <v>44085</v>
      </c>
      <c r="M471" s="7">
        <v>1.1141000000000001</v>
      </c>
      <c r="N471" s="9">
        <f t="shared" si="81"/>
        <v>0</v>
      </c>
      <c r="O471" s="6">
        <v>44103</v>
      </c>
      <c r="P471" s="7">
        <v>2.2008000000000001</v>
      </c>
      <c r="Q471" s="9">
        <f t="shared" si="82"/>
        <v>9.0958704748054576E-4</v>
      </c>
      <c r="R471" s="6">
        <v>44103</v>
      </c>
      <c r="S471" s="7">
        <v>1.5308999999999999</v>
      </c>
      <c r="T471" s="9">
        <f t="shared" si="83"/>
        <v>-7.83238691991443E-4</v>
      </c>
      <c r="U471" s="6">
        <v>44085</v>
      </c>
      <c r="V471" s="7">
        <v>1.2267999999999999</v>
      </c>
      <c r="W471" s="9">
        <f t="shared" si="84"/>
        <v>1.0607915136677738E-3</v>
      </c>
      <c r="X471" s="6">
        <v>44085</v>
      </c>
      <c r="Y471" s="7">
        <v>1.1838</v>
      </c>
      <c r="Z471" s="9">
        <f t="shared" si="85"/>
        <v>4.2254711400316482E-4</v>
      </c>
      <c r="AA471" s="6">
        <v>44085</v>
      </c>
      <c r="AB471" s="7">
        <v>1.0978000000000001</v>
      </c>
      <c r="AC471" s="9">
        <f t="shared" si="86"/>
        <v>9.1099571832204651E-5</v>
      </c>
      <c r="AD471" s="7">
        <v>144.13999999999999</v>
      </c>
      <c r="AE471" s="10">
        <f t="shared" si="87"/>
        <v>-1.7314218436179792E-3</v>
      </c>
    </row>
    <row r="472" spans="1:31" x14ac:dyDescent="0.25">
      <c r="A472">
        <v>340.17</v>
      </c>
      <c r="B472">
        <f t="shared" si="77"/>
        <v>-6.193578544509055E-3</v>
      </c>
      <c r="C472" s="6">
        <v>44095</v>
      </c>
      <c r="D472" s="7">
        <v>20196.599999999999</v>
      </c>
      <c r="E472" s="9">
        <f t="shared" si="78"/>
        <v>-3.5498345959627466E-3</v>
      </c>
      <c r="F472" s="6">
        <v>44110</v>
      </c>
      <c r="G472" s="7">
        <v>1717.72</v>
      </c>
      <c r="H472" s="9">
        <f t="shared" si="79"/>
        <v>-1.1014192359731631E-2</v>
      </c>
      <c r="I472" s="6">
        <v>44104</v>
      </c>
      <c r="J472" s="7">
        <v>1.9809000000000001</v>
      </c>
      <c r="K472" s="9">
        <f t="shared" si="80"/>
        <v>2.4290268711098313E-3</v>
      </c>
      <c r="L472" s="6">
        <v>44088</v>
      </c>
      <c r="M472" s="7">
        <v>1.1146</v>
      </c>
      <c r="N472" s="9">
        <f t="shared" si="81"/>
        <v>4.4879274750915076E-4</v>
      </c>
      <c r="O472" s="6">
        <v>44104</v>
      </c>
      <c r="P472" s="7">
        <v>2.2023000000000001</v>
      </c>
      <c r="Q472" s="9">
        <f t="shared" si="82"/>
        <v>6.8157033805891349E-4</v>
      </c>
      <c r="R472" s="6">
        <v>44104</v>
      </c>
      <c r="S472" s="7">
        <v>1.5287999999999999</v>
      </c>
      <c r="T472" s="9">
        <f t="shared" si="83"/>
        <v>-1.3717421124828473E-3</v>
      </c>
      <c r="U472" s="6">
        <v>44088</v>
      </c>
      <c r="V472" s="7">
        <v>1.2374000000000001</v>
      </c>
      <c r="W472" s="9">
        <f t="shared" si="84"/>
        <v>8.6403651776982109E-3</v>
      </c>
      <c r="X472" s="6">
        <v>44088</v>
      </c>
      <c r="Y472" s="7">
        <v>1.1886000000000001</v>
      </c>
      <c r="Z472" s="9">
        <f t="shared" si="85"/>
        <v>4.0547389761785247E-3</v>
      </c>
      <c r="AA472" s="6">
        <v>44088</v>
      </c>
      <c r="AB472" s="7">
        <v>1.0987</v>
      </c>
      <c r="AC472" s="9">
        <f t="shared" si="86"/>
        <v>8.1982146110393583E-4</v>
      </c>
      <c r="AD472" s="7">
        <v>143.85</v>
      </c>
      <c r="AE472" s="10">
        <f t="shared" si="87"/>
        <v>-2.0119328430691832E-3</v>
      </c>
    </row>
    <row r="473" spans="1:31" x14ac:dyDescent="0.25">
      <c r="A473">
        <v>339.48</v>
      </c>
      <c r="B473">
        <f t="shared" si="77"/>
        <v>-2.0283975659229139E-3</v>
      </c>
      <c r="C473" s="6">
        <v>44096</v>
      </c>
      <c r="D473" s="7">
        <v>20408.57</v>
      </c>
      <c r="E473" s="9">
        <f t="shared" si="78"/>
        <v>1.0495330897279798E-2</v>
      </c>
      <c r="F473" s="6">
        <v>44111</v>
      </c>
      <c r="G473" s="7">
        <v>1762.94</v>
      </c>
      <c r="H473" s="9">
        <f t="shared" si="79"/>
        <v>2.6325594392566907E-2</v>
      </c>
      <c r="I473" s="6">
        <v>44105</v>
      </c>
      <c r="J473" s="7">
        <v>1.988</v>
      </c>
      <c r="K473" s="9">
        <f t="shared" si="80"/>
        <v>3.584229390680945E-3</v>
      </c>
      <c r="L473" s="6">
        <v>44089</v>
      </c>
      <c r="M473" s="7">
        <v>1.1160000000000001</v>
      </c>
      <c r="N473" s="9">
        <f t="shared" si="81"/>
        <v>1.2560559842096427E-3</v>
      </c>
      <c r="O473" s="6">
        <v>44105</v>
      </c>
      <c r="P473" s="7">
        <v>2.2018</v>
      </c>
      <c r="Q473" s="9">
        <f t="shared" si="82"/>
        <v>-2.2703537211105068E-4</v>
      </c>
      <c r="R473" s="6">
        <v>44105</v>
      </c>
      <c r="S473" s="7">
        <v>1.5274999999999999</v>
      </c>
      <c r="T473" s="9">
        <f t="shared" si="83"/>
        <v>-8.5034013605447335E-4</v>
      </c>
      <c r="U473" s="6">
        <v>44089</v>
      </c>
      <c r="V473" s="7">
        <v>1.2441</v>
      </c>
      <c r="W473" s="9">
        <f t="shared" si="84"/>
        <v>5.4145789558751644E-3</v>
      </c>
      <c r="X473" s="6">
        <v>44089</v>
      </c>
      <c r="Y473" s="7">
        <v>1.1919999999999999</v>
      </c>
      <c r="Z473" s="9">
        <f t="shared" si="85"/>
        <v>2.8605081608613892E-3</v>
      </c>
      <c r="AA473" s="6">
        <v>44089</v>
      </c>
      <c r="AB473" s="7">
        <v>1.0995999999999999</v>
      </c>
      <c r="AC473" s="9">
        <f t="shared" si="86"/>
        <v>8.1914990443242091E-4</v>
      </c>
      <c r="AD473" s="7">
        <v>144.38999999999999</v>
      </c>
      <c r="AE473" s="10">
        <f t="shared" si="87"/>
        <v>3.7539103232533339E-3</v>
      </c>
    </row>
    <row r="474" spans="1:31" x14ac:dyDescent="0.25">
      <c r="A474">
        <v>339.4</v>
      </c>
      <c r="B474">
        <f t="shared" si="77"/>
        <v>-2.3565453045846862E-4</v>
      </c>
      <c r="C474" s="6">
        <v>44097</v>
      </c>
      <c r="D474" s="7">
        <v>20185.78</v>
      </c>
      <c r="E474" s="9">
        <f t="shared" si="78"/>
        <v>-1.0916492434305827E-2</v>
      </c>
      <c r="F474" s="6">
        <v>44112</v>
      </c>
      <c r="G474" s="7">
        <v>1784.26</v>
      </c>
      <c r="H474" s="9">
        <f t="shared" si="79"/>
        <v>1.2093434830453638E-2</v>
      </c>
      <c r="I474" s="6">
        <v>44106</v>
      </c>
      <c r="J474" s="7">
        <v>1.9889999999999999</v>
      </c>
      <c r="K474" s="9">
        <f t="shared" si="80"/>
        <v>5.0301810865185611E-4</v>
      </c>
      <c r="L474" s="6">
        <v>44090</v>
      </c>
      <c r="M474" s="7">
        <v>1.1153999999999999</v>
      </c>
      <c r="N474" s="9">
        <f t="shared" si="81"/>
        <v>-5.3763440860229029E-4</v>
      </c>
      <c r="O474" s="6">
        <v>44106</v>
      </c>
      <c r="P474" s="7">
        <v>2.2031000000000001</v>
      </c>
      <c r="Q474" s="9">
        <f t="shared" si="82"/>
        <v>5.9042601507860787E-4</v>
      </c>
      <c r="R474" s="6">
        <v>44106</v>
      </c>
      <c r="S474" s="7">
        <v>1.5314999999999999</v>
      </c>
      <c r="T474" s="9">
        <f t="shared" si="83"/>
        <v>2.6186579378068764E-3</v>
      </c>
      <c r="U474" s="6">
        <v>44090</v>
      </c>
      <c r="V474" s="7">
        <v>1.2455000000000001</v>
      </c>
      <c r="W474" s="9">
        <f t="shared" si="84"/>
        <v>1.125311470139111E-3</v>
      </c>
      <c r="X474" s="6">
        <v>44090</v>
      </c>
      <c r="Y474" s="7">
        <v>1.1924999999999999</v>
      </c>
      <c r="Z474" s="9">
        <f t="shared" si="85"/>
        <v>4.1946308724827595E-4</v>
      </c>
      <c r="AA474" s="6">
        <v>44090</v>
      </c>
      <c r="AB474" s="7">
        <v>1.0996999999999999</v>
      </c>
      <c r="AC474" s="9">
        <f t="shared" si="86"/>
        <v>9.0942160785730254E-5</v>
      </c>
      <c r="AD474" s="7">
        <v>144.22</v>
      </c>
      <c r="AE474" s="10">
        <f t="shared" si="87"/>
        <v>-1.1773668536601393E-3</v>
      </c>
    </row>
    <row r="475" spans="1:31" x14ac:dyDescent="0.25">
      <c r="A475">
        <v>334.28</v>
      </c>
      <c r="B475">
        <f t="shared" si="77"/>
        <v>-1.5085444902769607E-2</v>
      </c>
      <c r="C475" s="6">
        <v>44098</v>
      </c>
      <c r="D475" s="7">
        <v>20211.060000000001</v>
      </c>
      <c r="E475" s="9">
        <f t="shared" si="78"/>
        <v>1.2523667651189339E-3</v>
      </c>
      <c r="F475" s="6">
        <v>44113</v>
      </c>
      <c r="G475" s="7">
        <v>1784.34</v>
      </c>
      <c r="H475" s="9">
        <f t="shared" si="79"/>
        <v>4.483651485765933E-5</v>
      </c>
      <c r="I475" s="6">
        <v>44109</v>
      </c>
      <c r="J475" s="7">
        <v>2.0023</v>
      </c>
      <c r="K475" s="9">
        <f t="shared" si="80"/>
        <v>6.6867772750126148E-3</v>
      </c>
      <c r="L475" s="6">
        <v>44091</v>
      </c>
      <c r="M475" s="7">
        <v>1.1152</v>
      </c>
      <c r="N475" s="9">
        <f t="shared" si="81"/>
        <v>-1.7930787161554419E-4</v>
      </c>
      <c r="O475" s="6">
        <v>44109</v>
      </c>
      <c r="P475" s="7">
        <v>2.2040000000000002</v>
      </c>
      <c r="Q475" s="9">
        <f t="shared" si="82"/>
        <v>4.0851527393224226E-4</v>
      </c>
      <c r="R475" s="6">
        <v>44109</v>
      </c>
      <c r="S475" s="7">
        <v>1.5312999999999999</v>
      </c>
      <c r="T475" s="9">
        <f t="shared" si="83"/>
        <v>-1.3059092393077245E-4</v>
      </c>
      <c r="U475" s="6">
        <v>44091</v>
      </c>
      <c r="V475" s="7">
        <v>1.2425999999999999</v>
      </c>
      <c r="W475" s="9">
        <f t="shared" si="84"/>
        <v>-2.3283821758330989E-3</v>
      </c>
      <c r="X475" s="6">
        <v>44091</v>
      </c>
      <c r="Y475" s="7">
        <v>1.1911</v>
      </c>
      <c r="Z475" s="9">
        <f t="shared" si="85"/>
        <v>-1.1740041928719881E-3</v>
      </c>
      <c r="AA475" s="6">
        <v>44091</v>
      </c>
      <c r="AB475" s="7">
        <v>1.0992999999999999</v>
      </c>
      <c r="AC475" s="9">
        <f t="shared" si="86"/>
        <v>-3.6373556424475401E-4</v>
      </c>
      <c r="AD475" s="7">
        <v>144.35</v>
      </c>
      <c r="AE475" s="10">
        <f t="shared" si="87"/>
        <v>9.0140063791426612E-4</v>
      </c>
    </row>
    <row r="476" spans="1:31" x14ac:dyDescent="0.25">
      <c r="A476">
        <v>335.51</v>
      </c>
      <c r="B476">
        <f t="shared" si="77"/>
        <v>3.6795500777791622E-3</v>
      </c>
      <c r="C476" s="6">
        <v>44099</v>
      </c>
      <c r="D476" s="7">
        <v>20514.52</v>
      </c>
      <c r="E476" s="9">
        <f t="shared" si="78"/>
        <v>1.5014551438667695E-2</v>
      </c>
      <c r="F476" s="6">
        <v>44116</v>
      </c>
      <c r="G476" s="7">
        <v>1822.46</v>
      </c>
      <c r="H476" s="9">
        <f t="shared" si="79"/>
        <v>2.1363641458466504E-2</v>
      </c>
      <c r="I476" s="6">
        <v>44110</v>
      </c>
      <c r="J476" s="7">
        <v>2.0150000000000001</v>
      </c>
      <c r="K476" s="9">
        <f t="shared" si="80"/>
        <v>6.3427058882286154E-3</v>
      </c>
      <c r="L476" s="6">
        <v>44092</v>
      </c>
      <c r="M476" s="7">
        <v>1.115</v>
      </c>
      <c r="N476" s="9">
        <f t="shared" si="81"/>
        <v>-1.7934002869438484E-4</v>
      </c>
      <c r="O476" s="6">
        <v>44110</v>
      </c>
      <c r="P476" s="7">
        <v>2.2033</v>
      </c>
      <c r="Q476" s="9">
        <f t="shared" si="82"/>
        <v>-3.1760435571694416E-4</v>
      </c>
      <c r="R476" s="6">
        <v>44110</v>
      </c>
      <c r="S476" s="7">
        <v>1.5306999999999999</v>
      </c>
      <c r="T476" s="9">
        <f t="shared" si="83"/>
        <v>-3.9182394044271791E-4</v>
      </c>
      <c r="U476" s="6">
        <v>44092</v>
      </c>
      <c r="V476" s="7">
        <v>1.2410000000000001</v>
      </c>
      <c r="W476" s="9">
        <f t="shared" si="84"/>
        <v>-1.2876227265409817E-3</v>
      </c>
      <c r="X476" s="6">
        <v>44092</v>
      </c>
      <c r="Y476" s="7">
        <v>1.1921999999999999</v>
      </c>
      <c r="Z476" s="9">
        <f t="shared" si="85"/>
        <v>9.2351607757524873E-4</v>
      </c>
      <c r="AA476" s="6">
        <v>44092</v>
      </c>
      <c r="AB476" s="7">
        <v>1.1007</v>
      </c>
      <c r="AC476" s="9">
        <f t="shared" si="86"/>
        <v>1.2735377058128517E-3</v>
      </c>
      <c r="AD476" s="7">
        <v>144.28</v>
      </c>
      <c r="AE476" s="10">
        <f t="shared" si="87"/>
        <v>-4.8493245583646123E-4</v>
      </c>
    </row>
    <row r="477" spans="1:31" x14ac:dyDescent="0.25">
      <c r="A477">
        <v>334.68</v>
      </c>
      <c r="B477">
        <f t="shared" si="77"/>
        <v>-2.4738457870107718E-3</v>
      </c>
      <c r="C477" s="6">
        <v>44102</v>
      </c>
      <c r="D477" s="7">
        <v>20888.07</v>
      </c>
      <c r="E477" s="9">
        <f t="shared" si="78"/>
        <v>1.8209053879886014E-2</v>
      </c>
      <c r="F477" s="6">
        <v>44117</v>
      </c>
      <c r="G477" s="7">
        <v>1843.16</v>
      </c>
      <c r="H477" s="9">
        <f t="shared" si="79"/>
        <v>1.1358273981321974E-2</v>
      </c>
      <c r="I477" s="6">
        <v>44111</v>
      </c>
      <c r="J477" s="7">
        <v>2.012</v>
      </c>
      <c r="K477" s="9">
        <f t="shared" si="80"/>
        <v>-1.4888337468983194E-3</v>
      </c>
      <c r="L477" s="6">
        <v>44095</v>
      </c>
      <c r="M477" s="7">
        <v>1.1158999999999999</v>
      </c>
      <c r="N477" s="9">
        <f t="shared" si="81"/>
        <v>8.0717488789228782E-4</v>
      </c>
      <c r="O477" s="6">
        <v>44111</v>
      </c>
      <c r="P477" s="7">
        <v>2.2038000000000002</v>
      </c>
      <c r="Q477" s="9">
        <f t="shared" si="82"/>
        <v>2.2693232877963373E-4</v>
      </c>
      <c r="R477" s="6">
        <v>44111</v>
      </c>
      <c r="S477" s="7">
        <v>1.5348999999999999</v>
      </c>
      <c r="T477" s="9">
        <f t="shared" si="83"/>
        <v>2.7438426863526373E-3</v>
      </c>
      <c r="U477" s="6">
        <v>44095</v>
      </c>
      <c r="V477" s="7">
        <v>1.2274</v>
      </c>
      <c r="W477" s="9">
        <f t="shared" si="84"/>
        <v>-1.0958904109589086E-2</v>
      </c>
      <c r="X477" s="6">
        <v>44095</v>
      </c>
      <c r="Y477" s="7">
        <v>1.1869000000000001</v>
      </c>
      <c r="Z477" s="9">
        <f t="shared" si="85"/>
        <v>-4.4455628250292404E-3</v>
      </c>
      <c r="AA477" s="6">
        <v>44095</v>
      </c>
      <c r="AB477" s="7">
        <v>1.1006</v>
      </c>
      <c r="AC477" s="9">
        <f t="shared" si="86"/>
        <v>-9.0851276460424257E-5</v>
      </c>
      <c r="AD477" s="7">
        <v>144.27000000000001</v>
      </c>
      <c r="AE477" s="10">
        <f t="shared" si="87"/>
        <v>-6.9309675630655016E-5</v>
      </c>
    </row>
    <row r="478" spans="1:31" x14ac:dyDescent="0.25">
      <c r="A478">
        <v>336.33</v>
      </c>
      <c r="B478">
        <f t="shared" si="77"/>
        <v>4.9300824668339228E-3</v>
      </c>
      <c r="C478" s="6">
        <v>44103</v>
      </c>
      <c r="D478" s="7">
        <v>20838.91</v>
      </c>
      <c r="E478" s="9">
        <f t="shared" si="78"/>
        <v>-2.3534965173900631E-3</v>
      </c>
      <c r="F478" s="6">
        <v>44118</v>
      </c>
      <c r="G478" s="7">
        <v>1823.88</v>
      </c>
      <c r="H478" s="9">
        <f t="shared" si="79"/>
        <v>-1.0460296447405527E-2</v>
      </c>
      <c r="I478" s="6">
        <v>44112</v>
      </c>
      <c r="J478" s="7">
        <v>2.0072999999999999</v>
      </c>
      <c r="K478" s="9">
        <f t="shared" si="80"/>
        <v>-2.3359840954275094E-3</v>
      </c>
      <c r="L478" s="6">
        <v>44096</v>
      </c>
      <c r="M478" s="7">
        <v>1.1153999999999999</v>
      </c>
      <c r="N478" s="9">
        <f t="shared" si="81"/>
        <v>-4.4806882337122052E-4</v>
      </c>
      <c r="O478" s="6">
        <v>44112</v>
      </c>
      <c r="P478" s="7">
        <v>2.2048000000000001</v>
      </c>
      <c r="Q478" s="9">
        <f t="shared" si="82"/>
        <v>4.5376168436332231E-4</v>
      </c>
      <c r="R478" s="6">
        <v>44112</v>
      </c>
      <c r="S478" s="7">
        <v>1.5383</v>
      </c>
      <c r="T478" s="9">
        <f t="shared" si="83"/>
        <v>2.2151280213695158E-3</v>
      </c>
      <c r="U478" s="6">
        <v>44096</v>
      </c>
      <c r="V478" s="7">
        <v>1.2282999999999999</v>
      </c>
      <c r="W478" s="9">
        <f t="shared" si="84"/>
        <v>7.3325729183632135E-4</v>
      </c>
      <c r="X478" s="6">
        <v>44096</v>
      </c>
      <c r="Y478" s="7">
        <v>1.1869000000000001</v>
      </c>
      <c r="Z478" s="9">
        <f t="shared" si="85"/>
        <v>0</v>
      </c>
      <c r="AA478" s="6">
        <v>44096</v>
      </c>
      <c r="AB478" s="7">
        <v>1.1003000000000001</v>
      </c>
      <c r="AC478" s="9">
        <f t="shared" si="86"/>
        <v>-2.7257859349442753E-4</v>
      </c>
      <c r="AD478" s="7">
        <v>144.01</v>
      </c>
      <c r="AE478" s="10">
        <f t="shared" si="87"/>
        <v>-1.8021764746656915E-3</v>
      </c>
    </row>
    <row r="479" spans="1:31" x14ac:dyDescent="0.25">
      <c r="A479">
        <v>337.56</v>
      </c>
      <c r="B479">
        <f t="shared" si="77"/>
        <v>3.6571224690037114E-3</v>
      </c>
      <c r="C479" s="6">
        <v>44104</v>
      </c>
      <c r="D479" s="7">
        <v>20982.799999999999</v>
      </c>
      <c r="E479" s="9">
        <f t="shared" si="78"/>
        <v>6.9048717039422612E-3</v>
      </c>
      <c r="F479" s="6">
        <v>44119</v>
      </c>
      <c r="G479" s="7">
        <v>1823.92</v>
      </c>
      <c r="H479" s="9">
        <f t="shared" si="79"/>
        <v>2.1931267407923557E-5</v>
      </c>
      <c r="I479" s="6">
        <v>44113</v>
      </c>
      <c r="J479" s="7">
        <v>1.9938</v>
      </c>
      <c r="K479" s="9">
        <f t="shared" si="80"/>
        <v>-6.7254520998355233E-3</v>
      </c>
      <c r="L479" s="6">
        <v>44097</v>
      </c>
      <c r="M479" s="7">
        <v>1.1147</v>
      </c>
      <c r="N479" s="9">
        <f t="shared" si="81"/>
        <v>-6.275775506544046E-4</v>
      </c>
      <c r="O479" s="6">
        <v>44113</v>
      </c>
      <c r="P479" s="7">
        <v>2.2052</v>
      </c>
      <c r="Q479" s="9">
        <f t="shared" si="82"/>
        <v>1.8142235123365201E-4</v>
      </c>
      <c r="R479" s="6">
        <v>44113</v>
      </c>
      <c r="S479" s="7">
        <v>1.5361</v>
      </c>
      <c r="T479" s="9">
        <f t="shared" si="83"/>
        <v>-1.4301501657673925E-3</v>
      </c>
      <c r="U479" s="6">
        <v>44097</v>
      </c>
      <c r="V479" s="7">
        <v>1.224</v>
      </c>
      <c r="W479" s="9">
        <f t="shared" si="84"/>
        <v>-3.5007734266872675E-3</v>
      </c>
      <c r="X479" s="6">
        <v>44097</v>
      </c>
      <c r="Y479" s="7">
        <v>1.1846000000000001</v>
      </c>
      <c r="Z479" s="9">
        <f t="shared" si="85"/>
        <v>-1.9378212149296222E-3</v>
      </c>
      <c r="AA479" s="6">
        <v>44097</v>
      </c>
      <c r="AB479" s="7">
        <v>1.0993999999999999</v>
      </c>
      <c r="AC479" s="9">
        <f t="shared" si="86"/>
        <v>-8.1795873852596828E-4</v>
      </c>
      <c r="AD479" s="7">
        <v>144.06</v>
      </c>
      <c r="AE479" s="10">
        <f t="shared" si="87"/>
        <v>3.4719811124235382E-4</v>
      </c>
    </row>
    <row r="480" spans="1:31" x14ac:dyDescent="0.25">
      <c r="A480">
        <v>331.36</v>
      </c>
      <c r="B480">
        <f t="shared" si="77"/>
        <v>-1.8367105107240159E-2</v>
      </c>
      <c r="C480" s="6">
        <v>44105</v>
      </c>
      <c r="D480" s="7">
        <v>21257.78</v>
      </c>
      <c r="E480" s="9">
        <f t="shared" si="78"/>
        <v>1.3105019349181214E-2</v>
      </c>
      <c r="F480" s="6">
        <v>44120</v>
      </c>
      <c r="G480" s="7">
        <v>1815.69</v>
      </c>
      <c r="H480" s="9">
        <f t="shared" si="79"/>
        <v>-4.5122593096188525E-3</v>
      </c>
      <c r="I480" s="6">
        <v>44116</v>
      </c>
      <c r="J480" s="7">
        <v>1.9883</v>
      </c>
      <c r="K480" s="9">
        <f t="shared" si="80"/>
        <v>-2.7585515096800383E-3</v>
      </c>
      <c r="L480" s="6">
        <v>44098</v>
      </c>
      <c r="M480" s="7">
        <v>1.1134999999999999</v>
      </c>
      <c r="N480" s="9">
        <f t="shared" si="81"/>
        <v>-1.0765228312551269E-3</v>
      </c>
      <c r="O480" s="6">
        <v>44116</v>
      </c>
      <c r="P480" s="7">
        <v>2.2073</v>
      </c>
      <c r="Q480" s="9">
        <f t="shared" si="82"/>
        <v>9.5229457645564604E-4</v>
      </c>
      <c r="R480" s="6">
        <v>44116</v>
      </c>
      <c r="S480" s="7">
        <v>1.5387</v>
      </c>
      <c r="T480" s="9">
        <f t="shared" si="83"/>
        <v>1.6925981381420061E-3</v>
      </c>
      <c r="U480" s="6">
        <v>44098</v>
      </c>
      <c r="V480" s="7">
        <v>1.2186999999999999</v>
      </c>
      <c r="W480" s="9">
        <f t="shared" si="84"/>
        <v>-4.3300653594771912E-3</v>
      </c>
      <c r="X480" s="6">
        <v>44098</v>
      </c>
      <c r="Y480" s="7">
        <v>1.1820999999999999</v>
      </c>
      <c r="Z480" s="9">
        <f t="shared" si="85"/>
        <v>-2.1104170184029786E-3</v>
      </c>
      <c r="AA480" s="6">
        <v>44098</v>
      </c>
      <c r="AB480" s="7">
        <v>1.0986</v>
      </c>
      <c r="AC480" s="9">
        <f t="shared" si="86"/>
        <v>-7.2766963798427502E-4</v>
      </c>
      <c r="AD480" s="7">
        <v>144.43</v>
      </c>
      <c r="AE480" s="10">
        <f t="shared" si="87"/>
        <v>2.5683742884909382E-3</v>
      </c>
    </row>
    <row r="481" spans="1:31" x14ac:dyDescent="0.25">
      <c r="A481">
        <v>330.4</v>
      </c>
      <c r="B481">
        <f t="shared" si="77"/>
        <v>-2.8971511347176374E-3</v>
      </c>
      <c r="C481" s="6">
        <v>44106</v>
      </c>
      <c r="D481" s="7">
        <v>21092.29</v>
      </c>
      <c r="E481" s="9">
        <f t="shared" si="78"/>
        <v>-7.7849145112988266E-3</v>
      </c>
      <c r="F481" s="6">
        <v>44123</v>
      </c>
      <c r="G481" s="7">
        <v>1790.8</v>
      </c>
      <c r="H481" s="9">
        <f t="shared" si="79"/>
        <v>-1.3708287207618096E-2</v>
      </c>
      <c r="I481" s="6">
        <v>44117</v>
      </c>
      <c r="J481" s="7">
        <v>1.9795</v>
      </c>
      <c r="K481" s="9">
        <f t="shared" si="80"/>
        <v>-4.425891465070623E-3</v>
      </c>
      <c r="L481" s="6">
        <v>44099</v>
      </c>
      <c r="M481" s="7">
        <v>1.1133</v>
      </c>
      <c r="N481" s="9">
        <f t="shared" si="81"/>
        <v>-1.7961383026491063E-4</v>
      </c>
      <c r="O481" s="6">
        <v>44117</v>
      </c>
      <c r="P481" s="7">
        <v>2.2065999999999999</v>
      </c>
      <c r="Q481" s="9">
        <f t="shared" si="82"/>
        <v>-3.1712952475882069E-4</v>
      </c>
      <c r="R481" s="6">
        <v>44117</v>
      </c>
      <c r="S481" s="7">
        <v>1.5432999999999999</v>
      </c>
      <c r="T481" s="9">
        <f t="shared" si="83"/>
        <v>2.9895366218235767E-3</v>
      </c>
      <c r="U481" s="6">
        <v>44099</v>
      </c>
      <c r="V481" s="7">
        <v>1.2229000000000001</v>
      </c>
      <c r="W481" s="9">
        <f t="shared" si="84"/>
        <v>3.4462952326250957E-3</v>
      </c>
      <c r="X481" s="6">
        <v>44099</v>
      </c>
      <c r="Y481" s="7">
        <v>1.1839999999999999</v>
      </c>
      <c r="Z481" s="9">
        <f t="shared" si="85"/>
        <v>1.6073090263091219E-3</v>
      </c>
      <c r="AA481" s="6">
        <v>44099</v>
      </c>
      <c r="AB481" s="7">
        <v>1.0989</v>
      </c>
      <c r="AC481" s="9">
        <f t="shared" si="86"/>
        <v>2.7307482250133532E-4</v>
      </c>
      <c r="AD481" s="7">
        <v>144.52000000000001</v>
      </c>
      <c r="AE481" s="10">
        <f t="shared" si="87"/>
        <v>6.2313923700064674E-4</v>
      </c>
    </row>
    <row r="482" spans="1:31" x14ac:dyDescent="0.25">
      <c r="A482">
        <v>319.01</v>
      </c>
      <c r="B482">
        <f t="shared" si="77"/>
        <v>-3.4473365617433374E-2</v>
      </c>
      <c r="C482" s="6">
        <v>44109</v>
      </c>
      <c r="D482" s="7">
        <v>21340.49</v>
      </c>
      <c r="E482" s="9">
        <f t="shared" si="78"/>
        <v>1.1767332992292477E-2</v>
      </c>
      <c r="F482" s="6">
        <v>44124</v>
      </c>
      <c r="G482" s="7">
        <v>1778.1</v>
      </c>
      <c r="H482" s="9">
        <f t="shared" si="79"/>
        <v>-7.0918025463480262E-3</v>
      </c>
      <c r="I482" s="6">
        <v>44118</v>
      </c>
      <c r="J482" s="7">
        <v>1.9761</v>
      </c>
      <c r="K482" s="9">
        <f t="shared" si="80"/>
        <v>-1.717605455923248E-3</v>
      </c>
      <c r="L482" s="6">
        <v>44103</v>
      </c>
      <c r="M482" s="7">
        <v>1.1149</v>
      </c>
      <c r="N482" s="9">
        <f t="shared" si="81"/>
        <v>1.4371687775083498E-3</v>
      </c>
      <c r="O482" s="6">
        <v>44118</v>
      </c>
      <c r="P482" s="7">
        <v>2.2042999999999999</v>
      </c>
      <c r="Q482" s="9">
        <f t="shared" si="82"/>
        <v>-1.0423275627662325E-3</v>
      </c>
      <c r="R482" s="6">
        <v>44118</v>
      </c>
      <c r="S482" s="7">
        <v>1.5369000000000002</v>
      </c>
      <c r="T482" s="9">
        <f t="shared" si="83"/>
        <v>-4.1469578176632797E-3</v>
      </c>
      <c r="U482" s="6">
        <v>44103</v>
      </c>
      <c r="V482" s="7">
        <v>1.2334000000000001</v>
      </c>
      <c r="W482" s="9">
        <f t="shared" si="84"/>
        <v>8.5861476817400868E-3</v>
      </c>
      <c r="X482" s="6">
        <v>44103</v>
      </c>
      <c r="Y482" s="7">
        <v>1.1891</v>
      </c>
      <c r="Z482" s="9">
        <f t="shared" si="85"/>
        <v>4.3074324324325211E-3</v>
      </c>
      <c r="AA482" s="6">
        <v>44103</v>
      </c>
      <c r="AB482" s="7">
        <v>1.1005</v>
      </c>
      <c r="AC482" s="9">
        <f t="shared" si="86"/>
        <v>1.4560014560014978E-3</v>
      </c>
      <c r="AD482" s="7">
        <v>144.41</v>
      </c>
      <c r="AE482" s="10">
        <f t="shared" si="87"/>
        <v>-7.6114032659848902E-4</v>
      </c>
    </row>
    <row r="483" spans="1:31" x14ac:dyDescent="0.25">
      <c r="A483">
        <v>322.48</v>
      </c>
      <c r="B483">
        <f t="shared" si="77"/>
        <v>1.0877401962321016E-2</v>
      </c>
      <c r="C483" s="6">
        <v>44110</v>
      </c>
      <c r="D483" s="7">
        <v>21114.26</v>
      </c>
      <c r="E483" s="9">
        <f t="shared" si="78"/>
        <v>-1.0600974954183488E-2</v>
      </c>
      <c r="F483" s="6">
        <v>44125</v>
      </c>
      <c r="G483" s="7">
        <v>1764.08</v>
      </c>
      <c r="H483" s="9">
        <f t="shared" si="79"/>
        <v>-7.8848208762161767E-3</v>
      </c>
      <c r="I483" s="6">
        <v>44119</v>
      </c>
      <c r="J483" s="7">
        <v>1.9407999999999999</v>
      </c>
      <c r="K483" s="9">
        <f t="shared" si="80"/>
        <v>-1.7863468447953095E-2</v>
      </c>
      <c r="L483" s="6">
        <v>44104</v>
      </c>
      <c r="M483" s="7">
        <v>1.1152</v>
      </c>
      <c r="N483" s="9">
        <f t="shared" si="81"/>
        <v>2.6908242891736205E-4</v>
      </c>
      <c r="O483" s="6">
        <v>44119</v>
      </c>
      <c r="P483" s="7">
        <v>2.2025999999999999</v>
      </c>
      <c r="Q483" s="9">
        <f t="shared" si="82"/>
        <v>-7.7121988839996141E-4</v>
      </c>
      <c r="R483" s="6">
        <v>44119</v>
      </c>
      <c r="S483" s="7">
        <v>1.5364</v>
      </c>
      <c r="T483" s="9">
        <f t="shared" si="83"/>
        <v>-3.253302101634244E-4</v>
      </c>
      <c r="U483" s="6">
        <v>44104</v>
      </c>
      <c r="V483" s="7">
        <v>1.2391000000000001</v>
      </c>
      <c r="W483" s="9">
        <f t="shared" si="84"/>
        <v>4.621371817739613E-3</v>
      </c>
      <c r="X483" s="6">
        <v>44104</v>
      </c>
      <c r="Y483" s="7">
        <v>1.1918</v>
      </c>
      <c r="Z483" s="9">
        <f t="shared" si="85"/>
        <v>2.2706248423176559E-3</v>
      </c>
      <c r="AA483" s="6">
        <v>44104</v>
      </c>
      <c r="AB483" s="7">
        <v>1.1011</v>
      </c>
      <c r="AC483" s="9">
        <f t="shared" si="86"/>
        <v>5.4520672421620525E-4</v>
      </c>
      <c r="AD483" s="7">
        <v>144.01</v>
      </c>
      <c r="AE483" s="10">
        <f t="shared" si="87"/>
        <v>-2.7698912817672302E-3</v>
      </c>
    </row>
    <row r="484" spans="1:31" x14ac:dyDescent="0.25">
      <c r="A484">
        <v>318.29000000000002</v>
      </c>
      <c r="B484">
        <f t="shared" si="77"/>
        <v>-1.2993053832795825E-2</v>
      </c>
      <c r="C484" s="6">
        <v>44111</v>
      </c>
      <c r="D484" s="7">
        <v>21448.7</v>
      </c>
      <c r="E484" s="9">
        <f t="shared" si="78"/>
        <v>1.5839532145573765E-2</v>
      </c>
      <c r="F484" s="6">
        <v>44126</v>
      </c>
      <c r="G484" s="7">
        <v>1774.41</v>
      </c>
      <c r="H484" s="9">
        <f t="shared" si="79"/>
        <v>5.8557435036960658E-3</v>
      </c>
      <c r="I484" s="6">
        <v>44120</v>
      </c>
      <c r="J484" s="7">
        <v>1.9510999999999998</v>
      </c>
      <c r="K484" s="9">
        <f t="shared" si="80"/>
        <v>5.3070898598515954E-3</v>
      </c>
      <c r="L484" s="6">
        <v>44105</v>
      </c>
      <c r="M484" s="7">
        <v>1.1154999999999999</v>
      </c>
      <c r="N484" s="9">
        <f t="shared" si="81"/>
        <v>2.6901004304157727E-4</v>
      </c>
      <c r="O484" s="6">
        <v>44120</v>
      </c>
      <c r="P484" s="7">
        <v>2.2025000000000001</v>
      </c>
      <c r="Q484" s="9">
        <f t="shared" si="82"/>
        <v>-4.54008898573354E-5</v>
      </c>
      <c r="R484" s="6">
        <v>44120</v>
      </c>
      <c r="S484" s="7">
        <v>1.5354000000000001</v>
      </c>
      <c r="T484" s="9">
        <f t="shared" si="83"/>
        <v>-6.5087216870599442E-4</v>
      </c>
      <c r="U484" s="6">
        <v>44105</v>
      </c>
      <c r="V484" s="7">
        <v>1.2365999999999999</v>
      </c>
      <c r="W484" s="9">
        <f t="shared" si="84"/>
        <v>-2.0175934145752307E-3</v>
      </c>
      <c r="X484" s="6">
        <v>44105</v>
      </c>
      <c r="Y484" s="7">
        <v>1.1903999999999999</v>
      </c>
      <c r="Z484" s="9">
        <f t="shared" si="85"/>
        <v>-1.1746937405605537E-3</v>
      </c>
      <c r="AA484" s="6">
        <v>44105</v>
      </c>
      <c r="AB484" s="7">
        <v>1.1008</v>
      </c>
      <c r="AC484" s="9">
        <f t="shared" si="86"/>
        <v>-2.7245481790933335E-4</v>
      </c>
      <c r="AD484" s="7">
        <v>143.85</v>
      </c>
      <c r="AE484" s="10">
        <f t="shared" si="87"/>
        <v>-1.111033955975256E-3</v>
      </c>
    </row>
    <row r="485" spans="1:31" x14ac:dyDescent="0.25">
      <c r="A485">
        <v>322</v>
      </c>
      <c r="B485">
        <f t="shared" si="77"/>
        <v>1.1656036947437807E-2</v>
      </c>
      <c r="C485" s="6">
        <v>44112</v>
      </c>
      <c r="D485" s="7">
        <v>21550.78</v>
      </c>
      <c r="E485" s="9">
        <f t="shared" si="78"/>
        <v>4.7592627991439153E-3</v>
      </c>
      <c r="F485" s="6">
        <v>44127</v>
      </c>
      <c r="G485" s="7">
        <v>1779.56</v>
      </c>
      <c r="H485" s="9">
        <f t="shared" si="79"/>
        <v>2.9023731831988456E-3</v>
      </c>
      <c r="I485" s="6">
        <v>44123</v>
      </c>
      <c r="J485" s="7">
        <v>1.9468999999999999</v>
      </c>
      <c r="K485" s="9">
        <f t="shared" si="80"/>
        <v>-2.1526318487007238E-3</v>
      </c>
      <c r="L485" s="6">
        <v>44106</v>
      </c>
      <c r="M485" s="7">
        <v>1.1160000000000001</v>
      </c>
      <c r="N485" s="9">
        <f t="shared" si="81"/>
        <v>4.4822949350082204E-4</v>
      </c>
      <c r="O485" s="6">
        <v>44123</v>
      </c>
      <c r="P485" s="7">
        <v>2.2029999999999998</v>
      </c>
      <c r="Q485" s="9">
        <f t="shared" si="82"/>
        <v>2.2701475595901153E-4</v>
      </c>
      <c r="R485" s="6">
        <v>44123</v>
      </c>
      <c r="S485" s="7">
        <v>1.5322</v>
      </c>
      <c r="T485" s="9">
        <f t="shared" si="83"/>
        <v>-2.0841474534323899E-3</v>
      </c>
      <c r="U485" s="6">
        <v>44106</v>
      </c>
      <c r="V485" s="7">
        <v>1.2363</v>
      </c>
      <c r="W485" s="9">
        <f t="shared" si="84"/>
        <v>-2.4260067928187528E-4</v>
      </c>
      <c r="X485" s="6">
        <v>44106</v>
      </c>
      <c r="Y485" s="7">
        <v>1.1909000000000001</v>
      </c>
      <c r="Z485" s="9">
        <f t="shared" si="85"/>
        <v>4.2002688172057041E-4</v>
      </c>
      <c r="AA485" s="6">
        <v>44106</v>
      </c>
      <c r="AB485" s="7">
        <v>1.1014999999999999</v>
      </c>
      <c r="AC485" s="9">
        <f t="shared" si="86"/>
        <v>6.3590116279062768E-4</v>
      </c>
      <c r="AD485" s="7">
        <v>143.56</v>
      </c>
      <c r="AE485" s="10">
        <f t="shared" si="87"/>
        <v>-2.0159888773026908E-3</v>
      </c>
    </row>
    <row r="486" spans="1:31" x14ac:dyDescent="0.25">
      <c r="A486">
        <v>328.18</v>
      </c>
      <c r="B486">
        <f t="shared" si="77"/>
        <v>1.9192546583850952E-2</v>
      </c>
      <c r="C486" s="6">
        <v>44113</v>
      </c>
      <c r="D486" s="7">
        <v>21762.43</v>
      </c>
      <c r="E486" s="9">
        <f t="shared" si="78"/>
        <v>9.8209902379404121E-3</v>
      </c>
      <c r="F486" s="6">
        <v>44130</v>
      </c>
      <c r="G486" s="7">
        <v>1748.5</v>
      </c>
      <c r="H486" s="9">
        <f t="shared" si="79"/>
        <v>-1.7453752613005431E-2</v>
      </c>
      <c r="I486" s="6">
        <v>44124</v>
      </c>
      <c r="J486" s="7">
        <v>1.9409000000000001</v>
      </c>
      <c r="K486" s="9">
        <f t="shared" si="80"/>
        <v>-3.0818223843031402E-3</v>
      </c>
      <c r="L486" s="6">
        <v>44109</v>
      </c>
      <c r="M486" s="7">
        <v>1.1166</v>
      </c>
      <c r="N486" s="9">
        <f t="shared" si="81"/>
        <v>5.3763440860209123E-4</v>
      </c>
      <c r="O486" s="6">
        <v>44124</v>
      </c>
      <c r="P486" s="7">
        <v>2.2021999999999999</v>
      </c>
      <c r="Q486" s="9">
        <f t="shared" si="82"/>
        <v>-3.6314117113023692E-4</v>
      </c>
      <c r="R486" s="6">
        <v>44124</v>
      </c>
      <c r="S486" s="7">
        <v>1.5291000000000001</v>
      </c>
      <c r="T486" s="9">
        <f t="shared" si="83"/>
        <v>-2.0232345646781624E-3</v>
      </c>
      <c r="U486" s="6">
        <v>44109</v>
      </c>
      <c r="V486" s="7">
        <v>1.2475000000000001</v>
      </c>
      <c r="W486" s="9">
        <f t="shared" si="84"/>
        <v>9.0592898163876882E-3</v>
      </c>
      <c r="X486" s="6">
        <v>44109</v>
      </c>
      <c r="Y486" s="7">
        <v>1.1956</v>
      </c>
      <c r="Z486" s="9">
        <f t="shared" si="85"/>
        <v>3.9465950121756032E-3</v>
      </c>
      <c r="AA486" s="6">
        <v>44109</v>
      </c>
      <c r="AB486" s="7">
        <v>1.1026</v>
      </c>
      <c r="AC486" s="9">
        <f t="shared" si="86"/>
        <v>9.9863822060835303E-4</v>
      </c>
      <c r="AD486" s="7">
        <v>143.35</v>
      </c>
      <c r="AE486" s="10">
        <f t="shared" si="87"/>
        <v>-1.4628030091948171E-3</v>
      </c>
    </row>
    <row r="487" spans="1:31" x14ac:dyDescent="0.25">
      <c r="A487">
        <v>335.41</v>
      </c>
      <c r="B487">
        <f t="shared" si="77"/>
        <v>2.2030592967274113E-2</v>
      </c>
      <c r="C487" s="6">
        <v>44116</v>
      </c>
      <c r="D487" s="7">
        <v>22056.05</v>
      </c>
      <c r="E487" s="9">
        <f t="shared" si="78"/>
        <v>1.3492059480489954E-2</v>
      </c>
      <c r="F487" s="6">
        <v>44131</v>
      </c>
      <c r="G487" s="7">
        <v>1750.54</v>
      </c>
      <c r="H487" s="9">
        <f t="shared" si="79"/>
        <v>1.1667143265656069E-3</v>
      </c>
      <c r="I487" s="6">
        <v>44125</v>
      </c>
      <c r="J487" s="7">
        <v>1.9274</v>
      </c>
      <c r="K487" s="9">
        <f t="shared" si="80"/>
        <v>-6.9555360915039763E-3</v>
      </c>
      <c r="L487" s="6">
        <v>44110</v>
      </c>
      <c r="M487" s="7">
        <v>1.1176999999999999</v>
      </c>
      <c r="N487" s="9">
        <f t="shared" si="81"/>
        <v>9.8513344080232738E-4</v>
      </c>
      <c r="O487" s="6">
        <v>44125</v>
      </c>
      <c r="P487" s="7">
        <v>2.2035999999999998</v>
      </c>
      <c r="Q487" s="9">
        <f t="shared" si="82"/>
        <v>6.3572790845511115E-4</v>
      </c>
      <c r="R487" s="6">
        <v>44125</v>
      </c>
      <c r="S487" s="7">
        <v>1.5264</v>
      </c>
      <c r="T487" s="9">
        <f t="shared" si="83"/>
        <v>-1.7657445556210493E-3</v>
      </c>
      <c r="U487" s="6">
        <v>44110</v>
      </c>
      <c r="V487" s="7">
        <v>1.2484</v>
      </c>
      <c r="W487" s="9">
        <f t="shared" si="84"/>
        <v>7.2144288577146365E-4</v>
      </c>
      <c r="X487" s="6">
        <v>44110</v>
      </c>
      <c r="Y487" s="7">
        <v>1.196</v>
      </c>
      <c r="Z487" s="9">
        <f t="shared" si="85"/>
        <v>3.3456005352957169E-4</v>
      </c>
      <c r="AA487" s="6">
        <v>44110</v>
      </c>
      <c r="AB487" s="7">
        <v>1.1028</v>
      </c>
      <c r="AC487" s="9">
        <f t="shared" si="86"/>
        <v>1.813894431343896E-4</v>
      </c>
      <c r="AD487" s="7">
        <v>143.51</v>
      </c>
      <c r="AE487" s="10">
        <f t="shared" si="87"/>
        <v>1.1161492849668406E-3</v>
      </c>
    </row>
    <row r="488" spans="1:31" x14ac:dyDescent="0.25">
      <c r="A488">
        <v>342.37</v>
      </c>
      <c r="B488">
        <f t="shared" si="77"/>
        <v>2.0750722995736499E-2</v>
      </c>
      <c r="C488" s="6">
        <v>44117</v>
      </c>
      <c r="D488" s="7">
        <v>22123.35</v>
      </c>
      <c r="E488" s="9">
        <f t="shared" si="78"/>
        <v>3.0513169855889552E-3</v>
      </c>
      <c r="F488" s="6">
        <v>44132</v>
      </c>
      <c r="G488" s="7">
        <v>1713.65</v>
      </c>
      <c r="H488" s="9">
        <f t="shared" si="79"/>
        <v>-2.1073497320826643E-2</v>
      </c>
      <c r="I488" s="6">
        <v>44126</v>
      </c>
      <c r="J488" s="7">
        <v>1.9266000000000001</v>
      </c>
      <c r="K488" s="9">
        <f t="shared" si="80"/>
        <v>-4.1506692954234301E-4</v>
      </c>
      <c r="L488" s="6">
        <v>44111</v>
      </c>
      <c r="M488" s="7">
        <v>1.1175999999999999</v>
      </c>
      <c r="N488" s="9">
        <f t="shared" si="81"/>
        <v>-8.9469446184118278E-5</v>
      </c>
      <c r="O488" s="6">
        <v>44126</v>
      </c>
      <c r="P488" s="7">
        <v>2.2040000000000002</v>
      </c>
      <c r="Q488" s="9">
        <f t="shared" si="82"/>
        <v>1.8152114721383194E-4</v>
      </c>
      <c r="R488" s="6">
        <v>44126</v>
      </c>
      <c r="S488" s="7">
        <v>1.5276000000000001</v>
      </c>
      <c r="T488" s="9">
        <f t="shared" si="83"/>
        <v>7.8616352201263753E-4</v>
      </c>
      <c r="U488" s="6">
        <v>44111</v>
      </c>
      <c r="V488" s="7">
        <v>1.2545999999999999</v>
      </c>
      <c r="W488" s="9">
        <f t="shared" si="84"/>
        <v>4.9663569368791922E-3</v>
      </c>
      <c r="X488" s="6">
        <v>44111</v>
      </c>
      <c r="Y488" s="7">
        <v>1.1984999999999999</v>
      </c>
      <c r="Z488" s="9">
        <f t="shared" si="85"/>
        <v>2.0903010033444373E-3</v>
      </c>
      <c r="AA488" s="6">
        <v>44111</v>
      </c>
      <c r="AB488" s="7">
        <v>1.1033999999999999</v>
      </c>
      <c r="AC488" s="9">
        <f t="shared" si="86"/>
        <v>5.4406964091397705E-4</v>
      </c>
      <c r="AD488" s="7">
        <v>143.41</v>
      </c>
      <c r="AE488" s="10">
        <f t="shared" si="87"/>
        <v>-6.9681555292310166E-4</v>
      </c>
    </row>
    <row r="489" spans="1:31" x14ac:dyDescent="0.25">
      <c r="A489">
        <v>342.37</v>
      </c>
      <c r="B489">
        <f t="shared" si="77"/>
        <v>0</v>
      </c>
      <c r="C489" s="6">
        <v>44118</v>
      </c>
      <c r="D489" s="7">
        <v>21950.79</v>
      </c>
      <c r="E489" s="9">
        <f t="shared" si="78"/>
        <v>-7.7999037216333732E-3</v>
      </c>
      <c r="F489" s="6">
        <v>44133</v>
      </c>
      <c r="G489" s="7">
        <v>1741.64</v>
      </c>
      <c r="H489" s="9">
        <f t="shared" si="79"/>
        <v>1.6333557027397666E-2</v>
      </c>
      <c r="I489" s="6">
        <v>44127</v>
      </c>
      <c r="J489" s="7">
        <v>1.9329000000000001</v>
      </c>
      <c r="K489" s="9">
        <f t="shared" si="80"/>
        <v>3.2700093428838224E-3</v>
      </c>
      <c r="L489" s="6">
        <v>44112</v>
      </c>
      <c r="M489" s="7">
        <v>1.1182000000000001</v>
      </c>
      <c r="N489" s="9">
        <f t="shared" si="81"/>
        <v>5.3686471009319612E-4</v>
      </c>
      <c r="O489" s="6">
        <v>44127</v>
      </c>
      <c r="P489" s="7">
        <v>2.2044999999999999</v>
      </c>
      <c r="Q489" s="9">
        <f t="shared" si="82"/>
        <v>2.2686025408335882E-4</v>
      </c>
      <c r="R489" s="6">
        <v>44127</v>
      </c>
      <c r="S489" s="7">
        <v>1.5291999999999999</v>
      </c>
      <c r="T489" s="9">
        <f t="shared" si="83"/>
        <v>1.047394605917664E-3</v>
      </c>
      <c r="U489" s="6">
        <v>44112</v>
      </c>
      <c r="V489" s="7">
        <v>1.262</v>
      </c>
      <c r="W489" s="9">
        <f t="shared" si="84"/>
        <v>5.8982942770604762E-3</v>
      </c>
      <c r="X489" s="6">
        <v>44112</v>
      </c>
      <c r="Y489" s="7">
        <v>1.2015</v>
      </c>
      <c r="Z489" s="9">
        <f t="shared" si="85"/>
        <v>2.5031289111390187E-3</v>
      </c>
      <c r="AA489" s="6">
        <v>44112</v>
      </c>
      <c r="AB489" s="7">
        <v>1.1042000000000001</v>
      </c>
      <c r="AC489" s="9">
        <f t="shared" si="86"/>
        <v>7.250317201378775E-4</v>
      </c>
      <c r="AD489" s="7">
        <v>143.44</v>
      </c>
      <c r="AE489" s="10">
        <f t="shared" si="87"/>
        <v>2.091904330242043E-4</v>
      </c>
    </row>
    <row r="490" spans="1:31" x14ac:dyDescent="0.25">
      <c r="A490">
        <v>345.29</v>
      </c>
      <c r="B490">
        <f t="shared" si="77"/>
        <v>8.5287846481876799E-3</v>
      </c>
      <c r="C490" s="6">
        <v>44119</v>
      </c>
      <c r="D490" s="7">
        <v>21861.27</v>
      </c>
      <c r="E490" s="9">
        <f t="shared" si="78"/>
        <v>-4.0782131303702708E-3</v>
      </c>
      <c r="F490" s="6">
        <v>44134</v>
      </c>
      <c r="G490" s="7">
        <v>1698.03</v>
      </c>
      <c r="H490" s="9">
        <f t="shared" si="79"/>
        <v>-2.5039617831469262E-2</v>
      </c>
      <c r="I490" s="6">
        <v>44131</v>
      </c>
      <c r="J490" s="7">
        <v>1.9029</v>
      </c>
      <c r="K490" s="9">
        <f t="shared" si="80"/>
        <v>-1.5520720161415502E-2</v>
      </c>
      <c r="L490" s="6">
        <v>44113</v>
      </c>
      <c r="M490" s="7">
        <v>1.1189</v>
      </c>
      <c r="N490" s="9">
        <f t="shared" si="81"/>
        <v>6.2600608120186264E-4</v>
      </c>
      <c r="O490" s="6">
        <v>44131</v>
      </c>
      <c r="P490" s="7">
        <v>2.2063000000000001</v>
      </c>
      <c r="Q490" s="9">
        <f t="shared" si="82"/>
        <v>8.1651168065332094E-4</v>
      </c>
      <c r="R490" s="6">
        <v>44131</v>
      </c>
      <c r="S490" s="7">
        <v>1.5306</v>
      </c>
      <c r="T490" s="9">
        <f t="shared" si="83"/>
        <v>9.1551137849860576E-4</v>
      </c>
      <c r="U490" s="6">
        <v>44113</v>
      </c>
      <c r="V490" s="7">
        <v>1.2662</v>
      </c>
      <c r="W490" s="9">
        <f t="shared" si="84"/>
        <v>3.3280507131537096E-3</v>
      </c>
      <c r="X490" s="6">
        <v>44113</v>
      </c>
      <c r="Y490" s="7">
        <v>1.2032</v>
      </c>
      <c r="Z490" s="9">
        <f t="shared" si="85"/>
        <v>1.4148980441115561E-3</v>
      </c>
      <c r="AA490" s="6">
        <v>44113</v>
      </c>
      <c r="AB490" s="7">
        <v>1.1046</v>
      </c>
      <c r="AC490" s="9">
        <f t="shared" si="86"/>
        <v>3.622532149972432E-4</v>
      </c>
      <c r="AD490" s="7">
        <v>143.07</v>
      </c>
      <c r="AE490" s="10">
        <f t="shared" si="87"/>
        <v>-2.5794757389849734E-3</v>
      </c>
    </row>
    <row r="491" spans="1:31" x14ac:dyDescent="0.25">
      <c r="A491">
        <v>344.77</v>
      </c>
      <c r="B491">
        <f t="shared" si="77"/>
        <v>-1.5059804801761958E-3</v>
      </c>
      <c r="C491" s="6">
        <v>44120</v>
      </c>
      <c r="D491" s="7">
        <v>21912.48</v>
      </c>
      <c r="E491" s="9">
        <f t="shared" si="78"/>
        <v>2.3424988575686191E-3</v>
      </c>
      <c r="F491" s="6">
        <v>44137</v>
      </c>
      <c r="G491" s="7">
        <v>1693.08</v>
      </c>
      <c r="H491" s="9">
        <f t="shared" si="79"/>
        <v>-2.9151428419992849E-3</v>
      </c>
      <c r="I491" s="6">
        <v>44133</v>
      </c>
      <c r="J491" s="7">
        <v>1.8458999999999999</v>
      </c>
      <c r="K491" s="9">
        <f t="shared" si="80"/>
        <v>-2.9954280309002133E-2</v>
      </c>
      <c r="L491" s="6">
        <v>44116</v>
      </c>
      <c r="M491" s="7">
        <v>1.1198999999999999</v>
      </c>
      <c r="N491" s="9">
        <f t="shared" si="81"/>
        <v>8.9373491822315656E-4</v>
      </c>
      <c r="O491" s="6">
        <v>44133</v>
      </c>
      <c r="P491" s="7">
        <v>2.1996000000000002</v>
      </c>
      <c r="Q491" s="9">
        <f t="shared" si="82"/>
        <v>-3.0367583737478708E-3</v>
      </c>
      <c r="R491" s="6">
        <v>44133</v>
      </c>
      <c r="S491" s="7">
        <v>1.5333000000000001</v>
      </c>
      <c r="T491" s="9">
        <f t="shared" si="83"/>
        <v>1.7640141121129929E-3</v>
      </c>
      <c r="U491" s="6">
        <v>44116</v>
      </c>
      <c r="V491" s="7">
        <v>1.2727999999999999</v>
      </c>
      <c r="W491" s="9">
        <f t="shared" si="84"/>
        <v>5.2124466908860679E-3</v>
      </c>
      <c r="X491" s="6">
        <v>44116</v>
      </c>
      <c r="Y491" s="7">
        <v>1.2061999999999999</v>
      </c>
      <c r="Z491" s="9">
        <f t="shared" si="85"/>
        <v>2.4933510638296972E-3</v>
      </c>
      <c r="AA491" s="6">
        <v>44116</v>
      </c>
      <c r="AB491" s="7">
        <v>1.1059000000000001</v>
      </c>
      <c r="AC491" s="9">
        <f t="shared" si="86"/>
        <v>1.176896614159043E-3</v>
      </c>
      <c r="AD491" s="7">
        <v>142.79</v>
      </c>
      <c r="AE491" s="10">
        <f t="shared" si="87"/>
        <v>-1.9570839449220743E-3</v>
      </c>
    </row>
    <row r="492" spans="1:31" x14ac:dyDescent="0.25">
      <c r="A492">
        <v>347.72</v>
      </c>
      <c r="B492">
        <f t="shared" si="77"/>
        <v>8.5564289236303784E-3</v>
      </c>
      <c r="C492" s="6">
        <v>44123</v>
      </c>
      <c r="D492" s="7">
        <v>21612.31</v>
      </c>
      <c r="E492" s="9">
        <f t="shared" si="78"/>
        <v>-1.369858637634801E-2</v>
      </c>
      <c r="F492" s="6">
        <v>44138</v>
      </c>
      <c r="G492" s="7">
        <v>1691.9</v>
      </c>
      <c r="H492" s="9">
        <f t="shared" si="79"/>
        <v>-6.9695466250846764E-4</v>
      </c>
      <c r="I492" s="6">
        <v>44134</v>
      </c>
      <c r="J492" s="7">
        <v>1.849</v>
      </c>
      <c r="K492" s="9">
        <f t="shared" si="80"/>
        <v>1.6793975838344996E-3</v>
      </c>
      <c r="L492" s="6">
        <v>44117</v>
      </c>
      <c r="M492" s="7">
        <v>1.1209</v>
      </c>
      <c r="N492" s="9">
        <f t="shared" si="81"/>
        <v>8.9293686936343605E-4</v>
      </c>
      <c r="O492" s="6">
        <v>44134</v>
      </c>
      <c r="P492" s="7">
        <v>2.1996000000000002</v>
      </c>
      <c r="Q492" s="9">
        <f t="shared" si="82"/>
        <v>0</v>
      </c>
      <c r="R492" s="6">
        <v>44134</v>
      </c>
      <c r="S492" s="7">
        <v>1.5319</v>
      </c>
      <c r="T492" s="9">
        <f t="shared" si="83"/>
        <v>-9.1306332746368473E-4</v>
      </c>
      <c r="U492" s="6">
        <v>44117</v>
      </c>
      <c r="V492" s="7">
        <v>1.2734000000000001</v>
      </c>
      <c r="W492" s="9">
        <f t="shared" si="84"/>
        <v>4.7140163419245445E-4</v>
      </c>
      <c r="X492" s="6">
        <v>44117</v>
      </c>
      <c r="Y492" s="7">
        <v>1.2068000000000001</v>
      </c>
      <c r="Z492" s="9">
        <f t="shared" si="85"/>
        <v>4.9742994528283538E-4</v>
      </c>
      <c r="AA492" s="6">
        <v>44117</v>
      </c>
      <c r="AB492" s="7">
        <v>1.1061000000000001</v>
      </c>
      <c r="AC492" s="9">
        <f t="shared" si="86"/>
        <v>1.8084817795458718E-4</v>
      </c>
      <c r="AD492" s="7">
        <v>142.29</v>
      </c>
      <c r="AE492" s="10">
        <f t="shared" si="87"/>
        <v>-3.5016457735135517E-3</v>
      </c>
    </row>
    <row r="493" spans="1:31" x14ac:dyDescent="0.25">
      <c r="A493">
        <v>344.42</v>
      </c>
      <c r="B493">
        <f t="shared" si="77"/>
        <v>-9.4903945703439865E-3</v>
      </c>
      <c r="C493" s="6">
        <v>44124</v>
      </c>
      <c r="D493" s="7">
        <v>21556.32</v>
      </c>
      <c r="E493" s="9">
        <f t="shared" si="78"/>
        <v>-2.5906531971826054E-3</v>
      </c>
      <c r="F493" s="6">
        <v>44139</v>
      </c>
      <c r="G493" s="7">
        <v>1748.22</v>
      </c>
      <c r="H493" s="9">
        <f t="shared" si="79"/>
        <v>3.3288019386488524E-2</v>
      </c>
      <c r="I493" s="6">
        <v>44137</v>
      </c>
      <c r="J493" s="7">
        <v>1.8614000000000002</v>
      </c>
      <c r="K493" s="9">
        <f t="shared" si="80"/>
        <v>6.7063277447269812E-3</v>
      </c>
      <c r="L493" s="6">
        <v>44118</v>
      </c>
      <c r="M493" s="7">
        <v>1.1205000000000001</v>
      </c>
      <c r="N493" s="9">
        <f t="shared" si="81"/>
        <v>-3.5685609777853149E-4</v>
      </c>
      <c r="O493" s="6">
        <v>44137</v>
      </c>
      <c r="P493" s="7">
        <v>2.1979000000000002</v>
      </c>
      <c r="Q493" s="9">
        <f t="shared" si="82"/>
        <v>-7.7286779414440562E-4</v>
      </c>
      <c r="R493" s="6">
        <v>44137</v>
      </c>
      <c r="S493" s="7">
        <v>1.5226</v>
      </c>
      <c r="T493" s="9">
        <f t="shared" si="83"/>
        <v>-6.0708923558979609E-3</v>
      </c>
      <c r="U493" s="6">
        <v>44118</v>
      </c>
      <c r="V493" s="7">
        <v>1.272</v>
      </c>
      <c r="W493" s="9">
        <f t="shared" si="84"/>
        <v>-1.099418878592797E-3</v>
      </c>
      <c r="X493" s="6">
        <v>44118</v>
      </c>
      <c r="Y493" s="7">
        <v>1.2055</v>
      </c>
      <c r="Z493" s="9">
        <f t="shared" si="85"/>
        <v>-1.0772290354657597E-3</v>
      </c>
      <c r="AA493" s="6">
        <v>44118</v>
      </c>
      <c r="AB493" s="7">
        <v>1.1051</v>
      </c>
      <c r="AC493" s="9">
        <f t="shared" si="86"/>
        <v>-9.0407738902460158E-4</v>
      </c>
      <c r="AD493" s="7">
        <v>142.33000000000001</v>
      </c>
      <c r="AE493" s="10">
        <f t="shared" si="87"/>
        <v>2.8111603064179117E-4</v>
      </c>
    </row>
    <row r="494" spans="1:31" x14ac:dyDescent="0.25">
      <c r="A494">
        <v>348.54</v>
      </c>
      <c r="B494">
        <f t="shared" si="77"/>
        <v>1.1962139248591849E-2</v>
      </c>
      <c r="C494" s="6">
        <v>44125</v>
      </c>
      <c r="D494" s="7">
        <v>21357.79</v>
      </c>
      <c r="E494" s="9">
        <f t="shared" si="78"/>
        <v>-9.2098280225937842E-3</v>
      </c>
      <c r="F494" s="6">
        <v>44140</v>
      </c>
      <c r="G494" s="7">
        <v>1762.49</v>
      </c>
      <c r="H494" s="9">
        <f t="shared" si="79"/>
        <v>8.1625882326022935E-3</v>
      </c>
      <c r="I494" s="6">
        <v>44138</v>
      </c>
      <c r="J494" s="7">
        <v>1.8993</v>
      </c>
      <c r="K494" s="9">
        <f t="shared" si="80"/>
        <v>2.0361018588159353E-2</v>
      </c>
      <c r="L494" s="6">
        <v>44119</v>
      </c>
      <c r="M494" s="7">
        <v>1.1189</v>
      </c>
      <c r="N494" s="9">
        <f t="shared" si="81"/>
        <v>-1.4279339580544807E-3</v>
      </c>
      <c r="O494" s="6">
        <v>44138</v>
      </c>
      <c r="P494" s="7">
        <v>2.1987000000000001</v>
      </c>
      <c r="Q494" s="9">
        <f t="shared" si="82"/>
        <v>3.639838027207388E-4</v>
      </c>
      <c r="R494" s="6">
        <v>44138</v>
      </c>
      <c r="S494" s="7">
        <v>1.5198</v>
      </c>
      <c r="T494" s="9">
        <f t="shared" si="83"/>
        <v>-1.8389596742413724E-3</v>
      </c>
      <c r="U494" s="6">
        <v>44119</v>
      </c>
      <c r="V494" s="7">
        <v>1.2593000000000001</v>
      </c>
      <c r="W494" s="9">
        <f t="shared" si="84"/>
        <v>-9.9842767295596959E-3</v>
      </c>
      <c r="X494" s="6">
        <v>44119</v>
      </c>
      <c r="Y494" s="7">
        <v>1.1982999999999999</v>
      </c>
      <c r="Z494" s="9">
        <f t="shared" si="85"/>
        <v>-5.9726254666114436E-3</v>
      </c>
      <c r="AA494" s="6">
        <v>44119</v>
      </c>
      <c r="AB494" s="7">
        <v>1.1017999999999999</v>
      </c>
      <c r="AC494" s="9">
        <f t="shared" si="86"/>
        <v>-2.9861550990861285E-3</v>
      </c>
      <c r="AD494" s="7">
        <v>141.78</v>
      </c>
      <c r="AE494" s="10">
        <f t="shared" si="87"/>
        <v>-3.8642591161386309E-3</v>
      </c>
    </row>
    <row r="495" spans="1:31" x14ac:dyDescent="0.25">
      <c r="A495">
        <v>352.79</v>
      </c>
      <c r="B495">
        <f t="shared" si="77"/>
        <v>1.2193722384805187E-2</v>
      </c>
      <c r="C495" s="6">
        <v>44126</v>
      </c>
      <c r="D495" s="7">
        <v>21419.05</v>
      </c>
      <c r="E495" s="9">
        <f t="shared" si="78"/>
        <v>2.8682742924243752E-3</v>
      </c>
      <c r="F495" s="6">
        <v>44141</v>
      </c>
      <c r="G495" s="7">
        <v>1762.45</v>
      </c>
      <c r="H495" s="9">
        <f t="shared" si="79"/>
        <v>-2.2695164227861503E-5</v>
      </c>
      <c r="I495" s="6">
        <v>44139</v>
      </c>
      <c r="J495" s="7">
        <v>1.9136</v>
      </c>
      <c r="K495" s="9">
        <f t="shared" si="80"/>
        <v>7.5290896646132682E-3</v>
      </c>
      <c r="L495" s="6">
        <v>44120</v>
      </c>
      <c r="M495" s="7">
        <v>1.1185</v>
      </c>
      <c r="N495" s="9">
        <f t="shared" si="81"/>
        <v>-3.5749396728926265E-4</v>
      </c>
      <c r="O495" s="6">
        <v>44139</v>
      </c>
      <c r="P495" s="7">
        <v>2.1999</v>
      </c>
      <c r="Q495" s="9">
        <f t="shared" si="82"/>
        <v>5.457770500749842E-4</v>
      </c>
      <c r="R495" s="6">
        <v>44139</v>
      </c>
      <c r="S495" s="7">
        <v>1.5230000000000001</v>
      </c>
      <c r="T495" s="9">
        <f t="shared" si="83"/>
        <v>2.1055402026583046E-3</v>
      </c>
      <c r="U495" s="6">
        <v>44120</v>
      </c>
      <c r="V495" s="7">
        <v>1.2606999999999999</v>
      </c>
      <c r="W495" s="9">
        <f t="shared" si="84"/>
        <v>1.1117287381877596E-3</v>
      </c>
      <c r="X495" s="6">
        <v>44120</v>
      </c>
      <c r="Y495" s="7">
        <v>1.1984999999999999</v>
      </c>
      <c r="Z495" s="9">
        <f t="shared" si="85"/>
        <v>1.6690311274303429E-4</v>
      </c>
      <c r="AA495" s="6">
        <v>44120</v>
      </c>
      <c r="AB495" s="7">
        <v>1.1016999999999999</v>
      </c>
      <c r="AC495" s="9">
        <f t="shared" si="86"/>
        <v>-9.0760573606815209E-5</v>
      </c>
      <c r="AD495" s="7">
        <v>141.68</v>
      </c>
      <c r="AE495" s="10">
        <f t="shared" si="87"/>
        <v>-7.0531809846236643E-4</v>
      </c>
    </row>
    <row r="496" spans="1:31" x14ac:dyDescent="0.25">
      <c r="A496">
        <v>351.71</v>
      </c>
      <c r="B496">
        <f t="shared" si="77"/>
        <v>-3.0613112616571922E-3</v>
      </c>
      <c r="C496" s="6">
        <v>44127</v>
      </c>
      <c r="D496" s="7">
        <v>21469.61</v>
      </c>
      <c r="E496" s="9">
        <f t="shared" si="78"/>
        <v>2.3605155223971799E-3</v>
      </c>
      <c r="F496" s="6">
        <v>44144</v>
      </c>
      <c r="G496" s="7">
        <v>1746.89</v>
      </c>
      <c r="H496" s="9">
        <f t="shared" si="79"/>
        <v>-8.828619251609944E-3</v>
      </c>
      <c r="I496" s="6">
        <v>44140</v>
      </c>
      <c r="J496" s="7">
        <v>1.9350000000000001</v>
      </c>
      <c r="K496" s="9">
        <f t="shared" si="80"/>
        <v>1.1183110367893021E-2</v>
      </c>
      <c r="L496" s="6">
        <v>44123</v>
      </c>
      <c r="M496" s="7">
        <v>1.1191</v>
      </c>
      <c r="N496" s="9">
        <f t="shared" si="81"/>
        <v>5.3643272239600704E-4</v>
      </c>
      <c r="O496" s="6">
        <v>44140</v>
      </c>
      <c r="P496" s="7">
        <v>2.2000000000000002</v>
      </c>
      <c r="Q496" s="9">
        <f t="shared" si="82"/>
        <v>4.545661166426248E-5</v>
      </c>
      <c r="R496" s="6">
        <v>44140</v>
      </c>
      <c r="S496" s="7">
        <v>1.5234999999999999</v>
      </c>
      <c r="T496" s="9">
        <f t="shared" si="83"/>
        <v>3.2829940906088173E-4</v>
      </c>
      <c r="U496" s="6">
        <v>44123</v>
      </c>
      <c r="V496" s="7">
        <v>1.2585</v>
      </c>
      <c r="W496" s="9">
        <f t="shared" si="84"/>
        <v>-1.7450622669945108E-3</v>
      </c>
      <c r="X496" s="6">
        <v>44123</v>
      </c>
      <c r="Y496" s="7">
        <v>1.1976</v>
      </c>
      <c r="Z496" s="9">
        <f t="shared" si="85"/>
        <v>-7.5093867334159444E-4</v>
      </c>
      <c r="AA496" s="6">
        <v>44123</v>
      </c>
      <c r="AB496" s="7">
        <v>1.1015999999999999</v>
      </c>
      <c r="AC496" s="9">
        <f t="shared" si="86"/>
        <v>-9.076881183624307E-5</v>
      </c>
      <c r="AD496" s="7">
        <v>141.47</v>
      </c>
      <c r="AE496" s="10">
        <f t="shared" si="87"/>
        <v>-1.4822134387352339E-3</v>
      </c>
    </row>
    <row r="497" spans="1:31" x14ac:dyDescent="0.25">
      <c r="A497">
        <v>348.31</v>
      </c>
      <c r="B497">
        <f t="shared" si="77"/>
        <v>-9.6670552443774063E-3</v>
      </c>
      <c r="C497" s="6">
        <v>44130</v>
      </c>
      <c r="D497" s="7">
        <v>21118.23</v>
      </c>
      <c r="E497" s="9">
        <f t="shared" si="78"/>
        <v>-1.6366389515226454E-2</v>
      </c>
      <c r="F497" s="6">
        <v>44145</v>
      </c>
      <c r="G497" s="7">
        <v>1710.92</v>
      </c>
      <c r="H497" s="9">
        <f t="shared" si="79"/>
        <v>-2.0590878647195887E-2</v>
      </c>
      <c r="I497" s="6">
        <v>44141</v>
      </c>
      <c r="J497" s="7">
        <v>1.9268999999999998</v>
      </c>
      <c r="K497" s="9">
        <f t="shared" si="80"/>
        <v>-4.18604651162802E-3</v>
      </c>
      <c r="L497" s="6">
        <v>44124</v>
      </c>
      <c r="M497" s="7">
        <v>1.1184000000000001</v>
      </c>
      <c r="N497" s="9">
        <f t="shared" si="81"/>
        <v>-6.2550263604675444E-4</v>
      </c>
      <c r="O497" s="6">
        <v>44141</v>
      </c>
      <c r="P497" s="7">
        <v>2.1989999999999998</v>
      </c>
      <c r="Q497" s="9">
        <f t="shared" si="82"/>
        <v>-4.5454545454560633E-4</v>
      </c>
      <c r="R497" s="6">
        <v>44141</v>
      </c>
      <c r="S497" s="7">
        <v>1.5236000000000001</v>
      </c>
      <c r="T497" s="9">
        <f t="shared" si="83"/>
        <v>6.5638332786485757E-5</v>
      </c>
      <c r="U497" s="6">
        <v>44124</v>
      </c>
      <c r="V497" s="7">
        <v>1.2577</v>
      </c>
      <c r="W497" s="9">
        <f t="shared" si="84"/>
        <v>-6.3567739372261578E-4</v>
      </c>
      <c r="X497" s="6">
        <v>44124</v>
      </c>
      <c r="Y497" s="7">
        <v>1.1968000000000001</v>
      </c>
      <c r="Z497" s="9">
        <f t="shared" si="85"/>
        <v>-6.6800267201061448E-4</v>
      </c>
      <c r="AA497" s="6">
        <v>44124</v>
      </c>
      <c r="AB497" s="7">
        <v>1.1009</v>
      </c>
      <c r="AC497" s="9">
        <f t="shared" si="86"/>
        <v>-6.3543936092948705E-4</v>
      </c>
      <c r="AD497" s="7">
        <v>141.07</v>
      </c>
      <c r="AE497" s="10">
        <f t="shared" si="87"/>
        <v>-2.8274545840107847E-3</v>
      </c>
    </row>
    <row r="498" spans="1:31" x14ac:dyDescent="0.25">
      <c r="A498">
        <v>349.84</v>
      </c>
      <c r="B498">
        <f t="shared" si="77"/>
        <v>4.392638741351017E-3</v>
      </c>
      <c r="C498" s="6">
        <v>44131</v>
      </c>
      <c r="D498" s="7">
        <v>21088.93</v>
      </c>
      <c r="E498" s="9">
        <f t="shared" si="78"/>
        <v>-1.387426881893003E-3</v>
      </c>
      <c r="F498" s="6">
        <v>44146</v>
      </c>
      <c r="G498" s="7">
        <v>1749.4</v>
      </c>
      <c r="H498" s="9">
        <f t="shared" si="79"/>
        <v>2.2490823650433693E-2</v>
      </c>
      <c r="I498" s="6">
        <v>44144</v>
      </c>
      <c r="J498" s="7">
        <v>2.0177999999999998</v>
      </c>
      <c r="K498" s="9">
        <f t="shared" si="80"/>
        <v>4.7174217655301255E-2</v>
      </c>
      <c r="L498" s="6">
        <v>44125</v>
      </c>
      <c r="M498" s="7">
        <v>1.1193</v>
      </c>
      <c r="N498" s="9">
        <f t="shared" si="81"/>
        <v>8.0472103004282976E-4</v>
      </c>
      <c r="O498" s="6">
        <v>44144</v>
      </c>
      <c r="P498" s="7">
        <v>2.2025999999999999</v>
      </c>
      <c r="Q498" s="9">
        <f t="shared" si="82"/>
        <v>1.6371077762619591E-3</v>
      </c>
      <c r="R498" s="6">
        <v>44144</v>
      </c>
      <c r="S498" s="7">
        <v>1.5276000000000001</v>
      </c>
      <c r="T498" s="9">
        <f t="shared" si="83"/>
        <v>2.6253609871357336E-3</v>
      </c>
      <c r="U498" s="6">
        <v>44125</v>
      </c>
      <c r="V498" s="7">
        <v>1.2537</v>
      </c>
      <c r="W498" s="9">
        <f t="shared" si="84"/>
        <v>-3.1804086825157059E-3</v>
      </c>
      <c r="X498" s="6">
        <v>44125</v>
      </c>
      <c r="Y498" s="7">
        <v>1.1952</v>
      </c>
      <c r="Z498" s="9">
        <f t="shared" si="85"/>
        <v>-1.3368983957219634E-3</v>
      </c>
      <c r="AA498" s="6">
        <v>44125</v>
      </c>
      <c r="AB498" s="7">
        <v>1.101</v>
      </c>
      <c r="AC498" s="9">
        <f t="shared" si="86"/>
        <v>9.0834771550539541E-5</v>
      </c>
      <c r="AD498" s="7">
        <v>140.76</v>
      </c>
      <c r="AE498" s="10">
        <f t="shared" si="87"/>
        <v>-2.1974906074998389E-3</v>
      </c>
    </row>
    <row r="499" spans="1:31" x14ac:dyDescent="0.25">
      <c r="A499">
        <v>348.07</v>
      </c>
      <c r="B499">
        <f t="shared" si="77"/>
        <v>-5.0594557512004968E-3</v>
      </c>
      <c r="C499" s="6">
        <v>44132</v>
      </c>
      <c r="D499" s="7">
        <v>20455.330000000002</v>
      </c>
      <c r="E499" s="9">
        <f t="shared" si="78"/>
        <v>-3.0044198543975373E-2</v>
      </c>
      <c r="F499" s="6">
        <v>44147</v>
      </c>
      <c r="G499" s="7">
        <v>1736.32</v>
      </c>
      <c r="H499" s="9">
        <f t="shared" si="79"/>
        <v>-7.4768492054419541E-3</v>
      </c>
      <c r="I499" s="6">
        <v>44145</v>
      </c>
      <c r="J499" s="7">
        <v>2.0524</v>
      </c>
      <c r="K499" s="9">
        <f t="shared" si="80"/>
        <v>1.714738824462295E-2</v>
      </c>
      <c r="L499" s="6">
        <v>44126</v>
      </c>
      <c r="M499" s="7">
        <v>1.1196999999999999</v>
      </c>
      <c r="N499" s="9">
        <f t="shared" si="81"/>
        <v>3.5736621102470825E-4</v>
      </c>
      <c r="O499" s="6">
        <v>44145</v>
      </c>
      <c r="P499" s="7">
        <v>2.2014</v>
      </c>
      <c r="Q499" s="9">
        <f t="shared" si="82"/>
        <v>-5.4481067828923452E-4</v>
      </c>
      <c r="R499" s="6">
        <v>44145</v>
      </c>
      <c r="S499" s="7">
        <v>1.5279</v>
      </c>
      <c r="T499" s="9">
        <f t="shared" si="83"/>
        <v>1.9638648860956202E-4</v>
      </c>
      <c r="U499" s="6">
        <v>44126</v>
      </c>
      <c r="V499" s="7">
        <v>1.2546999999999999</v>
      </c>
      <c r="W499" s="9">
        <f t="shared" si="84"/>
        <v>7.9763898859367462E-4</v>
      </c>
      <c r="X499" s="6">
        <v>44126</v>
      </c>
      <c r="Y499" s="7">
        <v>1.1959</v>
      </c>
      <c r="Z499" s="9">
        <f t="shared" si="85"/>
        <v>5.8567603748320191E-4</v>
      </c>
      <c r="AA499" s="6">
        <v>44126</v>
      </c>
      <c r="AB499" s="7">
        <v>1.1013999999999999</v>
      </c>
      <c r="AC499" s="9">
        <f t="shared" si="86"/>
        <v>3.6330608537689005E-4</v>
      </c>
      <c r="AD499" s="7">
        <v>141.16999999999999</v>
      </c>
      <c r="AE499" s="10">
        <f t="shared" si="87"/>
        <v>2.9127593066211751E-3</v>
      </c>
    </row>
    <row r="500" spans="1:31" x14ac:dyDescent="0.25">
      <c r="A500">
        <v>350.09</v>
      </c>
      <c r="B500">
        <f t="shared" si="77"/>
        <v>5.8034303444708876E-3</v>
      </c>
      <c r="C500" s="6">
        <v>44133</v>
      </c>
      <c r="D500" s="7">
        <v>20659.310000000001</v>
      </c>
      <c r="E500" s="9">
        <f t="shared" si="78"/>
        <v>9.9719730749882572E-3</v>
      </c>
      <c r="F500" s="6">
        <v>44148</v>
      </c>
      <c r="G500" s="7">
        <v>1746.92</v>
      </c>
      <c r="H500" s="9">
        <f t="shared" si="79"/>
        <v>6.1048654625876202E-3</v>
      </c>
      <c r="I500" s="6">
        <v>44146</v>
      </c>
      <c r="J500" s="7">
        <v>2.0615999999999999</v>
      </c>
      <c r="K500" s="9">
        <f t="shared" si="80"/>
        <v>4.4825570064314342E-3</v>
      </c>
      <c r="L500" s="6">
        <v>44127</v>
      </c>
      <c r="M500" s="7">
        <v>1.1198999999999999</v>
      </c>
      <c r="N500" s="9">
        <f t="shared" si="81"/>
        <v>1.7861927301953914E-4</v>
      </c>
      <c r="O500" s="6">
        <v>44146</v>
      </c>
      <c r="P500" s="7">
        <v>2.2023000000000001</v>
      </c>
      <c r="Q500" s="9">
        <f t="shared" si="82"/>
        <v>4.0883074407201006E-4</v>
      </c>
      <c r="R500" s="6">
        <v>44146</v>
      </c>
      <c r="S500" s="7">
        <v>1.5312999999999999</v>
      </c>
      <c r="T500" s="9">
        <f t="shared" si="83"/>
        <v>2.2252765233325791E-3</v>
      </c>
      <c r="U500" s="6">
        <v>44127</v>
      </c>
      <c r="V500" s="7">
        <v>1.2557</v>
      </c>
      <c r="W500" s="9">
        <f t="shared" si="84"/>
        <v>7.9700326771348692E-4</v>
      </c>
      <c r="X500" s="6">
        <v>44127</v>
      </c>
      <c r="Y500" s="7">
        <v>1.1962999999999999</v>
      </c>
      <c r="Z500" s="9">
        <f t="shared" si="85"/>
        <v>3.3447612676641524E-4</v>
      </c>
      <c r="AA500" s="6">
        <v>44127</v>
      </c>
      <c r="AB500" s="7">
        <v>1.1014999999999999</v>
      </c>
      <c r="AC500" s="9">
        <f t="shared" si="86"/>
        <v>9.0793535500262388E-5</v>
      </c>
      <c r="AD500" s="7">
        <v>141.33000000000001</v>
      </c>
      <c r="AE500" s="10">
        <f t="shared" si="87"/>
        <v>1.1333852801588512E-3</v>
      </c>
    </row>
    <row r="501" spans="1:31" x14ac:dyDescent="0.25">
      <c r="A501">
        <v>355.65</v>
      </c>
      <c r="B501">
        <f t="shared" si="77"/>
        <v>1.5881630437887408E-2</v>
      </c>
      <c r="C501" s="6">
        <v>44134</v>
      </c>
      <c r="D501" s="7">
        <v>20357.759999999998</v>
      </c>
      <c r="E501" s="9">
        <f t="shared" si="78"/>
        <v>-1.4596324853056704E-2</v>
      </c>
      <c r="F501" s="6">
        <v>44151</v>
      </c>
      <c r="G501" s="7">
        <v>1756.18</v>
      </c>
      <c r="H501" s="9">
        <f t="shared" si="79"/>
        <v>5.3007579053419678E-3</v>
      </c>
      <c r="I501" s="6">
        <v>44147</v>
      </c>
      <c r="J501" s="7">
        <v>2.0617000000000001</v>
      </c>
      <c r="K501" s="9">
        <f t="shared" si="80"/>
        <v>4.8506014745930848E-5</v>
      </c>
      <c r="L501" s="6">
        <v>44130</v>
      </c>
      <c r="M501" s="7">
        <v>1.1204000000000001</v>
      </c>
      <c r="N501" s="9">
        <f t="shared" si="81"/>
        <v>4.4646843468181717E-4</v>
      </c>
      <c r="O501" s="6">
        <v>44147</v>
      </c>
      <c r="P501" s="7">
        <v>2.2016</v>
      </c>
      <c r="Q501" s="9">
        <f t="shared" si="82"/>
        <v>-3.1784952095543063E-4</v>
      </c>
      <c r="R501" s="6">
        <v>44147</v>
      </c>
      <c r="S501" s="7">
        <v>1.5312999999999999</v>
      </c>
      <c r="T501" s="9">
        <f t="shared" si="83"/>
        <v>0</v>
      </c>
      <c r="U501" s="6">
        <v>44130</v>
      </c>
      <c r="V501" s="7">
        <v>1.246</v>
      </c>
      <c r="W501" s="9">
        <f t="shared" si="84"/>
        <v>-7.7247750258820115E-3</v>
      </c>
      <c r="X501" s="6">
        <v>44130</v>
      </c>
      <c r="Y501" s="7">
        <v>1.1928000000000001</v>
      </c>
      <c r="Z501" s="9">
        <f t="shared" si="85"/>
        <v>-2.925687536570958E-3</v>
      </c>
      <c r="AA501" s="6">
        <v>44130</v>
      </c>
      <c r="AB501" s="7">
        <v>1.1012999999999999</v>
      </c>
      <c r="AC501" s="9">
        <f t="shared" si="86"/>
        <v>-1.8157058556511846E-4</v>
      </c>
      <c r="AD501" s="7">
        <v>140.75</v>
      </c>
      <c r="AE501" s="10">
        <f t="shared" si="87"/>
        <v>-4.1038703743013685E-3</v>
      </c>
    </row>
    <row r="502" spans="1:31" x14ac:dyDescent="0.25">
      <c r="A502">
        <v>355.59</v>
      </c>
      <c r="B502">
        <f t="shared" si="77"/>
        <v>-1.687051876845277E-4</v>
      </c>
      <c r="C502" s="6">
        <v>44137</v>
      </c>
      <c r="D502" s="7">
        <v>20654.919999999998</v>
      </c>
      <c r="E502" s="9">
        <f t="shared" si="78"/>
        <v>1.4596890817064346E-2</v>
      </c>
      <c r="F502" s="6">
        <v>44152</v>
      </c>
      <c r="G502" s="7">
        <v>1754.33</v>
      </c>
      <c r="H502" s="9">
        <f t="shared" si="79"/>
        <v>-1.053422769875603E-3</v>
      </c>
      <c r="I502" s="6">
        <v>44148</v>
      </c>
      <c r="J502" s="7">
        <v>2.0518000000000001</v>
      </c>
      <c r="K502" s="9">
        <f t="shared" si="80"/>
        <v>-4.8018625406218264E-3</v>
      </c>
      <c r="L502" s="6">
        <v>44131</v>
      </c>
      <c r="M502" s="7">
        <v>1.1214999999999999</v>
      </c>
      <c r="N502" s="9">
        <f t="shared" si="81"/>
        <v>9.817922170652256E-4</v>
      </c>
      <c r="O502" s="6">
        <v>44148</v>
      </c>
      <c r="P502" s="7">
        <v>2.2002000000000002</v>
      </c>
      <c r="Q502" s="9">
        <f t="shared" si="82"/>
        <v>-6.3590116279062768E-4</v>
      </c>
      <c r="R502" s="6">
        <v>44148</v>
      </c>
      <c r="S502" s="7">
        <v>1.5310000000000001</v>
      </c>
      <c r="T502" s="9">
        <f t="shared" si="83"/>
        <v>-1.9591197022121397E-4</v>
      </c>
      <c r="U502" s="6">
        <v>44131</v>
      </c>
      <c r="V502" s="7">
        <v>1.2414000000000001</v>
      </c>
      <c r="W502" s="9">
        <f t="shared" si="84"/>
        <v>-3.6918138041733047E-3</v>
      </c>
      <c r="X502" s="6">
        <v>44131</v>
      </c>
      <c r="Y502" s="7">
        <v>1.1914</v>
      </c>
      <c r="Z502" s="9">
        <f t="shared" si="85"/>
        <v>-1.1737089201878503E-3</v>
      </c>
      <c r="AA502" s="6">
        <v>44131</v>
      </c>
      <c r="AB502" s="7">
        <v>1.1016999999999999</v>
      </c>
      <c r="AC502" s="9">
        <f t="shared" si="86"/>
        <v>3.6320711885948968E-4</v>
      </c>
      <c r="AD502" s="7">
        <v>140.82</v>
      </c>
      <c r="AE502" s="10">
        <f t="shared" si="87"/>
        <v>4.9733570159853058E-4</v>
      </c>
    </row>
    <row r="503" spans="1:31" x14ac:dyDescent="0.25">
      <c r="A503">
        <v>355.6</v>
      </c>
      <c r="B503">
        <f t="shared" si="77"/>
        <v>2.8122275654680247E-5</v>
      </c>
      <c r="C503" s="6">
        <v>44138</v>
      </c>
      <c r="D503" s="7">
        <v>20853.53</v>
      </c>
      <c r="E503" s="9">
        <f t="shared" si="78"/>
        <v>9.6156266884597271E-3</v>
      </c>
      <c r="F503" s="6">
        <v>44153</v>
      </c>
      <c r="G503" s="7">
        <v>1729.81</v>
      </c>
      <c r="H503" s="9">
        <f t="shared" si="79"/>
        <v>-1.3976845861382968E-2</v>
      </c>
      <c r="I503" s="6">
        <v>44151</v>
      </c>
      <c r="J503" s="7">
        <v>2.1093999999999999</v>
      </c>
      <c r="K503" s="9">
        <f t="shared" si="80"/>
        <v>2.8072911589823508E-2</v>
      </c>
      <c r="L503" s="6">
        <v>44133</v>
      </c>
      <c r="M503" s="7">
        <v>1.1171</v>
      </c>
      <c r="N503" s="9">
        <f t="shared" si="81"/>
        <v>-3.9233169861791883E-3</v>
      </c>
      <c r="O503" s="6">
        <v>44151</v>
      </c>
      <c r="P503" s="7">
        <v>2.2027999999999999</v>
      </c>
      <c r="Q503" s="9">
        <f t="shared" si="82"/>
        <v>1.1817107535677272E-3</v>
      </c>
      <c r="R503" s="6">
        <v>44151</v>
      </c>
      <c r="S503" s="7">
        <v>1.5337000000000001</v>
      </c>
      <c r="T503" s="9">
        <f t="shared" si="83"/>
        <v>1.7635532331808782E-3</v>
      </c>
      <c r="U503" s="6">
        <v>44133</v>
      </c>
      <c r="V503" s="7">
        <v>1.2254</v>
      </c>
      <c r="W503" s="9">
        <f t="shared" si="84"/>
        <v>-1.2888674077654273E-2</v>
      </c>
      <c r="X503" s="6">
        <v>44133</v>
      </c>
      <c r="Y503" s="7">
        <v>1.1840999999999999</v>
      </c>
      <c r="Z503" s="9">
        <f t="shared" si="85"/>
        <v>-6.1272452576801107E-3</v>
      </c>
      <c r="AA503" s="6">
        <v>44133</v>
      </c>
      <c r="AB503" s="7">
        <v>1.0988</v>
      </c>
      <c r="AC503" s="9">
        <f t="shared" si="86"/>
        <v>-2.6322955432512506E-3</v>
      </c>
      <c r="AD503" s="7">
        <v>140.9</v>
      </c>
      <c r="AE503" s="10">
        <f t="shared" si="87"/>
        <v>5.6810112199980479E-4</v>
      </c>
    </row>
    <row r="504" spans="1:31" x14ac:dyDescent="0.25">
      <c r="A504">
        <v>356.72</v>
      </c>
      <c r="B504">
        <f t="shared" si="77"/>
        <v>3.149606299212611E-3</v>
      </c>
      <c r="C504" s="6">
        <v>44139</v>
      </c>
      <c r="D504" s="7">
        <v>21698.2</v>
      </c>
      <c r="E504" s="9">
        <f t="shared" si="78"/>
        <v>4.0504892936591645E-2</v>
      </c>
      <c r="F504" s="6">
        <v>44154</v>
      </c>
      <c r="G504" s="7">
        <v>1747.01</v>
      </c>
      <c r="H504" s="9">
        <f t="shared" si="79"/>
        <v>9.943288569264859E-3</v>
      </c>
      <c r="I504" s="6">
        <v>44153</v>
      </c>
      <c r="J504" s="7">
        <v>2.1343999999999999</v>
      </c>
      <c r="K504" s="9">
        <f t="shared" si="80"/>
        <v>1.1851711387124259E-2</v>
      </c>
      <c r="L504" s="6">
        <v>44134</v>
      </c>
      <c r="M504" s="7">
        <v>1.1165</v>
      </c>
      <c r="N504" s="9">
        <f t="shared" si="81"/>
        <v>-5.3710500402822834E-4</v>
      </c>
      <c r="O504" s="6">
        <v>44153</v>
      </c>
      <c r="P504" s="7">
        <v>2.2029999999999998</v>
      </c>
      <c r="Q504" s="9">
        <f t="shared" si="82"/>
        <v>9.0793535500262388E-5</v>
      </c>
      <c r="R504" s="6">
        <v>44153</v>
      </c>
      <c r="S504" s="7">
        <v>1.5348999999999999</v>
      </c>
      <c r="T504" s="9">
        <f t="shared" si="83"/>
        <v>7.8242159483593132E-4</v>
      </c>
      <c r="U504" s="6">
        <v>44134</v>
      </c>
      <c r="V504" s="7">
        <v>1.2163999999999999</v>
      </c>
      <c r="W504" s="9">
        <f t="shared" si="84"/>
        <v>-7.3445405581851796E-3</v>
      </c>
      <c r="X504" s="6">
        <v>44134</v>
      </c>
      <c r="Y504" s="7">
        <v>1.1803999999999999</v>
      </c>
      <c r="Z504" s="9">
        <f t="shared" si="85"/>
        <v>-3.1247360864792135E-3</v>
      </c>
      <c r="AA504" s="6">
        <v>44134</v>
      </c>
      <c r="AB504" s="7">
        <v>1.0980000000000001</v>
      </c>
      <c r="AC504" s="9">
        <f t="shared" si="86"/>
        <v>-7.2806698216227878E-4</v>
      </c>
      <c r="AD504" s="7">
        <v>141.04</v>
      </c>
      <c r="AE504" s="10">
        <f t="shared" si="87"/>
        <v>9.9361249112836308E-4</v>
      </c>
    </row>
    <row r="505" spans="1:31" x14ac:dyDescent="0.25">
      <c r="A505">
        <v>355.14</v>
      </c>
      <c r="B505">
        <f t="shared" si="77"/>
        <v>-4.4292442251627068E-3</v>
      </c>
      <c r="C505" s="6">
        <v>44140</v>
      </c>
      <c r="D505" s="7">
        <v>21946.58</v>
      </c>
      <c r="E505" s="9">
        <f t="shared" si="78"/>
        <v>1.144703247273972E-2</v>
      </c>
      <c r="F505" s="6">
        <v>44155</v>
      </c>
      <c r="G505" s="7">
        <v>1740.65</v>
      </c>
      <c r="H505" s="9">
        <f t="shared" si="79"/>
        <v>-3.6405057784442561E-3</v>
      </c>
      <c r="I505" s="6">
        <v>44154</v>
      </c>
      <c r="J505" s="7">
        <v>2.1214</v>
      </c>
      <c r="K505" s="9">
        <f t="shared" si="80"/>
        <v>-6.0907046476761156E-3</v>
      </c>
      <c r="L505" s="6">
        <v>44137</v>
      </c>
      <c r="M505" s="7">
        <v>1.1160000000000001</v>
      </c>
      <c r="N505" s="9">
        <f t="shared" si="81"/>
        <v>-4.4782803403488125E-4</v>
      </c>
      <c r="O505" s="6">
        <v>44154</v>
      </c>
      <c r="P505" s="7">
        <v>2.2029000000000001</v>
      </c>
      <c r="Q505" s="9">
        <f t="shared" si="82"/>
        <v>-4.5392646391178825E-5</v>
      </c>
      <c r="R505" s="6">
        <v>44154</v>
      </c>
      <c r="S505" s="7">
        <v>1.5344</v>
      </c>
      <c r="T505" s="9">
        <f t="shared" si="83"/>
        <v>-3.2575412078959213E-4</v>
      </c>
      <c r="U505" s="6">
        <v>44137</v>
      </c>
      <c r="V505" s="7">
        <v>1.2261</v>
      </c>
      <c r="W505" s="9">
        <f t="shared" si="84"/>
        <v>7.9743505425847114E-3</v>
      </c>
      <c r="X505" s="6">
        <v>44137</v>
      </c>
      <c r="Y505" s="7">
        <v>1.1833</v>
      </c>
      <c r="Z505" s="9">
        <f t="shared" si="85"/>
        <v>2.4567943070146771E-3</v>
      </c>
      <c r="AA505" s="6">
        <v>44137</v>
      </c>
      <c r="AB505" s="7">
        <v>1.0979000000000001</v>
      </c>
      <c r="AC505" s="9">
        <f t="shared" si="86"/>
        <v>-9.1074681238605622E-5</v>
      </c>
      <c r="AD505" s="7">
        <v>140.41999999999999</v>
      </c>
      <c r="AE505" s="10">
        <f t="shared" si="87"/>
        <v>-4.3959160521838099E-3</v>
      </c>
    </row>
    <row r="506" spans="1:31" x14ac:dyDescent="0.25">
      <c r="A506">
        <v>358.78</v>
      </c>
      <c r="B506">
        <f t="shared" si="77"/>
        <v>1.0249479078673161E-2</v>
      </c>
      <c r="C506" s="6">
        <v>44141</v>
      </c>
      <c r="D506" s="7">
        <v>21820.11</v>
      </c>
      <c r="E506" s="9">
        <f t="shared" si="78"/>
        <v>-5.7626290747807242E-3</v>
      </c>
      <c r="F506" s="6">
        <v>44158</v>
      </c>
      <c r="G506" s="7">
        <v>1756.41</v>
      </c>
      <c r="H506" s="9">
        <f t="shared" si="79"/>
        <v>9.0540889897452043E-3</v>
      </c>
      <c r="I506" s="6">
        <v>44155</v>
      </c>
      <c r="J506" s="7">
        <v>2.1383000000000001</v>
      </c>
      <c r="K506" s="9">
        <f t="shared" si="80"/>
        <v>7.9664372584143193E-3</v>
      </c>
      <c r="L506" s="6">
        <v>44138</v>
      </c>
      <c r="M506" s="7">
        <v>1.1161000000000001</v>
      </c>
      <c r="N506" s="9">
        <f t="shared" si="81"/>
        <v>8.960573476701521E-5</v>
      </c>
      <c r="O506" s="6">
        <v>44155</v>
      </c>
      <c r="P506" s="7">
        <v>2.2035</v>
      </c>
      <c r="Q506" s="9">
        <f t="shared" si="82"/>
        <v>2.7236824186296877E-4</v>
      </c>
      <c r="R506" s="6">
        <v>44155</v>
      </c>
      <c r="S506" s="7">
        <v>1.5354999999999999</v>
      </c>
      <c r="T506" s="9">
        <f t="shared" si="83"/>
        <v>7.1689259645456131E-4</v>
      </c>
      <c r="U506" s="6">
        <v>44138</v>
      </c>
      <c r="V506" s="7">
        <v>1.2354000000000001</v>
      </c>
      <c r="W506" s="9">
        <f t="shared" si="84"/>
        <v>7.5850256912161212E-3</v>
      </c>
      <c r="X506" s="6">
        <v>44138</v>
      </c>
      <c r="Y506" s="7">
        <v>1.1868000000000001</v>
      </c>
      <c r="Z506" s="9">
        <f t="shared" si="85"/>
        <v>2.9578297980225291E-3</v>
      </c>
      <c r="AA506" s="6">
        <v>44138</v>
      </c>
      <c r="AB506" s="7">
        <v>1.0984</v>
      </c>
      <c r="AC506" s="9">
        <f t="shared" si="86"/>
        <v>4.554148829583249E-4</v>
      </c>
      <c r="AD506" s="7">
        <v>140.63999999999999</v>
      </c>
      <c r="AE506" s="10">
        <f t="shared" si="87"/>
        <v>1.5667283862697541E-3</v>
      </c>
    </row>
    <row r="507" spans="1:31" x14ac:dyDescent="0.25">
      <c r="A507">
        <v>359.41</v>
      </c>
      <c r="B507">
        <f t="shared" si="77"/>
        <v>1.7559507218909982E-3</v>
      </c>
      <c r="C507" s="6">
        <v>44144</v>
      </c>
      <c r="D507" s="7">
        <v>21881.15</v>
      </c>
      <c r="E507" s="9">
        <f t="shared" si="78"/>
        <v>2.7974194447232792E-3</v>
      </c>
      <c r="F507" s="6">
        <v>44159</v>
      </c>
      <c r="G507" s="7">
        <v>1749.23</v>
      </c>
      <c r="H507" s="9">
        <f t="shared" si="79"/>
        <v>-4.0878838084502274E-3</v>
      </c>
      <c r="I507" s="6">
        <v>44158</v>
      </c>
      <c r="J507" s="7">
        <v>2.1629999999999998</v>
      </c>
      <c r="K507" s="9">
        <f t="shared" si="80"/>
        <v>1.1551232287330926E-2</v>
      </c>
      <c r="L507" s="6">
        <v>44139</v>
      </c>
      <c r="M507" s="7">
        <v>1.1161000000000001</v>
      </c>
      <c r="N507" s="9">
        <f t="shared" si="81"/>
        <v>0</v>
      </c>
      <c r="O507" s="6">
        <v>44158</v>
      </c>
      <c r="P507" s="7">
        <v>2.2031999999999998</v>
      </c>
      <c r="Q507" s="9">
        <f t="shared" si="82"/>
        <v>-1.3614703880199182E-4</v>
      </c>
      <c r="R507" s="6">
        <v>44158</v>
      </c>
      <c r="S507" s="7">
        <v>1.5364</v>
      </c>
      <c r="T507" s="9">
        <f t="shared" si="83"/>
        <v>5.8612829697175057E-4</v>
      </c>
      <c r="U507" s="6">
        <v>44139</v>
      </c>
      <c r="V507" s="7">
        <v>1.246</v>
      </c>
      <c r="W507" s="9">
        <f t="shared" si="84"/>
        <v>8.5802169337865809E-3</v>
      </c>
      <c r="X507" s="6">
        <v>44139</v>
      </c>
      <c r="Y507" s="7">
        <v>1.1912</v>
      </c>
      <c r="Z507" s="9">
        <f t="shared" si="85"/>
        <v>3.7074486012807204E-3</v>
      </c>
      <c r="AA507" s="6">
        <v>44139</v>
      </c>
      <c r="AB507" s="7">
        <v>1.0992999999999999</v>
      </c>
      <c r="AC507" s="9">
        <f t="shared" si="86"/>
        <v>8.1937363437718574E-4</v>
      </c>
      <c r="AD507" s="7">
        <v>140.61000000000001</v>
      </c>
      <c r="AE507" s="10">
        <f t="shared" si="87"/>
        <v>-2.1331058020458417E-4</v>
      </c>
    </row>
    <row r="508" spans="1:31" x14ac:dyDescent="0.25">
      <c r="A508">
        <v>359.71</v>
      </c>
      <c r="B508">
        <f t="shared" si="77"/>
        <v>8.34701316045615E-4</v>
      </c>
      <c r="C508" s="6">
        <v>44145</v>
      </c>
      <c r="D508" s="7">
        <v>21677.27</v>
      </c>
      <c r="E508" s="9">
        <f t="shared" si="78"/>
        <v>-9.3176089922148066E-3</v>
      </c>
      <c r="F508" s="6">
        <v>44160</v>
      </c>
      <c r="G508" s="7">
        <v>1747.24</v>
      </c>
      <c r="H508" s="9">
        <f t="shared" si="79"/>
        <v>-1.1376434202477713E-3</v>
      </c>
      <c r="I508" s="6">
        <v>44159</v>
      </c>
      <c r="J508" s="7">
        <v>2.1774</v>
      </c>
      <c r="K508" s="9">
        <f t="shared" si="80"/>
        <v>6.6574202496533482E-3</v>
      </c>
      <c r="L508" s="6">
        <v>44140</v>
      </c>
      <c r="M508" s="7">
        <v>1.1172</v>
      </c>
      <c r="N508" s="9">
        <f t="shared" si="81"/>
        <v>9.8557476928579774E-4</v>
      </c>
      <c r="O508" s="6">
        <v>44159</v>
      </c>
      <c r="P508" s="7">
        <v>2.2048999999999999</v>
      </c>
      <c r="Q508" s="9">
        <f t="shared" si="82"/>
        <v>7.7160493827162083E-4</v>
      </c>
      <c r="R508" s="6">
        <v>44159</v>
      </c>
      <c r="S508" s="7">
        <v>1.5366</v>
      </c>
      <c r="T508" s="9">
        <f t="shared" si="83"/>
        <v>1.301744337411989E-4</v>
      </c>
      <c r="U508" s="6">
        <v>44140</v>
      </c>
      <c r="V508" s="7">
        <v>1.2607999999999999</v>
      </c>
      <c r="W508" s="9">
        <f t="shared" si="84"/>
        <v>1.1878009630818559E-2</v>
      </c>
      <c r="X508" s="6">
        <v>44140</v>
      </c>
      <c r="Y508" s="7">
        <v>1.1971000000000001</v>
      </c>
      <c r="Z508" s="9">
        <f t="shared" si="85"/>
        <v>4.9529885829415849E-3</v>
      </c>
      <c r="AA508" s="6">
        <v>44140</v>
      </c>
      <c r="AB508" s="7">
        <v>1.1004</v>
      </c>
      <c r="AC508" s="9">
        <f t="shared" si="86"/>
        <v>1.0006367688529983E-3</v>
      </c>
      <c r="AD508" s="7">
        <v>140.31</v>
      </c>
      <c r="AE508" s="10">
        <f t="shared" si="87"/>
        <v>-2.1335609131641516E-3</v>
      </c>
    </row>
    <row r="509" spans="1:31" x14ac:dyDescent="0.25">
      <c r="A509">
        <v>363.02</v>
      </c>
      <c r="B509">
        <f t="shared" si="77"/>
        <v>9.2018570515137264E-3</v>
      </c>
      <c r="C509" s="6">
        <v>44146</v>
      </c>
      <c r="D509" s="7">
        <v>22061.11</v>
      </c>
      <c r="E509" s="9">
        <f t="shared" si="78"/>
        <v>1.7707026761211175E-2</v>
      </c>
      <c r="F509" s="6">
        <v>44162</v>
      </c>
      <c r="G509" s="7">
        <v>1761.91</v>
      </c>
      <c r="H509" s="9">
        <f t="shared" si="79"/>
        <v>8.3960989904077708E-3</v>
      </c>
      <c r="I509" s="6">
        <v>44160</v>
      </c>
      <c r="J509" s="7">
        <v>2.1896</v>
      </c>
      <c r="K509" s="9">
        <f t="shared" si="80"/>
        <v>5.6030127675208916E-3</v>
      </c>
      <c r="L509" s="6">
        <v>44141</v>
      </c>
      <c r="M509" s="7">
        <v>1.1157999999999999</v>
      </c>
      <c r="N509" s="9">
        <f t="shared" si="81"/>
        <v>-1.2531328320802614E-3</v>
      </c>
      <c r="O509" s="6">
        <v>44160</v>
      </c>
      <c r="P509" s="7">
        <v>2.2054</v>
      </c>
      <c r="Q509" s="9">
        <f t="shared" si="82"/>
        <v>2.2676765386192888E-4</v>
      </c>
      <c r="R509" s="6">
        <v>44160</v>
      </c>
      <c r="S509" s="7">
        <v>1.5331999999999999</v>
      </c>
      <c r="T509" s="9">
        <f t="shared" si="83"/>
        <v>-2.2126773395809382E-3</v>
      </c>
      <c r="U509" s="6">
        <v>44141</v>
      </c>
      <c r="V509" s="7">
        <v>1.2596000000000001</v>
      </c>
      <c r="W509" s="9">
        <f t="shared" si="84"/>
        <v>-9.5177664974608809E-4</v>
      </c>
      <c r="X509" s="6">
        <v>44141</v>
      </c>
      <c r="Y509" s="7">
        <v>1.1961999999999999</v>
      </c>
      <c r="Z509" s="9">
        <f t="shared" si="85"/>
        <v>-7.5181689081958302E-4</v>
      </c>
      <c r="AA509" s="6">
        <v>44141</v>
      </c>
      <c r="AB509" s="7">
        <v>1.0996999999999999</v>
      </c>
      <c r="AC509" s="9">
        <f t="shared" si="86"/>
        <v>-6.3613231552176017E-4</v>
      </c>
      <c r="AD509" s="7">
        <v>139.94999999999999</v>
      </c>
      <c r="AE509" s="10">
        <f t="shared" si="87"/>
        <v>-2.5657472738936189E-3</v>
      </c>
    </row>
    <row r="510" spans="1:31" x14ac:dyDescent="0.25">
      <c r="A510">
        <v>362.85</v>
      </c>
      <c r="B510">
        <f t="shared" si="77"/>
        <v>-4.6829375791956115E-4</v>
      </c>
      <c r="C510" s="6">
        <v>44147</v>
      </c>
      <c r="D510" s="7">
        <v>21874.63</v>
      </c>
      <c r="E510" s="9">
        <f t="shared" si="78"/>
        <v>-8.4528838304146776E-3</v>
      </c>
      <c r="F510" s="6">
        <v>44165</v>
      </c>
      <c r="G510" s="7">
        <v>1771.08</v>
      </c>
      <c r="H510" s="9">
        <f t="shared" si="79"/>
        <v>5.2045791215214422E-3</v>
      </c>
      <c r="I510" s="6">
        <v>44161</v>
      </c>
      <c r="J510" s="7">
        <v>2.1861999999999999</v>
      </c>
      <c r="K510" s="9">
        <f t="shared" si="80"/>
        <v>-1.5527950310559324E-3</v>
      </c>
      <c r="L510" s="6">
        <v>44144</v>
      </c>
      <c r="M510" s="7">
        <v>1.1185</v>
      </c>
      <c r="N510" s="9">
        <f t="shared" si="81"/>
        <v>2.4197884925615228E-3</v>
      </c>
      <c r="O510" s="6">
        <v>44161</v>
      </c>
      <c r="P510" s="7">
        <v>2.2046999999999999</v>
      </c>
      <c r="Q510" s="9">
        <f t="shared" si="82"/>
        <v>-3.1740273873226849E-4</v>
      </c>
      <c r="R510" s="6">
        <v>44161</v>
      </c>
      <c r="S510" s="7">
        <v>1.5323</v>
      </c>
      <c r="T510" s="9">
        <f t="shared" si="83"/>
        <v>-5.870075658752289E-4</v>
      </c>
      <c r="U510" s="6">
        <v>44144</v>
      </c>
      <c r="V510" s="7">
        <v>1.2818000000000001</v>
      </c>
      <c r="W510" s="9">
        <f t="shared" si="84"/>
        <v>1.7624642743728165E-2</v>
      </c>
      <c r="X510" s="6">
        <v>44144</v>
      </c>
      <c r="Y510" s="7">
        <v>1.2059</v>
      </c>
      <c r="Z510" s="9">
        <f t="shared" si="85"/>
        <v>8.1090118709246303E-3</v>
      </c>
      <c r="AA510" s="6">
        <v>44144</v>
      </c>
      <c r="AB510" s="7">
        <v>1.1021000000000001</v>
      </c>
      <c r="AC510" s="9">
        <f t="shared" si="86"/>
        <v>2.1824133854689278E-3</v>
      </c>
      <c r="AD510" s="7">
        <v>140.47</v>
      </c>
      <c r="AE510" s="10">
        <f t="shared" si="87"/>
        <v>3.7156127188282262E-3</v>
      </c>
    </row>
    <row r="511" spans="1:31" x14ac:dyDescent="0.25">
      <c r="A511">
        <v>363.98</v>
      </c>
      <c r="B511">
        <f t="shared" si="77"/>
        <v>3.1142345321758173E-3</v>
      </c>
      <c r="C511" s="6">
        <v>44148</v>
      </c>
      <c r="D511" s="7">
        <v>21960.94</v>
      </c>
      <c r="E511" s="9">
        <f t="shared" si="78"/>
        <v>3.945666738134436E-3</v>
      </c>
      <c r="F511" s="6">
        <v>44166</v>
      </c>
      <c r="G511" s="7">
        <v>1776.06</v>
      </c>
      <c r="H511" s="9">
        <f t="shared" si="79"/>
        <v>2.811843620841531E-3</v>
      </c>
      <c r="I511" s="6">
        <v>44162</v>
      </c>
      <c r="J511" s="7">
        <v>2.1957</v>
      </c>
      <c r="K511" s="9">
        <f t="shared" si="80"/>
        <v>4.3454395755191952E-3</v>
      </c>
      <c r="L511" s="6">
        <v>44145</v>
      </c>
      <c r="M511" s="7">
        <v>1.1186</v>
      </c>
      <c r="N511" s="9">
        <f t="shared" si="81"/>
        <v>8.9405453732667841E-5</v>
      </c>
      <c r="O511" s="6">
        <v>44162</v>
      </c>
      <c r="P511" s="7">
        <v>2.2057000000000002</v>
      </c>
      <c r="Q511" s="9">
        <f t="shared" si="82"/>
        <v>4.5357645031085135E-4</v>
      </c>
      <c r="R511" s="6">
        <v>44162</v>
      </c>
      <c r="S511" s="7">
        <v>1.5326</v>
      </c>
      <c r="T511" s="9">
        <f t="shared" si="83"/>
        <v>1.9578411538208378E-4</v>
      </c>
      <c r="U511" s="6">
        <v>44145</v>
      </c>
      <c r="V511" s="7">
        <v>1.2847999999999999</v>
      </c>
      <c r="W511" s="9">
        <f t="shared" si="84"/>
        <v>2.3404587299109781E-3</v>
      </c>
      <c r="X511" s="6">
        <v>44145</v>
      </c>
      <c r="Y511" s="7">
        <v>1.2070000000000001</v>
      </c>
      <c r="Z511" s="9">
        <f t="shared" si="85"/>
        <v>9.121817729497478E-4</v>
      </c>
      <c r="AA511" s="6">
        <v>44145</v>
      </c>
      <c r="AB511" s="7">
        <v>1.1021000000000001</v>
      </c>
      <c r="AC511" s="9">
        <f t="shared" si="86"/>
        <v>0</v>
      </c>
      <c r="AD511" s="7">
        <v>140.80000000000001</v>
      </c>
      <c r="AE511" s="10">
        <f t="shared" si="87"/>
        <v>2.3492560689116005E-3</v>
      </c>
    </row>
    <row r="512" spans="1:31" x14ac:dyDescent="0.25">
      <c r="A512">
        <v>360.57</v>
      </c>
      <c r="B512">
        <f t="shared" si="77"/>
        <v>-9.3686466289357243E-3</v>
      </c>
      <c r="C512" s="6">
        <v>44151</v>
      </c>
      <c r="D512" s="7">
        <v>22059.07</v>
      </c>
      <c r="E512" s="9">
        <f t="shared" si="78"/>
        <v>4.4683879651782219E-3</v>
      </c>
      <c r="F512" s="6">
        <v>44167</v>
      </c>
      <c r="G512" s="7">
        <v>1770.2</v>
      </c>
      <c r="H512" s="9">
        <f t="shared" si="79"/>
        <v>-3.2994380820467214E-3</v>
      </c>
      <c r="I512" s="6">
        <v>44165</v>
      </c>
      <c r="J512" s="7">
        <v>2.1993</v>
      </c>
      <c r="K512" s="9">
        <f t="shared" si="80"/>
        <v>1.6395682470283042E-3</v>
      </c>
      <c r="L512" s="6">
        <v>44146</v>
      </c>
      <c r="M512" s="7">
        <v>1.1197999999999999</v>
      </c>
      <c r="N512" s="9">
        <f t="shared" si="81"/>
        <v>1.0727695333451349E-3</v>
      </c>
      <c r="O512" s="6">
        <v>44165</v>
      </c>
      <c r="P512" s="7">
        <v>2.2061000000000002</v>
      </c>
      <c r="Q512" s="9">
        <f t="shared" si="82"/>
        <v>1.8134832479482972E-4</v>
      </c>
      <c r="R512" s="6">
        <v>44165</v>
      </c>
      <c r="S512" s="7">
        <v>1.5350000000000001</v>
      </c>
      <c r="T512" s="9">
        <f t="shared" si="83"/>
        <v>1.5659663317239853E-3</v>
      </c>
      <c r="U512" s="6">
        <v>44146</v>
      </c>
      <c r="V512" s="7">
        <v>1.2904</v>
      </c>
      <c r="W512" s="9">
        <f t="shared" si="84"/>
        <v>4.3586550435865887E-3</v>
      </c>
      <c r="X512" s="6">
        <v>44146</v>
      </c>
      <c r="Y512" s="7">
        <v>1.2098</v>
      </c>
      <c r="Z512" s="9">
        <f t="shared" si="85"/>
        <v>2.3198011599005084E-3</v>
      </c>
      <c r="AA512" s="6">
        <v>44146</v>
      </c>
      <c r="AB512" s="7">
        <v>1.1032999999999999</v>
      </c>
      <c r="AC512" s="9">
        <f t="shared" si="86"/>
        <v>1.0888304146627963E-3</v>
      </c>
      <c r="AD512" s="7">
        <v>141.03</v>
      </c>
      <c r="AE512" s="10">
        <f t="shared" si="87"/>
        <v>1.6335227272726545E-3</v>
      </c>
    </row>
    <row r="513" spans="1:31" x14ac:dyDescent="0.25">
      <c r="A513">
        <v>360.89</v>
      </c>
      <c r="B513">
        <f t="shared" si="77"/>
        <v>8.8748370635380975E-4</v>
      </c>
      <c r="C513" s="6">
        <v>44152</v>
      </c>
      <c r="D513" s="7">
        <v>21914.080000000002</v>
      </c>
      <c r="E513" s="9">
        <f t="shared" si="78"/>
        <v>-6.5728065598412789E-3</v>
      </c>
      <c r="F513" s="6">
        <v>44168</v>
      </c>
      <c r="G513" s="7">
        <v>1769.08</v>
      </c>
      <c r="H513" s="9">
        <f t="shared" si="79"/>
        <v>-6.3269687041018997E-4</v>
      </c>
      <c r="I513" s="6">
        <v>44166</v>
      </c>
      <c r="J513" s="7">
        <v>2.1953</v>
      </c>
      <c r="K513" s="9">
        <f t="shared" si="80"/>
        <v>-1.8187605147092273E-3</v>
      </c>
      <c r="L513" s="6">
        <v>44147</v>
      </c>
      <c r="M513" s="7">
        <v>1.1194</v>
      </c>
      <c r="N513" s="9">
        <f t="shared" si="81"/>
        <v>-3.572066440435399E-4</v>
      </c>
      <c r="O513" s="6">
        <v>44166</v>
      </c>
      <c r="P513" s="7">
        <v>2.2057000000000002</v>
      </c>
      <c r="Q513" s="9">
        <f t="shared" si="82"/>
        <v>-1.8131544354288377E-4</v>
      </c>
      <c r="R513" s="6">
        <v>44166</v>
      </c>
      <c r="S513" s="7">
        <v>1.5350000000000001</v>
      </c>
      <c r="T513" s="9">
        <f t="shared" si="83"/>
        <v>0</v>
      </c>
      <c r="U513" s="6">
        <v>44147</v>
      </c>
      <c r="V513" s="7">
        <v>1.286</v>
      </c>
      <c r="W513" s="9">
        <f t="shared" si="84"/>
        <v>-3.4097954122752319E-3</v>
      </c>
      <c r="X513" s="6">
        <v>44147</v>
      </c>
      <c r="Y513" s="7">
        <v>1.2078</v>
      </c>
      <c r="Z513" s="9">
        <f t="shared" si="85"/>
        <v>-1.6531658125309983E-3</v>
      </c>
      <c r="AA513" s="6">
        <v>44147</v>
      </c>
      <c r="AB513" s="7">
        <v>1.1027</v>
      </c>
      <c r="AC513" s="9">
        <f t="shared" si="86"/>
        <v>-5.4382307622580803E-4</v>
      </c>
      <c r="AD513" s="7">
        <v>141.04</v>
      </c>
      <c r="AE513" s="10">
        <f t="shared" si="87"/>
        <v>7.0906899241231691E-5</v>
      </c>
    </row>
    <row r="514" spans="1:31" x14ac:dyDescent="0.25">
      <c r="A514">
        <v>360.16</v>
      </c>
      <c r="B514">
        <f t="shared" si="77"/>
        <v>-2.0227770234696484E-3</v>
      </c>
      <c r="C514" s="6">
        <v>44153</v>
      </c>
      <c r="D514" s="7">
        <v>21719.82</v>
      </c>
      <c r="E514" s="9">
        <f t="shared" si="78"/>
        <v>-8.864620371925357E-3</v>
      </c>
      <c r="F514" s="6">
        <v>44169</v>
      </c>
      <c r="G514" s="7">
        <v>1796.78</v>
      </c>
      <c r="H514" s="9">
        <f t="shared" si="79"/>
        <v>1.5657856060777381E-2</v>
      </c>
      <c r="I514" s="6">
        <v>44167</v>
      </c>
      <c r="J514" s="7">
        <v>2.2132000000000001</v>
      </c>
      <c r="K514" s="9">
        <f t="shared" si="80"/>
        <v>8.1537830820389134E-3</v>
      </c>
      <c r="L514" s="6">
        <v>44148</v>
      </c>
      <c r="M514" s="7">
        <v>1.1193</v>
      </c>
      <c r="N514" s="9">
        <f t="shared" si="81"/>
        <v>-8.9333571556180985E-5</v>
      </c>
      <c r="O514" s="6">
        <v>44167</v>
      </c>
      <c r="P514" s="7">
        <v>2.2054</v>
      </c>
      <c r="Q514" s="9">
        <f t="shared" si="82"/>
        <v>-1.3601124359622296E-4</v>
      </c>
      <c r="R514" s="6">
        <v>44167</v>
      </c>
      <c r="S514" s="7">
        <v>1.5343</v>
      </c>
      <c r="T514" s="9">
        <f t="shared" si="83"/>
        <v>-4.5602605863201624E-4</v>
      </c>
      <c r="U514" s="6">
        <v>44148</v>
      </c>
      <c r="V514" s="7">
        <v>1.2895000000000001</v>
      </c>
      <c r="W514" s="9">
        <f t="shared" si="84"/>
        <v>2.7216174183515231E-3</v>
      </c>
      <c r="X514" s="6">
        <v>44148</v>
      </c>
      <c r="Y514" s="7">
        <v>1.2090000000000001</v>
      </c>
      <c r="Z514" s="9">
        <f t="shared" si="85"/>
        <v>9.935419771486089E-4</v>
      </c>
      <c r="AA514" s="6">
        <v>44148</v>
      </c>
      <c r="AB514" s="7">
        <v>1.1027</v>
      </c>
      <c r="AC514" s="9">
        <f t="shared" si="86"/>
        <v>0</v>
      </c>
      <c r="AD514" s="7">
        <v>140.79</v>
      </c>
      <c r="AE514" s="10">
        <f t="shared" si="87"/>
        <v>-1.7725467952353943E-3</v>
      </c>
    </row>
    <row r="515" spans="1:31" x14ac:dyDescent="0.25">
      <c r="A515">
        <v>358.96</v>
      </c>
      <c r="B515">
        <f t="shared" si="77"/>
        <v>-3.3318525099956834E-3</v>
      </c>
      <c r="C515" s="6">
        <v>44154</v>
      </c>
      <c r="D515" s="7">
        <v>21803.74</v>
      </c>
      <c r="E515" s="9">
        <f t="shared" si="78"/>
        <v>3.8637520937098878E-3</v>
      </c>
      <c r="F515" s="6">
        <v>44172</v>
      </c>
      <c r="G515" s="7">
        <v>1804.04</v>
      </c>
      <c r="H515" s="9">
        <f t="shared" si="79"/>
        <v>4.040561448813984E-3</v>
      </c>
      <c r="I515" s="6">
        <v>44168</v>
      </c>
      <c r="J515" s="7">
        <v>2.2172000000000001</v>
      </c>
      <c r="K515" s="9">
        <f t="shared" si="80"/>
        <v>1.8073377914332204E-3</v>
      </c>
      <c r="L515" s="6">
        <v>44151</v>
      </c>
      <c r="M515" s="7">
        <v>1.1197999999999999</v>
      </c>
      <c r="N515" s="9">
        <f t="shared" si="81"/>
        <v>4.4670776378088534E-4</v>
      </c>
      <c r="O515" s="6">
        <v>44168</v>
      </c>
      <c r="P515" s="7">
        <v>2.2069000000000001</v>
      </c>
      <c r="Q515" s="9">
        <f t="shared" si="82"/>
        <v>6.8014872585474599E-4</v>
      </c>
      <c r="R515" s="6">
        <v>44168</v>
      </c>
      <c r="S515" s="7">
        <v>1.5369000000000002</v>
      </c>
      <c r="T515" s="9">
        <f t="shared" si="83"/>
        <v>1.6945838493124929E-3</v>
      </c>
      <c r="U515" s="6">
        <v>44151</v>
      </c>
      <c r="V515" s="7">
        <v>1.3010999999999999</v>
      </c>
      <c r="W515" s="9">
        <f t="shared" si="84"/>
        <v>8.9957347809227085E-3</v>
      </c>
      <c r="X515" s="6">
        <v>44151</v>
      </c>
      <c r="Y515" s="7">
        <v>1.214</v>
      </c>
      <c r="Z515" s="9">
        <f t="shared" si="85"/>
        <v>4.135649296939531E-3</v>
      </c>
      <c r="AA515" s="6">
        <v>44151</v>
      </c>
      <c r="AB515" s="7">
        <v>1.1039000000000001</v>
      </c>
      <c r="AC515" s="9">
        <f t="shared" si="86"/>
        <v>1.0882379613676339E-3</v>
      </c>
      <c r="AD515" s="7">
        <v>140.43</v>
      </c>
      <c r="AE515" s="10">
        <f t="shared" si="87"/>
        <v>-2.5569997869165795E-3</v>
      </c>
    </row>
    <row r="516" spans="1:31" x14ac:dyDescent="0.25">
      <c r="A516">
        <v>363.67</v>
      </c>
      <c r="B516">
        <f t="shared" si="77"/>
        <v>1.3121239135279799E-2</v>
      </c>
      <c r="C516" s="6">
        <v>44155</v>
      </c>
      <c r="D516" s="7">
        <v>21751.34</v>
      </c>
      <c r="E516" s="9">
        <f t="shared" si="78"/>
        <v>-2.4032574228091811E-3</v>
      </c>
      <c r="F516" s="6">
        <v>44173</v>
      </c>
      <c r="G516" s="7">
        <v>1803.83</v>
      </c>
      <c r="H516" s="9">
        <f t="shared" si="79"/>
        <v>-1.1640540121063634E-4</v>
      </c>
      <c r="I516" s="6">
        <v>44169</v>
      </c>
      <c r="J516" s="7">
        <v>2.2484999999999999</v>
      </c>
      <c r="K516" s="9">
        <f t="shared" si="80"/>
        <v>1.4116904203499857E-2</v>
      </c>
      <c r="L516" s="6">
        <v>44153</v>
      </c>
      <c r="M516" s="7">
        <v>1.1206</v>
      </c>
      <c r="N516" s="9">
        <f t="shared" si="81"/>
        <v>7.1441328808727811E-4</v>
      </c>
      <c r="O516" s="6">
        <v>44169</v>
      </c>
      <c r="P516" s="7">
        <v>2.2073</v>
      </c>
      <c r="Q516" s="9">
        <f t="shared" si="82"/>
        <v>1.8124971679729754E-4</v>
      </c>
      <c r="R516" s="6">
        <v>44169</v>
      </c>
      <c r="S516" s="7">
        <v>1.5392000000000001</v>
      </c>
      <c r="T516" s="9">
        <f t="shared" si="83"/>
        <v>1.4965189667512321E-3</v>
      </c>
      <c r="U516" s="6">
        <v>44153</v>
      </c>
      <c r="V516" s="7">
        <v>1.3043</v>
      </c>
      <c r="W516" s="9">
        <f t="shared" si="84"/>
        <v>2.4594573822151193E-3</v>
      </c>
      <c r="X516" s="6">
        <v>44153</v>
      </c>
      <c r="Y516" s="7">
        <v>1.2155</v>
      </c>
      <c r="Z516" s="9">
        <f t="shared" si="85"/>
        <v>1.2355848434926335E-3</v>
      </c>
      <c r="AA516" s="6">
        <v>44153</v>
      </c>
      <c r="AB516" s="7">
        <v>1.1044</v>
      </c>
      <c r="AC516" s="9">
        <f t="shared" si="86"/>
        <v>4.5293957786026351E-4</v>
      </c>
      <c r="AD516" s="7">
        <v>140.22999999999999</v>
      </c>
      <c r="AE516" s="10">
        <f t="shared" si="87"/>
        <v>-1.4241971088799904E-3</v>
      </c>
    </row>
    <row r="517" spans="1:31" x14ac:dyDescent="0.25">
      <c r="A517">
        <v>364.33</v>
      </c>
      <c r="B517">
        <f t="shared" ref="B517:B580" si="88">(A517-A516)/A516</f>
        <v>1.8148321280280699E-3</v>
      </c>
      <c r="C517" s="6">
        <v>44158</v>
      </c>
      <c r="D517" s="7">
        <v>21738.29</v>
      </c>
      <c r="E517" s="9">
        <f t="shared" ref="E517:E580" si="89">(D517-D516)/D516</f>
        <v>-5.9996303676000066E-4</v>
      </c>
      <c r="F517" s="6">
        <v>44174</v>
      </c>
      <c r="G517" s="7">
        <v>1774.78</v>
      </c>
      <c r="H517" s="9">
        <f t="shared" ref="H517:H580" si="90">(G517-G516)/G516</f>
        <v>-1.6104621832434295E-2</v>
      </c>
      <c r="I517" s="6">
        <v>44172</v>
      </c>
      <c r="J517" s="7">
        <v>2.2532000000000001</v>
      </c>
      <c r="K517" s="9">
        <f t="shared" ref="K517:K580" si="91">(J517-J516)/J516</f>
        <v>2.0902824104959521E-3</v>
      </c>
      <c r="L517" s="6">
        <v>44154</v>
      </c>
      <c r="M517" s="7">
        <v>1.1207</v>
      </c>
      <c r="N517" s="9">
        <f t="shared" ref="N517:N580" si="92">(M517-M516)/M516</f>
        <v>8.9237908263420474E-5</v>
      </c>
      <c r="O517" s="6">
        <v>44172</v>
      </c>
      <c r="P517" s="7">
        <v>2.2084000000000001</v>
      </c>
      <c r="Q517" s="9">
        <f t="shared" ref="Q517:Q580" si="93">(P517-P516)/P516</f>
        <v>4.9834639604951793E-4</v>
      </c>
      <c r="R517" s="6">
        <v>44172</v>
      </c>
      <c r="S517" s="7">
        <v>1.5392999999999999</v>
      </c>
      <c r="T517" s="9">
        <f t="shared" ref="T517:T580" si="94">(S517-S516)/S516</f>
        <v>6.496881496866355E-5</v>
      </c>
      <c r="U517" s="6">
        <v>44154</v>
      </c>
      <c r="V517" s="7">
        <v>1.3012999999999999</v>
      </c>
      <c r="W517" s="9">
        <f t="shared" ref="W517:W580" si="95">(V517-V516)/V516</f>
        <v>-2.3000843364257562E-3</v>
      </c>
      <c r="X517" s="6">
        <v>44154</v>
      </c>
      <c r="Y517" s="7">
        <v>1.2141999999999999</v>
      </c>
      <c r="Z517" s="9">
        <f t="shared" ref="Z517:Z580" si="96">(Y517-Y516)/Y516</f>
        <v>-1.069518716577605E-3</v>
      </c>
      <c r="AA517" s="6">
        <v>44154</v>
      </c>
      <c r="AB517" s="7">
        <v>1.1039000000000001</v>
      </c>
      <c r="AC517" s="9">
        <f t="shared" ref="AC517:AC580" si="97">(AB517-AB516)/AB516</f>
        <v>-4.527345164794865E-4</v>
      </c>
      <c r="AD517" s="7">
        <v>140.13999999999999</v>
      </c>
      <c r="AE517" s="10">
        <f t="shared" ref="AE517:AE580" si="98">(AD517-AD516)/AD516</f>
        <v>-6.4180275262071891E-4</v>
      </c>
    </row>
    <row r="518" spans="1:31" x14ac:dyDescent="0.25">
      <c r="A518">
        <v>367.01</v>
      </c>
      <c r="B518">
        <f t="shared" si="88"/>
        <v>7.3559684901051432E-3</v>
      </c>
      <c r="C518" s="6">
        <v>44159</v>
      </c>
      <c r="D518" s="7">
        <v>21829.5</v>
      </c>
      <c r="E518" s="9">
        <f t="shared" si="89"/>
        <v>4.1958222104866169E-3</v>
      </c>
      <c r="F518" s="6">
        <v>44175</v>
      </c>
      <c r="G518" s="7">
        <v>1777.47</v>
      </c>
      <c r="H518" s="9">
        <f t="shared" si="90"/>
        <v>1.5156808167773215E-3</v>
      </c>
      <c r="I518" s="6">
        <v>44173</v>
      </c>
      <c r="J518" s="7">
        <v>2.2589999999999999</v>
      </c>
      <c r="K518" s="9">
        <f t="shared" si="91"/>
        <v>2.5741168116455728E-3</v>
      </c>
      <c r="L518" s="6">
        <v>44155</v>
      </c>
      <c r="M518" s="7">
        <v>1.121</v>
      </c>
      <c r="N518" s="9">
        <f t="shared" si="92"/>
        <v>2.6768983670917009E-4</v>
      </c>
      <c r="O518" s="6">
        <v>44173</v>
      </c>
      <c r="P518" s="7">
        <v>2.2077</v>
      </c>
      <c r="Q518" s="9">
        <f t="shared" si="93"/>
        <v>-3.1697156312268833E-4</v>
      </c>
      <c r="R518" s="6">
        <v>44173</v>
      </c>
      <c r="S518" s="7">
        <v>1.5387</v>
      </c>
      <c r="T518" s="9">
        <f t="shared" si="94"/>
        <v>-3.8978756577660883E-4</v>
      </c>
      <c r="U518" s="6">
        <v>44155</v>
      </c>
      <c r="V518" s="7">
        <v>1.3045</v>
      </c>
      <c r="W518" s="9">
        <f t="shared" si="95"/>
        <v>2.4590793821563759E-3</v>
      </c>
      <c r="X518" s="6">
        <v>44155</v>
      </c>
      <c r="Y518" s="7">
        <v>1.2155</v>
      </c>
      <c r="Z518" s="9">
        <f t="shared" si="96"/>
        <v>1.0706638115632343E-3</v>
      </c>
      <c r="AA518" s="6">
        <v>44155</v>
      </c>
      <c r="AB518" s="7">
        <v>1.1043000000000001</v>
      </c>
      <c r="AC518" s="9">
        <f t="shared" si="97"/>
        <v>3.6235166228821083E-4</v>
      </c>
      <c r="AD518" s="7">
        <v>140.5</v>
      </c>
      <c r="AE518" s="10">
        <f t="shared" si="98"/>
        <v>2.568859711716952E-3</v>
      </c>
    </row>
    <row r="519" spans="1:31" x14ac:dyDescent="0.25">
      <c r="A519">
        <v>366.06</v>
      </c>
      <c r="B519">
        <f t="shared" si="88"/>
        <v>-2.5884853273752451E-3</v>
      </c>
      <c r="C519" s="6">
        <v>44160</v>
      </c>
      <c r="D519" s="7">
        <v>21836.25</v>
      </c>
      <c r="E519" s="9">
        <f t="shared" si="89"/>
        <v>3.0921459492888067E-4</v>
      </c>
      <c r="F519" s="6">
        <v>44176</v>
      </c>
      <c r="G519" s="7">
        <v>1780.7</v>
      </c>
      <c r="H519" s="9">
        <f t="shared" si="90"/>
        <v>1.8171896009496747E-3</v>
      </c>
      <c r="I519" s="6">
        <v>44174</v>
      </c>
      <c r="J519" s="7">
        <v>2.2930000000000001</v>
      </c>
      <c r="K519" s="9">
        <f t="shared" si="91"/>
        <v>1.5050907481186478E-2</v>
      </c>
      <c r="L519" s="6">
        <v>44158</v>
      </c>
      <c r="M519" s="7">
        <v>1.1206</v>
      </c>
      <c r="N519" s="9">
        <f t="shared" si="92"/>
        <v>-3.568242640499161E-4</v>
      </c>
      <c r="O519" s="6">
        <v>44174</v>
      </c>
      <c r="P519" s="7">
        <v>2.2075</v>
      </c>
      <c r="Q519" s="9">
        <f t="shared" si="93"/>
        <v>-9.059201884312994E-5</v>
      </c>
      <c r="R519" s="6">
        <v>44174</v>
      </c>
      <c r="S519" s="7">
        <v>1.5348999999999999</v>
      </c>
      <c r="T519" s="9">
        <f t="shared" si="94"/>
        <v>-2.4696172093325703E-3</v>
      </c>
      <c r="U519" s="6">
        <v>44158</v>
      </c>
      <c r="V519" s="7">
        <v>1.3089999999999999</v>
      </c>
      <c r="W519" s="9">
        <f t="shared" si="95"/>
        <v>3.4495975469528159E-3</v>
      </c>
      <c r="X519" s="6">
        <v>44158</v>
      </c>
      <c r="Y519" s="7">
        <v>1.2171000000000001</v>
      </c>
      <c r="Z519" s="9">
        <f t="shared" si="96"/>
        <v>1.3163307280954716E-3</v>
      </c>
      <c r="AA519" s="6">
        <v>44158</v>
      </c>
      <c r="AB519" s="7">
        <v>1.1043000000000001</v>
      </c>
      <c r="AC519" s="9">
        <f t="shared" si="97"/>
        <v>0</v>
      </c>
      <c r="AD519" s="7">
        <v>140.55000000000001</v>
      </c>
      <c r="AE519" s="10">
        <f t="shared" si="98"/>
        <v>3.5587188612107735E-4</v>
      </c>
    </row>
    <row r="520" spans="1:31" x14ac:dyDescent="0.25">
      <c r="A520">
        <v>364.59</v>
      </c>
      <c r="B520">
        <f t="shared" si="88"/>
        <v>-4.0157351253893546E-3</v>
      </c>
      <c r="C520" s="6">
        <v>44162</v>
      </c>
      <c r="D520" s="7">
        <v>21987.95</v>
      </c>
      <c r="E520" s="9">
        <f t="shared" si="89"/>
        <v>6.9471635468544611E-3</v>
      </c>
      <c r="F520" s="6">
        <v>44179</v>
      </c>
      <c r="G520" s="7">
        <v>1778.01</v>
      </c>
      <c r="H520" s="9">
        <f t="shared" si="90"/>
        <v>-1.510641882405826E-3</v>
      </c>
      <c r="I520" s="6">
        <v>44175</v>
      </c>
      <c r="J520" s="7">
        <v>2.2823000000000002</v>
      </c>
      <c r="K520" s="9">
        <f t="shared" si="91"/>
        <v>-4.6663759267335072E-3</v>
      </c>
      <c r="L520" s="6">
        <v>44159</v>
      </c>
      <c r="M520" s="7">
        <v>1.1216999999999999</v>
      </c>
      <c r="N520" s="9">
        <f t="shared" si="92"/>
        <v>9.8161699089762528E-4</v>
      </c>
      <c r="O520" s="6">
        <v>44175</v>
      </c>
      <c r="P520" s="7">
        <v>2.2082000000000002</v>
      </c>
      <c r="Q520" s="9">
        <f t="shared" si="93"/>
        <v>3.1710079275204756E-4</v>
      </c>
      <c r="R520" s="6">
        <v>44175</v>
      </c>
      <c r="S520" s="7">
        <v>1.5333000000000001</v>
      </c>
      <c r="T520" s="9">
        <f t="shared" si="94"/>
        <v>-1.0424131865266948E-3</v>
      </c>
      <c r="U520" s="6">
        <v>44159</v>
      </c>
      <c r="V520" s="7">
        <v>1.3189</v>
      </c>
      <c r="W520" s="9">
        <f t="shared" si="95"/>
        <v>7.5630252100840492E-3</v>
      </c>
      <c r="X520" s="6">
        <v>44159</v>
      </c>
      <c r="Y520" s="7">
        <v>1.2215</v>
      </c>
      <c r="Z520" s="9">
        <f t="shared" si="96"/>
        <v>3.6151507682195046E-3</v>
      </c>
      <c r="AA520" s="6">
        <v>44159</v>
      </c>
      <c r="AB520" s="7">
        <v>1.1053999999999999</v>
      </c>
      <c r="AC520" s="9">
        <f t="shared" si="97"/>
        <v>9.9610613058034848E-4</v>
      </c>
      <c r="AD520" s="7">
        <v>140.59</v>
      </c>
      <c r="AE520" s="10">
        <f t="shared" si="98"/>
        <v>2.845962290999078E-4</v>
      </c>
    </row>
    <row r="521" spans="1:31" x14ac:dyDescent="0.25">
      <c r="A521">
        <v>364.36</v>
      </c>
      <c r="B521">
        <f t="shared" si="88"/>
        <v>-6.3084560739450166E-4</v>
      </c>
      <c r="C521" s="6">
        <v>44165</v>
      </c>
      <c r="D521" s="7">
        <v>21802.58</v>
      </c>
      <c r="E521" s="9">
        <f t="shared" si="89"/>
        <v>-8.430526720317218E-3</v>
      </c>
      <c r="F521" s="6">
        <v>44180</v>
      </c>
      <c r="G521" s="7">
        <v>1798.02</v>
      </c>
      <c r="H521" s="9">
        <f t="shared" si="90"/>
        <v>1.1254154926012784E-2</v>
      </c>
      <c r="I521" s="6">
        <v>44176</v>
      </c>
      <c r="J521" s="7">
        <v>2.2677</v>
      </c>
      <c r="K521" s="9">
        <f t="shared" si="91"/>
        <v>-6.3970556018052693E-3</v>
      </c>
      <c r="L521" s="6">
        <v>44160</v>
      </c>
      <c r="M521" s="7">
        <v>1.1222000000000001</v>
      </c>
      <c r="N521" s="9">
        <f t="shared" si="92"/>
        <v>4.457519835964759E-4</v>
      </c>
      <c r="O521" s="6">
        <v>44176</v>
      </c>
      <c r="P521" s="7">
        <v>2.2076000000000002</v>
      </c>
      <c r="Q521" s="9">
        <f t="shared" si="93"/>
        <v>-2.7171451861241456E-4</v>
      </c>
      <c r="R521" s="6">
        <v>44176</v>
      </c>
      <c r="S521" s="7">
        <v>1.5341</v>
      </c>
      <c r="T521" s="9">
        <f t="shared" si="94"/>
        <v>5.2175047283630849E-4</v>
      </c>
      <c r="U521" s="6">
        <v>44160</v>
      </c>
      <c r="V521" s="7">
        <v>1.3138000000000001</v>
      </c>
      <c r="W521" s="9">
        <f t="shared" si="95"/>
        <v>-3.8668587459245451E-3</v>
      </c>
      <c r="X521" s="6">
        <v>44160</v>
      </c>
      <c r="Y521" s="7">
        <v>1.2194</v>
      </c>
      <c r="Z521" s="9">
        <f t="shared" si="96"/>
        <v>-1.7191977077363821E-3</v>
      </c>
      <c r="AA521" s="6">
        <v>44160</v>
      </c>
      <c r="AB521" s="7">
        <v>1.105</v>
      </c>
      <c r="AC521" s="9">
        <f t="shared" si="97"/>
        <v>-3.6185996019536454E-4</v>
      </c>
      <c r="AD521" s="7">
        <v>140.74</v>
      </c>
      <c r="AE521" s="10">
        <f t="shared" si="98"/>
        <v>1.066932214240029E-3</v>
      </c>
    </row>
    <row r="522" spans="1:31" x14ac:dyDescent="0.25">
      <c r="A522">
        <v>364.54</v>
      </c>
      <c r="B522">
        <f t="shared" si="88"/>
        <v>4.9401690635636952E-4</v>
      </c>
      <c r="C522" s="6">
        <v>44166</v>
      </c>
      <c r="D522" s="7">
        <v>21855.17</v>
      </c>
      <c r="E522" s="9">
        <f t="shared" si="89"/>
        <v>2.4120998524026285E-3</v>
      </c>
      <c r="F522" s="6">
        <v>44181</v>
      </c>
      <c r="G522" s="7">
        <v>1794.6</v>
      </c>
      <c r="H522" s="9">
        <f t="shared" si="90"/>
        <v>-1.9020923015317253E-3</v>
      </c>
      <c r="I522" s="6">
        <v>44179</v>
      </c>
      <c r="J522" s="7">
        <v>2.2778999999999998</v>
      </c>
      <c r="K522" s="9">
        <f t="shared" si="91"/>
        <v>4.4979494642147398E-3</v>
      </c>
      <c r="L522" s="6">
        <v>44161</v>
      </c>
      <c r="M522" s="7">
        <v>1.1216999999999999</v>
      </c>
      <c r="N522" s="9">
        <f t="shared" si="92"/>
        <v>-4.4555337729474867E-4</v>
      </c>
      <c r="O522" s="6">
        <v>44179</v>
      </c>
      <c r="P522" s="7">
        <v>2.2115</v>
      </c>
      <c r="Q522" s="9">
        <f t="shared" si="93"/>
        <v>1.7666243884760791E-3</v>
      </c>
      <c r="R522" s="6">
        <v>44179</v>
      </c>
      <c r="S522" s="7">
        <v>1.5352000000000001</v>
      </c>
      <c r="T522" s="9">
        <f t="shared" si="94"/>
        <v>7.1703278795391494E-4</v>
      </c>
      <c r="U522" s="6">
        <v>44161</v>
      </c>
      <c r="V522" s="7">
        <v>1.3150999999999999</v>
      </c>
      <c r="W522" s="9">
        <f t="shared" si="95"/>
        <v>9.8949611813050438E-4</v>
      </c>
      <c r="X522" s="6">
        <v>44161</v>
      </c>
      <c r="Y522" s="7">
        <v>1.2196</v>
      </c>
      <c r="Z522" s="9">
        <f t="shared" si="96"/>
        <v>1.6401508938820565E-4</v>
      </c>
      <c r="AA522" s="6">
        <v>44161</v>
      </c>
      <c r="AB522" s="7">
        <v>1.1048</v>
      </c>
      <c r="AC522" s="9">
        <f t="shared" si="97"/>
        <v>-1.8099547511310225E-4</v>
      </c>
      <c r="AD522" s="7">
        <v>140.51</v>
      </c>
      <c r="AE522" s="10">
        <f t="shared" si="98"/>
        <v>-1.6342191274692211E-3</v>
      </c>
    </row>
    <row r="523" spans="1:31" x14ac:dyDescent="0.25">
      <c r="A523">
        <v>365.66</v>
      </c>
      <c r="B523">
        <f t="shared" si="88"/>
        <v>3.0723651725462348E-3</v>
      </c>
      <c r="C523" s="6">
        <v>44167</v>
      </c>
      <c r="D523" s="7">
        <v>21708.2</v>
      </c>
      <c r="E523" s="9">
        <f t="shared" si="89"/>
        <v>-6.7247246303733868E-3</v>
      </c>
      <c r="F523" s="6">
        <v>44182</v>
      </c>
      <c r="G523" s="7">
        <v>1803.87</v>
      </c>
      <c r="H523" s="9">
        <f t="shared" si="90"/>
        <v>5.165496489468395E-3</v>
      </c>
      <c r="I523" s="6">
        <v>44180</v>
      </c>
      <c r="J523" s="7">
        <v>2.2793000000000001</v>
      </c>
      <c r="K523" s="9">
        <f t="shared" si="91"/>
        <v>6.1460116774234605E-4</v>
      </c>
      <c r="L523" s="6">
        <v>44162</v>
      </c>
      <c r="M523" s="7">
        <v>1.1226</v>
      </c>
      <c r="N523" s="9">
        <f t="shared" si="92"/>
        <v>8.023535704734982E-4</v>
      </c>
      <c r="O523" s="6">
        <v>44180</v>
      </c>
      <c r="P523" s="7">
        <v>2.2120000000000002</v>
      </c>
      <c r="Q523" s="9">
        <f t="shared" si="93"/>
        <v>2.2609088853726744E-4</v>
      </c>
      <c r="R523" s="6">
        <v>44180</v>
      </c>
      <c r="S523" s="7">
        <v>1.5367</v>
      </c>
      <c r="T523" s="9">
        <f t="shared" si="94"/>
        <v>9.770713913495536E-4</v>
      </c>
      <c r="U523" s="6">
        <v>44162</v>
      </c>
      <c r="V523" s="7">
        <v>1.3199000000000001</v>
      </c>
      <c r="W523" s="9">
        <f t="shared" si="95"/>
        <v>3.6499125541784943E-3</v>
      </c>
      <c r="X523" s="6">
        <v>44162</v>
      </c>
      <c r="Y523" s="7">
        <v>1.2218</v>
      </c>
      <c r="Z523" s="9">
        <f t="shared" si="96"/>
        <v>1.8038701213512461E-3</v>
      </c>
      <c r="AA523" s="6">
        <v>44162</v>
      </c>
      <c r="AB523" s="7">
        <v>1.1054999999999999</v>
      </c>
      <c r="AC523" s="9">
        <f t="shared" si="97"/>
        <v>6.3359884141919167E-4</v>
      </c>
      <c r="AD523" s="7">
        <v>140.41</v>
      </c>
      <c r="AE523" s="10">
        <f t="shared" si="98"/>
        <v>-7.1169311792750923E-4</v>
      </c>
    </row>
    <row r="524" spans="1:31" x14ac:dyDescent="0.25">
      <c r="A524">
        <v>367.95</v>
      </c>
      <c r="B524">
        <f t="shared" si="88"/>
        <v>6.2626483618661143E-3</v>
      </c>
      <c r="C524" s="6">
        <v>44168</v>
      </c>
      <c r="D524" s="7">
        <v>21599.15</v>
      </c>
      <c r="E524" s="9">
        <f t="shared" si="89"/>
        <v>-5.0234473609050622E-3</v>
      </c>
      <c r="F524" s="6">
        <v>44183</v>
      </c>
      <c r="G524" s="7">
        <v>1819.41</v>
      </c>
      <c r="H524" s="9">
        <f t="shared" si="90"/>
        <v>8.6148114886328789E-3</v>
      </c>
      <c r="I524" s="6">
        <v>44181</v>
      </c>
      <c r="J524" s="7">
        <v>2.2930000000000001</v>
      </c>
      <c r="K524" s="9">
        <f t="shared" si="91"/>
        <v>6.010617294783506E-3</v>
      </c>
      <c r="L524" s="6">
        <v>44165</v>
      </c>
      <c r="M524" s="7">
        <v>1.1227</v>
      </c>
      <c r="N524" s="9">
        <f t="shared" si="92"/>
        <v>8.9078923926589156E-5</v>
      </c>
      <c r="O524" s="6">
        <v>44181</v>
      </c>
      <c r="P524" s="7">
        <v>2.2109999999999999</v>
      </c>
      <c r="Q524" s="9">
        <f t="shared" si="93"/>
        <v>-4.520795660037676E-4</v>
      </c>
      <c r="R524" s="6">
        <v>44181</v>
      </c>
      <c r="S524" s="7">
        <v>1.5335000000000001</v>
      </c>
      <c r="T524" s="9">
        <f t="shared" si="94"/>
        <v>-2.0823843300578314E-3</v>
      </c>
      <c r="U524" s="6">
        <v>44165</v>
      </c>
      <c r="V524" s="7">
        <v>1.3081</v>
      </c>
      <c r="W524" s="9">
        <f t="shared" si="95"/>
        <v>-8.9400712175165022E-3</v>
      </c>
      <c r="X524" s="6">
        <v>44165</v>
      </c>
      <c r="Y524" s="7">
        <v>1.2173</v>
      </c>
      <c r="Z524" s="9">
        <f t="shared" si="96"/>
        <v>-3.6830905221803475E-3</v>
      </c>
      <c r="AA524" s="6">
        <v>44165</v>
      </c>
      <c r="AB524" s="7">
        <v>1.1048</v>
      </c>
      <c r="AC524" s="9">
        <f t="shared" si="97"/>
        <v>-6.3319764812295152E-4</v>
      </c>
      <c r="AD524" s="7">
        <v>140.57</v>
      </c>
      <c r="AE524" s="10">
        <f t="shared" si="98"/>
        <v>1.1395199772095761E-3</v>
      </c>
    </row>
    <row r="525" spans="1:31" x14ac:dyDescent="0.25">
      <c r="A525">
        <v>367.07</v>
      </c>
      <c r="B525">
        <f t="shared" si="88"/>
        <v>-2.3916292974588815E-3</v>
      </c>
      <c r="C525" s="6">
        <v>44169</v>
      </c>
      <c r="D525" s="7">
        <v>21739.34</v>
      </c>
      <c r="E525" s="9">
        <f t="shared" si="89"/>
        <v>6.4905331922783388E-3</v>
      </c>
      <c r="F525" s="6">
        <v>44186</v>
      </c>
      <c r="G525" s="7">
        <v>1825.03</v>
      </c>
      <c r="H525" s="9">
        <f t="shared" si="90"/>
        <v>3.0889134389719144E-3</v>
      </c>
      <c r="I525" s="6">
        <v>44182</v>
      </c>
      <c r="J525" s="7">
        <v>2.2957999999999998</v>
      </c>
      <c r="K525" s="9">
        <f t="shared" si="91"/>
        <v>1.22110771914509E-3</v>
      </c>
      <c r="L525" s="6">
        <v>44166</v>
      </c>
      <c r="M525" s="7">
        <v>1.1228</v>
      </c>
      <c r="N525" s="9">
        <f t="shared" si="92"/>
        <v>8.9070989578684403E-5</v>
      </c>
      <c r="O525" s="6">
        <v>44182</v>
      </c>
      <c r="P525" s="7">
        <v>2.2126000000000001</v>
      </c>
      <c r="Q525" s="9">
        <f t="shared" si="93"/>
        <v>7.2365445499785982E-4</v>
      </c>
      <c r="R525" s="6">
        <v>44182</v>
      </c>
      <c r="S525" s="7">
        <v>1.5339</v>
      </c>
      <c r="T525" s="9">
        <f t="shared" si="94"/>
        <v>2.6084121291161129E-4</v>
      </c>
      <c r="U525" s="6">
        <v>44166</v>
      </c>
      <c r="V525" s="7">
        <v>1.319</v>
      </c>
      <c r="W525" s="9">
        <f t="shared" si="95"/>
        <v>8.3326962770429707E-3</v>
      </c>
      <c r="X525" s="6">
        <v>44166</v>
      </c>
      <c r="Y525" s="7">
        <v>1.2217</v>
      </c>
      <c r="Z525" s="9">
        <f t="shared" si="96"/>
        <v>3.6145568060461345E-3</v>
      </c>
      <c r="AA525" s="6">
        <v>44166</v>
      </c>
      <c r="AB525" s="7">
        <v>1.1054999999999999</v>
      </c>
      <c r="AC525" s="9">
        <f t="shared" si="97"/>
        <v>6.3359884141919167E-4</v>
      </c>
      <c r="AD525" s="7">
        <v>140.44999999999999</v>
      </c>
      <c r="AE525" s="10">
        <f t="shared" si="98"/>
        <v>-8.536672120651956E-4</v>
      </c>
    </row>
    <row r="526" spans="1:31" x14ac:dyDescent="0.25">
      <c r="A526">
        <v>367.72</v>
      </c>
      <c r="B526">
        <f t="shared" si="88"/>
        <v>1.7707794153704582E-3</v>
      </c>
      <c r="C526" s="6">
        <v>44172</v>
      </c>
      <c r="D526" s="7">
        <v>21785.63</v>
      </c>
      <c r="E526" s="9">
        <f t="shared" si="89"/>
        <v>2.1293194733603168E-3</v>
      </c>
      <c r="F526" s="6">
        <v>44187</v>
      </c>
      <c r="G526" s="7">
        <v>1863.21</v>
      </c>
      <c r="H526" s="9">
        <f t="shared" si="90"/>
        <v>2.0920204051440284E-2</v>
      </c>
      <c r="I526" s="6">
        <v>44183</v>
      </c>
      <c r="J526" s="7">
        <v>2.2808999999999999</v>
      </c>
      <c r="K526" s="9">
        <f t="shared" si="91"/>
        <v>-6.4901123791270641E-3</v>
      </c>
      <c r="L526" s="6">
        <v>44167</v>
      </c>
      <c r="M526" s="7">
        <v>1.1234999999999999</v>
      </c>
      <c r="N526" s="9">
        <f t="shared" si="92"/>
        <v>6.2344139650865953E-4</v>
      </c>
      <c r="O526" s="6">
        <v>44183</v>
      </c>
      <c r="P526" s="7">
        <v>2.2124999999999999</v>
      </c>
      <c r="Q526" s="9">
        <f t="shared" si="93"/>
        <v>-4.5195697369705789E-5</v>
      </c>
      <c r="R526" s="6">
        <v>44183</v>
      </c>
      <c r="S526" s="7">
        <v>1.5358000000000001</v>
      </c>
      <c r="T526" s="9">
        <f t="shared" si="94"/>
        <v>1.2386726644501029E-3</v>
      </c>
      <c r="U526" s="6">
        <v>44167</v>
      </c>
      <c r="V526" s="7">
        <v>1.3221000000000001</v>
      </c>
      <c r="W526" s="9">
        <f t="shared" si="95"/>
        <v>2.3502653525398808E-3</v>
      </c>
      <c r="X526" s="6">
        <v>44167</v>
      </c>
      <c r="Y526" s="7">
        <v>1.2231000000000001</v>
      </c>
      <c r="Z526" s="9">
        <f t="shared" si="96"/>
        <v>1.1459441761480461E-3</v>
      </c>
      <c r="AA526" s="6">
        <v>44167</v>
      </c>
      <c r="AB526" s="7">
        <v>1.1057999999999999</v>
      </c>
      <c r="AC526" s="9">
        <f t="shared" si="97"/>
        <v>2.7137042062412212E-4</v>
      </c>
      <c r="AD526" s="7">
        <v>141.04</v>
      </c>
      <c r="AE526" s="10">
        <f t="shared" si="98"/>
        <v>4.2007831968672374E-3</v>
      </c>
    </row>
    <row r="527" spans="1:31" x14ac:dyDescent="0.25">
      <c r="A527">
        <v>369.53</v>
      </c>
      <c r="B527">
        <f t="shared" si="88"/>
        <v>4.9222234308711667E-3</v>
      </c>
      <c r="C527" s="6">
        <v>44173</v>
      </c>
      <c r="D527" s="7">
        <v>21869.24</v>
      </c>
      <c r="E527" s="9">
        <f t="shared" si="89"/>
        <v>3.8378509136527419E-3</v>
      </c>
      <c r="F527" s="6">
        <v>44188</v>
      </c>
      <c r="G527" s="7">
        <v>1849.57</v>
      </c>
      <c r="H527" s="9">
        <f t="shared" si="90"/>
        <v>-7.3206992233833543E-3</v>
      </c>
      <c r="I527" s="6">
        <v>44186</v>
      </c>
      <c r="J527" s="7">
        <v>2.2402000000000002</v>
      </c>
      <c r="K527" s="9">
        <f t="shared" si="91"/>
        <v>-1.7843833574466103E-2</v>
      </c>
      <c r="L527" s="6">
        <v>44168</v>
      </c>
      <c r="M527" s="7">
        <v>1.1234999999999999</v>
      </c>
      <c r="N527" s="9">
        <f t="shared" si="92"/>
        <v>0</v>
      </c>
      <c r="O527" s="6">
        <v>44186</v>
      </c>
      <c r="P527" s="7">
        <v>2.2151999999999998</v>
      </c>
      <c r="Q527" s="9">
        <f t="shared" si="93"/>
        <v>1.2203389830508136E-3</v>
      </c>
      <c r="R527" s="6">
        <v>44186</v>
      </c>
      <c r="S527" s="7">
        <v>1.5371000000000001</v>
      </c>
      <c r="T527" s="9">
        <f t="shared" si="94"/>
        <v>8.4646438338330438E-4</v>
      </c>
      <c r="U527" s="6">
        <v>44168</v>
      </c>
      <c r="V527" s="7">
        <v>1.3242</v>
      </c>
      <c r="W527" s="9">
        <f t="shared" si="95"/>
        <v>1.5883821193555636E-3</v>
      </c>
      <c r="X527" s="6">
        <v>44168</v>
      </c>
      <c r="Y527" s="7">
        <v>1.2242999999999999</v>
      </c>
      <c r="Z527" s="9">
        <f t="shared" si="96"/>
        <v>9.8111356389491279E-4</v>
      </c>
      <c r="AA527" s="6">
        <v>44168</v>
      </c>
      <c r="AB527" s="7">
        <v>1.1064000000000001</v>
      </c>
      <c r="AC527" s="9">
        <f t="shared" si="97"/>
        <v>5.4259359739569179E-4</v>
      </c>
      <c r="AD527" s="7">
        <v>140.74</v>
      </c>
      <c r="AE527" s="10">
        <f t="shared" si="98"/>
        <v>-2.1270561542823521E-3</v>
      </c>
    </row>
    <row r="528" spans="1:31" x14ac:dyDescent="0.25">
      <c r="A528">
        <v>364.52</v>
      </c>
      <c r="B528">
        <f t="shared" si="88"/>
        <v>-1.3557762563256004E-2</v>
      </c>
      <c r="C528" s="6">
        <v>44174</v>
      </c>
      <c r="D528" s="7">
        <v>21721.46</v>
      </c>
      <c r="E528" s="9">
        <f t="shared" si="89"/>
        <v>-6.7574364724152488E-3</v>
      </c>
      <c r="F528" s="6">
        <v>44189</v>
      </c>
      <c r="G528" s="7">
        <v>1844.23</v>
      </c>
      <c r="H528" s="9">
        <f t="shared" si="90"/>
        <v>-2.8871575555398923E-3</v>
      </c>
      <c r="I528" s="6">
        <v>44187</v>
      </c>
      <c r="J528" s="7">
        <v>2.278</v>
      </c>
      <c r="K528" s="9">
        <f t="shared" si="91"/>
        <v>1.6873493438085811E-2</v>
      </c>
      <c r="L528" s="6">
        <v>44169</v>
      </c>
      <c r="M528" s="7">
        <v>1.1245000000000001</v>
      </c>
      <c r="N528" s="9">
        <f t="shared" si="92"/>
        <v>8.9007565643089623E-4</v>
      </c>
      <c r="O528" s="6">
        <v>44187</v>
      </c>
      <c r="P528" s="7">
        <v>2.2159</v>
      </c>
      <c r="Q528" s="9">
        <f t="shared" si="93"/>
        <v>3.1599855543524061E-4</v>
      </c>
      <c r="R528" s="6">
        <v>44187</v>
      </c>
      <c r="S528" s="7">
        <v>1.5404</v>
      </c>
      <c r="T528" s="9">
        <f t="shared" si="94"/>
        <v>2.1469000065056656E-3</v>
      </c>
      <c r="U528" s="6">
        <v>44169</v>
      </c>
      <c r="V528" s="7">
        <v>1.3348</v>
      </c>
      <c r="W528" s="9">
        <f t="shared" si="95"/>
        <v>8.0048331067814095E-3</v>
      </c>
      <c r="X528" s="6">
        <v>44169</v>
      </c>
      <c r="Y528" s="7">
        <v>1.2289000000000001</v>
      </c>
      <c r="Z528" s="9">
        <f t="shared" si="96"/>
        <v>3.7572490402680387E-3</v>
      </c>
      <c r="AA528" s="6">
        <v>44169</v>
      </c>
      <c r="AB528" s="7">
        <v>1.1074999999999999</v>
      </c>
      <c r="AC528" s="9">
        <f t="shared" si="97"/>
        <v>9.9421547360798888E-4</v>
      </c>
      <c r="AD528" s="7">
        <v>140.6</v>
      </c>
      <c r="AE528" s="10">
        <f t="shared" si="98"/>
        <v>-9.9474207758998702E-4</v>
      </c>
    </row>
    <row r="529" spans="1:31" x14ac:dyDescent="0.25">
      <c r="A529">
        <v>367.25</v>
      </c>
      <c r="B529">
        <f t="shared" si="88"/>
        <v>7.4893009985735164E-3</v>
      </c>
      <c r="C529" s="6">
        <v>44175</v>
      </c>
      <c r="D529" s="7">
        <v>21630.53</v>
      </c>
      <c r="E529" s="9">
        <f t="shared" si="89"/>
        <v>-4.1861826967432344E-3</v>
      </c>
      <c r="F529" s="6">
        <v>44193</v>
      </c>
      <c r="G529" s="7">
        <v>1855.14</v>
      </c>
      <c r="H529" s="9">
        <f t="shared" si="90"/>
        <v>5.9157480357656484E-3</v>
      </c>
      <c r="I529" s="6">
        <v>44188</v>
      </c>
      <c r="J529" s="7">
        <v>2.2934999999999999</v>
      </c>
      <c r="K529" s="9">
        <f t="shared" si="91"/>
        <v>6.8042142230025663E-3</v>
      </c>
      <c r="L529" s="6">
        <v>44172</v>
      </c>
      <c r="M529" s="7">
        <v>1.125</v>
      </c>
      <c r="N529" s="9">
        <f t="shared" si="92"/>
        <v>4.4464206313912395E-4</v>
      </c>
      <c r="O529" s="6">
        <v>44188</v>
      </c>
      <c r="P529" s="7">
        <v>2.2176999999999998</v>
      </c>
      <c r="Q529" s="9">
        <f t="shared" si="93"/>
        <v>8.1231102486565361E-4</v>
      </c>
      <c r="R529" s="6">
        <v>44188</v>
      </c>
      <c r="S529" s="7">
        <v>1.5399</v>
      </c>
      <c r="T529" s="9">
        <f t="shared" si="94"/>
        <v>-3.2459101532066016E-4</v>
      </c>
      <c r="U529" s="6">
        <v>44172</v>
      </c>
      <c r="V529" s="7">
        <v>1.3331999999999999</v>
      </c>
      <c r="W529" s="9">
        <f t="shared" si="95"/>
        <v>-1.1986814504045893E-3</v>
      </c>
      <c r="X529" s="6">
        <v>44172</v>
      </c>
      <c r="Y529" s="7">
        <v>1.2283999999999999</v>
      </c>
      <c r="Z529" s="9">
        <f t="shared" si="96"/>
        <v>-4.0686793066984045E-4</v>
      </c>
      <c r="AA529" s="6">
        <v>44172</v>
      </c>
      <c r="AB529" s="7">
        <v>1.1076999999999999</v>
      </c>
      <c r="AC529" s="9">
        <f t="shared" si="97"/>
        <v>1.8058690744919006E-4</v>
      </c>
      <c r="AD529" s="7">
        <v>140.80000000000001</v>
      </c>
      <c r="AE529" s="10">
        <f t="shared" si="98"/>
        <v>1.4224751066857543E-3</v>
      </c>
    </row>
    <row r="530" spans="1:31" x14ac:dyDescent="0.25">
      <c r="A530">
        <v>369.04</v>
      </c>
      <c r="B530">
        <f t="shared" si="88"/>
        <v>4.8740639891082923E-3</v>
      </c>
      <c r="C530" s="6">
        <v>44176</v>
      </c>
      <c r="D530" s="7">
        <v>21706.12</v>
      </c>
      <c r="E530" s="9">
        <f t="shared" si="89"/>
        <v>3.4945976820725221E-3</v>
      </c>
      <c r="F530" s="6">
        <v>44194</v>
      </c>
      <c r="G530" s="7">
        <v>1840.34</v>
      </c>
      <c r="H530" s="9">
        <f t="shared" si="90"/>
        <v>-7.9778345569607584E-3</v>
      </c>
      <c r="I530" s="6">
        <v>44195</v>
      </c>
      <c r="J530" s="7">
        <v>2.3266</v>
      </c>
      <c r="K530" s="9">
        <f t="shared" si="91"/>
        <v>1.4432090691083555E-2</v>
      </c>
      <c r="L530" s="6">
        <v>44173</v>
      </c>
      <c r="M530" s="7">
        <v>1.1252</v>
      </c>
      <c r="N530" s="9">
        <f t="shared" si="92"/>
        <v>1.7777777777775819E-4</v>
      </c>
      <c r="O530" s="6">
        <v>44195</v>
      </c>
      <c r="P530" s="7">
        <v>2.2168999999999999</v>
      </c>
      <c r="Q530" s="9">
        <f t="shared" si="93"/>
        <v>-3.6073409388100825E-4</v>
      </c>
      <c r="R530" s="6">
        <v>44195</v>
      </c>
      <c r="S530" s="7">
        <v>1.5375000000000001</v>
      </c>
      <c r="T530" s="9">
        <f t="shared" si="94"/>
        <v>-1.5585427625170191E-3</v>
      </c>
      <c r="U530" s="6">
        <v>44173</v>
      </c>
      <c r="V530" s="7">
        <v>1.3341000000000001</v>
      </c>
      <c r="W530" s="9">
        <f t="shared" si="95"/>
        <v>6.7506750675076733E-4</v>
      </c>
      <c r="X530" s="6">
        <v>44173</v>
      </c>
      <c r="Y530" s="7">
        <v>1.2285999999999999</v>
      </c>
      <c r="Z530" s="9">
        <f t="shared" si="96"/>
        <v>1.6281341582544609E-4</v>
      </c>
      <c r="AA530" s="6">
        <v>44173</v>
      </c>
      <c r="AB530" s="7">
        <v>1.1074999999999999</v>
      </c>
      <c r="AC530" s="9">
        <f t="shared" si="97"/>
        <v>-1.8055430170621828E-4</v>
      </c>
      <c r="AD530" s="7">
        <v>140.85</v>
      </c>
      <c r="AE530" s="10">
        <f t="shared" si="98"/>
        <v>3.5511363636351521E-4</v>
      </c>
    </row>
    <row r="531" spans="1:31" x14ac:dyDescent="0.25">
      <c r="A531">
        <v>375.09</v>
      </c>
      <c r="B531">
        <f t="shared" si="88"/>
        <v>1.6393886841534668E-2</v>
      </c>
      <c r="C531" s="6">
        <v>44179</v>
      </c>
      <c r="D531" s="7">
        <v>21680.79</v>
      </c>
      <c r="E531" s="9">
        <f t="shared" si="89"/>
        <v>-1.1669519932626425E-3</v>
      </c>
      <c r="F531" s="6">
        <v>44195</v>
      </c>
      <c r="G531" s="7">
        <v>1838.06</v>
      </c>
      <c r="H531" s="9">
        <f t="shared" si="90"/>
        <v>-1.2389015073301524E-3</v>
      </c>
      <c r="I531" s="6">
        <v>44196</v>
      </c>
      <c r="J531" s="7">
        <v>2.3323999999999998</v>
      </c>
      <c r="K531" s="9">
        <f t="shared" si="91"/>
        <v>2.4929081062493789E-3</v>
      </c>
      <c r="L531" s="6">
        <v>44174</v>
      </c>
      <c r="M531" s="7">
        <v>1.1254999999999999</v>
      </c>
      <c r="N531" s="9">
        <f t="shared" si="92"/>
        <v>2.6661926768571539E-4</v>
      </c>
      <c r="O531" s="6">
        <v>44196</v>
      </c>
      <c r="P531" s="7">
        <v>2.2176</v>
      </c>
      <c r="Q531" s="9">
        <f t="shared" si="93"/>
        <v>3.1575623618573009E-4</v>
      </c>
      <c r="R531" s="6">
        <v>44196</v>
      </c>
      <c r="S531" s="7">
        <v>1.5392999999999999</v>
      </c>
      <c r="T531" s="9">
        <f t="shared" si="94"/>
        <v>1.1707317073169441E-3</v>
      </c>
      <c r="U531" s="6">
        <v>44174</v>
      </c>
      <c r="V531" s="7">
        <v>1.333</v>
      </c>
      <c r="W531" s="9">
        <f t="shared" si="95"/>
        <v>-8.2452589760895049E-4</v>
      </c>
      <c r="X531" s="6">
        <v>44174</v>
      </c>
      <c r="Y531" s="7">
        <v>1.2269000000000001</v>
      </c>
      <c r="Z531" s="9">
        <f t="shared" si="96"/>
        <v>-1.3836887514242333E-3</v>
      </c>
      <c r="AA531" s="6">
        <v>44174</v>
      </c>
      <c r="AB531" s="7">
        <v>1.1066</v>
      </c>
      <c r="AC531" s="9">
        <f t="shared" si="97"/>
        <v>-8.1264108352135521E-4</v>
      </c>
      <c r="AD531" s="7">
        <v>140.94999999999999</v>
      </c>
      <c r="AE531" s="10">
        <f t="shared" si="98"/>
        <v>7.0997515086967922E-4</v>
      </c>
    </row>
    <row r="532" spans="1:31" x14ac:dyDescent="0.25">
      <c r="A532">
        <v>377.24</v>
      </c>
      <c r="B532">
        <f t="shared" si="88"/>
        <v>5.731957663494186E-3</v>
      </c>
      <c r="C532" s="6">
        <v>44180</v>
      </c>
      <c r="D532" s="7">
        <v>21847.61</v>
      </c>
      <c r="E532" s="9">
        <f t="shared" si="89"/>
        <v>7.6943690704997236E-3</v>
      </c>
      <c r="F532" s="6">
        <v>44196</v>
      </c>
      <c r="G532" s="7">
        <v>1848.58</v>
      </c>
      <c r="H532" s="9">
        <f t="shared" si="90"/>
        <v>5.7234257858829324E-3</v>
      </c>
      <c r="I532" s="6">
        <v>44200</v>
      </c>
      <c r="J532" s="7">
        <v>2.3449</v>
      </c>
      <c r="K532" s="9">
        <f t="shared" si="91"/>
        <v>5.3592865717716426E-3</v>
      </c>
      <c r="L532" s="6">
        <v>44175</v>
      </c>
      <c r="M532" s="7">
        <v>1.1252</v>
      </c>
      <c r="N532" s="9">
        <f t="shared" si="92"/>
        <v>-2.6654820079961524E-4</v>
      </c>
      <c r="O532" s="6">
        <v>44200</v>
      </c>
      <c r="P532" s="7">
        <v>2.2206000000000001</v>
      </c>
      <c r="Q532" s="9">
        <f t="shared" si="93"/>
        <v>1.3528138528139041E-3</v>
      </c>
      <c r="R532" s="6">
        <v>44200</v>
      </c>
      <c r="S532" s="7">
        <v>1.5385</v>
      </c>
      <c r="T532" s="9">
        <f t="shared" si="94"/>
        <v>-5.1971675436881181E-4</v>
      </c>
      <c r="U532" s="6">
        <v>44175</v>
      </c>
      <c r="V532" s="7">
        <v>1.3329</v>
      </c>
      <c r="W532" s="9">
        <f t="shared" si="95"/>
        <v>-7.5018754688663903E-5</v>
      </c>
      <c r="X532" s="6">
        <v>44175</v>
      </c>
      <c r="Y532" s="7">
        <v>1.2277</v>
      </c>
      <c r="Z532" s="9">
        <f t="shared" si="96"/>
        <v>6.5204988181588705E-4</v>
      </c>
      <c r="AA532" s="6">
        <v>44175</v>
      </c>
      <c r="AB532" s="7">
        <v>1.1071</v>
      </c>
      <c r="AC532" s="9">
        <f t="shared" si="97"/>
        <v>4.5183444785825496E-4</v>
      </c>
      <c r="AD532" s="7">
        <v>140.82</v>
      </c>
      <c r="AE532" s="10">
        <f t="shared" si="98"/>
        <v>-9.2231287690667228E-4</v>
      </c>
    </row>
    <row r="533" spans="1:31" x14ac:dyDescent="0.25">
      <c r="A533">
        <v>374.67</v>
      </c>
      <c r="B533">
        <f t="shared" si="88"/>
        <v>-6.8126391686989529E-3</v>
      </c>
      <c r="C533" s="6">
        <v>44181</v>
      </c>
      <c r="D533" s="7">
        <v>21899.58</v>
      </c>
      <c r="E533" s="9">
        <f t="shared" si="89"/>
        <v>2.3787498952975252E-3</v>
      </c>
      <c r="F533" s="6">
        <v>44200</v>
      </c>
      <c r="G533" s="7">
        <v>1815.9</v>
      </c>
      <c r="H533" s="9">
        <f t="shared" si="90"/>
        <v>-1.7678434257646321E-2</v>
      </c>
      <c r="I533" s="6">
        <v>44201</v>
      </c>
      <c r="J533" s="7">
        <v>2.3458000000000001</v>
      </c>
      <c r="K533" s="9">
        <f t="shared" si="91"/>
        <v>3.8381167640416349E-4</v>
      </c>
      <c r="L533" s="6">
        <v>44176</v>
      </c>
      <c r="M533" s="7">
        <v>1.1253</v>
      </c>
      <c r="N533" s="9">
        <f t="shared" si="92"/>
        <v>8.8873089228571798E-5</v>
      </c>
      <c r="O533" s="6">
        <v>44201</v>
      </c>
      <c r="P533" s="7">
        <v>2.2181999999999999</v>
      </c>
      <c r="Q533" s="9">
        <f t="shared" si="93"/>
        <v>-1.0807889759525261E-3</v>
      </c>
      <c r="R533" s="6">
        <v>44201</v>
      </c>
      <c r="S533" s="7">
        <v>1.5379</v>
      </c>
      <c r="T533" s="9">
        <f t="shared" si="94"/>
        <v>-3.8999025024370098E-4</v>
      </c>
      <c r="U533" s="6">
        <v>44176</v>
      </c>
      <c r="V533" s="7">
        <v>1.3297000000000001</v>
      </c>
      <c r="W533" s="9">
        <f t="shared" si="95"/>
        <v>-2.4007802535823165E-3</v>
      </c>
      <c r="X533" s="6">
        <v>44176</v>
      </c>
      <c r="Y533" s="7">
        <v>1.2263999999999999</v>
      </c>
      <c r="Z533" s="9">
        <f t="shared" si="96"/>
        <v>-1.0588906084548985E-3</v>
      </c>
      <c r="AA533" s="6">
        <v>44176</v>
      </c>
      <c r="AB533" s="7">
        <v>1.107</v>
      </c>
      <c r="AC533" s="9">
        <f t="shared" si="97"/>
        <v>-9.0326077138459928E-5</v>
      </c>
      <c r="AD533" s="7">
        <v>140.78</v>
      </c>
      <c r="AE533" s="10">
        <f t="shared" si="98"/>
        <v>-2.8405056099980146E-4</v>
      </c>
    </row>
    <row r="534" spans="1:31" x14ac:dyDescent="0.25">
      <c r="A534">
        <v>375.02</v>
      </c>
      <c r="B534">
        <f t="shared" si="88"/>
        <v>9.3415539007650971E-4</v>
      </c>
      <c r="C534" s="6">
        <v>44182</v>
      </c>
      <c r="D534" s="7">
        <v>21968.84</v>
      </c>
      <c r="E534" s="9">
        <f t="shared" si="89"/>
        <v>3.1626177305682755E-3</v>
      </c>
      <c r="F534" s="6">
        <v>44201</v>
      </c>
      <c r="G534" s="7">
        <v>1822.43</v>
      </c>
      <c r="H534" s="9">
        <f t="shared" si="90"/>
        <v>3.5960129963103545E-3</v>
      </c>
      <c r="I534" s="6">
        <v>44202</v>
      </c>
      <c r="J534" s="7">
        <v>2.3719999999999999</v>
      </c>
      <c r="K534" s="9">
        <f t="shared" si="91"/>
        <v>1.1168897604228741E-2</v>
      </c>
      <c r="L534" s="6">
        <v>44179</v>
      </c>
      <c r="M534" s="7">
        <v>1.1281000000000001</v>
      </c>
      <c r="N534" s="9">
        <f t="shared" si="92"/>
        <v>2.4882253621257761E-3</v>
      </c>
      <c r="O534" s="6">
        <v>44202</v>
      </c>
      <c r="P534" s="7">
        <v>2.2199</v>
      </c>
      <c r="Q534" s="9">
        <f t="shared" si="93"/>
        <v>7.6638716076099305E-4</v>
      </c>
      <c r="R534" s="6">
        <v>44202</v>
      </c>
      <c r="S534" s="7">
        <v>1.5413000000000001</v>
      </c>
      <c r="T534" s="9">
        <f t="shared" si="94"/>
        <v>2.2108069445348003E-3</v>
      </c>
      <c r="U534" s="6">
        <v>44179</v>
      </c>
      <c r="V534" s="7">
        <v>1.3304</v>
      </c>
      <c r="W534" s="9">
        <f t="shared" si="95"/>
        <v>5.2643453410537928E-4</v>
      </c>
      <c r="X534" s="6">
        <v>44179</v>
      </c>
      <c r="Y534" s="7">
        <v>1.2277</v>
      </c>
      <c r="Z534" s="9">
        <f t="shared" si="96"/>
        <v>1.0600130463144805E-3</v>
      </c>
      <c r="AA534" s="6">
        <v>44179</v>
      </c>
      <c r="AB534" s="7">
        <v>1.1085</v>
      </c>
      <c r="AC534" s="9">
        <f t="shared" si="97"/>
        <v>1.3550135501355527E-3</v>
      </c>
      <c r="AD534" s="7">
        <v>140.53</v>
      </c>
      <c r="AE534" s="10">
        <f t="shared" si="98"/>
        <v>-1.7758204290382155E-3</v>
      </c>
    </row>
    <row r="535" spans="1:31" x14ac:dyDescent="0.25">
      <c r="A535">
        <v>375.72</v>
      </c>
      <c r="B535">
        <f t="shared" si="88"/>
        <v>1.8665671164205789E-3</v>
      </c>
      <c r="C535" s="6">
        <v>44183</v>
      </c>
      <c r="D535" s="7">
        <v>22005</v>
      </c>
      <c r="E535" s="9">
        <f t="shared" si="89"/>
        <v>1.6459676523657987E-3</v>
      </c>
      <c r="F535" s="6">
        <v>44202</v>
      </c>
      <c r="G535" s="7">
        <v>1804.84</v>
      </c>
      <c r="H535" s="9">
        <f t="shared" si="90"/>
        <v>-9.6519482229770939E-3</v>
      </c>
      <c r="I535" s="6">
        <v>44203</v>
      </c>
      <c r="J535" s="7">
        <v>2.4258000000000002</v>
      </c>
      <c r="K535" s="9">
        <f t="shared" si="91"/>
        <v>2.2681281618887141E-2</v>
      </c>
      <c r="L535" s="6">
        <v>44180</v>
      </c>
      <c r="M535" s="7">
        <v>1.1285000000000001</v>
      </c>
      <c r="N535" s="9">
        <f t="shared" si="92"/>
        <v>3.5457849481425042E-4</v>
      </c>
      <c r="O535" s="6">
        <v>44203</v>
      </c>
      <c r="P535" s="7">
        <v>2.2212000000000001</v>
      </c>
      <c r="Q535" s="9">
        <f t="shared" si="93"/>
        <v>5.8561196450294104E-4</v>
      </c>
      <c r="R535" s="6">
        <v>44203</v>
      </c>
      <c r="S535" s="7">
        <v>1.5422</v>
      </c>
      <c r="T535" s="9">
        <f t="shared" si="94"/>
        <v>5.8392266268727751E-4</v>
      </c>
      <c r="U535" s="6">
        <v>44180</v>
      </c>
      <c r="V535" s="7">
        <v>1.3357000000000001</v>
      </c>
      <c r="W535" s="9">
        <f t="shared" si="95"/>
        <v>3.9837642814191838E-3</v>
      </c>
      <c r="X535" s="6">
        <v>44180</v>
      </c>
      <c r="Y535" s="7">
        <v>1.2302999999999999</v>
      </c>
      <c r="Z535" s="9">
        <f t="shared" si="96"/>
        <v>2.1177812169096161E-3</v>
      </c>
      <c r="AA535" s="6">
        <v>44180</v>
      </c>
      <c r="AB535" s="7">
        <v>1.1092</v>
      </c>
      <c r="AC535" s="9">
        <f t="shared" si="97"/>
        <v>6.3148398737025073E-4</v>
      </c>
      <c r="AD535" s="7">
        <v>140.46</v>
      </c>
      <c r="AE535" s="10">
        <f t="shared" si="98"/>
        <v>-4.9811428164799813E-4</v>
      </c>
    </row>
    <row r="536" spans="1:31" x14ac:dyDescent="0.25">
      <c r="A536">
        <v>374.59</v>
      </c>
      <c r="B536">
        <f t="shared" si="88"/>
        <v>-3.0075588203983079E-3</v>
      </c>
      <c r="C536" s="6">
        <v>44186</v>
      </c>
      <c r="D536" s="7">
        <v>21833.55</v>
      </c>
      <c r="E536" s="9">
        <f t="shared" si="89"/>
        <v>-7.7914110429448185E-3</v>
      </c>
      <c r="F536" s="6">
        <v>44203</v>
      </c>
      <c r="G536" s="7">
        <v>1849.08</v>
      </c>
      <c r="H536" s="9">
        <f t="shared" si="90"/>
        <v>2.4511868088029971E-2</v>
      </c>
      <c r="I536" s="6">
        <v>44204</v>
      </c>
      <c r="J536" s="7">
        <v>2.4565999999999999</v>
      </c>
      <c r="K536" s="9">
        <f t="shared" si="91"/>
        <v>1.269684227883573E-2</v>
      </c>
      <c r="L536" s="6">
        <v>44181</v>
      </c>
      <c r="M536" s="7">
        <v>1.1274999999999999</v>
      </c>
      <c r="N536" s="9">
        <f t="shared" si="92"/>
        <v>-8.8613203367311636E-4</v>
      </c>
      <c r="O536" s="6">
        <v>44204</v>
      </c>
      <c r="P536" s="7">
        <v>2.222</v>
      </c>
      <c r="Q536" s="9">
        <f t="shared" si="93"/>
        <v>3.6016567621101743E-4</v>
      </c>
      <c r="R536" s="6">
        <v>44204</v>
      </c>
      <c r="S536" s="7">
        <v>1.5419</v>
      </c>
      <c r="T536" s="9">
        <f t="shared" si="94"/>
        <v>-1.9452729866422446E-4</v>
      </c>
      <c r="U536" s="6">
        <v>44181</v>
      </c>
      <c r="V536" s="7">
        <v>1.3381000000000001</v>
      </c>
      <c r="W536" s="9">
        <f t="shared" si="95"/>
        <v>1.7968106610765572E-3</v>
      </c>
      <c r="X536" s="6">
        <v>44181</v>
      </c>
      <c r="Y536" s="7">
        <v>1.2307999999999999</v>
      </c>
      <c r="Z536" s="9">
        <f t="shared" si="96"/>
        <v>4.0640494188404859E-4</v>
      </c>
      <c r="AA536" s="6">
        <v>44181</v>
      </c>
      <c r="AB536" s="7">
        <v>1.1088</v>
      </c>
      <c r="AC536" s="9">
        <f t="shared" si="97"/>
        <v>-3.6062026685895776E-4</v>
      </c>
      <c r="AD536" s="7">
        <v>140.22</v>
      </c>
      <c r="AE536" s="10">
        <f t="shared" si="98"/>
        <v>-1.7086715079026704E-3</v>
      </c>
    </row>
    <row r="537" spans="1:31" x14ac:dyDescent="0.25">
      <c r="A537">
        <v>371.83</v>
      </c>
      <c r="B537">
        <f t="shared" si="88"/>
        <v>-7.3680557409434074E-3</v>
      </c>
      <c r="C537" s="6">
        <v>44187</v>
      </c>
      <c r="D537" s="7">
        <v>22005.93</v>
      </c>
      <c r="E537" s="9">
        <f t="shared" si="89"/>
        <v>7.895188826370473E-3</v>
      </c>
      <c r="F537" s="6">
        <v>44204</v>
      </c>
      <c r="G537" s="7">
        <v>1864.97</v>
      </c>
      <c r="H537" s="9">
        <f t="shared" si="90"/>
        <v>8.5934626949618741E-3</v>
      </c>
      <c r="I537" s="6">
        <v>44207</v>
      </c>
      <c r="J537" s="7">
        <v>2.4660000000000002</v>
      </c>
      <c r="K537" s="9">
        <f t="shared" si="91"/>
        <v>3.826426768704835E-3</v>
      </c>
      <c r="L537" s="6">
        <v>44182</v>
      </c>
      <c r="M537" s="7">
        <v>1.1287</v>
      </c>
      <c r="N537" s="9">
        <f t="shared" si="92"/>
        <v>1.06430155210651E-3</v>
      </c>
      <c r="O537" s="6">
        <v>44207</v>
      </c>
      <c r="P537" s="7">
        <v>2.2223000000000002</v>
      </c>
      <c r="Q537" s="9">
        <f t="shared" si="93"/>
        <v>1.3501350135022006E-4</v>
      </c>
      <c r="R537" s="6">
        <v>44207</v>
      </c>
      <c r="S537" s="7">
        <v>1.5432999999999999</v>
      </c>
      <c r="T537" s="9">
        <f t="shared" si="94"/>
        <v>9.0797068551776757E-4</v>
      </c>
      <c r="U537" s="6">
        <v>44182</v>
      </c>
      <c r="V537" s="7">
        <v>1.3454999999999999</v>
      </c>
      <c r="W537" s="9">
        <f t="shared" si="95"/>
        <v>5.5302294297883943E-3</v>
      </c>
      <c r="X537" s="6">
        <v>44182</v>
      </c>
      <c r="Y537" s="7">
        <v>1.2363999999999999</v>
      </c>
      <c r="Z537" s="9">
        <f t="shared" si="96"/>
        <v>4.5498862528437194E-3</v>
      </c>
      <c r="AA537" s="6">
        <v>44182</v>
      </c>
      <c r="AB537" s="7">
        <v>1.1114999999999999</v>
      </c>
      <c r="AC537" s="9">
        <f t="shared" si="97"/>
        <v>2.4350649350648669E-3</v>
      </c>
      <c r="AD537" s="7">
        <v>140.27000000000001</v>
      </c>
      <c r="AE537" s="10">
        <f t="shared" si="98"/>
        <v>3.5658251319363405E-4</v>
      </c>
    </row>
    <row r="538" spans="1:31" x14ac:dyDescent="0.25">
      <c r="A538">
        <v>371.79</v>
      </c>
      <c r="B538">
        <f t="shared" si="88"/>
        <v>-1.0757604281516721E-4</v>
      </c>
      <c r="C538" s="6">
        <v>44188</v>
      </c>
      <c r="D538" s="7">
        <v>21980.05</v>
      </c>
      <c r="E538" s="9">
        <f t="shared" si="89"/>
        <v>-1.1760466383379852E-3</v>
      </c>
      <c r="F538" s="6">
        <v>44207</v>
      </c>
      <c r="G538" s="7">
        <v>1877.04</v>
      </c>
      <c r="H538" s="9">
        <f t="shared" si="90"/>
        <v>6.4719539724499252E-3</v>
      </c>
      <c r="I538" s="6">
        <v>44208</v>
      </c>
      <c r="J538" s="7">
        <v>2.4685000000000001</v>
      </c>
      <c r="K538" s="9">
        <f t="shared" si="91"/>
        <v>1.0137875101378533E-3</v>
      </c>
      <c r="L538" s="6">
        <v>44183</v>
      </c>
      <c r="M538" s="7">
        <v>1.1274</v>
      </c>
      <c r="N538" s="9">
        <f t="shared" si="92"/>
        <v>-1.1517675201560015E-3</v>
      </c>
      <c r="O538" s="6">
        <v>44208</v>
      </c>
      <c r="P538" s="7">
        <v>2.2269999999999999</v>
      </c>
      <c r="Q538" s="9">
        <f t="shared" si="93"/>
        <v>2.1149259775906514E-3</v>
      </c>
      <c r="R538" s="6">
        <v>44208</v>
      </c>
      <c r="S538" s="7">
        <v>1.5449999999999999</v>
      </c>
      <c r="T538" s="9">
        <f t="shared" si="94"/>
        <v>1.1015356703168761E-3</v>
      </c>
      <c r="U538" s="6">
        <v>44183</v>
      </c>
      <c r="V538" s="7">
        <v>1.3399000000000001</v>
      </c>
      <c r="W538" s="9">
        <f t="shared" si="95"/>
        <v>-4.1620215533257733E-3</v>
      </c>
      <c r="X538" s="6">
        <v>44183</v>
      </c>
      <c r="Y538" s="7">
        <v>1.2343</v>
      </c>
      <c r="Z538" s="9">
        <f t="shared" si="96"/>
        <v>-1.6984794564865666E-3</v>
      </c>
      <c r="AA538" s="6">
        <v>44183</v>
      </c>
      <c r="AB538" s="7">
        <v>1.1109</v>
      </c>
      <c r="AC538" s="9">
        <f t="shared" si="97"/>
        <v>-5.3981106612679616E-4</v>
      </c>
      <c r="AD538" s="7">
        <v>140.38999999999999</v>
      </c>
      <c r="AE538" s="10">
        <f t="shared" si="98"/>
        <v>8.5549297782830337E-4</v>
      </c>
    </row>
    <row r="539" spans="1:31" x14ac:dyDescent="0.25">
      <c r="A539">
        <v>374.71</v>
      </c>
      <c r="B539">
        <f t="shared" si="88"/>
        <v>7.8538960165683829E-3</v>
      </c>
      <c r="C539" s="6">
        <v>44189</v>
      </c>
      <c r="D539" s="7">
        <v>22079.96</v>
      </c>
      <c r="E539" s="9">
        <f t="shared" si="89"/>
        <v>4.5454855653194537E-3</v>
      </c>
      <c r="F539" s="6">
        <v>44208</v>
      </c>
      <c r="G539" s="7">
        <v>1876.47</v>
      </c>
      <c r="H539" s="9">
        <f t="shared" si="90"/>
        <v>-3.036696074670419E-4</v>
      </c>
      <c r="I539" s="6">
        <v>44209</v>
      </c>
      <c r="J539" s="7">
        <v>2.4662999999999999</v>
      </c>
      <c r="K539" s="9">
        <f t="shared" si="91"/>
        <v>-8.9122949159416718E-4</v>
      </c>
      <c r="L539" s="6">
        <v>44186</v>
      </c>
      <c r="M539" s="7">
        <v>1.129</v>
      </c>
      <c r="N539" s="9">
        <f t="shared" si="92"/>
        <v>1.4191946070605339E-3</v>
      </c>
      <c r="O539" s="6">
        <v>44209</v>
      </c>
      <c r="P539" s="7">
        <v>2.2278000000000002</v>
      </c>
      <c r="Q539" s="9">
        <f t="shared" si="93"/>
        <v>3.5922766053002065E-4</v>
      </c>
      <c r="R539" s="6">
        <v>44209</v>
      </c>
      <c r="S539" s="7">
        <v>1.5457999999999998</v>
      </c>
      <c r="T539" s="9">
        <f t="shared" si="94"/>
        <v>5.177993527507521E-4</v>
      </c>
      <c r="U539" s="6">
        <v>44186</v>
      </c>
      <c r="V539" s="7">
        <v>1.3332999999999999</v>
      </c>
      <c r="W539" s="9">
        <f t="shared" si="95"/>
        <v>-4.9257407269200394E-3</v>
      </c>
      <c r="X539" s="6">
        <v>44186</v>
      </c>
      <c r="Y539" s="7">
        <v>1.2317</v>
      </c>
      <c r="Z539" s="9">
        <f t="shared" si="96"/>
        <v>-2.1064571011909063E-3</v>
      </c>
      <c r="AA539" s="6">
        <v>44186</v>
      </c>
      <c r="AB539" s="7">
        <v>1.1114999999999999</v>
      </c>
      <c r="AC539" s="9">
        <f t="shared" si="97"/>
        <v>5.4010261949764512E-4</v>
      </c>
      <c r="AD539" s="7">
        <v>140.59</v>
      </c>
      <c r="AE539" s="10">
        <f t="shared" si="98"/>
        <v>1.4246028919439923E-3</v>
      </c>
    </row>
    <row r="540" spans="1:31" x14ac:dyDescent="0.25">
      <c r="A540">
        <v>380.05</v>
      </c>
      <c r="B540">
        <f t="shared" si="88"/>
        <v>1.4251020789410563E-2</v>
      </c>
      <c r="C540" s="6">
        <v>44193</v>
      </c>
      <c r="D540" s="7">
        <v>22252.01</v>
      </c>
      <c r="E540" s="9">
        <f t="shared" si="89"/>
        <v>7.7921336814015642E-3</v>
      </c>
      <c r="F540" s="6">
        <v>44209</v>
      </c>
      <c r="G540" s="7">
        <v>1873.65</v>
      </c>
      <c r="H540" s="9">
        <f t="shared" si="90"/>
        <v>-1.5028217877183947E-3</v>
      </c>
      <c r="I540" s="6">
        <v>44210</v>
      </c>
      <c r="J540" s="7">
        <v>2.4702000000000002</v>
      </c>
      <c r="K540" s="9">
        <f t="shared" si="91"/>
        <v>1.5813161415887105E-3</v>
      </c>
      <c r="L540" s="6">
        <v>44187</v>
      </c>
      <c r="M540" s="7">
        <v>1.1294999999999999</v>
      </c>
      <c r="N540" s="9">
        <f t="shared" si="92"/>
        <v>4.4286979627984494E-4</v>
      </c>
      <c r="O540" s="6">
        <v>44210</v>
      </c>
      <c r="P540" s="7">
        <v>2.2286999999999999</v>
      </c>
      <c r="Q540" s="9">
        <f t="shared" si="93"/>
        <v>4.0398599515202387E-4</v>
      </c>
      <c r="R540" s="6">
        <v>44210</v>
      </c>
      <c r="S540" s="7">
        <v>1.5476000000000001</v>
      </c>
      <c r="T540" s="9">
        <f t="shared" si="94"/>
        <v>1.1644455945143265E-3</v>
      </c>
      <c r="U540" s="6">
        <v>44187</v>
      </c>
      <c r="V540" s="7">
        <v>1.3342000000000001</v>
      </c>
      <c r="W540" s="9">
        <f t="shared" si="95"/>
        <v>6.7501687542197782E-4</v>
      </c>
      <c r="X540" s="6">
        <v>44187</v>
      </c>
      <c r="Y540" s="7">
        <v>1.2329000000000001</v>
      </c>
      <c r="Z540" s="9">
        <f t="shared" si="96"/>
        <v>9.7426321344490526E-4</v>
      </c>
      <c r="AA540" s="6">
        <v>44187</v>
      </c>
      <c r="AB540" s="7">
        <v>1.1120000000000001</v>
      </c>
      <c r="AC540" s="9">
        <f t="shared" si="97"/>
        <v>4.4984255510586323E-4</v>
      </c>
      <c r="AD540" s="7">
        <v>140.53</v>
      </c>
      <c r="AE540" s="10">
        <f t="shared" si="98"/>
        <v>-4.2677288569601161E-4</v>
      </c>
    </row>
    <row r="541" spans="1:31" x14ac:dyDescent="0.25">
      <c r="A541">
        <v>380.08</v>
      </c>
      <c r="B541">
        <f t="shared" si="88"/>
        <v>7.8936981975983984E-5</v>
      </c>
      <c r="C541" s="6">
        <v>44194</v>
      </c>
      <c r="D541" s="7">
        <v>22326.79</v>
      </c>
      <c r="E541" s="9">
        <f t="shared" si="89"/>
        <v>3.3605952900435726E-3</v>
      </c>
      <c r="F541" s="6">
        <v>44210</v>
      </c>
      <c r="G541" s="7">
        <v>1881.12</v>
      </c>
      <c r="H541" s="9">
        <f t="shared" si="90"/>
        <v>3.9868705467935844E-3</v>
      </c>
      <c r="I541" s="6">
        <v>44211</v>
      </c>
      <c r="J541" s="7">
        <v>2.4554</v>
      </c>
      <c r="K541" s="9">
        <f t="shared" si="91"/>
        <v>-5.9914176989718021E-3</v>
      </c>
      <c r="L541" s="6">
        <v>44188</v>
      </c>
      <c r="M541" s="7">
        <v>1.1301000000000001</v>
      </c>
      <c r="N541" s="9">
        <f t="shared" si="92"/>
        <v>5.3120849933612749E-4</v>
      </c>
      <c r="O541" s="6">
        <v>44211</v>
      </c>
      <c r="P541" s="7">
        <v>2.2292000000000001</v>
      </c>
      <c r="Q541" s="9">
        <f t="shared" si="93"/>
        <v>2.243460313187809E-4</v>
      </c>
      <c r="R541" s="6">
        <v>44211</v>
      </c>
      <c r="S541" s="7">
        <v>1.5474999999999999</v>
      </c>
      <c r="T541" s="9">
        <f t="shared" si="94"/>
        <v>-6.461617989158117E-5</v>
      </c>
      <c r="U541" s="6">
        <v>44188</v>
      </c>
      <c r="V541" s="7">
        <v>1.345</v>
      </c>
      <c r="W541" s="9">
        <f t="shared" si="95"/>
        <v>8.0947384200269236E-3</v>
      </c>
      <c r="X541" s="6">
        <v>44188</v>
      </c>
      <c r="Y541" s="7">
        <v>1.2370000000000001</v>
      </c>
      <c r="Z541" s="9">
        <f t="shared" si="96"/>
        <v>3.3254927406926693E-3</v>
      </c>
      <c r="AA541" s="6">
        <v>44188</v>
      </c>
      <c r="AB541" s="7">
        <v>1.1128</v>
      </c>
      <c r="AC541" s="9">
        <f t="shared" si="97"/>
        <v>7.1942446043157533E-4</v>
      </c>
      <c r="AD541" s="7">
        <v>140.61000000000001</v>
      </c>
      <c r="AE541" s="10">
        <f t="shared" si="98"/>
        <v>5.6927346474071371E-4</v>
      </c>
    </row>
    <row r="542" spans="1:31" x14ac:dyDescent="0.25">
      <c r="A542">
        <v>378.86</v>
      </c>
      <c r="B542">
        <f t="shared" si="88"/>
        <v>-3.2098505577772326E-3</v>
      </c>
      <c r="C542" s="6">
        <v>44195</v>
      </c>
      <c r="D542" s="7">
        <v>22232.68</v>
      </c>
      <c r="E542" s="9">
        <f t="shared" si="89"/>
        <v>-4.215115562962727E-3</v>
      </c>
      <c r="F542" s="6">
        <v>44211</v>
      </c>
      <c r="G542" s="7">
        <v>1873.44</v>
      </c>
      <c r="H542" s="9">
        <f t="shared" si="90"/>
        <v>-4.0826741515691909E-3</v>
      </c>
      <c r="I542" s="6">
        <v>44214</v>
      </c>
      <c r="J542" s="7">
        <v>2.4756</v>
      </c>
      <c r="K542" s="9">
        <f t="shared" si="91"/>
        <v>8.2267654964567876E-3</v>
      </c>
      <c r="L542" s="6">
        <v>44193</v>
      </c>
      <c r="M542" s="7">
        <v>1.1299999999999999</v>
      </c>
      <c r="N542" s="9">
        <f t="shared" si="92"/>
        <v>-8.8487744447580765E-5</v>
      </c>
      <c r="O542" s="6">
        <v>44214</v>
      </c>
      <c r="P542" s="7">
        <v>2.2307999999999999</v>
      </c>
      <c r="Q542" s="9">
        <f t="shared" si="93"/>
        <v>7.1774627669111057E-4</v>
      </c>
      <c r="R542" s="6">
        <v>44214</v>
      </c>
      <c r="S542" s="7">
        <v>1.5472999999999999</v>
      </c>
      <c r="T542" s="9">
        <f t="shared" si="94"/>
        <v>-1.292407108238953E-4</v>
      </c>
      <c r="U542" s="6">
        <v>44193</v>
      </c>
      <c r="V542" s="7">
        <v>1.3449</v>
      </c>
      <c r="W542" s="9">
        <f t="shared" si="95"/>
        <v>-7.4349442379173972E-5</v>
      </c>
      <c r="X542" s="6">
        <v>44193</v>
      </c>
      <c r="Y542" s="7">
        <v>1.2370000000000001</v>
      </c>
      <c r="Z542" s="9">
        <f t="shared" si="96"/>
        <v>0</v>
      </c>
      <c r="AA542" s="6">
        <v>44193</v>
      </c>
      <c r="AB542" s="7">
        <v>1.1125</v>
      </c>
      <c r="AC542" s="9">
        <f t="shared" si="97"/>
        <v>-2.6959022286122123E-4</v>
      </c>
      <c r="AD542" s="7">
        <v>140.5</v>
      </c>
      <c r="AE542" s="10">
        <f t="shared" si="98"/>
        <v>-7.8230566816025625E-4</v>
      </c>
    </row>
    <row r="543" spans="1:31" x14ac:dyDescent="0.25">
      <c r="A543">
        <v>380.04</v>
      </c>
      <c r="B543">
        <f t="shared" si="88"/>
        <v>3.1146069788312485E-3</v>
      </c>
      <c r="C543" s="6">
        <v>44196</v>
      </c>
      <c r="D543" s="7">
        <v>22461.31</v>
      </c>
      <c r="E543" s="9">
        <f t="shared" si="89"/>
        <v>1.0283510579921135E-2</v>
      </c>
      <c r="F543" s="6">
        <v>44214</v>
      </c>
      <c r="G543" s="7">
        <v>1873.8</v>
      </c>
      <c r="H543" s="9">
        <f t="shared" si="90"/>
        <v>1.9215987701762531E-4</v>
      </c>
      <c r="I543" s="6">
        <v>44215</v>
      </c>
      <c r="J543" s="7">
        <v>2.4695</v>
      </c>
      <c r="K543" s="9">
        <f t="shared" si="91"/>
        <v>-2.4640491194053943E-3</v>
      </c>
      <c r="L543" s="6">
        <v>44194</v>
      </c>
      <c r="M543" s="7">
        <v>1.1298999999999999</v>
      </c>
      <c r="N543" s="9">
        <f t="shared" si="92"/>
        <v>-8.8495575221229195E-5</v>
      </c>
      <c r="O543" s="6">
        <v>44215</v>
      </c>
      <c r="P543" s="7">
        <v>2.2317999999999998</v>
      </c>
      <c r="Q543" s="9">
        <f t="shared" si="93"/>
        <v>4.4826967903886046E-4</v>
      </c>
      <c r="R543" s="6">
        <v>44215</v>
      </c>
      <c r="S543" s="7">
        <v>1.5470000000000002</v>
      </c>
      <c r="T543" s="9">
        <f t="shared" si="94"/>
        <v>-1.9388612421621207E-4</v>
      </c>
      <c r="U543" s="6">
        <v>44194</v>
      </c>
      <c r="V543" s="7">
        <v>1.3502000000000001</v>
      </c>
      <c r="W543" s="9">
        <f t="shared" si="95"/>
        <v>3.9408134433787509E-3</v>
      </c>
      <c r="X543" s="6">
        <v>44194</v>
      </c>
      <c r="Y543" s="7">
        <v>1.2395</v>
      </c>
      <c r="Z543" s="9">
        <f t="shared" si="96"/>
        <v>2.0210185933710158E-3</v>
      </c>
      <c r="AA543" s="6">
        <v>44194</v>
      </c>
      <c r="AB543" s="7">
        <v>1.1132</v>
      </c>
      <c r="AC543" s="9">
        <f t="shared" si="97"/>
        <v>6.2921348314599814E-4</v>
      </c>
      <c r="AD543" s="7">
        <v>140.37</v>
      </c>
      <c r="AE543" s="10">
        <f t="shared" si="98"/>
        <v>-9.2526690391455833E-4</v>
      </c>
    </row>
    <row r="544" spans="1:31" x14ac:dyDescent="0.25">
      <c r="A544">
        <v>378.82</v>
      </c>
      <c r="B544">
        <f t="shared" si="88"/>
        <v>-3.2101884012209958E-3</v>
      </c>
      <c r="C544" s="6">
        <v>44200</v>
      </c>
      <c r="D544" s="7">
        <v>22233.91</v>
      </c>
      <c r="E544" s="9">
        <f t="shared" si="89"/>
        <v>-1.0124075577070147E-2</v>
      </c>
      <c r="F544" s="6">
        <v>44215</v>
      </c>
      <c r="G544" s="7">
        <v>1887.06</v>
      </c>
      <c r="H544" s="9">
        <f t="shared" si="90"/>
        <v>7.0765289785462652E-3</v>
      </c>
      <c r="I544" s="6">
        <v>44216</v>
      </c>
      <c r="J544" s="7">
        <v>2.4613999999999998</v>
      </c>
      <c r="K544" s="9">
        <f t="shared" si="91"/>
        <v>-3.2800161976109408E-3</v>
      </c>
      <c r="L544" s="6">
        <v>44195</v>
      </c>
      <c r="M544" s="7">
        <v>1.1286</v>
      </c>
      <c r="N544" s="9">
        <f t="shared" si="92"/>
        <v>-1.1505442959552678E-3</v>
      </c>
      <c r="O544" s="6">
        <v>44216</v>
      </c>
      <c r="P544" s="7">
        <v>2.2323</v>
      </c>
      <c r="Q544" s="9">
        <f t="shared" si="93"/>
        <v>2.2403441168570976E-4</v>
      </c>
      <c r="R544" s="6">
        <v>44216</v>
      </c>
      <c r="S544" s="7">
        <v>1.5468</v>
      </c>
      <c r="T544" s="9">
        <f t="shared" si="94"/>
        <v>-1.2928248222378799E-4</v>
      </c>
      <c r="U544" s="6">
        <v>44195</v>
      </c>
      <c r="V544" s="7">
        <v>1.3543000000000001</v>
      </c>
      <c r="W544" s="9">
        <f t="shared" si="95"/>
        <v>3.0365871722707691E-3</v>
      </c>
      <c r="X544" s="6">
        <v>44195</v>
      </c>
      <c r="Y544" s="7">
        <v>1.2411000000000001</v>
      </c>
      <c r="Z544" s="9">
        <f t="shared" si="96"/>
        <v>1.290843081887895E-3</v>
      </c>
      <c r="AA544" s="6">
        <v>44195</v>
      </c>
      <c r="AB544" s="7">
        <v>1.1129</v>
      </c>
      <c r="AC544" s="9">
        <f t="shared" si="97"/>
        <v>-2.6949335249727539E-4</v>
      </c>
      <c r="AD544" s="7">
        <v>140.04</v>
      </c>
      <c r="AE544" s="10">
        <f t="shared" si="98"/>
        <v>-2.3509296858303945E-3</v>
      </c>
    </row>
    <row r="545" spans="1:31" x14ac:dyDescent="0.25">
      <c r="A545">
        <v>368.79</v>
      </c>
      <c r="B545">
        <f t="shared" si="88"/>
        <v>-2.6476954754236771E-2</v>
      </c>
      <c r="C545" s="6">
        <v>44201</v>
      </c>
      <c r="D545" s="7">
        <v>22262.33</v>
      </c>
      <c r="E545" s="9">
        <f t="shared" si="89"/>
        <v>1.2782277161327851E-3</v>
      </c>
      <c r="F545" s="6">
        <v>44216</v>
      </c>
      <c r="G545" s="7">
        <v>1915.08</v>
      </c>
      <c r="H545" s="9">
        <f t="shared" si="90"/>
        <v>1.4848494483482234E-2</v>
      </c>
      <c r="I545" s="6">
        <v>44217</v>
      </c>
      <c r="J545" s="7">
        <v>2.431</v>
      </c>
      <c r="K545" s="9">
        <f t="shared" si="91"/>
        <v>-1.2350694726578274E-2</v>
      </c>
      <c r="L545" s="6">
        <v>44196</v>
      </c>
      <c r="M545" s="7">
        <v>1.1293</v>
      </c>
      <c r="N545" s="9">
        <f t="shared" si="92"/>
        <v>6.2023746234265715E-4</v>
      </c>
      <c r="O545" s="6">
        <v>44217</v>
      </c>
      <c r="P545" s="7">
        <v>2.2359</v>
      </c>
      <c r="Q545" s="9">
        <f t="shared" si="93"/>
        <v>1.6126864668727535E-3</v>
      </c>
      <c r="R545" s="6">
        <v>44217</v>
      </c>
      <c r="S545" s="7">
        <v>1.5491999999999999</v>
      </c>
      <c r="T545" s="9">
        <f t="shared" si="94"/>
        <v>1.5515903801396158E-3</v>
      </c>
      <c r="U545" s="6">
        <v>44196</v>
      </c>
      <c r="V545" s="7">
        <v>1.3559000000000001</v>
      </c>
      <c r="W545" s="9">
        <f t="shared" si="95"/>
        <v>1.1814221368973239E-3</v>
      </c>
      <c r="X545" s="6">
        <v>44196</v>
      </c>
      <c r="Y545" s="7">
        <v>1.2419</v>
      </c>
      <c r="Z545" s="9">
        <f t="shared" si="96"/>
        <v>6.4458947707671569E-4</v>
      </c>
      <c r="AA545" s="6">
        <v>44196</v>
      </c>
      <c r="AB545" s="7">
        <v>1.1132</v>
      </c>
      <c r="AC545" s="9">
        <f t="shared" si="97"/>
        <v>2.6956599874199567E-4</v>
      </c>
      <c r="AD545" s="7">
        <v>139.63999999999999</v>
      </c>
      <c r="AE545" s="10">
        <f t="shared" si="98"/>
        <v>-2.8563267637818175E-3</v>
      </c>
    </row>
    <row r="546" spans="1:31" x14ac:dyDescent="0.25">
      <c r="A546">
        <v>372.88</v>
      </c>
      <c r="B546">
        <f t="shared" si="88"/>
        <v>1.1090322405705075E-2</v>
      </c>
      <c r="C546" s="6">
        <v>44202</v>
      </c>
      <c r="D546" s="7">
        <v>22412.16</v>
      </c>
      <c r="E546" s="9">
        <f t="shared" si="89"/>
        <v>6.7302029931277678E-3</v>
      </c>
      <c r="F546" s="6">
        <v>44217</v>
      </c>
      <c r="G546" s="7">
        <v>1919.59</v>
      </c>
      <c r="H546" s="9">
        <f t="shared" si="90"/>
        <v>2.3549930029032684E-3</v>
      </c>
      <c r="I546" s="6">
        <v>44218</v>
      </c>
      <c r="J546" s="7">
        <v>2.4213</v>
      </c>
      <c r="K546" s="9">
        <f t="shared" si="91"/>
        <v>-3.9901275195393018E-3</v>
      </c>
      <c r="L546" s="6">
        <v>44200</v>
      </c>
      <c r="M546" s="7">
        <v>1.1293</v>
      </c>
      <c r="N546" s="9">
        <f t="shared" si="92"/>
        <v>0</v>
      </c>
      <c r="O546" s="6">
        <v>44218</v>
      </c>
      <c r="P546" s="7">
        <v>2.2343999999999999</v>
      </c>
      <c r="Q546" s="9">
        <f t="shared" si="93"/>
        <v>-6.7087079028581634E-4</v>
      </c>
      <c r="R546" s="6">
        <v>44218</v>
      </c>
      <c r="S546" s="7">
        <v>1.5484</v>
      </c>
      <c r="T546" s="9">
        <f t="shared" si="94"/>
        <v>-5.1639555899813576E-4</v>
      </c>
      <c r="U546" s="6">
        <v>44200</v>
      </c>
      <c r="V546" s="7">
        <v>1.3554999999999999</v>
      </c>
      <c r="W546" s="9">
        <f t="shared" si="95"/>
        <v>-2.9500700641653366E-4</v>
      </c>
      <c r="X546" s="6">
        <v>44200</v>
      </c>
      <c r="Y546" s="7">
        <v>1.2410000000000001</v>
      </c>
      <c r="Z546" s="9">
        <f t="shared" si="96"/>
        <v>-7.246960302761099E-4</v>
      </c>
      <c r="AA546" s="6">
        <v>44200</v>
      </c>
      <c r="AB546" s="7">
        <v>1.1131</v>
      </c>
      <c r="AC546" s="9">
        <f t="shared" si="97"/>
        <v>-8.9831117499091797E-5</v>
      </c>
      <c r="AD546" s="7">
        <v>139.6</v>
      </c>
      <c r="AE546" s="10">
        <f t="shared" si="98"/>
        <v>-2.8645087367510773E-4</v>
      </c>
    </row>
    <row r="547" spans="1:31" x14ac:dyDescent="0.25">
      <c r="A547">
        <v>365.91</v>
      </c>
      <c r="B547">
        <f t="shared" si="88"/>
        <v>-1.8692340699420645E-2</v>
      </c>
      <c r="C547" s="6">
        <v>44203</v>
      </c>
      <c r="D547" s="7">
        <v>22778.95</v>
      </c>
      <c r="E547" s="9">
        <f t="shared" si="89"/>
        <v>1.6365669350923824E-2</v>
      </c>
      <c r="F547" s="6">
        <v>44218</v>
      </c>
      <c r="G547" s="7">
        <v>1917.88</v>
      </c>
      <c r="H547" s="9">
        <f t="shared" si="90"/>
        <v>-8.9081522616798851E-4</v>
      </c>
      <c r="I547" s="6">
        <v>44221</v>
      </c>
      <c r="J547" s="7">
        <v>2.4192</v>
      </c>
      <c r="K547" s="9">
        <f t="shared" si="91"/>
        <v>-8.6730268863833095E-4</v>
      </c>
      <c r="L547" s="6">
        <v>44201</v>
      </c>
      <c r="M547" s="7">
        <v>1.1302000000000001</v>
      </c>
      <c r="N547" s="9">
        <f t="shared" si="92"/>
        <v>7.9695386522635517E-4</v>
      </c>
      <c r="O547" s="6">
        <v>44221</v>
      </c>
      <c r="P547" s="7">
        <v>2.2334999999999998</v>
      </c>
      <c r="Q547" s="9">
        <f t="shared" si="93"/>
        <v>-4.0279269602583377E-4</v>
      </c>
      <c r="R547" s="6">
        <v>44221</v>
      </c>
      <c r="S547" s="7">
        <v>1.55</v>
      </c>
      <c r="T547" s="9">
        <f t="shared" si="94"/>
        <v>1.0333247222940106E-3</v>
      </c>
      <c r="U547" s="6">
        <v>44201</v>
      </c>
      <c r="V547" s="7">
        <v>1.3653999999999999</v>
      </c>
      <c r="W547" s="9">
        <f t="shared" si="95"/>
        <v>7.3035780154924535E-3</v>
      </c>
      <c r="X547" s="6">
        <v>44201</v>
      </c>
      <c r="Y547" s="7">
        <v>1.2448999999999999</v>
      </c>
      <c r="Z547" s="9">
        <f t="shared" si="96"/>
        <v>3.1426269137790428E-3</v>
      </c>
      <c r="AA547" s="6">
        <v>44201</v>
      </c>
      <c r="AB547" s="7">
        <v>1.1133999999999999</v>
      </c>
      <c r="AC547" s="9">
        <f t="shared" si="97"/>
        <v>2.6951756356119574E-4</v>
      </c>
      <c r="AD547" s="7">
        <v>139.77000000000001</v>
      </c>
      <c r="AE547" s="10">
        <f t="shared" si="98"/>
        <v>1.2177650429800568E-3</v>
      </c>
    </row>
    <row r="548" spans="1:31" x14ac:dyDescent="0.25">
      <c r="A548">
        <v>371.94</v>
      </c>
      <c r="B548">
        <f t="shared" si="88"/>
        <v>1.647946216282685E-2</v>
      </c>
      <c r="C548" s="6">
        <v>44204</v>
      </c>
      <c r="D548" s="7">
        <v>22881.45</v>
      </c>
      <c r="E548" s="9">
        <f t="shared" si="89"/>
        <v>4.4997684265517066E-3</v>
      </c>
      <c r="F548" s="6">
        <v>44221</v>
      </c>
      <c r="G548" s="7">
        <v>1922.91</v>
      </c>
      <c r="H548" s="9">
        <f t="shared" si="90"/>
        <v>2.6226875508373686E-3</v>
      </c>
      <c r="I548" s="6">
        <v>44222</v>
      </c>
      <c r="J548" s="7">
        <v>2.4137</v>
      </c>
      <c r="K548" s="9">
        <f t="shared" si="91"/>
        <v>-2.273478835978861E-3</v>
      </c>
      <c r="L548" s="6">
        <v>44202</v>
      </c>
      <c r="M548" s="7">
        <v>1.1305000000000001</v>
      </c>
      <c r="N548" s="9">
        <f t="shared" si="92"/>
        <v>2.6543974517781536E-4</v>
      </c>
      <c r="O548" s="6">
        <v>44222</v>
      </c>
      <c r="P548" s="7">
        <v>2.2330000000000001</v>
      </c>
      <c r="Q548" s="9">
        <f t="shared" si="93"/>
        <v>-2.2386389075429726E-4</v>
      </c>
      <c r="R548" s="6">
        <v>44222</v>
      </c>
      <c r="S548" s="7">
        <v>1.5501</v>
      </c>
      <c r="T548" s="9">
        <f t="shared" si="94"/>
        <v>6.4516129032250952E-5</v>
      </c>
      <c r="U548" s="6">
        <v>44202</v>
      </c>
      <c r="V548" s="7">
        <v>1.3702000000000001</v>
      </c>
      <c r="W548" s="9">
        <f t="shared" si="95"/>
        <v>3.5154533470046416E-3</v>
      </c>
      <c r="X548" s="6">
        <v>44202</v>
      </c>
      <c r="Y548" s="7">
        <v>1.2463</v>
      </c>
      <c r="Z548" s="9">
        <f t="shared" si="96"/>
        <v>1.1245883203470704E-3</v>
      </c>
      <c r="AA548" s="6">
        <v>44202</v>
      </c>
      <c r="AB548" s="7">
        <v>1.1134999999999999</v>
      </c>
      <c r="AC548" s="9">
        <f t="shared" si="97"/>
        <v>8.981498113884407E-5</v>
      </c>
      <c r="AD548" s="7">
        <v>139.68</v>
      </c>
      <c r="AE548" s="10">
        <f t="shared" si="98"/>
        <v>-6.439150032195994E-4</v>
      </c>
    </row>
    <row r="549" spans="1:31" x14ac:dyDescent="0.25">
      <c r="A549">
        <v>377.52</v>
      </c>
      <c r="B549">
        <f t="shared" si="88"/>
        <v>1.5002419745120139E-2</v>
      </c>
      <c r="C549" s="6">
        <v>44207</v>
      </c>
      <c r="D549" s="7">
        <v>22802.71</v>
      </c>
      <c r="E549" s="9">
        <f t="shared" si="89"/>
        <v>-3.441215482410494E-3</v>
      </c>
      <c r="F549" s="6">
        <v>44222</v>
      </c>
      <c r="G549" s="7">
        <v>1909.24</v>
      </c>
      <c r="H549" s="9">
        <f t="shared" si="90"/>
        <v>-7.1090170626810787E-3</v>
      </c>
      <c r="I549" s="6">
        <v>44223</v>
      </c>
      <c r="J549" s="7">
        <v>2.3816999999999999</v>
      </c>
      <c r="K549" s="9">
        <f t="shared" si="91"/>
        <v>-1.3257654223805787E-2</v>
      </c>
      <c r="L549" s="6">
        <v>44203</v>
      </c>
      <c r="M549" s="7">
        <v>1.1316999999999999</v>
      </c>
      <c r="N549" s="9">
        <f t="shared" si="92"/>
        <v>1.0614772224678175E-3</v>
      </c>
      <c r="O549" s="6">
        <v>44223</v>
      </c>
      <c r="P549" s="7">
        <v>2.2326999999999999</v>
      </c>
      <c r="Q549" s="9">
        <f t="shared" si="93"/>
        <v>-1.3434841021056382E-4</v>
      </c>
      <c r="R549" s="6">
        <v>44223</v>
      </c>
      <c r="S549" s="7">
        <v>1.5514000000000001</v>
      </c>
      <c r="T549" s="9">
        <f t="shared" si="94"/>
        <v>8.3865557060839875E-4</v>
      </c>
      <c r="U549" s="6">
        <v>44203</v>
      </c>
      <c r="V549" s="7">
        <v>1.3815</v>
      </c>
      <c r="W549" s="9">
        <f t="shared" si="95"/>
        <v>8.246971245073613E-3</v>
      </c>
      <c r="X549" s="6">
        <v>44203</v>
      </c>
      <c r="Y549" s="7">
        <v>1.2515000000000001</v>
      </c>
      <c r="Z549" s="9">
        <f t="shared" si="96"/>
        <v>4.1723501564632061E-3</v>
      </c>
      <c r="AA549" s="6">
        <v>44203</v>
      </c>
      <c r="AB549" s="7">
        <v>1.1148</v>
      </c>
      <c r="AC549" s="9">
        <f t="shared" si="97"/>
        <v>1.1674898967221185E-3</v>
      </c>
      <c r="AD549" s="7">
        <v>139.69999999999999</v>
      </c>
      <c r="AE549" s="10">
        <f t="shared" si="98"/>
        <v>1.4318442153480677E-4</v>
      </c>
    </row>
    <row r="550" spans="1:31" x14ac:dyDescent="0.25">
      <c r="A550">
        <v>377.79</v>
      </c>
      <c r="B550">
        <f t="shared" si="88"/>
        <v>7.1519389701218126E-4</v>
      </c>
      <c r="C550" s="6">
        <v>44208</v>
      </c>
      <c r="D550" s="7">
        <v>22705.09</v>
      </c>
      <c r="E550" s="9">
        <f t="shared" si="89"/>
        <v>-4.2810701008783158E-3</v>
      </c>
      <c r="F550" s="6">
        <v>44223</v>
      </c>
      <c r="G550" s="7">
        <v>1882.61</v>
      </c>
      <c r="H550" s="9">
        <f t="shared" si="90"/>
        <v>-1.3947958349919397E-2</v>
      </c>
      <c r="I550" s="6">
        <v>44224</v>
      </c>
      <c r="J550" s="7">
        <v>2.3874</v>
      </c>
      <c r="K550" s="9">
        <f t="shared" si="91"/>
        <v>2.3932485199647472E-3</v>
      </c>
      <c r="L550" s="6">
        <v>44204</v>
      </c>
      <c r="M550" s="7">
        <v>1.1326000000000001</v>
      </c>
      <c r="N550" s="9">
        <f t="shared" si="92"/>
        <v>7.9526376248133159E-4</v>
      </c>
      <c r="O550" s="6">
        <v>44224</v>
      </c>
      <c r="P550" s="7">
        <v>2.2324000000000002</v>
      </c>
      <c r="Q550" s="9">
        <f t="shared" si="93"/>
        <v>-1.3436646213093784E-4</v>
      </c>
      <c r="R550" s="6">
        <v>44224</v>
      </c>
      <c r="S550" s="7">
        <v>1.5518999999999998</v>
      </c>
      <c r="T550" s="9">
        <f t="shared" si="94"/>
        <v>3.2228954492698392E-4</v>
      </c>
      <c r="U550" s="6">
        <v>44204</v>
      </c>
      <c r="V550" s="7">
        <v>1.3924000000000001</v>
      </c>
      <c r="W550" s="9">
        <f t="shared" si="95"/>
        <v>7.8899746652190614E-3</v>
      </c>
      <c r="X550" s="6">
        <v>44204</v>
      </c>
      <c r="Y550" s="7">
        <v>1.2562</v>
      </c>
      <c r="Z550" s="9">
        <f t="shared" si="96"/>
        <v>3.7554934079104484E-3</v>
      </c>
      <c r="AA550" s="6">
        <v>44204</v>
      </c>
      <c r="AB550" s="7">
        <v>1.1157999999999999</v>
      </c>
      <c r="AC550" s="9">
        <f t="shared" si="97"/>
        <v>8.970218873339521E-4</v>
      </c>
      <c r="AD550" s="7">
        <v>139.61000000000001</v>
      </c>
      <c r="AE550" s="10">
        <f t="shared" si="98"/>
        <v>-6.4423765211148892E-4</v>
      </c>
    </row>
    <row r="551" spans="1:31" x14ac:dyDescent="0.25">
      <c r="A551">
        <v>381.91</v>
      </c>
      <c r="B551">
        <f t="shared" si="88"/>
        <v>1.0905529526985903E-2</v>
      </c>
      <c r="C551" s="6">
        <v>44209</v>
      </c>
      <c r="D551" s="7">
        <v>22703.79</v>
      </c>
      <c r="E551" s="9">
        <f t="shared" si="89"/>
        <v>-5.7255884033019572E-5</v>
      </c>
      <c r="F551" s="6">
        <v>44224</v>
      </c>
      <c r="G551" s="7">
        <v>1891.88</v>
      </c>
      <c r="H551" s="9">
        <f t="shared" si="90"/>
        <v>4.9240150641929074E-3</v>
      </c>
      <c r="I551" s="6">
        <v>44225</v>
      </c>
      <c r="J551" s="7">
        <v>2.3795000000000002</v>
      </c>
      <c r="K551" s="9">
        <f t="shared" si="91"/>
        <v>-3.309039122057383E-3</v>
      </c>
      <c r="L551" s="6">
        <v>44207</v>
      </c>
      <c r="M551" s="7">
        <v>1.1327</v>
      </c>
      <c r="N551" s="9">
        <f t="shared" si="92"/>
        <v>8.8292424509967313E-5</v>
      </c>
      <c r="O551" s="6">
        <v>44225</v>
      </c>
      <c r="P551" s="7">
        <v>2.2324000000000002</v>
      </c>
      <c r="Q551" s="9">
        <f t="shared" si="93"/>
        <v>0</v>
      </c>
      <c r="R551" s="6">
        <v>44225</v>
      </c>
      <c r="S551" s="7">
        <v>1.5547</v>
      </c>
      <c r="T551" s="9">
        <f t="shared" si="94"/>
        <v>1.8042399639152883E-3</v>
      </c>
      <c r="U551" s="6">
        <v>44207</v>
      </c>
      <c r="V551" s="7">
        <v>1.3940999999999999</v>
      </c>
      <c r="W551" s="9">
        <f t="shared" si="95"/>
        <v>1.2209135305945222E-3</v>
      </c>
      <c r="X551" s="6">
        <v>44207</v>
      </c>
      <c r="Y551" s="7">
        <v>1.2569999999999999</v>
      </c>
      <c r="Z551" s="9">
        <f t="shared" si="96"/>
        <v>6.3684126731405183E-4</v>
      </c>
      <c r="AA551" s="6">
        <v>44207</v>
      </c>
      <c r="AB551" s="7">
        <v>1.1161000000000001</v>
      </c>
      <c r="AC551" s="9">
        <f t="shared" si="97"/>
        <v>2.688653880625462E-4</v>
      </c>
      <c r="AD551" s="7">
        <v>139.82</v>
      </c>
      <c r="AE551" s="10">
        <f t="shared" si="98"/>
        <v>1.5041902442516977E-3</v>
      </c>
    </row>
    <row r="552" spans="1:31" x14ac:dyDescent="0.25">
      <c r="A552">
        <v>383.82</v>
      </c>
      <c r="B552">
        <f t="shared" si="88"/>
        <v>5.0011782880782594E-3</v>
      </c>
      <c r="C552" s="6">
        <v>44210</v>
      </c>
      <c r="D552" s="7">
        <v>22608.23</v>
      </c>
      <c r="E552" s="9">
        <f t="shared" si="89"/>
        <v>-4.2089888956866372E-3</v>
      </c>
      <c r="F552" s="6">
        <v>44225</v>
      </c>
      <c r="G552" s="7">
        <v>1840.51</v>
      </c>
      <c r="H552" s="9">
        <f t="shared" si="90"/>
        <v>-2.7152884960991244E-2</v>
      </c>
      <c r="I552" s="6">
        <v>44228</v>
      </c>
      <c r="J552" s="7">
        <v>2.4001000000000001</v>
      </c>
      <c r="K552" s="9">
        <f t="shared" si="91"/>
        <v>8.657280941374218E-3</v>
      </c>
      <c r="L552" s="6">
        <v>44208</v>
      </c>
      <c r="M552" s="7">
        <v>1.1351</v>
      </c>
      <c r="N552" s="9">
        <f t="shared" si="92"/>
        <v>2.11883111150345E-3</v>
      </c>
      <c r="O552" s="6">
        <v>44228</v>
      </c>
      <c r="P552" s="7">
        <v>2.2324000000000002</v>
      </c>
      <c r="Q552" s="9">
        <f t="shared" si="93"/>
        <v>0</v>
      </c>
      <c r="R552" s="6">
        <v>44228</v>
      </c>
      <c r="S552" s="7">
        <v>1.5622</v>
      </c>
      <c r="T552" s="9">
        <f t="shared" si="94"/>
        <v>4.8240818164276469E-3</v>
      </c>
      <c r="U552" s="6">
        <v>44208</v>
      </c>
      <c r="V552" s="7">
        <v>1.3969</v>
      </c>
      <c r="W552" s="9">
        <f t="shared" si="95"/>
        <v>2.0084642421635004E-3</v>
      </c>
      <c r="X552" s="6">
        <v>44208</v>
      </c>
      <c r="Y552" s="7">
        <v>1.2586999999999999</v>
      </c>
      <c r="Z552" s="9">
        <f t="shared" si="96"/>
        <v>1.3524264120923111E-3</v>
      </c>
      <c r="AA552" s="6">
        <v>44208</v>
      </c>
      <c r="AB552" s="7">
        <v>1.1174999999999999</v>
      </c>
      <c r="AC552" s="9">
        <f t="shared" si="97"/>
        <v>1.2543678881819242E-3</v>
      </c>
      <c r="AD552" s="7">
        <v>139.9</v>
      </c>
      <c r="AE552" s="10">
        <f t="shared" si="98"/>
        <v>5.7216421112868334E-4</v>
      </c>
    </row>
    <row r="553" spans="1:31" x14ac:dyDescent="0.25">
      <c r="A553">
        <v>386.74</v>
      </c>
      <c r="B553">
        <f t="shared" si="88"/>
        <v>7.6077327914126826E-3</v>
      </c>
      <c r="C553" s="6">
        <v>44211</v>
      </c>
      <c r="D553" s="7">
        <v>22455.48</v>
      </c>
      <c r="E553" s="9">
        <f t="shared" si="89"/>
        <v>-6.7563891556304944E-3</v>
      </c>
      <c r="F553" s="6">
        <v>44228</v>
      </c>
      <c r="G553" s="7">
        <v>1891.67</v>
      </c>
      <c r="H553" s="9">
        <f t="shared" si="90"/>
        <v>2.7796643321688054E-2</v>
      </c>
      <c r="I553" s="6">
        <v>44229</v>
      </c>
      <c r="J553" s="7">
        <v>2.4182000000000001</v>
      </c>
      <c r="K553" s="9">
        <f t="shared" si="91"/>
        <v>7.5413524436481827E-3</v>
      </c>
      <c r="L553" s="6">
        <v>44209</v>
      </c>
      <c r="M553" s="7">
        <v>1.1356999999999999</v>
      </c>
      <c r="N553" s="9">
        <f t="shared" si="92"/>
        <v>5.2858778962200153E-4</v>
      </c>
      <c r="O553" s="6">
        <v>44229</v>
      </c>
      <c r="P553" s="7">
        <v>2.2330000000000001</v>
      </c>
      <c r="Q553" s="9">
        <f t="shared" si="93"/>
        <v>2.6876903780681505E-4</v>
      </c>
      <c r="R553" s="6">
        <v>44229</v>
      </c>
      <c r="S553" s="7">
        <v>1.5638999999999998</v>
      </c>
      <c r="T553" s="9">
        <f t="shared" si="94"/>
        <v>1.0882089361156143E-3</v>
      </c>
      <c r="U553" s="6">
        <v>44209</v>
      </c>
      <c r="V553" s="7">
        <v>1.3976</v>
      </c>
      <c r="W553" s="9">
        <f t="shared" si="95"/>
        <v>5.0110959982813575E-4</v>
      </c>
      <c r="X553" s="6">
        <v>44209</v>
      </c>
      <c r="Y553" s="7">
        <v>1.2598</v>
      </c>
      <c r="Z553" s="9">
        <f t="shared" si="96"/>
        <v>8.7391753396369345E-4</v>
      </c>
      <c r="AA553" s="6">
        <v>44209</v>
      </c>
      <c r="AB553" s="7">
        <v>1.1184000000000001</v>
      </c>
      <c r="AC553" s="9">
        <f t="shared" si="97"/>
        <v>8.0536912751688855E-4</v>
      </c>
      <c r="AD553" s="7">
        <v>140.09</v>
      </c>
      <c r="AE553" s="10">
        <f t="shared" si="98"/>
        <v>1.3581129378127071E-3</v>
      </c>
    </row>
    <row r="554" spans="1:31" x14ac:dyDescent="0.25">
      <c r="A554">
        <v>386.61</v>
      </c>
      <c r="B554">
        <f t="shared" si="88"/>
        <v>-3.3614314526554131E-4</v>
      </c>
      <c r="C554" s="6">
        <v>44215</v>
      </c>
      <c r="D554" s="7">
        <v>22562.560000000001</v>
      </c>
      <c r="E554" s="9">
        <f t="shared" si="89"/>
        <v>4.7685464750698604E-3</v>
      </c>
      <c r="F554" s="6">
        <v>44229</v>
      </c>
      <c r="G554" s="7">
        <v>1922.04</v>
      </c>
      <c r="H554" s="9">
        <f t="shared" si="90"/>
        <v>1.6054597260621507E-2</v>
      </c>
      <c r="I554" s="6">
        <v>44230</v>
      </c>
      <c r="J554" s="7">
        <v>2.4150999999999998</v>
      </c>
      <c r="K554" s="9">
        <f t="shared" si="91"/>
        <v>-1.2819452485321001E-3</v>
      </c>
      <c r="L554" s="6">
        <v>44210</v>
      </c>
      <c r="M554" s="7">
        <v>1.1364000000000001</v>
      </c>
      <c r="N554" s="9">
        <f t="shared" si="92"/>
        <v>6.1635995421338823E-4</v>
      </c>
      <c r="O554" s="6">
        <v>44230</v>
      </c>
      <c r="P554" s="7">
        <v>2.2330999999999999</v>
      </c>
      <c r="Q554" s="9">
        <f t="shared" si="93"/>
        <v>4.478280340338869E-5</v>
      </c>
      <c r="R554" s="6">
        <v>44230</v>
      </c>
      <c r="S554" s="7">
        <v>1.5643</v>
      </c>
      <c r="T554" s="9">
        <f t="shared" si="94"/>
        <v>2.5577082933702798E-4</v>
      </c>
      <c r="U554" s="6">
        <v>44210</v>
      </c>
      <c r="V554" s="7">
        <v>1.4046000000000001</v>
      </c>
      <c r="W554" s="9">
        <f t="shared" si="95"/>
        <v>5.008586147681824E-3</v>
      </c>
      <c r="X554" s="6">
        <v>44210</v>
      </c>
      <c r="Y554" s="7">
        <v>1.2634000000000001</v>
      </c>
      <c r="Z554" s="9">
        <f t="shared" si="96"/>
        <v>2.8575964438800187E-3</v>
      </c>
      <c r="AA554" s="6">
        <v>44210</v>
      </c>
      <c r="AB554" s="7">
        <v>1.1195999999999999</v>
      </c>
      <c r="AC554" s="9">
        <f t="shared" si="97"/>
        <v>1.0729613733904398E-3</v>
      </c>
      <c r="AD554" s="7">
        <v>140.38999999999999</v>
      </c>
      <c r="AE554" s="10">
        <f t="shared" si="98"/>
        <v>2.1414804768361976E-3</v>
      </c>
    </row>
    <row r="555" spans="1:31" x14ac:dyDescent="0.25">
      <c r="A555">
        <v>386.73</v>
      </c>
      <c r="B555">
        <f t="shared" si="88"/>
        <v>3.103903158221581E-4</v>
      </c>
      <c r="C555" s="6">
        <v>44216</v>
      </c>
      <c r="D555" s="7">
        <v>22983.9</v>
      </c>
      <c r="E555" s="9">
        <f t="shared" si="89"/>
        <v>1.8674299370284229E-2</v>
      </c>
      <c r="F555" s="6">
        <v>44230</v>
      </c>
      <c r="G555" s="7">
        <v>1920.19</v>
      </c>
      <c r="H555" s="9">
        <f t="shared" si="90"/>
        <v>-9.625189902394899E-4</v>
      </c>
      <c r="I555" s="6">
        <v>44231</v>
      </c>
      <c r="J555" s="7">
        <v>2.4180999999999999</v>
      </c>
      <c r="K555" s="9">
        <f t="shared" si="91"/>
        <v>1.2421845886299175E-3</v>
      </c>
      <c r="L555" s="6">
        <v>44211</v>
      </c>
      <c r="M555" s="7">
        <v>1.1365000000000001</v>
      </c>
      <c r="N555" s="9">
        <f t="shared" si="92"/>
        <v>8.7997184090099424E-5</v>
      </c>
      <c r="O555" s="6">
        <v>44231</v>
      </c>
      <c r="P555" s="7">
        <v>2.2321</v>
      </c>
      <c r="Q555" s="9">
        <f t="shared" si="93"/>
        <v>-4.4780797993815318E-4</v>
      </c>
      <c r="R555" s="6">
        <v>44231</v>
      </c>
      <c r="S555" s="7">
        <v>1.5661</v>
      </c>
      <c r="T555" s="9">
        <f t="shared" si="94"/>
        <v>1.1506744230646447E-3</v>
      </c>
      <c r="U555" s="6">
        <v>44211</v>
      </c>
      <c r="V555" s="7">
        <v>1.3954</v>
      </c>
      <c r="W555" s="9">
        <f t="shared" si="95"/>
        <v>-6.5499074469600573E-3</v>
      </c>
      <c r="X555" s="6">
        <v>44211</v>
      </c>
      <c r="Y555" s="7">
        <v>1.2597</v>
      </c>
      <c r="Z555" s="9">
        <f t="shared" si="96"/>
        <v>-2.9286053506411558E-3</v>
      </c>
      <c r="AA555" s="6">
        <v>44211</v>
      </c>
      <c r="AB555" s="7">
        <v>1.1191</v>
      </c>
      <c r="AC555" s="9">
        <f t="shared" si="97"/>
        <v>-4.4658806716679615E-4</v>
      </c>
      <c r="AD555" s="7">
        <v>140.58000000000001</v>
      </c>
      <c r="AE555" s="10">
        <f t="shared" si="98"/>
        <v>1.3533727473468635E-3</v>
      </c>
    </row>
    <row r="556" spans="1:31" x14ac:dyDescent="0.25">
      <c r="A556">
        <v>387.61</v>
      </c>
      <c r="B556">
        <f t="shared" si="88"/>
        <v>2.2754893595014489E-3</v>
      </c>
      <c r="C556" s="6">
        <v>44217</v>
      </c>
      <c r="D556" s="7">
        <v>23056.43</v>
      </c>
      <c r="E556" s="9">
        <f t="shared" si="89"/>
        <v>3.1556872419388716E-3</v>
      </c>
      <c r="F556" s="6">
        <v>44231</v>
      </c>
      <c r="G556" s="7">
        <v>1945.12</v>
      </c>
      <c r="H556" s="9">
        <f t="shared" si="90"/>
        <v>1.2983090215030718E-2</v>
      </c>
      <c r="I556" s="6">
        <v>44232</v>
      </c>
      <c r="J556" s="7">
        <v>2.4294000000000002</v>
      </c>
      <c r="K556" s="9">
        <f t="shared" si="91"/>
        <v>4.6730904429098507E-3</v>
      </c>
      <c r="L556" s="6">
        <v>44214</v>
      </c>
      <c r="M556" s="7">
        <v>1.137</v>
      </c>
      <c r="N556" s="9">
        <f t="shared" si="92"/>
        <v>4.3994720633519128E-4</v>
      </c>
      <c r="O556" s="6">
        <v>44232</v>
      </c>
      <c r="P556" s="7">
        <v>2.2324999999999999</v>
      </c>
      <c r="Q556" s="9">
        <f t="shared" si="93"/>
        <v>1.7920344070604182E-4</v>
      </c>
      <c r="R556" s="6">
        <v>44232</v>
      </c>
      <c r="S556" s="7">
        <v>1.5695999999999999</v>
      </c>
      <c r="T556" s="9">
        <f t="shared" si="94"/>
        <v>2.2348509035181896E-3</v>
      </c>
      <c r="U556" s="6">
        <v>44214</v>
      </c>
      <c r="V556" s="7">
        <v>1.4004000000000001</v>
      </c>
      <c r="W556" s="9">
        <f t="shared" si="95"/>
        <v>3.5832019492619432E-3</v>
      </c>
      <c r="X556" s="6">
        <v>44214</v>
      </c>
      <c r="Y556" s="7">
        <v>1.2622</v>
      </c>
      <c r="Z556" s="9">
        <f t="shared" si="96"/>
        <v>1.9845995078192798E-3</v>
      </c>
      <c r="AA556" s="6">
        <v>44214</v>
      </c>
      <c r="AB556" s="7">
        <v>1.1200000000000001</v>
      </c>
      <c r="AC556" s="9">
        <f t="shared" si="97"/>
        <v>8.0421767491745415E-4</v>
      </c>
      <c r="AD556" s="7">
        <v>140.30000000000001</v>
      </c>
      <c r="AE556" s="10">
        <f t="shared" si="98"/>
        <v>-1.991748470621718E-3</v>
      </c>
    </row>
    <row r="557" spans="1:31" x14ac:dyDescent="0.25">
      <c r="A557">
        <v>389.36</v>
      </c>
      <c r="B557">
        <f t="shared" si="88"/>
        <v>4.5148473981579422E-3</v>
      </c>
      <c r="C557" s="6">
        <v>44218</v>
      </c>
      <c r="D557" s="7">
        <v>22877.46</v>
      </c>
      <c r="E557" s="9">
        <f t="shared" si="89"/>
        <v>-7.7622598121218746E-3</v>
      </c>
      <c r="F557" s="6">
        <v>44232</v>
      </c>
      <c r="G557" s="7">
        <v>1929.79</v>
      </c>
      <c r="H557" s="9">
        <f t="shared" si="90"/>
        <v>-7.881261824463236E-3</v>
      </c>
      <c r="I557" s="6">
        <v>44235</v>
      </c>
      <c r="J557" s="7">
        <v>2.4285999999999999</v>
      </c>
      <c r="K557" s="9">
        <f t="shared" si="91"/>
        <v>-3.2929941549368402E-4</v>
      </c>
      <c r="L557" s="6">
        <v>44215</v>
      </c>
      <c r="M557" s="7">
        <v>1.1374</v>
      </c>
      <c r="N557" s="9">
        <f t="shared" si="92"/>
        <v>3.5180299032537901E-4</v>
      </c>
      <c r="O557" s="6">
        <v>44235</v>
      </c>
      <c r="P557" s="7">
        <v>2.2319</v>
      </c>
      <c r="Q557" s="9">
        <f t="shared" si="93"/>
        <v>-2.6875699888014959E-4</v>
      </c>
      <c r="R557" s="6">
        <v>44235</v>
      </c>
      <c r="S557" s="7">
        <v>1.5657999999999999</v>
      </c>
      <c r="T557" s="9">
        <f t="shared" si="94"/>
        <v>-2.4209989806320245E-3</v>
      </c>
      <c r="U557" s="6">
        <v>44215</v>
      </c>
      <c r="V557" s="7">
        <v>1.401</v>
      </c>
      <c r="W557" s="9">
        <f t="shared" si="95"/>
        <v>4.284490145672193E-4</v>
      </c>
      <c r="X557" s="6">
        <v>44215</v>
      </c>
      <c r="Y557" s="7">
        <v>1.2625</v>
      </c>
      <c r="Z557" s="9">
        <f t="shared" si="96"/>
        <v>2.3768024084928454E-4</v>
      </c>
      <c r="AA557" s="6">
        <v>44215</v>
      </c>
      <c r="AB557" s="7">
        <v>1.1203000000000001</v>
      </c>
      <c r="AC557" s="9">
        <f t="shared" si="97"/>
        <v>2.6785714285711333E-4</v>
      </c>
      <c r="AD557" s="7">
        <v>140.41</v>
      </c>
      <c r="AE557" s="10">
        <f t="shared" si="98"/>
        <v>7.8403421240189031E-4</v>
      </c>
    </row>
    <row r="558" spans="1:31" x14ac:dyDescent="0.25">
      <c r="A558">
        <v>389.5</v>
      </c>
      <c r="B558">
        <f t="shared" si="88"/>
        <v>3.5956441339630768E-4</v>
      </c>
      <c r="C558" s="6">
        <v>44221</v>
      </c>
      <c r="D558" s="7">
        <v>22954.74</v>
      </c>
      <c r="E558" s="9">
        <f t="shared" si="89"/>
        <v>3.3779973825766706E-3</v>
      </c>
      <c r="F558" s="6">
        <v>44235</v>
      </c>
      <c r="G558" s="7">
        <v>1934.41</v>
      </c>
      <c r="H558" s="9">
        <f t="shared" si="90"/>
        <v>2.3940428751315522E-3</v>
      </c>
      <c r="I558" s="6">
        <v>44236</v>
      </c>
      <c r="J558" s="7">
        <v>2.4258999999999999</v>
      </c>
      <c r="K558" s="9">
        <f t="shared" si="91"/>
        <v>-1.1117516264514227E-3</v>
      </c>
      <c r="L558" s="6">
        <v>44216</v>
      </c>
      <c r="M558" s="7">
        <v>1.1375999999999999</v>
      </c>
      <c r="N558" s="9">
        <f t="shared" si="92"/>
        <v>1.7583963425354138E-4</v>
      </c>
      <c r="O558" s="6">
        <v>44236</v>
      </c>
      <c r="P558" s="7">
        <v>2.2324000000000002</v>
      </c>
      <c r="Q558" s="9">
        <f t="shared" si="93"/>
        <v>2.2402437385194991E-4</v>
      </c>
      <c r="R558" s="6">
        <v>44236</v>
      </c>
      <c r="S558" s="7">
        <v>1.5657999999999999</v>
      </c>
      <c r="T558" s="9">
        <f t="shared" si="94"/>
        <v>0</v>
      </c>
      <c r="U558" s="6">
        <v>44216</v>
      </c>
      <c r="V558" s="7">
        <v>1.4097999999999999</v>
      </c>
      <c r="W558" s="9">
        <f t="shared" si="95"/>
        <v>6.2812276945038679E-3</v>
      </c>
      <c r="X558" s="6">
        <v>44216</v>
      </c>
      <c r="Y558" s="7">
        <v>1.2662</v>
      </c>
      <c r="Z558" s="9">
        <f t="shared" si="96"/>
        <v>2.9306930693069598E-3</v>
      </c>
      <c r="AA558" s="6">
        <v>44216</v>
      </c>
      <c r="AB558" s="7">
        <v>1.1209</v>
      </c>
      <c r="AC558" s="9">
        <f t="shared" si="97"/>
        <v>5.3557082924210822E-4</v>
      </c>
      <c r="AD558" s="7">
        <v>140.41</v>
      </c>
      <c r="AE558" s="10">
        <f t="shared" si="98"/>
        <v>0</v>
      </c>
    </row>
    <row r="559" spans="1:31" x14ac:dyDescent="0.25">
      <c r="A559">
        <v>389.14</v>
      </c>
      <c r="B559">
        <f t="shared" si="88"/>
        <v>-9.2426187419772442E-4</v>
      </c>
      <c r="C559" s="6">
        <v>44222</v>
      </c>
      <c r="D559" s="7">
        <v>22886.48</v>
      </c>
      <c r="E559" s="9">
        <f t="shared" si="89"/>
        <v>-2.9736777676419787E-3</v>
      </c>
      <c r="F559" s="6">
        <v>44236</v>
      </c>
      <c r="G559" s="7">
        <v>1932.18</v>
      </c>
      <c r="H559" s="9">
        <f t="shared" si="90"/>
        <v>-1.1528062820188162E-3</v>
      </c>
      <c r="I559" s="6">
        <v>44237</v>
      </c>
      <c r="J559" s="7">
        <v>2.4226999999999999</v>
      </c>
      <c r="K559" s="9">
        <f t="shared" si="91"/>
        <v>-1.3190980666969339E-3</v>
      </c>
      <c r="L559" s="6">
        <v>44217</v>
      </c>
      <c r="M559" s="7">
        <v>1.1391</v>
      </c>
      <c r="N559" s="9">
        <f t="shared" si="92"/>
        <v>1.3185654008439319E-3</v>
      </c>
      <c r="O559" s="6">
        <v>44237</v>
      </c>
      <c r="P559" s="7">
        <v>2.2336</v>
      </c>
      <c r="Q559" s="9">
        <f t="shared" si="93"/>
        <v>5.3753807561363011E-4</v>
      </c>
      <c r="R559" s="6">
        <v>44237</v>
      </c>
      <c r="S559" s="7">
        <v>1.5664</v>
      </c>
      <c r="T559" s="9">
        <f t="shared" si="94"/>
        <v>3.8319070123908291E-4</v>
      </c>
      <c r="U559" s="6">
        <v>44217</v>
      </c>
      <c r="V559" s="7">
        <v>1.4056999999999999</v>
      </c>
      <c r="W559" s="9">
        <f t="shared" si="95"/>
        <v>-2.9082139310540453E-3</v>
      </c>
      <c r="X559" s="6">
        <v>44217</v>
      </c>
      <c r="Y559" s="7">
        <v>1.2650999999999999</v>
      </c>
      <c r="Z559" s="9">
        <f t="shared" si="96"/>
        <v>-8.6874111514776569E-4</v>
      </c>
      <c r="AA559" s="6">
        <v>44217</v>
      </c>
      <c r="AB559" s="7">
        <v>1.1215999999999999</v>
      </c>
      <c r="AC559" s="9">
        <f t="shared" si="97"/>
        <v>6.2449817111243013E-4</v>
      </c>
      <c r="AD559" s="7">
        <v>140.32</v>
      </c>
      <c r="AE559" s="10">
        <f t="shared" si="98"/>
        <v>-6.4097998718042461E-4</v>
      </c>
    </row>
    <row r="560" spans="1:31" x14ac:dyDescent="0.25">
      <c r="A560">
        <v>388.52</v>
      </c>
      <c r="B560">
        <f t="shared" si="88"/>
        <v>-1.5932569255280994E-3</v>
      </c>
      <c r="C560" s="6">
        <v>44223</v>
      </c>
      <c r="D560" s="7">
        <v>22358.639999999999</v>
      </c>
      <c r="E560" s="9">
        <f t="shared" si="89"/>
        <v>-2.3063398128502076E-2</v>
      </c>
      <c r="F560" s="6">
        <v>44237</v>
      </c>
      <c r="G560" s="7">
        <v>1932.48</v>
      </c>
      <c r="H560" s="9">
        <f t="shared" si="90"/>
        <v>1.5526503741885049E-4</v>
      </c>
      <c r="I560" s="6">
        <v>44238</v>
      </c>
      <c r="J560" s="7">
        <v>2.4236</v>
      </c>
      <c r="K560" s="9">
        <f t="shared" si="91"/>
        <v>3.714863581954526E-4</v>
      </c>
      <c r="L560" s="6">
        <v>44218</v>
      </c>
      <c r="M560" s="7">
        <v>1.1389</v>
      </c>
      <c r="N560" s="9">
        <f t="shared" si="92"/>
        <v>-1.7557721007811252E-4</v>
      </c>
      <c r="O560" s="6">
        <v>44238</v>
      </c>
      <c r="P560" s="7">
        <v>2.2332000000000001</v>
      </c>
      <c r="Q560" s="9">
        <f t="shared" si="93"/>
        <v>-1.7908309455585419E-4</v>
      </c>
      <c r="R560" s="6">
        <v>44238</v>
      </c>
      <c r="S560" s="7">
        <v>1.5662</v>
      </c>
      <c r="T560" s="9">
        <f t="shared" si="94"/>
        <v>-1.2768130745657429E-4</v>
      </c>
      <c r="U560" s="6">
        <v>44218</v>
      </c>
      <c r="V560" s="7">
        <v>1.4008</v>
      </c>
      <c r="W560" s="9">
        <f t="shared" si="95"/>
        <v>-3.4858077825993487E-3</v>
      </c>
      <c r="X560" s="6">
        <v>44218</v>
      </c>
      <c r="Y560" s="7">
        <v>1.2630999999999999</v>
      </c>
      <c r="Z560" s="9">
        <f t="shared" si="96"/>
        <v>-1.5809026954390973E-3</v>
      </c>
      <c r="AA560" s="6">
        <v>44218</v>
      </c>
      <c r="AB560" s="7">
        <v>1.1212</v>
      </c>
      <c r="AC560" s="9">
        <f t="shared" si="97"/>
        <v>-3.5663338088441155E-4</v>
      </c>
      <c r="AD560" s="7">
        <v>140.37</v>
      </c>
      <c r="AE560" s="10">
        <f t="shared" si="98"/>
        <v>3.5632839224637524E-4</v>
      </c>
    </row>
    <row r="561" spans="1:31" x14ac:dyDescent="0.25">
      <c r="A561">
        <v>386.67</v>
      </c>
      <c r="B561">
        <f t="shared" si="88"/>
        <v>-4.7616596314217184E-3</v>
      </c>
      <c r="C561" s="6">
        <v>44224</v>
      </c>
      <c r="D561" s="7">
        <v>22577.22</v>
      </c>
      <c r="E561" s="9">
        <f t="shared" si="89"/>
        <v>9.7760865598266154E-3</v>
      </c>
      <c r="F561" s="6">
        <v>44238</v>
      </c>
      <c r="G561" s="7">
        <v>1945.11</v>
      </c>
      <c r="H561" s="9">
        <f t="shared" si="90"/>
        <v>6.5356433184301423E-3</v>
      </c>
      <c r="I561" s="6">
        <v>44239</v>
      </c>
      <c r="J561" s="7">
        <v>2.4182999999999999</v>
      </c>
      <c r="K561" s="9">
        <f t="shared" si="91"/>
        <v>-2.1868295098201366E-3</v>
      </c>
      <c r="L561" s="6">
        <v>44221</v>
      </c>
      <c r="M561" s="7">
        <v>1.1389</v>
      </c>
      <c r="N561" s="9">
        <f t="shared" si="92"/>
        <v>0</v>
      </c>
      <c r="O561" s="6">
        <v>44239</v>
      </c>
      <c r="P561" s="7">
        <v>2.2330000000000001</v>
      </c>
      <c r="Q561" s="9">
        <f t="shared" si="93"/>
        <v>-8.955758552748431E-5</v>
      </c>
      <c r="R561" s="6">
        <v>44239</v>
      </c>
      <c r="S561" s="7">
        <v>1.5661</v>
      </c>
      <c r="T561" s="9">
        <f t="shared" si="94"/>
        <v>-6.3848806027320249E-5</v>
      </c>
      <c r="U561" s="6">
        <v>44221</v>
      </c>
      <c r="V561" s="7">
        <v>1.4000999999999999</v>
      </c>
      <c r="W561" s="9">
        <f t="shared" si="95"/>
        <v>-4.9971444888645411E-4</v>
      </c>
      <c r="X561" s="6">
        <v>44221</v>
      </c>
      <c r="Y561" s="7">
        <v>1.2627999999999999</v>
      </c>
      <c r="Z561" s="9">
        <f t="shared" si="96"/>
        <v>-2.3751088591557833E-4</v>
      </c>
      <c r="AA561" s="6">
        <v>44221</v>
      </c>
      <c r="AB561" s="7">
        <v>1.1211</v>
      </c>
      <c r="AC561" s="9">
        <f t="shared" si="97"/>
        <v>-8.9190153407054033E-5</v>
      </c>
      <c r="AD561" s="7">
        <v>140.22999999999999</v>
      </c>
      <c r="AE561" s="10">
        <f t="shared" si="98"/>
        <v>-9.9736410914023498E-4</v>
      </c>
    </row>
    <row r="562" spans="1:31" x14ac:dyDescent="0.25">
      <c r="A562">
        <v>386.64</v>
      </c>
      <c r="B562">
        <f t="shared" si="88"/>
        <v>-7.7585538055782854E-5</v>
      </c>
      <c r="C562" s="6">
        <v>44225</v>
      </c>
      <c r="D562" s="7">
        <v>22138.71</v>
      </c>
      <c r="E562" s="9">
        <f t="shared" si="89"/>
        <v>-1.9422674713715948E-2</v>
      </c>
      <c r="F562" s="6">
        <v>44239</v>
      </c>
      <c r="G562" s="7">
        <v>1952.29</v>
      </c>
      <c r="H562" s="9">
        <f t="shared" si="90"/>
        <v>3.6913079465943129E-3</v>
      </c>
      <c r="I562" s="6">
        <v>44242</v>
      </c>
      <c r="J562" s="7">
        <v>2.4441000000000002</v>
      </c>
      <c r="K562" s="9">
        <f t="shared" si="91"/>
        <v>1.0668651532068092E-2</v>
      </c>
      <c r="L562" s="6">
        <v>44222</v>
      </c>
      <c r="M562" s="7">
        <v>1.1387</v>
      </c>
      <c r="N562" s="9">
        <f t="shared" si="92"/>
        <v>-1.7560804284834312E-4</v>
      </c>
      <c r="O562" s="6">
        <v>44242</v>
      </c>
      <c r="P562" s="7">
        <v>2.2336</v>
      </c>
      <c r="Q562" s="9">
        <f t="shared" si="93"/>
        <v>2.6869682042092875E-4</v>
      </c>
      <c r="R562" s="6">
        <v>44242</v>
      </c>
      <c r="S562" s="7">
        <v>1.5681</v>
      </c>
      <c r="T562" s="9">
        <f t="shared" si="94"/>
        <v>1.2770576591533119E-3</v>
      </c>
      <c r="U562" s="6">
        <v>44222</v>
      </c>
      <c r="V562" s="7">
        <v>1.3978999999999999</v>
      </c>
      <c r="W562" s="9">
        <f t="shared" si="95"/>
        <v>-1.5713163345475181E-3</v>
      </c>
      <c r="X562" s="6">
        <v>44222</v>
      </c>
      <c r="Y562" s="7">
        <v>1.2618</v>
      </c>
      <c r="Z562" s="9">
        <f t="shared" si="96"/>
        <v>-7.9189103579338765E-4</v>
      </c>
      <c r="AA562" s="6">
        <v>44222</v>
      </c>
      <c r="AB562" s="7">
        <v>1.1208</v>
      </c>
      <c r="AC562" s="9">
        <f t="shared" si="97"/>
        <v>-2.6759432700023815E-4</v>
      </c>
      <c r="AD562" s="7">
        <v>140.53</v>
      </c>
      <c r="AE562" s="10">
        <f t="shared" si="98"/>
        <v>2.13934250873573E-3</v>
      </c>
    </row>
    <row r="563" spans="1:31" x14ac:dyDescent="0.25">
      <c r="A563">
        <v>382.98</v>
      </c>
      <c r="B563">
        <f t="shared" si="88"/>
        <v>-9.4661700806951375E-3</v>
      </c>
      <c r="C563" s="6">
        <v>44228</v>
      </c>
      <c r="D563" s="7">
        <v>22673.54</v>
      </c>
      <c r="E563" s="9">
        <f t="shared" si="89"/>
        <v>2.4158137488589072E-2</v>
      </c>
      <c r="F563" s="6">
        <v>44242</v>
      </c>
      <c r="G563" s="7">
        <v>1946.88</v>
      </c>
      <c r="H563" s="9">
        <f t="shared" si="90"/>
        <v>-2.7711047026824165E-3</v>
      </c>
      <c r="I563" s="6">
        <v>44243</v>
      </c>
      <c r="J563" s="7">
        <v>2.4836999999999998</v>
      </c>
      <c r="K563" s="9">
        <f t="shared" si="91"/>
        <v>1.6202283048974933E-2</v>
      </c>
      <c r="L563" s="6">
        <v>44223</v>
      </c>
      <c r="M563" s="7">
        <v>1.1377999999999999</v>
      </c>
      <c r="N563" s="9">
        <f t="shared" si="92"/>
        <v>-7.903749890226775E-4</v>
      </c>
      <c r="O563" s="6">
        <v>44243</v>
      </c>
      <c r="P563" s="7">
        <v>2.2336</v>
      </c>
      <c r="Q563" s="9">
        <f t="shared" si="93"/>
        <v>0</v>
      </c>
      <c r="R563" s="6">
        <v>44243</v>
      </c>
      <c r="S563" s="7">
        <v>1.5691999999999999</v>
      </c>
      <c r="T563" s="9">
        <f t="shared" si="94"/>
        <v>7.0148587462526551E-4</v>
      </c>
      <c r="U563" s="6">
        <v>44223</v>
      </c>
      <c r="V563" s="7">
        <v>1.3808</v>
      </c>
      <c r="W563" s="9">
        <f t="shared" si="95"/>
        <v>-1.2232634666285066E-2</v>
      </c>
      <c r="X563" s="6">
        <v>44223</v>
      </c>
      <c r="Y563" s="7">
        <v>1.2547999999999999</v>
      </c>
      <c r="Z563" s="9">
        <f t="shared" si="96"/>
        <v>-5.5476303693137718E-3</v>
      </c>
      <c r="AA563" s="6">
        <v>44223</v>
      </c>
      <c r="AB563" s="7">
        <v>1.1196999999999999</v>
      </c>
      <c r="AC563" s="9">
        <f t="shared" si="97"/>
        <v>-9.8144182726632835E-4</v>
      </c>
      <c r="AD563" s="7">
        <v>140.44999999999999</v>
      </c>
      <c r="AE563" s="10">
        <f t="shared" si="98"/>
        <v>-5.6927346474071371E-4</v>
      </c>
    </row>
    <row r="564" spans="1:31" x14ac:dyDescent="0.25">
      <c r="A564">
        <v>383</v>
      </c>
      <c r="B564">
        <f t="shared" si="88"/>
        <v>5.2222048148680893E-5</v>
      </c>
      <c r="C564" s="6">
        <v>44229</v>
      </c>
      <c r="D564" s="7">
        <v>23075.4</v>
      </c>
      <c r="E564" s="9">
        <f t="shared" si="89"/>
        <v>1.7723743182582012E-2</v>
      </c>
      <c r="F564" s="6">
        <v>44243</v>
      </c>
      <c r="G564" s="7">
        <v>1946.01</v>
      </c>
      <c r="H564" s="9">
        <f t="shared" si="90"/>
        <v>-4.4686883629197394E-4</v>
      </c>
      <c r="I564" s="6">
        <v>44244</v>
      </c>
      <c r="J564" s="7">
        <v>2.4721000000000002</v>
      </c>
      <c r="K564" s="9">
        <f t="shared" si="91"/>
        <v>-4.670451342754605E-3</v>
      </c>
      <c r="L564" s="6">
        <v>44224</v>
      </c>
      <c r="M564" s="7">
        <v>1.1378999999999999</v>
      </c>
      <c r="N564" s="9">
        <f t="shared" si="92"/>
        <v>8.788890841974776E-5</v>
      </c>
      <c r="O564" s="6">
        <v>44244</v>
      </c>
      <c r="P564" s="7">
        <v>2.2336</v>
      </c>
      <c r="Q564" s="9">
        <f t="shared" si="93"/>
        <v>0</v>
      </c>
      <c r="R564" s="6">
        <v>44244</v>
      </c>
      <c r="S564" s="7">
        <v>1.5724</v>
      </c>
      <c r="T564" s="9">
        <f t="shared" si="94"/>
        <v>2.0392556716798955E-3</v>
      </c>
      <c r="U564" s="6">
        <v>44224</v>
      </c>
      <c r="V564" s="7">
        <v>1.3834</v>
      </c>
      <c r="W564" s="9">
        <f t="shared" si="95"/>
        <v>1.882966396291958E-3</v>
      </c>
      <c r="X564" s="6">
        <v>44224</v>
      </c>
      <c r="Y564" s="7">
        <v>1.2562</v>
      </c>
      <c r="Z564" s="9">
        <f t="shared" si="96"/>
        <v>1.1157156518967707E-3</v>
      </c>
      <c r="AA564" s="6">
        <v>44224</v>
      </c>
      <c r="AB564" s="7">
        <v>1.1196999999999999</v>
      </c>
      <c r="AC564" s="9">
        <f t="shared" si="97"/>
        <v>0</v>
      </c>
      <c r="AD564" s="7">
        <v>140.72999999999999</v>
      </c>
      <c r="AE564" s="10">
        <f t="shared" si="98"/>
        <v>1.9935920256319056E-3</v>
      </c>
    </row>
    <row r="565" spans="1:31" x14ac:dyDescent="0.25">
      <c r="A565">
        <v>386.92</v>
      </c>
      <c r="B565">
        <f t="shared" si="88"/>
        <v>1.0234986945169755E-2</v>
      </c>
      <c r="C565" s="6">
        <v>44230</v>
      </c>
      <c r="D565" s="7">
        <v>23127.25</v>
      </c>
      <c r="E565" s="9">
        <f t="shared" si="89"/>
        <v>2.2469816341211223E-3</v>
      </c>
      <c r="F565" s="6">
        <v>44244</v>
      </c>
      <c r="G565" s="7">
        <v>1948.58</v>
      </c>
      <c r="H565" s="9">
        <f t="shared" si="90"/>
        <v>1.32065097301655E-3</v>
      </c>
      <c r="I565" s="6">
        <v>44245</v>
      </c>
      <c r="J565" s="7">
        <v>2.4653999999999998</v>
      </c>
      <c r="K565" s="9">
        <f t="shared" si="91"/>
        <v>-2.7102463492578665E-3</v>
      </c>
      <c r="L565" s="6">
        <v>44225</v>
      </c>
      <c r="M565" s="7">
        <v>1.1386000000000001</v>
      </c>
      <c r="N565" s="9">
        <f t="shared" si="92"/>
        <v>6.1516829246870987E-4</v>
      </c>
      <c r="O565" s="6">
        <v>44245</v>
      </c>
      <c r="P565" s="7">
        <v>2.2347000000000001</v>
      </c>
      <c r="Q565" s="9">
        <f t="shared" si="93"/>
        <v>4.924785100286985E-4</v>
      </c>
      <c r="R565" s="6">
        <v>44245</v>
      </c>
      <c r="S565" s="7">
        <v>1.5737000000000001</v>
      </c>
      <c r="T565" s="9">
        <f t="shared" si="94"/>
        <v>8.2676163826003485E-4</v>
      </c>
      <c r="U565" s="6">
        <v>44225</v>
      </c>
      <c r="V565" s="7">
        <v>1.3665</v>
      </c>
      <c r="W565" s="9">
        <f t="shared" si="95"/>
        <v>-1.2216278733554948E-2</v>
      </c>
      <c r="X565" s="6">
        <v>44225</v>
      </c>
      <c r="Y565" s="7">
        <v>1.2492000000000001</v>
      </c>
      <c r="Z565" s="9">
        <f t="shared" si="96"/>
        <v>-5.5723610889984836E-3</v>
      </c>
      <c r="AA565" s="6">
        <v>44225</v>
      </c>
      <c r="AB565" s="7">
        <v>1.1186</v>
      </c>
      <c r="AC565" s="9">
        <f t="shared" si="97"/>
        <v>-9.8240600160746537E-4</v>
      </c>
      <c r="AD565" s="7">
        <v>141.06</v>
      </c>
      <c r="AE565" s="10">
        <f t="shared" si="98"/>
        <v>2.3449157962055888E-3</v>
      </c>
    </row>
    <row r="566" spans="1:31" x14ac:dyDescent="0.25">
      <c r="A566">
        <v>377.5</v>
      </c>
      <c r="B566">
        <f t="shared" si="88"/>
        <v>-2.434611806058104E-2</v>
      </c>
      <c r="C566" s="6">
        <v>44231</v>
      </c>
      <c r="D566" s="7">
        <v>23329.03</v>
      </c>
      <c r="E566" s="9">
        <f t="shared" si="89"/>
        <v>8.7247727248159143E-3</v>
      </c>
      <c r="F566" s="6">
        <v>44245</v>
      </c>
      <c r="G566" s="7">
        <v>1944.52</v>
      </c>
      <c r="H566" s="9">
        <f t="shared" si="90"/>
        <v>-2.083568547352403E-3</v>
      </c>
      <c r="I566" s="6">
        <v>44246</v>
      </c>
      <c r="J566" s="7">
        <v>2.4736000000000002</v>
      </c>
      <c r="K566" s="9">
        <f t="shared" si="91"/>
        <v>3.3260322868501782E-3</v>
      </c>
      <c r="L566" s="6">
        <v>44228</v>
      </c>
      <c r="M566" s="7">
        <v>1.1385000000000001</v>
      </c>
      <c r="N566" s="9">
        <f t="shared" si="92"/>
        <v>-8.7827156156673975E-5</v>
      </c>
      <c r="O566" s="6">
        <v>44246</v>
      </c>
      <c r="P566" s="7">
        <v>2.2345999999999999</v>
      </c>
      <c r="Q566" s="9">
        <f t="shared" si="93"/>
        <v>-4.4748735848306719E-5</v>
      </c>
      <c r="R566" s="6">
        <v>44246</v>
      </c>
      <c r="S566" s="7">
        <v>1.5721000000000001</v>
      </c>
      <c r="T566" s="9">
        <f t="shared" si="94"/>
        <v>-1.0167122069009631E-3</v>
      </c>
      <c r="U566" s="6">
        <v>44228</v>
      </c>
      <c r="V566" s="7">
        <v>1.3816999999999999</v>
      </c>
      <c r="W566" s="9">
        <f t="shared" si="95"/>
        <v>1.1123307720453626E-2</v>
      </c>
      <c r="X566" s="6">
        <v>44228</v>
      </c>
      <c r="Y566" s="7">
        <v>1.2557</v>
      </c>
      <c r="Z566" s="9">
        <f t="shared" si="96"/>
        <v>5.2033301312839819E-3</v>
      </c>
      <c r="AA566" s="6">
        <v>44228</v>
      </c>
      <c r="AB566" s="7">
        <v>1.1198999999999999</v>
      </c>
      <c r="AC566" s="9">
        <f t="shared" si="97"/>
        <v>1.1621669944572293E-3</v>
      </c>
      <c r="AD566" s="7">
        <v>141.11000000000001</v>
      </c>
      <c r="AE566" s="10">
        <f t="shared" si="98"/>
        <v>3.5445909542046905E-4</v>
      </c>
    </row>
    <row r="567" spans="1:31" x14ac:dyDescent="0.25">
      <c r="A567">
        <v>375.91</v>
      </c>
      <c r="B567">
        <f t="shared" si="88"/>
        <v>-4.2119205298012585E-3</v>
      </c>
      <c r="C567" s="6">
        <v>44232</v>
      </c>
      <c r="D567" s="7">
        <v>23334.58</v>
      </c>
      <c r="E567" s="9">
        <f t="shared" si="89"/>
        <v>2.3790101860226981E-4</v>
      </c>
      <c r="F567" s="6">
        <v>44246</v>
      </c>
      <c r="G567" s="7">
        <v>1940.35</v>
      </c>
      <c r="H567" s="9">
        <f t="shared" si="90"/>
        <v>-2.1444880998910129E-3</v>
      </c>
      <c r="I567" s="6">
        <v>44249</v>
      </c>
      <c r="J567" s="7">
        <v>2.4523999999999999</v>
      </c>
      <c r="K567" s="9">
        <f t="shared" si="91"/>
        <v>-8.5705045278138461E-3</v>
      </c>
      <c r="L567" s="6">
        <v>44229</v>
      </c>
      <c r="M567" s="7">
        <v>1.139</v>
      </c>
      <c r="N567" s="9">
        <f t="shared" si="92"/>
        <v>4.3917435221778209E-4</v>
      </c>
      <c r="O567" s="6">
        <v>44249</v>
      </c>
      <c r="P567" s="7">
        <v>2.2334000000000001</v>
      </c>
      <c r="Q567" s="9">
        <f t="shared" si="93"/>
        <v>-5.3700886064614154E-4</v>
      </c>
      <c r="R567" s="6">
        <v>44249</v>
      </c>
      <c r="S567" s="7">
        <v>1.5678000000000001</v>
      </c>
      <c r="T567" s="9">
        <f t="shared" si="94"/>
        <v>-2.7351949621525159E-3</v>
      </c>
      <c r="U567" s="6">
        <v>44229</v>
      </c>
      <c r="V567" s="7">
        <v>1.3960999999999999</v>
      </c>
      <c r="W567" s="9">
        <f t="shared" si="95"/>
        <v>1.0421943982051074E-2</v>
      </c>
      <c r="X567" s="6">
        <v>44229</v>
      </c>
      <c r="Y567" s="7">
        <v>1.2612000000000001</v>
      </c>
      <c r="Z567" s="9">
        <f t="shared" si="96"/>
        <v>4.3800270765310661E-3</v>
      </c>
      <c r="AA567" s="6">
        <v>44229</v>
      </c>
      <c r="AB567" s="7">
        <v>1.1208</v>
      </c>
      <c r="AC567" s="9">
        <f t="shared" si="97"/>
        <v>8.036431824271122E-4</v>
      </c>
      <c r="AD567" s="7">
        <v>141.29</v>
      </c>
      <c r="AE567" s="10">
        <f t="shared" si="98"/>
        <v>1.2756005952801247E-3</v>
      </c>
    </row>
    <row r="568" spans="1:31" x14ac:dyDescent="0.25">
      <c r="A568">
        <v>384.83</v>
      </c>
      <c r="B568">
        <f t="shared" si="88"/>
        <v>2.3729084089276577E-2</v>
      </c>
      <c r="C568" s="6">
        <v>44235</v>
      </c>
      <c r="D568" s="7">
        <v>23383.49</v>
      </c>
      <c r="E568" s="9">
        <f t="shared" si="89"/>
        <v>2.096030869207839E-3</v>
      </c>
      <c r="F568" s="6">
        <v>44249</v>
      </c>
      <c r="G568" s="7">
        <v>1896.8</v>
      </c>
      <c r="H568" s="9">
        <f t="shared" si="90"/>
        <v>-2.2444404360038115E-2</v>
      </c>
      <c r="I568" s="6">
        <v>44250</v>
      </c>
      <c r="J568" s="7">
        <v>2.4390999999999998</v>
      </c>
      <c r="K568" s="9">
        <f t="shared" si="91"/>
        <v>-5.4232588484749997E-3</v>
      </c>
      <c r="L568" s="6">
        <v>44230</v>
      </c>
      <c r="M568" s="7">
        <v>1.1395</v>
      </c>
      <c r="N568" s="9">
        <f t="shared" si="92"/>
        <v>4.3898156277431512E-4</v>
      </c>
      <c r="O568" s="6">
        <v>44250</v>
      </c>
      <c r="P568" s="7">
        <v>2.2332000000000001</v>
      </c>
      <c r="Q568" s="9">
        <f t="shared" si="93"/>
        <v>-8.954956568459657E-5</v>
      </c>
      <c r="R568" s="6">
        <v>44250</v>
      </c>
      <c r="S568" s="7">
        <v>1.5651000000000002</v>
      </c>
      <c r="T568" s="9">
        <f t="shared" si="94"/>
        <v>-1.7221584385763008E-3</v>
      </c>
      <c r="U568" s="6">
        <v>44230</v>
      </c>
      <c r="V568" s="7">
        <v>1.4012</v>
      </c>
      <c r="W568" s="9">
        <f t="shared" si="95"/>
        <v>3.6530334503259831E-3</v>
      </c>
      <c r="X568" s="6">
        <v>44230</v>
      </c>
      <c r="Y568" s="7">
        <v>1.2632000000000001</v>
      </c>
      <c r="Z568" s="9">
        <f t="shared" si="96"/>
        <v>1.5857913098636233E-3</v>
      </c>
      <c r="AA568" s="6">
        <v>44230</v>
      </c>
      <c r="AB568" s="7">
        <v>1.1209</v>
      </c>
      <c r="AC568" s="9">
        <f t="shared" si="97"/>
        <v>8.9221984296920939E-5</v>
      </c>
      <c r="AD568" s="7">
        <v>141.02000000000001</v>
      </c>
      <c r="AE568" s="10">
        <f t="shared" si="98"/>
        <v>-1.9109632670392938E-3</v>
      </c>
    </row>
    <row r="569" spans="1:31" x14ac:dyDescent="0.25">
      <c r="A569">
        <v>381.79</v>
      </c>
      <c r="B569">
        <f t="shared" si="88"/>
        <v>-7.8995920276484777E-3</v>
      </c>
      <c r="C569" s="6">
        <v>44236</v>
      </c>
      <c r="D569" s="7">
        <v>23361.26</v>
      </c>
      <c r="E569" s="9">
        <f t="shared" si="89"/>
        <v>-9.5067075103003019E-4</v>
      </c>
      <c r="F569" s="6">
        <v>44250</v>
      </c>
      <c r="G569" s="7">
        <v>1878.98</v>
      </c>
      <c r="H569" s="9">
        <f t="shared" si="90"/>
        <v>-9.3947701391817462E-3</v>
      </c>
      <c r="I569" s="6">
        <v>44251</v>
      </c>
      <c r="J569" s="7">
        <v>2.4622000000000002</v>
      </c>
      <c r="K569" s="9">
        <f t="shared" si="91"/>
        <v>9.4707064081014907E-3</v>
      </c>
      <c r="L569" s="6">
        <v>44231</v>
      </c>
      <c r="M569" s="7">
        <v>1.1395</v>
      </c>
      <c r="N569" s="9">
        <f t="shared" si="92"/>
        <v>0</v>
      </c>
      <c r="O569" s="6">
        <v>44251</v>
      </c>
      <c r="P569" s="7">
        <v>2.2351999999999999</v>
      </c>
      <c r="Q569" s="9">
        <f t="shared" si="93"/>
        <v>8.9557585527484315E-4</v>
      </c>
      <c r="R569" s="6">
        <v>44251</v>
      </c>
      <c r="S569" s="7">
        <v>1.5636999999999999</v>
      </c>
      <c r="T569" s="9">
        <f t="shared" si="94"/>
        <v>-8.9451153280959025E-4</v>
      </c>
      <c r="U569" s="6">
        <v>44231</v>
      </c>
      <c r="V569" s="7">
        <v>1.405</v>
      </c>
      <c r="W569" s="9">
        <f t="shared" si="95"/>
        <v>2.7119611761347597E-3</v>
      </c>
      <c r="X569" s="6">
        <v>44231</v>
      </c>
      <c r="Y569" s="7">
        <v>1.2645</v>
      </c>
      <c r="Z569" s="9">
        <f t="shared" si="96"/>
        <v>1.029132362254478E-3</v>
      </c>
      <c r="AA569" s="6">
        <v>44231</v>
      </c>
      <c r="AB569" s="7">
        <v>1.1209</v>
      </c>
      <c r="AC569" s="9">
        <f t="shared" si="97"/>
        <v>0</v>
      </c>
      <c r="AD569" s="7">
        <v>140.91999999999999</v>
      </c>
      <c r="AE569" s="10">
        <f t="shared" si="98"/>
        <v>-7.0911927386202477E-4</v>
      </c>
    </row>
    <row r="570" spans="1:31" x14ac:dyDescent="0.25">
      <c r="A570">
        <v>376.03</v>
      </c>
      <c r="B570">
        <f t="shared" si="88"/>
        <v>-1.5086827837292876E-2</v>
      </c>
      <c r="C570" s="6">
        <v>44237</v>
      </c>
      <c r="D570" s="7">
        <v>23347.87</v>
      </c>
      <c r="E570" s="9">
        <f t="shared" si="89"/>
        <v>-5.7317113888546327E-4</v>
      </c>
      <c r="F570" s="6">
        <v>44251</v>
      </c>
      <c r="G570" s="7">
        <v>1896.93</v>
      </c>
      <c r="H570" s="9">
        <f t="shared" si="90"/>
        <v>9.553055381111052E-3</v>
      </c>
      <c r="I570" s="6">
        <v>44252</v>
      </c>
      <c r="J570" s="7">
        <v>2.4935</v>
      </c>
      <c r="K570" s="9">
        <f t="shared" si="91"/>
        <v>1.271220859394033E-2</v>
      </c>
      <c r="L570" s="6">
        <v>44232</v>
      </c>
      <c r="M570" s="7">
        <v>1.1394</v>
      </c>
      <c r="N570" s="9">
        <f t="shared" si="92"/>
        <v>-8.7757788503720047E-5</v>
      </c>
      <c r="O570" s="6">
        <v>44252</v>
      </c>
      <c r="P570" s="7">
        <v>2.2359</v>
      </c>
      <c r="Q570" s="9">
        <f t="shared" si="93"/>
        <v>3.1317108088768121E-4</v>
      </c>
      <c r="R570" s="6">
        <v>44252</v>
      </c>
      <c r="S570" s="7">
        <v>1.5634000000000001</v>
      </c>
      <c r="T570" s="9">
        <f t="shared" si="94"/>
        <v>-1.9185265715913855E-4</v>
      </c>
      <c r="U570" s="6">
        <v>44232</v>
      </c>
      <c r="V570" s="7">
        <v>1.4095</v>
      </c>
      <c r="W570" s="9">
        <f t="shared" si="95"/>
        <v>3.2028469750889311E-3</v>
      </c>
      <c r="X570" s="6">
        <v>44232</v>
      </c>
      <c r="Y570" s="7">
        <v>1.2662</v>
      </c>
      <c r="Z570" s="9">
        <f t="shared" si="96"/>
        <v>1.3444049031237919E-3</v>
      </c>
      <c r="AA570" s="6">
        <v>44232</v>
      </c>
      <c r="AB570" s="7">
        <v>1.1208</v>
      </c>
      <c r="AC570" s="9">
        <f t="shared" si="97"/>
        <v>-8.9214024444632872E-5</v>
      </c>
      <c r="AD570" s="7">
        <v>140.74</v>
      </c>
      <c r="AE570" s="10">
        <f t="shared" si="98"/>
        <v>-1.2773204655121943E-3</v>
      </c>
    </row>
    <row r="571" spans="1:31" x14ac:dyDescent="0.25">
      <c r="A571">
        <v>370.6</v>
      </c>
      <c r="B571">
        <f t="shared" si="88"/>
        <v>-1.4440337207137596E-2</v>
      </c>
      <c r="C571" s="6">
        <v>44238</v>
      </c>
      <c r="D571" s="7">
        <v>23602.34</v>
      </c>
      <c r="E571" s="9">
        <f t="shared" si="89"/>
        <v>1.0899067024101178E-2</v>
      </c>
      <c r="F571" s="6">
        <v>44252</v>
      </c>
      <c r="G571" s="7">
        <v>1848.74</v>
      </c>
      <c r="H571" s="9">
        <f t="shared" si="90"/>
        <v>-2.5404205742963658E-2</v>
      </c>
      <c r="I571" s="6">
        <v>44253</v>
      </c>
      <c r="J571" s="7">
        <v>2.4638999999999998</v>
      </c>
      <c r="K571" s="9">
        <f t="shared" si="91"/>
        <v>-1.1870864247042427E-2</v>
      </c>
      <c r="L571" s="6">
        <v>44235</v>
      </c>
      <c r="M571" s="7">
        <v>1.1396999999999999</v>
      </c>
      <c r="N571" s="9">
        <f t="shared" si="92"/>
        <v>2.6329647182724854E-4</v>
      </c>
      <c r="O571" s="6">
        <v>44253</v>
      </c>
      <c r="P571" s="7">
        <v>2.2330000000000001</v>
      </c>
      <c r="Q571" s="9">
        <f t="shared" si="93"/>
        <v>-1.2970168612191522E-3</v>
      </c>
      <c r="R571" s="6">
        <v>44253</v>
      </c>
      <c r="S571" s="7">
        <v>1.5590000000000002</v>
      </c>
      <c r="T571" s="9">
        <f t="shared" si="94"/>
        <v>-2.8143789177433537E-3</v>
      </c>
      <c r="U571" s="6">
        <v>44235</v>
      </c>
      <c r="V571" s="7">
        <v>1.4131</v>
      </c>
      <c r="W571" s="9">
        <f t="shared" si="95"/>
        <v>2.554097197587831E-3</v>
      </c>
      <c r="X571" s="6">
        <v>44235</v>
      </c>
      <c r="Y571" s="7">
        <v>1.2669999999999999</v>
      </c>
      <c r="Z571" s="9">
        <f t="shared" si="96"/>
        <v>6.3181172010733837E-4</v>
      </c>
      <c r="AA571" s="6">
        <v>44235</v>
      </c>
      <c r="AB571" s="7">
        <v>1.1206</v>
      </c>
      <c r="AC571" s="9">
        <f t="shared" si="97"/>
        <v>-1.7844396859384188E-4</v>
      </c>
      <c r="AD571" s="7">
        <v>140.91</v>
      </c>
      <c r="AE571" s="10">
        <f t="shared" si="98"/>
        <v>1.2079010942161964E-3</v>
      </c>
    </row>
    <row r="572" spans="1:31" x14ac:dyDescent="0.25">
      <c r="A572">
        <v>377.17</v>
      </c>
      <c r="B572">
        <f t="shared" si="88"/>
        <v>1.7728008634646499E-2</v>
      </c>
      <c r="C572" s="6">
        <v>44239</v>
      </c>
      <c r="D572" s="7">
        <v>23782.58</v>
      </c>
      <c r="E572" s="9">
        <f t="shared" si="89"/>
        <v>7.6365309541342767E-3</v>
      </c>
      <c r="F572" s="6">
        <v>44253</v>
      </c>
      <c r="G572" s="7">
        <v>1859.77</v>
      </c>
      <c r="H572" s="9">
        <f t="shared" si="90"/>
        <v>5.9662256455748092E-3</v>
      </c>
      <c r="I572" s="6">
        <v>44256</v>
      </c>
      <c r="J572" s="7">
        <v>2.5032000000000001</v>
      </c>
      <c r="K572" s="9">
        <f t="shared" si="91"/>
        <v>1.5950322659198969E-2</v>
      </c>
      <c r="L572" s="6">
        <v>44236</v>
      </c>
      <c r="M572" s="7">
        <v>1.1398999999999999</v>
      </c>
      <c r="N572" s="9">
        <f t="shared" si="92"/>
        <v>1.7548477669560234E-4</v>
      </c>
      <c r="O572" s="6">
        <v>44256</v>
      </c>
      <c r="P572" s="7">
        <v>2.2342</v>
      </c>
      <c r="Q572" s="9">
        <f t="shared" si="93"/>
        <v>5.3739364084185749E-4</v>
      </c>
      <c r="R572" s="6">
        <v>44256</v>
      </c>
      <c r="S572" s="7">
        <v>1.5659999999999998</v>
      </c>
      <c r="T572" s="9">
        <f t="shared" si="94"/>
        <v>4.4900577293134521E-3</v>
      </c>
      <c r="U572" s="6">
        <v>44236</v>
      </c>
      <c r="V572" s="7">
        <v>1.4134</v>
      </c>
      <c r="W572" s="9">
        <f t="shared" si="95"/>
        <v>2.1229920033965534E-4</v>
      </c>
      <c r="X572" s="6">
        <v>44236</v>
      </c>
      <c r="Y572" s="7">
        <v>1.2668999999999999</v>
      </c>
      <c r="Z572" s="9">
        <f t="shared" si="96"/>
        <v>-7.8926598263606145E-5</v>
      </c>
      <c r="AA572" s="6">
        <v>44236</v>
      </c>
      <c r="AB572" s="7">
        <v>1.1206</v>
      </c>
      <c r="AC572" s="9">
        <f t="shared" si="97"/>
        <v>0</v>
      </c>
      <c r="AD572" s="7">
        <v>141.16</v>
      </c>
      <c r="AE572" s="10">
        <f t="shared" si="98"/>
        <v>1.7741821020509545E-3</v>
      </c>
    </row>
    <row r="573" spans="1:31" x14ac:dyDescent="0.25">
      <c r="A573">
        <v>374.63</v>
      </c>
      <c r="B573">
        <f t="shared" si="88"/>
        <v>-6.7343638147255094E-3</v>
      </c>
      <c r="C573" s="6">
        <v>44243</v>
      </c>
      <c r="D573" s="7">
        <v>23853.040000000001</v>
      </c>
      <c r="E573" s="9">
        <f t="shared" si="89"/>
        <v>2.9626726789103251E-3</v>
      </c>
      <c r="F573" s="6">
        <v>44256</v>
      </c>
      <c r="G573" s="7">
        <v>1915.19</v>
      </c>
      <c r="H573" s="9">
        <f t="shared" si="90"/>
        <v>2.9799383794770359E-2</v>
      </c>
      <c r="I573" s="6">
        <v>44257</v>
      </c>
      <c r="J573" s="7">
        <v>2.5066000000000002</v>
      </c>
      <c r="K573" s="9">
        <f t="shared" si="91"/>
        <v>1.358261425375547E-3</v>
      </c>
      <c r="L573" s="6">
        <v>44237</v>
      </c>
      <c r="M573" s="7">
        <v>1.1411</v>
      </c>
      <c r="N573" s="9">
        <f t="shared" si="92"/>
        <v>1.0527239231512325E-3</v>
      </c>
      <c r="O573" s="6">
        <v>44257</v>
      </c>
      <c r="P573" s="7">
        <v>2.2355999999999998</v>
      </c>
      <c r="Q573" s="9">
        <f t="shared" si="93"/>
        <v>6.2662250469959979E-4</v>
      </c>
      <c r="R573" s="6">
        <v>44257</v>
      </c>
      <c r="S573" s="7">
        <v>1.5617000000000001</v>
      </c>
      <c r="T573" s="9">
        <f t="shared" si="94"/>
        <v>-2.7458492975732753E-3</v>
      </c>
      <c r="U573" s="6">
        <v>44237</v>
      </c>
      <c r="V573" s="7">
        <v>1.417</v>
      </c>
      <c r="W573" s="9">
        <f t="shared" si="95"/>
        <v>2.5470496674685492E-3</v>
      </c>
      <c r="X573" s="6">
        <v>44237</v>
      </c>
      <c r="Y573" s="7">
        <v>1.2686999999999999</v>
      </c>
      <c r="Z573" s="9">
        <f t="shared" si="96"/>
        <v>1.4207909069382145E-3</v>
      </c>
      <c r="AA573" s="6">
        <v>44237</v>
      </c>
      <c r="AB573" s="7">
        <v>1.1213</v>
      </c>
      <c r="AC573" s="9">
        <f t="shared" si="97"/>
        <v>6.2466535784394333E-4</v>
      </c>
      <c r="AD573" s="7">
        <v>140.91</v>
      </c>
      <c r="AE573" s="10">
        <f t="shared" si="98"/>
        <v>-1.7710399546613772E-3</v>
      </c>
    </row>
    <row r="574" spans="1:31" x14ac:dyDescent="0.25">
      <c r="A574">
        <v>380.92</v>
      </c>
      <c r="B574">
        <f t="shared" si="88"/>
        <v>1.6789899367375866E-2</v>
      </c>
      <c r="C574" s="6">
        <v>44244</v>
      </c>
      <c r="D574" s="7">
        <v>23835.43</v>
      </c>
      <c r="E574" s="9">
        <f t="shared" si="89"/>
        <v>-7.3827067744826574E-4</v>
      </c>
      <c r="F574" s="6">
        <v>44257</v>
      </c>
      <c r="G574" s="7">
        <v>1888.01</v>
      </c>
      <c r="H574" s="9">
        <f t="shared" si="90"/>
        <v>-1.4191803424203375E-2</v>
      </c>
      <c r="I574" s="6">
        <v>44258</v>
      </c>
      <c r="J574" s="7">
        <v>2.4965000000000002</v>
      </c>
      <c r="K574" s="9">
        <f t="shared" si="91"/>
        <v>-4.0293624830447603E-3</v>
      </c>
      <c r="L574" s="6">
        <v>44238</v>
      </c>
      <c r="M574" s="7">
        <v>1.1404000000000001</v>
      </c>
      <c r="N574" s="9">
        <f t="shared" si="92"/>
        <v>-6.1344316887207331E-4</v>
      </c>
      <c r="O574" s="6">
        <v>44258</v>
      </c>
      <c r="P574" s="7">
        <v>2.2355999999999998</v>
      </c>
      <c r="Q574" s="9">
        <f t="shared" si="93"/>
        <v>0</v>
      </c>
      <c r="R574" s="6">
        <v>44258</v>
      </c>
      <c r="S574" s="7">
        <v>1.5596999999999999</v>
      </c>
      <c r="T574" s="9">
        <f t="shared" si="94"/>
        <v>-1.2806556957163499E-3</v>
      </c>
      <c r="U574" s="6">
        <v>44238</v>
      </c>
      <c r="V574" s="7">
        <v>1.4182999999999999</v>
      </c>
      <c r="W574" s="9">
        <f t="shared" si="95"/>
        <v>9.1743119266044935E-4</v>
      </c>
      <c r="X574" s="6">
        <v>44238</v>
      </c>
      <c r="Y574" s="7">
        <v>1.2687999999999999</v>
      </c>
      <c r="Z574" s="9">
        <f t="shared" si="96"/>
        <v>7.8820840230148175E-5</v>
      </c>
      <c r="AA574" s="6">
        <v>44238</v>
      </c>
      <c r="AB574" s="7">
        <v>1.121</v>
      </c>
      <c r="AC574" s="9">
        <f t="shared" si="97"/>
        <v>-2.6754659769906978E-4</v>
      </c>
      <c r="AD574" s="7">
        <v>140.88999999999999</v>
      </c>
      <c r="AE574" s="10">
        <f t="shared" si="98"/>
        <v>-1.4193456816414898E-4</v>
      </c>
    </row>
    <row r="575" spans="1:31" x14ac:dyDescent="0.25">
      <c r="A575">
        <v>383.05</v>
      </c>
      <c r="B575">
        <f t="shared" si="88"/>
        <v>5.5917252966502032E-3</v>
      </c>
      <c r="C575" s="6">
        <v>44245</v>
      </c>
      <c r="D575" s="7">
        <v>23607.69</v>
      </c>
      <c r="E575" s="9">
        <f t="shared" si="89"/>
        <v>-9.5546839306025356E-3</v>
      </c>
      <c r="F575" s="6">
        <v>44258</v>
      </c>
      <c r="G575" s="7">
        <v>1840.11</v>
      </c>
      <c r="H575" s="9">
        <f t="shared" si="90"/>
        <v>-2.5370628333536416E-2</v>
      </c>
      <c r="I575" s="6">
        <v>44259</v>
      </c>
      <c r="J575" s="7">
        <v>2.5089999999999999</v>
      </c>
      <c r="K575" s="9">
        <f t="shared" si="91"/>
        <v>5.0070098137391279E-3</v>
      </c>
      <c r="L575" s="6">
        <v>44239</v>
      </c>
      <c r="M575" s="7">
        <v>1.1400999999999999</v>
      </c>
      <c r="N575" s="9">
        <f t="shared" si="92"/>
        <v>-2.6306559102086023E-4</v>
      </c>
      <c r="O575" s="6">
        <v>44259</v>
      </c>
      <c r="P575" s="7">
        <v>2.2359</v>
      </c>
      <c r="Q575" s="9">
        <f t="shared" si="93"/>
        <v>1.3419216317775499E-4</v>
      </c>
      <c r="R575" s="6">
        <v>44259</v>
      </c>
      <c r="S575" s="7">
        <v>1.5620000000000001</v>
      </c>
      <c r="T575" s="9">
        <f t="shared" si="94"/>
        <v>1.4746425594666865E-3</v>
      </c>
      <c r="U575" s="6">
        <v>44239</v>
      </c>
      <c r="V575" s="7">
        <v>1.4209000000000001</v>
      </c>
      <c r="W575" s="9">
        <f t="shared" si="95"/>
        <v>1.8331805682860875E-3</v>
      </c>
      <c r="X575" s="6">
        <v>44239</v>
      </c>
      <c r="Y575" s="7">
        <v>1.2690999999999999</v>
      </c>
      <c r="Z575" s="9">
        <f t="shared" si="96"/>
        <v>2.3644388398484157E-4</v>
      </c>
      <c r="AA575" s="6">
        <v>44239</v>
      </c>
      <c r="AB575" s="7">
        <v>1.1205000000000001</v>
      </c>
      <c r="AC575" s="9">
        <f t="shared" si="97"/>
        <v>-4.4603033006239515E-4</v>
      </c>
      <c r="AD575" s="7">
        <v>140.85</v>
      </c>
      <c r="AE575" s="10">
        <f t="shared" si="98"/>
        <v>-2.8390943289085136E-4</v>
      </c>
    </row>
    <row r="576" spans="1:31" x14ac:dyDescent="0.25">
      <c r="A576">
        <v>387.73</v>
      </c>
      <c r="B576">
        <f t="shared" si="88"/>
        <v>1.2217726145411844E-2</v>
      </c>
      <c r="C576" s="6">
        <v>44246</v>
      </c>
      <c r="D576" s="7">
        <v>23496.81</v>
      </c>
      <c r="E576" s="9">
        <f t="shared" si="89"/>
        <v>-4.6967746526660331E-3</v>
      </c>
      <c r="F576" s="6">
        <v>44259</v>
      </c>
      <c r="G576" s="7">
        <v>1803.67</v>
      </c>
      <c r="H576" s="9">
        <f t="shared" si="90"/>
        <v>-1.9803163941286027E-2</v>
      </c>
      <c r="I576" s="6">
        <v>44260</v>
      </c>
      <c r="J576" s="7">
        <v>2.5022000000000002</v>
      </c>
      <c r="K576" s="9">
        <f t="shared" si="91"/>
        <v>-2.7102431247507754E-3</v>
      </c>
      <c r="L576" s="6">
        <v>44242</v>
      </c>
      <c r="M576" s="7">
        <v>1.1404000000000001</v>
      </c>
      <c r="N576" s="9">
        <f t="shared" si="92"/>
        <v>2.6313481273589073E-4</v>
      </c>
      <c r="O576" s="6">
        <v>44260</v>
      </c>
      <c r="P576" s="7">
        <v>2.2359999999999998</v>
      </c>
      <c r="Q576" s="9">
        <f t="shared" si="93"/>
        <v>4.472471935228183E-5</v>
      </c>
      <c r="R576" s="6">
        <v>44260</v>
      </c>
      <c r="S576" s="7">
        <v>1.5615999999999999</v>
      </c>
      <c r="T576" s="9">
        <f t="shared" si="94"/>
        <v>-2.5608194622290522E-4</v>
      </c>
      <c r="U576" s="6">
        <v>44242</v>
      </c>
      <c r="V576" s="7">
        <v>1.4258999999999999</v>
      </c>
      <c r="W576" s="9">
        <f t="shared" si="95"/>
        <v>3.5188964740656579E-3</v>
      </c>
      <c r="X576" s="6">
        <v>44242</v>
      </c>
      <c r="Y576" s="7">
        <v>1.2707999999999999</v>
      </c>
      <c r="Z576" s="9">
        <f t="shared" si="96"/>
        <v>1.3395319517768773E-3</v>
      </c>
      <c r="AA576" s="6">
        <v>44242</v>
      </c>
      <c r="AB576" s="7">
        <v>1.1206</v>
      </c>
      <c r="AC576" s="9">
        <f t="shared" si="97"/>
        <v>8.9245872378392659E-5</v>
      </c>
      <c r="AD576" s="7">
        <v>140.94</v>
      </c>
      <c r="AE576" s="10">
        <f t="shared" si="98"/>
        <v>6.389776357827718E-4</v>
      </c>
    </row>
    <row r="577" spans="1:31" x14ac:dyDescent="0.25">
      <c r="A577">
        <v>388.08</v>
      </c>
      <c r="B577">
        <f t="shared" si="88"/>
        <v>9.0269001624833226E-4</v>
      </c>
      <c r="C577" s="6">
        <v>44249</v>
      </c>
      <c r="D577" s="7">
        <v>23271.66</v>
      </c>
      <c r="E577" s="9">
        <f t="shared" si="89"/>
        <v>-9.5821517899664435E-3</v>
      </c>
      <c r="F577" s="6">
        <v>44260</v>
      </c>
      <c r="G577" s="7">
        <v>1850.58</v>
      </c>
      <c r="H577" s="9">
        <f t="shared" si="90"/>
        <v>2.6008083518603654E-2</v>
      </c>
      <c r="I577" s="6">
        <v>44263</v>
      </c>
      <c r="J577" s="7">
        <v>2.5239000000000003</v>
      </c>
      <c r="K577" s="9">
        <f t="shared" si="91"/>
        <v>8.6723683158820442E-3</v>
      </c>
      <c r="L577" s="6">
        <v>44243</v>
      </c>
      <c r="M577" s="7">
        <v>1.1407</v>
      </c>
      <c r="N577" s="9">
        <f t="shared" si="92"/>
        <v>2.630655910206655E-4</v>
      </c>
      <c r="O577" s="6">
        <v>44263</v>
      </c>
      <c r="P577" s="7">
        <v>2.2359999999999998</v>
      </c>
      <c r="Q577" s="9">
        <f t="shared" si="93"/>
        <v>0</v>
      </c>
      <c r="R577" s="6">
        <v>44263</v>
      </c>
      <c r="S577" s="7">
        <v>1.5587</v>
      </c>
      <c r="T577" s="9">
        <f t="shared" si="94"/>
        <v>-1.8570696721310854E-3</v>
      </c>
      <c r="U577" s="6">
        <v>44243</v>
      </c>
      <c r="V577" s="7">
        <v>1.4289000000000001</v>
      </c>
      <c r="W577" s="9">
        <f t="shared" si="95"/>
        <v>2.1039343572481339E-3</v>
      </c>
      <c r="X577" s="6">
        <v>44243</v>
      </c>
      <c r="Y577" s="7">
        <v>1.2719</v>
      </c>
      <c r="Z577" s="9">
        <f t="shared" si="96"/>
        <v>8.6559647466170995E-4</v>
      </c>
      <c r="AA577" s="6">
        <v>44243</v>
      </c>
      <c r="AB577" s="7">
        <v>1.1206</v>
      </c>
      <c r="AC577" s="9">
        <f t="shared" si="97"/>
        <v>0</v>
      </c>
      <c r="AD577" s="7">
        <v>140.52000000000001</v>
      </c>
      <c r="AE577" s="10">
        <f t="shared" si="98"/>
        <v>-2.9799914857385236E-3</v>
      </c>
    </row>
    <row r="578" spans="1:31" x14ac:dyDescent="0.25">
      <c r="A578">
        <v>391.01</v>
      </c>
      <c r="B578">
        <f t="shared" si="88"/>
        <v>7.5499896928468537E-3</v>
      </c>
      <c r="C578" s="6">
        <v>44250</v>
      </c>
      <c r="D578" s="7">
        <v>23179.95</v>
      </c>
      <c r="E578" s="9">
        <f t="shared" si="89"/>
        <v>-3.9408447871788748E-3</v>
      </c>
      <c r="F578" s="6">
        <v>44263</v>
      </c>
      <c r="G578" s="7">
        <v>1823.02</v>
      </c>
      <c r="H578" s="9">
        <f t="shared" si="90"/>
        <v>-1.4892628257086938E-2</v>
      </c>
      <c r="I578" s="6">
        <v>44264</v>
      </c>
      <c r="J578" s="7">
        <v>2.5265</v>
      </c>
      <c r="K578" s="9">
        <f t="shared" si="91"/>
        <v>1.0301517492767992E-3</v>
      </c>
      <c r="L578" s="6">
        <v>44244</v>
      </c>
      <c r="M578" s="7">
        <v>1.1418999999999999</v>
      </c>
      <c r="N578" s="9">
        <f t="shared" si="92"/>
        <v>1.0519856228630383E-3</v>
      </c>
      <c r="O578" s="6">
        <v>44264</v>
      </c>
      <c r="P578" s="7">
        <v>2.2361</v>
      </c>
      <c r="Q578" s="9">
        <f t="shared" si="93"/>
        <v>4.4722719141418178E-5</v>
      </c>
      <c r="R578" s="6">
        <v>44264</v>
      </c>
      <c r="S578" s="7">
        <v>1.5531000000000001</v>
      </c>
      <c r="T578" s="9">
        <f t="shared" si="94"/>
        <v>-3.5927375376915553E-3</v>
      </c>
      <c r="U578" s="6">
        <v>44244</v>
      </c>
      <c r="V578" s="7">
        <v>1.4317</v>
      </c>
      <c r="W578" s="9">
        <f t="shared" si="95"/>
        <v>1.9595493036600976E-3</v>
      </c>
      <c r="X578" s="6">
        <v>44244</v>
      </c>
      <c r="Y578" s="7">
        <v>1.2741</v>
      </c>
      <c r="Z578" s="9">
        <f t="shared" si="96"/>
        <v>1.7296957307964304E-3</v>
      </c>
      <c r="AA578" s="6">
        <v>44244</v>
      </c>
      <c r="AB578" s="7">
        <v>1.1216999999999999</v>
      </c>
      <c r="AC578" s="9">
        <f t="shared" si="97"/>
        <v>9.8161699089762528E-4</v>
      </c>
      <c r="AD578" s="7">
        <v>140.91</v>
      </c>
      <c r="AE578" s="10">
        <f t="shared" si="98"/>
        <v>2.7754056362082717E-3</v>
      </c>
    </row>
    <row r="579" spans="1:31" x14ac:dyDescent="0.25">
      <c r="A579">
        <v>390.25</v>
      </c>
      <c r="B579">
        <f t="shared" si="88"/>
        <v>-1.9436843047492159E-3</v>
      </c>
      <c r="C579" s="6">
        <v>44251</v>
      </c>
      <c r="D579" s="7">
        <v>23427.13</v>
      </c>
      <c r="E579" s="9">
        <f t="shared" si="89"/>
        <v>1.0663526021410758E-2</v>
      </c>
      <c r="F579" s="6">
        <v>44264</v>
      </c>
      <c r="G579" s="7">
        <v>1864.76</v>
      </c>
      <c r="H579" s="9">
        <f t="shared" si="90"/>
        <v>2.2896073548288012E-2</v>
      </c>
      <c r="I579" s="6">
        <v>44265</v>
      </c>
      <c r="J579" s="7">
        <v>2.5387</v>
      </c>
      <c r="K579" s="9">
        <f t="shared" si="91"/>
        <v>4.8288145656045873E-3</v>
      </c>
      <c r="L579" s="6">
        <v>44245</v>
      </c>
      <c r="M579" s="7">
        <v>1.1416999999999999</v>
      </c>
      <c r="N579" s="9">
        <f t="shared" si="92"/>
        <v>-1.7514668534896049E-4</v>
      </c>
      <c r="O579" s="6">
        <v>44265</v>
      </c>
      <c r="P579" s="7">
        <v>2.2355999999999998</v>
      </c>
      <c r="Q579" s="9">
        <f t="shared" si="93"/>
        <v>-2.2360359554589107E-4</v>
      </c>
      <c r="R579" s="6">
        <v>44265</v>
      </c>
      <c r="S579" s="7">
        <v>1.5561</v>
      </c>
      <c r="T579" s="9">
        <f t="shared" si="94"/>
        <v>1.9316206297082554E-3</v>
      </c>
      <c r="U579" s="6">
        <v>44245</v>
      </c>
      <c r="V579" s="7">
        <v>1.4225000000000001</v>
      </c>
      <c r="W579" s="9">
        <f t="shared" si="95"/>
        <v>-6.4259272193894499E-3</v>
      </c>
      <c r="X579" s="6">
        <v>44245</v>
      </c>
      <c r="Y579" s="7">
        <v>1.2706999999999999</v>
      </c>
      <c r="Z579" s="9">
        <f t="shared" si="96"/>
        <v>-2.6685503492662032E-3</v>
      </c>
      <c r="AA579" s="6">
        <v>44245</v>
      </c>
      <c r="AB579" s="7">
        <v>1.1214</v>
      </c>
      <c r="AC579" s="9">
        <f t="shared" si="97"/>
        <v>-2.6745119015776674E-4</v>
      </c>
      <c r="AD579" s="7">
        <v>140.9</v>
      </c>
      <c r="AE579" s="10">
        <f t="shared" si="98"/>
        <v>-7.0967284081973643E-5</v>
      </c>
    </row>
    <row r="580" spans="1:31" x14ac:dyDescent="0.25">
      <c r="A580">
        <v>391.2</v>
      </c>
      <c r="B580">
        <f t="shared" si="88"/>
        <v>2.4343369634849165E-3</v>
      </c>
      <c r="C580" s="6">
        <v>44252</v>
      </c>
      <c r="D580" s="7">
        <v>22880.02</v>
      </c>
      <c r="E580" s="9">
        <f t="shared" si="89"/>
        <v>-2.3353692919277802E-2</v>
      </c>
      <c r="F580" s="6">
        <v>44265</v>
      </c>
      <c r="G580" s="7">
        <v>1851.49</v>
      </c>
      <c r="H580" s="9">
        <f t="shared" si="90"/>
        <v>-7.1161972586284462E-3</v>
      </c>
      <c r="I580" s="6">
        <v>44266</v>
      </c>
      <c r="J580" s="7">
        <v>2.5350999999999999</v>
      </c>
      <c r="K580" s="9">
        <f t="shared" si="91"/>
        <v>-1.4180486075550667E-3</v>
      </c>
      <c r="L580" s="6">
        <v>44246</v>
      </c>
      <c r="M580" s="7">
        <v>1.1415</v>
      </c>
      <c r="N580" s="9">
        <f t="shared" si="92"/>
        <v>-1.7517736708415343E-4</v>
      </c>
      <c r="O580" s="6">
        <v>44266</v>
      </c>
      <c r="P580" s="7">
        <v>2.2349000000000001</v>
      </c>
      <c r="Q580" s="9">
        <f t="shared" si="93"/>
        <v>-3.1311504741443055E-4</v>
      </c>
      <c r="R580" s="6">
        <v>44266</v>
      </c>
      <c r="S580" s="7">
        <v>1.5552000000000001</v>
      </c>
      <c r="T580" s="9">
        <f t="shared" si="94"/>
        <v>-5.7836899942156732E-4</v>
      </c>
      <c r="U580" s="6">
        <v>44246</v>
      </c>
      <c r="V580" s="7">
        <v>1.425</v>
      </c>
      <c r="W580" s="9">
        <f t="shared" si="95"/>
        <v>1.7574692442881873E-3</v>
      </c>
      <c r="X580" s="6">
        <v>44246</v>
      </c>
      <c r="Y580" s="7">
        <v>1.2712000000000001</v>
      </c>
      <c r="Z580" s="9">
        <f t="shared" si="96"/>
        <v>3.9348390650835522E-4</v>
      </c>
      <c r="AA580" s="6">
        <v>44246</v>
      </c>
      <c r="AB580" s="7">
        <v>1.1212</v>
      </c>
      <c r="AC580" s="9">
        <f t="shared" si="97"/>
        <v>-1.7834849295521489E-4</v>
      </c>
      <c r="AD580" s="7">
        <v>141.13</v>
      </c>
      <c r="AE580" s="10">
        <f t="shared" si="98"/>
        <v>1.6323633782823971E-3</v>
      </c>
    </row>
    <row r="581" spans="1:31" x14ac:dyDescent="0.25">
      <c r="A581">
        <v>385.06</v>
      </c>
      <c r="B581">
        <f t="shared" ref="B581:B644" si="99">(A581-A580)/A580</f>
        <v>-1.5695296523517348E-2</v>
      </c>
      <c r="C581" s="6">
        <v>44253</v>
      </c>
      <c r="D581" s="7">
        <v>22821.1</v>
      </c>
      <c r="E581" s="9">
        <f t="shared" ref="E581:E644" si="100">(D581-D580)/D580</f>
        <v>-2.5751725741499304E-3</v>
      </c>
      <c r="F581" s="6">
        <v>44266</v>
      </c>
      <c r="G581" s="7">
        <v>1888.41</v>
      </c>
      <c r="H581" s="9">
        <f t="shared" ref="H581:H644" si="101">(G581-G580)/G580</f>
        <v>1.9940696412078959E-2</v>
      </c>
      <c r="I581" s="6">
        <v>44267</v>
      </c>
      <c r="J581" s="7">
        <v>2.5486</v>
      </c>
      <c r="K581" s="9">
        <f t="shared" ref="K581:K644" si="102">(J581-J580)/J580</f>
        <v>5.3252337185910091E-3</v>
      </c>
      <c r="L581" s="6">
        <v>44249</v>
      </c>
      <c r="M581" s="7">
        <v>1.1415999999999999</v>
      </c>
      <c r="N581" s="9">
        <f t="shared" ref="N581:N644" si="103">(M581-M580)/M580</f>
        <v>8.7604029785360481E-5</v>
      </c>
      <c r="O581" s="6">
        <v>44267</v>
      </c>
      <c r="P581" s="7">
        <v>2.2345999999999999</v>
      </c>
      <c r="Q581" s="9">
        <f t="shared" ref="Q581:Q644" si="104">(P581-P580)/P580</f>
        <v>-1.3423419392375005E-4</v>
      </c>
      <c r="R581" s="6">
        <v>44267</v>
      </c>
      <c r="S581" s="7">
        <v>1.5535999999999999</v>
      </c>
      <c r="T581" s="9">
        <f t="shared" ref="T581:T644" si="105">(S581-S580)/S580</f>
        <v>-1.0288065843623122E-3</v>
      </c>
      <c r="U581" s="6">
        <v>44249</v>
      </c>
      <c r="V581" s="7">
        <v>1.4158999999999999</v>
      </c>
      <c r="W581" s="9">
        <f t="shared" ref="W581:W644" si="106">(V581-V580)/V580</f>
        <v>-6.385964912280777E-3</v>
      </c>
      <c r="X581" s="6">
        <v>44249</v>
      </c>
      <c r="Y581" s="7">
        <v>1.2673000000000001</v>
      </c>
      <c r="Z581" s="9">
        <f t="shared" ref="Z581:Z644" si="107">(Y581-Y580)/Y580</f>
        <v>-3.0679672750157446E-3</v>
      </c>
      <c r="AA581" s="6">
        <v>44249</v>
      </c>
      <c r="AB581" s="7">
        <v>1.1202000000000001</v>
      </c>
      <c r="AC581" s="9">
        <f t="shared" ref="AC581:AC644" si="108">(AB581-AB580)/AB580</f>
        <v>-8.9190153407054035E-4</v>
      </c>
      <c r="AD581" s="7">
        <v>141.08000000000001</v>
      </c>
      <c r="AE581" s="10">
        <f t="shared" ref="AE581:AE644" si="109">(AD581-AD580)/AD580</f>
        <v>-3.5428328491449688E-4</v>
      </c>
    </row>
    <row r="582" spans="1:31" x14ac:dyDescent="0.25">
      <c r="A582">
        <v>385.05</v>
      </c>
      <c r="B582">
        <f t="shared" si="99"/>
        <v>-2.5969978704593844E-5</v>
      </c>
      <c r="C582" s="6">
        <v>44256</v>
      </c>
      <c r="D582" s="7">
        <v>23502.31</v>
      </c>
      <c r="E582" s="9">
        <f t="shared" si="100"/>
        <v>2.9850007230151167E-2</v>
      </c>
      <c r="F582" s="6">
        <v>44267</v>
      </c>
      <c r="G582" s="7">
        <v>1876.81</v>
      </c>
      <c r="H582" s="9">
        <f t="shared" si="101"/>
        <v>-6.1427338342839406E-3</v>
      </c>
      <c r="I582" s="6">
        <v>44270</v>
      </c>
      <c r="J582" s="7">
        <v>2.5533000000000001</v>
      </c>
      <c r="K582" s="9">
        <f t="shared" si="102"/>
        <v>1.844149729263183E-3</v>
      </c>
      <c r="L582" s="6">
        <v>44250</v>
      </c>
      <c r="M582" s="7">
        <v>1.1409</v>
      </c>
      <c r="N582" s="9">
        <f t="shared" si="103"/>
        <v>-6.1317449194106771E-4</v>
      </c>
      <c r="O582" s="6">
        <v>44270</v>
      </c>
      <c r="P582" s="7">
        <v>2.2338</v>
      </c>
      <c r="Q582" s="9">
        <f t="shared" si="104"/>
        <v>-3.5800590709742771E-4</v>
      </c>
      <c r="R582" s="6">
        <v>44270</v>
      </c>
      <c r="S582" s="7">
        <v>1.5531999999999999</v>
      </c>
      <c r="T582" s="9">
        <f t="shared" si="105"/>
        <v>-2.5746652935115599E-4</v>
      </c>
      <c r="U582" s="6">
        <v>44250</v>
      </c>
      <c r="V582" s="7">
        <v>1.4112</v>
      </c>
      <c r="W582" s="9">
        <f t="shared" si="106"/>
        <v>-3.3194434635213832E-3</v>
      </c>
      <c r="X582" s="6">
        <v>44250</v>
      </c>
      <c r="Y582" s="7">
        <v>1.2653000000000001</v>
      </c>
      <c r="Z582" s="9">
        <f t="shared" si="107"/>
        <v>-1.5781582892764156E-3</v>
      </c>
      <c r="AA582" s="6">
        <v>44250</v>
      </c>
      <c r="AB582" s="7">
        <v>1.1198999999999999</v>
      </c>
      <c r="AC582" s="9">
        <f t="shared" si="108"/>
        <v>-2.6780931976449649E-4</v>
      </c>
      <c r="AD582" s="7">
        <v>141.36000000000001</v>
      </c>
      <c r="AE582" s="10">
        <f t="shared" si="109"/>
        <v>1.9846895378508728E-3</v>
      </c>
    </row>
    <row r="583" spans="1:31" x14ac:dyDescent="0.25">
      <c r="A583">
        <v>387.73</v>
      </c>
      <c r="B583">
        <f t="shared" si="99"/>
        <v>6.9601350473964593E-3</v>
      </c>
      <c r="C583" s="6">
        <v>44257</v>
      </c>
      <c r="D583" s="7">
        <v>23345.54</v>
      </c>
      <c r="E583" s="9">
        <f t="shared" si="100"/>
        <v>-6.6704081428591673E-3</v>
      </c>
      <c r="F583" s="6">
        <v>44270</v>
      </c>
      <c r="G583" s="7">
        <v>1903.52</v>
      </c>
      <c r="H583" s="9">
        <f t="shared" si="101"/>
        <v>1.423159510019663E-2</v>
      </c>
      <c r="I583" s="6">
        <v>44271</v>
      </c>
      <c r="J583" s="7">
        <v>2.5460000000000003</v>
      </c>
      <c r="K583" s="9">
        <f t="shared" si="102"/>
        <v>-2.8590451572474296E-3</v>
      </c>
      <c r="L583" s="6">
        <v>44251</v>
      </c>
      <c r="M583" s="7">
        <v>1.1416999999999999</v>
      </c>
      <c r="N583" s="9">
        <f t="shared" si="103"/>
        <v>7.0120080638085014E-4</v>
      </c>
      <c r="O583" s="6">
        <v>44271</v>
      </c>
      <c r="P583" s="7">
        <v>2.2342</v>
      </c>
      <c r="Q583" s="9">
        <f t="shared" si="104"/>
        <v>1.790670606141803E-4</v>
      </c>
      <c r="R583" s="6">
        <v>44271</v>
      </c>
      <c r="S583" s="7">
        <v>1.5554000000000001</v>
      </c>
      <c r="T583" s="9">
        <f t="shared" si="105"/>
        <v>1.4164305949009798E-3</v>
      </c>
      <c r="U583" s="6">
        <v>44251</v>
      </c>
      <c r="V583" s="7">
        <v>1.4154</v>
      </c>
      <c r="W583" s="9">
        <f t="shared" si="106"/>
        <v>2.976190476190463E-3</v>
      </c>
      <c r="X583" s="6">
        <v>44251</v>
      </c>
      <c r="Y583" s="7">
        <v>1.2669999999999999</v>
      </c>
      <c r="Z583" s="9">
        <f t="shared" si="107"/>
        <v>1.3435548881686656E-3</v>
      </c>
      <c r="AA583" s="6">
        <v>44251</v>
      </c>
      <c r="AB583" s="7">
        <v>1.1202000000000001</v>
      </c>
      <c r="AC583" s="9">
        <f t="shared" si="108"/>
        <v>2.6788106080916958E-4</v>
      </c>
      <c r="AD583" s="7">
        <v>141.30000000000001</v>
      </c>
      <c r="AE583" s="10">
        <f t="shared" si="109"/>
        <v>-4.2444821731750331E-4</v>
      </c>
    </row>
    <row r="584" spans="1:31" x14ac:dyDescent="0.25">
      <c r="A584">
        <v>384.66</v>
      </c>
      <c r="B584">
        <f t="shared" si="99"/>
        <v>-7.9178809996646969E-3</v>
      </c>
      <c r="C584" s="6">
        <v>44258</v>
      </c>
      <c r="D584" s="7">
        <v>22974.080000000002</v>
      </c>
      <c r="E584" s="9">
        <f t="shared" si="100"/>
        <v>-1.5911390355502555E-2</v>
      </c>
      <c r="F584" s="6">
        <v>44271</v>
      </c>
      <c r="G584" s="7">
        <v>1906.08</v>
      </c>
      <c r="H584" s="9">
        <f t="shared" si="101"/>
        <v>1.3448768597125039E-3</v>
      </c>
      <c r="I584" s="6">
        <v>44273</v>
      </c>
      <c r="J584" s="7">
        <v>2.544</v>
      </c>
      <c r="K584" s="9">
        <f t="shared" si="102"/>
        <v>-7.8554595443842252E-4</v>
      </c>
      <c r="L584" s="6">
        <v>44252</v>
      </c>
      <c r="M584" s="7">
        <v>1.1424000000000001</v>
      </c>
      <c r="N584" s="9">
        <f t="shared" si="103"/>
        <v>6.1312078479473157E-4</v>
      </c>
      <c r="O584" s="6">
        <v>44273</v>
      </c>
      <c r="P584" s="7">
        <v>2.2332000000000001</v>
      </c>
      <c r="Q584" s="9">
        <f t="shared" si="104"/>
        <v>-4.4758750335685701E-4</v>
      </c>
      <c r="R584" s="6">
        <v>44273</v>
      </c>
      <c r="S584" s="7">
        <v>1.5594999999999999</v>
      </c>
      <c r="T584" s="9">
        <f t="shared" si="105"/>
        <v>2.635977883502488E-3</v>
      </c>
      <c r="U584" s="6">
        <v>44252</v>
      </c>
      <c r="V584" s="7">
        <v>1.4117999999999999</v>
      </c>
      <c r="W584" s="9">
        <f t="shared" si="106"/>
        <v>-2.5434506146672655E-3</v>
      </c>
      <c r="X584" s="6">
        <v>44252</v>
      </c>
      <c r="Y584" s="7">
        <v>1.2653000000000001</v>
      </c>
      <c r="Z584" s="9">
        <f t="shared" si="107"/>
        <v>-1.3417521704813045E-3</v>
      </c>
      <c r="AA584" s="6">
        <v>44252</v>
      </c>
      <c r="AB584" s="7">
        <v>1.1201000000000001</v>
      </c>
      <c r="AC584" s="9">
        <f t="shared" si="108"/>
        <v>-8.9269773254766101E-5</v>
      </c>
      <c r="AD584" s="7">
        <v>141.78</v>
      </c>
      <c r="AE584" s="10">
        <f t="shared" si="109"/>
        <v>3.3970276008491842E-3</v>
      </c>
    </row>
    <row r="585" spans="1:31" x14ac:dyDescent="0.25">
      <c r="A585">
        <v>382</v>
      </c>
      <c r="B585">
        <f t="shared" si="99"/>
        <v>-6.9151978370509664E-3</v>
      </c>
      <c r="C585" s="6">
        <v>44259</v>
      </c>
      <c r="D585" s="7">
        <v>22728.33</v>
      </c>
      <c r="E585" s="9">
        <f t="shared" si="100"/>
        <v>-1.0696837479455107E-2</v>
      </c>
      <c r="F585" s="6">
        <v>44272</v>
      </c>
      <c r="G585" s="7">
        <v>1901.52</v>
      </c>
      <c r="H585" s="9">
        <f t="shared" si="101"/>
        <v>-2.3923444976076268E-3</v>
      </c>
      <c r="I585" s="6">
        <v>44274</v>
      </c>
      <c r="J585" s="7">
        <v>2.5230999999999999</v>
      </c>
      <c r="K585" s="9">
        <f t="shared" si="102"/>
        <v>-8.215408805031502E-3</v>
      </c>
      <c r="L585" s="6">
        <v>44253</v>
      </c>
      <c r="M585" s="7">
        <v>1.1415999999999999</v>
      </c>
      <c r="N585" s="9">
        <f t="shared" si="103"/>
        <v>-7.0028011204493514E-4</v>
      </c>
      <c r="O585" s="6">
        <v>44274</v>
      </c>
      <c r="P585" s="7">
        <v>2.2313999999999998</v>
      </c>
      <c r="Q585" s="9">
        <f t="shared" si="104"/>
        <v>-8.0601826974755766E-4</v>
      </c>
      <c r="R585" s="6">
        <v>44274</v>
      </c>
      <c r="S585" s="7">
        <v>1.5638000000000001</v>
      </c>
      <c r="T585" s="9">
        <f t="shared" si="105"/>
        <v>2.7572940044887418E-3</v>
      </c>
      <c r="U585" s="6">
        <v>44253</v>
      </c>
      <c r="V585" s="7">
        <v>1.3976</v>
      </c>
      <c r="W585" s="9">
        <f t="shared" si="106"/>
        <v>-1.0058081881286296E-2</v>
      </c>
      <c r="X585" s="6">
        <v>44253</v>
      </c>
      <c r="Y585" s="7">
        <v>1.2598</v>
      </c>
      <c r="Z585" s="9">
        <f t="shared" si="107"/>
        <v>-4.3467952264285622E-3</v>
      </c>
      <c r="AA585" s="6">
        <v>44253</v>
      </c>
      <c r="AB585" s="7">
        <v>1.1189</v>
      </c>
      <c r="AC585" s="9">
        <f t="shared" si="108"/>
        <v>-1.071332916703946E-3</v>
      </c>
      <c r="AD585" s="7">
        <v>142.16</v>
      </c>
      <c r="AE585" s="10">
        <f t="shared" si="109"/>
        <v>2.6802087741571129E-3</v>
      </c>
    </row>
    <row r="586" spans="1:31" x14ac:dyDescent="0.25">
      <c r="A586">
        <v>383.68</v>
      </c>
      <c r="B586">
        <f t="shared" si="99"/>
        <v>4.3979057591623212E-3</v>
      </c>
      <c r="C586" s="6">
        <v>44260</v>
      </c>
      <c r="D586" s="7">
        <v>23083.71</v>
      </c>
      <c r="E586" s="9">
        <f t="shared" si="100"/>
        <v>1.5635992613623497E-2</v>
      </c>
      <c r="F586" s="6">
        <v>44273</v>
      </c>
      <c r="G586" s="7">
        <v>1849.57</v>
      </c>
      <c r="H586" s="9">
        <f t="shared" si="101"/>
        <v>-2.7320249063906794E-2</v>
      </c>
      <c r="I586" s="6">
        <v>44277</v>
      </c>
      <c r="J586" s="7">
        <v>2.5281000000000002</v>
      </c>
      <c r="K586" s="9">
        <f t="shared" si="102"/>
        <v>1.9816891918672812E-3</v>
      </c>
      <c r="L586" s="6">
        <v>44256</v>
      </c>
      <c r="M586" s="7">
        <v>1.1417999999999999</v>
      </c>
      <c r="N586" s="9">
        <f t="shared" si="103"/>
        <v>1.7519271198316222E-4</v>
      </c>
      <c r="O586" s="6">
        <v>44277</v>
      </c>
      <c r="P586" s="7">
        <v>2.2323</v>
      </c>
      <c r="Q586" s="9">
        <f t="shared" si="104"/>
        <v>4.0333422963167651E-4</v>
      </c>
      <c r="R586" s="6">
        <v>44277</v>
      </c>
      <c r="S586" s="7">
        <v>1.5415999999999999</v>
      </c>
      <c r="T586" s="9">
        <f t="shared" si="105"/>
        <v>-1.4196188770942716E-2</v>
      </c>
      <c r="U586" s="6">
        <v>44256</v>
      </c>
      <c r="V586" s="7">
        <v>1.4167000000000001</v>
      </c>
      <c r="W586" s="9">
        <f t="shared" si="106"/>
        <v>1.3666285060103117E-2</v>
      </c>
      <c r="X586" s="6">
        <v>44256</v>
      </c>
      <c r="Y586" s="7">
        <v>1.2675000000000001</v>
      </c>
      <c r="Z586" s="9">
        <f t="shared" si="107"/>
        <v>6.1120812827433245E-3</v>
      </c>
      <c r="AA586" s="6">
        <v>44256</v>
      </c>
      <c r="AB586" s="7">
        <v>1.1200000000000001</v>
      </c>
      <c r="AC586" s="9">
        <f t="shared" si="108"/>
        <v>9.8310841004567071E-4</v>
      </c>
      <c r="AD586" s="7">
        <v>142.30000000000001</v>
      </c>
      <c r="AE586" s="10">
        <f t="shared" si="109"/>
        <v>9.8480585256059921E-4</v>
      </c>
    </row>
    <row r="587" spans="1:31" x14ac:dyDescent="0.25">
      <c r="A587">
        <v>389.83</v>
      </c>
      <c r="B587">
        <f t="shared" si="99"/>
        <v>1.6028982485404443E-2</v>
      </c>
      <c r="C587" s="6">
        <v>44263</v>
      </c>
      <c r="D587" s="7">
        <v>23138.86</v>
      </c>
      <c r="E587" s="9">
        <f t="shared" si="100"/>
        <v>2.3891306899974682E-3</v>
      </c>
      <c r="F587" s="6">
        <v>44274</v>
      </c>
      <c r="G587" s="7">
        <v>1849.81</v>
      </c>
      <c r="H587" s="9">
        <f t="shared" si="101"/>
        <v>1.2975989013663128E-4</v>
      </c>
      <c r="I587" s="6">
        <v>44278</v>
      </c>
      <c r="J587" s="7">
        <v>2.5364</v>
      </c>
      <c r="K587" s="9">
        <f t="shared" si="102"/>
        <v>3.283097978719098E-3</v>
      </c>
      <c r="L587" s="6">
        <v>44257</v>
      </c>
      <c r="M587" s="7">
        <v>1.1434</v>
      </c>
      <c r="N587" s="9">
        <f t="shared" si="103"/>
        <v>1.4012961989841005E-3</v>
      </c>
      <c r="O587" s="6">
        <v>44278</v>
      </c>
      <c r="P587" s="7">
        <v>2.2323</v>
      </c>
      <c r="Q587" s="9">
        <f t="shared" si="104"/>
        <v>0</v>
      </c>
      <c r="R587" s="6">
        <v>44278</v>
      </c>
      <c r="S587" s="7">
        <v>1.5467</v>
      </c>
      <c r="T587" s="9">
        <f t="shared" si="105"/>
        <v>3.3082511676181272E-3</v>
      </c>
      <c r="U587" s="6">
        <v>44257</v>
      </c>
      <c r="V587" s="7">
        <v>1.4154</v>
      </c>
      <c r="W587" s="9">
        <f t="shared" si="106"/>
        <v>-9.176254676361113E-4</v>
      </c>
      <c r="X587" s="6">
        <v>44257</v>
      </c>
      <c r="Y587" s="7">
        <v>1.2672000000000001</v>
      </c>
      <c r="Z587" s="9">
        <f t="shared" si="107"/>
        <v>-2.366863905325183E-4</v>
      </c>
      <c r="AA587" s="6">
        <v>44257</v>
      </c>
      <c r="AB587" s="7">
        <v>1.1202000000000001</v>
      </c>
      <c r="AC587" s="9">
        <f t="shared" si="108"/>
        <v>1.7857142857140889E-4</v>
      </c>
      <c r="AD587" s="7">
        <v>141.87</v>
      </c>
      <c r="AE587" s="10">
        <f t="shared" si="109"/>
        <v>-3.0217849613493096E-3</v>
      </c>
    </row>
    <row r="588" spans="1:31" x14ac:dyDescent="0.25">
      <c r="A588">
        <v>389.07</v>
      </c>
      <c r="B588">
        <f t="shared" si="99"/>
        <v>-1.949567760305751E-3</v>
      </c>
      <c r="C588" s="6">
        <v>44264</v>
      </c>
      <c r="D588" s="7">
        <v>23449.66</v>
      </c>
      <c r="E588" s="9">
        <f t="shared" si="100"/>
        <v>1.3431949542890153E-2</v>
      </c>
      <c r="F588" s="6">
        <v>44277</v>
      </c>
      <c r="G588" s="7">
        <v>1868.96</v>
      </c>
      <c r="H588" s="9">
        <f t="shared" si="101"/>
        <v>1.0352414572307476E-2</v>
      </c>
      <c r="I588" s="6">
        <v>44279</v>
      </c>
      <c r="J588" s="7">
        <v>2.5304000000000002</v>
      </c>
      <c r="K588" s="9">
        <f t="shared" si="102"/>
        <v>-2.3655574830467527E-3</v>
      </c>
      <c r="L588" s="6">
        <v>44258</v>
      </c>
      <c r="M588" s="7">
        <v>1.1435</v>
      </c>
      <c r="N588" s="9">
        <f t="shared" si="103"/>
        <v>8.7458457232804788E-5</v>
      </c>
      <c r="O588" s="6">
        <v>44279</v>
      </c>
      <c r="P588" s="7">
        <v>2.2339000000000002</v>
      </c>
      <c r="Q588" s="9">
        <f t="shared" si="104"/>
        <v>7.1674954083244537E-4</v>
      </c>
      <c r="R588" s="6">
        <v>44279</v>
      </c>
      <c r="S588" s="7">
        <v>1.5468999999999999</v>
      </c>
      <c r="T588" s="9">
        <f t="shared" si="105"/>
        <v>1.2930755802675244E-4</v>
      </c>
      <c r="U588" s="6">
        <v>44258</v>
      </c>
      <c r="V588" s="7">
        <v>1.4139999999999999</v>
      </c>
      <c r="W588" s="9">
        <f t="shared" si="106"/>
        <v>-9.8911968348174917E-4</v>
      </c>
      <c r="X588" s="6">
        <v>44258</v>
      </c>
      <c r="Y588" s="7">
        <v>1.2662</v>
      </c>
      <c r="Z588" s="9">
        <f t="shared" si="107"/>
        <v>-7.8914141414150238E-4</v>
      </c>
      <c r="AA588" s="6">
        <v>44258</v>
      </c>
      <c r="AB588" s="7">
        <v>1.1198999999999999</v>
      </c>
      <c r="AC588" s="9">
        <f t="shared" si="108"/>
        <v>-2.6780931976449649E-4</v>
      </c>
      <c r="AD588" s="7">
        <v>141.87</v>
      </c>
      <c r="AE588" s="10">
        <f t="shared" si="109"/>
        <v>0</v>
      </c>
    </row>
    <row r="589" spans="1:31" x14ac:dyDescent="0.25">
      <c r="A589">
        <v>388.03</v>
      </c>
      <c r="B589">
        <f t="shared" si="99"/>
        <v>-2.6730408409798251E-3</v>
      </c>
      <c r="C589" s="6">
        <v>44265</v>
      </c>
      <c r="D589" s="7">
        <v>23481.51</v>
      </c>
      <c r="E589" s="9">
        <f t="shared" si="100"/>
        <v>1.3582286480912109E-3</v>
      </c>
      <c r="F589" s="6">
        <v>44278</v>
      </c>
      <c r="G589" s="7">
        <v>1871.33</v>
      </c>
      <c r="H589" s="9">
        <f t="shared" si="101"/>
        <v>1.2680849242358804E-3</v>
      </c>
      <c r="I589" s="6">
        <v>44280</v>
      </c>
      <c r="J589" s="7">
        <v>2.5223</v>
      </c>
      <c r="K589" s="9">
        <f t="shared" si="102"/>
        <v>-3.2010749288650876E-3</v>
      </c>
      <c r="L589" s="6">
        <v>44259</v>
      </c>
      <c r="M589" s="7">
        <v>1.1436999999999999</v>
      </c>
      <c r="N589" s="9">
        <f t="shared" si="103"/>
        <v>1.7490161783994577E-4</v>
      </c>
      <c r="O589" s="6">
        <v>44280</v>
      </c>
      <c r="P589" s="7">
        <v>2.2328999999999999</v>
      </c>
      <c r="Q589" s="9">
        <f t="shared" si="104"/>
        <v>-4.4764761180014052E-4</v>
      </c>
      <c r="R589" s="6">
        <v>44280</v>
      </c>
      <c r="S589" s="7">
        <v>1.5447</v>
      </c>
      <c r="T589" s="9">
        <f t="shared" si="105"/>
        <v>-1.4221992371840325E-3</v>
      </c>
      <c r="U589" s="6">
        <v>44259</v>
      </c>
      <c r="V589" s="7">
        <v>1.4068000000000001</v>
      </c>
      <c r="W589" s="9">
        <f t="shared" si="106"/>
        <v>-5.0919377652050022E-3</v>
      </c>
      <c r="X589" s="6">
        <v>44259</v>
      </c>
      <c r="Y589" s="7">
        <v>1.2633000000000001</v>
      </c>
      <c r="Z589" s="9">
        <f t="shared" si="107"/>
        <v>-2.290317485389277E-3</v>
      </c>
      <c r="AA589" s="6">
        <v>44259</v>
      </c>
      <c r="AB589" s="7">
        <v>1.1194999999999999</v>
      </c>
      <c r="AC589" s="9">
        <f t="shared" si="108"/>
        <v>-3.5717474774529508E-4</v>
      </c>
      <c r="AD589" s="7">
        <v>141.78</v>
      </c>
      <c r="AE589" s="10">
        <f t="shared" si="109"/>
        <v>-6.3438359061114688E-4</v>
      </c>
    </row>
    <row r="590" spans="1:31" x14ac:dyDescent="0.25">
      <c r="A590">
        <v>389.96</v>
      </c>
      <c r="B590">
        <f t="shared" si="99"/>
        <v>4.973842228693676E-3</v>
      </c>
      <c r="C590" s="6">
        <v>44266</v>
      </c>
      <c r="D590" s="7">
        <v>23771.97</v>
      </c>
      <c r="E590" s="9">
        <f t="shared" si="100"/>
        <v>1.2369732610892688E-2</v>
      </c>
      <c r="F590" s="6">
        <v>44279</v>
      </c>
      <c r="G590" s="7">
        <v>1852.25</v>
      </c>
      <c r="H590" s="9">
        <f t="shared" si="101"/>
        <v>-1.0195956886278704E-2</v>
      </c>
      <c r="I590" s="6">
        <v>44281</v>
      </c>
      <c r="J590" s="7">
        <v>2.5367999999999999</v>
      </c>
      <c r="K590" s="9">
        <f t="shared" si="102"/>
        <v>5.7487214050667874E-3</v>
      </c>
      <c r="L590" s="6">
        <v>44260</v>
      </c>
      <c r="M590" s="7">
        <v>1.1446000000000001</v>
      </c>
      <c r="N590" s="9">
        <f t="shared" si="103"/>
        <v>7.8691964676062169E-4</v>
      </c>
      <c r="O590" s="6">
        <v>44281</v>
      </c>
      <c r="P590" s="7">
        <v>2.2332999999999998</v>
      </c>
      <c r="Q590" s="9">
        <f t="shared" si="104"/>
        <v>1.7913923597113888E-4</v>
      </c>
      <c r="R590" s="6">
        <v>44281</v>
      </c>
      <c r="S590" s="7">
        <v>1.5377999999999998</v>
      </c>
      <c r="T590" s="9">
        <f t="shared" si="105"/>
        <v>-4.4668867741309822E-3</v>
      </c>
      <c r="U590" s="6">
        <v>44260</v>
      </c>
      <c r="V590" s="7">
        <v>1.41</v>
      </c>
      <c r="W590" s="9">
        <f t="shared" si="106"/>
        <v>2.2746659084446046E-3</v>
      </c>
      <c r="X590" s="6">
        <v>44260</v>
      </c>
      <c r="Y590" s="7">
        <v>1.2648999999999999</v>
      </c>
      <c r="Z590" s="9">
        <f t="shared" si="107"/>
        <v>1.2665241826959738E-3</v>
      </c>
      <c r="AA590" s="6">
        <v>44260</v>
      </c>
      <c r="AB590" s="7">
        <v>1.1197999999999999</v>
      </c>
      <c r="AC590" s="9">
        <f t="shared" si="108"/>
        <v>2.6797677534610715E-4</v>
      </c>
      <c r="AD590" s="7">
        <v>142.05000000000001</v>
      </c>
      <c r="AE590" s="10">
        <f t="shared" si="109"/>
        <v>1.9043588658485698E-3</v>
      </c>
    </row>
    <row r="591" spans="1:31" x14ac:dyDescent="0.25">
      <c r="A591">
        <v>394.8</v>
      </c>
      <c r="B591">
        <f t="shared" si="99"/>
        <v>1.2411529387629582E-2</v>
      </c>
      <c r="C591" s="6">
        <v>44267</v>
      </c>
      <c r="D591" s="7">
        <v>23617.759999999998</v>
      </c>
      <c r="E591" s="9">
        <f t="shared" si="100"/>
        <v>-6.4870517672705611E-3</v>
      </c>
      <c r="F591" s="6">
        <v>44280</v>
      </c>
      <c r="G591" s="7">
        <v>1856.09</v>
      </c>
      <c r="H591" s="9">
        <f t="shared" si="101"/>
        <v>2.073154271831512E-3</v>
      </c>
      <c r="I591" s="6">
        <v>44284</v>
      </c>
      <c r="J591" s="7">
        <v>2.5413000000000001</v>
      </c>
      <c r="K591" s="9">
        <f t="shared" si="102"/>
        <v>1.7738883632924041E-3</v>
      </c>
      <c r="L591" s="6">
        <v>44263</v>
      </c>
      <c r="M591" s="7">
        <v>1.1447000000000001</v>
      </c>
      <c r="N591" s="9">
        <f t="shared" si="103"/>
        <v>8.7366765682324812E-5</v>
      </c>
      <c r="O591" s="6">
        <v>44284</v>
      </c>
      <c r="P591" s="7">
        <v>2.2351000000000001</v>
      </c>
      <c r="Q591" s="9">
        <f t="shared" si="104"/>
        <v>8.059821788386003E-4</v>
      </c>
      <c r="R591" s="6">
        <v>44284</v>
      </c>
      <c r="S591" s="7">
        <v>1.5354000000000001</v>
      </c>
      <c r="T591" s="9">
        <f t="shared" si="105"/>
        <v>-1.5606710885679126E-3</v>
      </c>
      <c r="U591" s="6">
        <v>44263</v>
      </c>
      <c r="V591" s="7">
        <v>1.4134</v>
      </c>
      <c r="W591" s="9">
        <f t="shared" si="106"/>
        <v>2.4113475177305458E-3</v>
      </c>
      <c r="X591" s="6">
        <v>44263</v>
      </c>
      <c r="Y591" s="7">
        <v>1.2661</v>
      </c>
      <c r="Z591" s="9">
        <f t="shared" si="107"/>
        <v>9.486915961736817E-4</v>
      </c>
      <c r="AA591" s="6">
        <v>44263</v>
      </c>
      <c r="AB591" s="7">
        <v>1.1197999999999999</v>
      </c>
      <c r="AC591" s="9">
        <f t="shared" si="108"/>
        <v>0</v>
      </c>
      <c r="AD591" s="7">
        <v>142.29</v>
      </c>
      <c r="AE591" s="10">
        <f t="shared" si="109"/>
        <v>1.6895459345299588E-3</v>
      </c>
    </row>
    <row r="592" spans="1:31" x14ac:dyDescent="0.25">
      <c r="A592">
        <v>400.03</v>
      </c>
      <c r="B592">
        <f t="shared" si="99"/>
        <v>1.3247213779128575E-2</v>
      </c>
      <c r="C592" s="6">
        <v>44270</v>
      </c>
      <c r="D592" s="7">
        <v>23790.46</v>
      </c>
      <c r="E592" s="9">
        <f t="shared" si="100"/>
        <v>7.3122937992426348E-3</v>
      </c>
      <c r="F592" s="6">
        <v>44281</v>
      </c>
      <c r="G592" s="7">
        <v>1889.47</v>
      </c>
      <c r="H592" s="9">
        <f t="shared" si="101"/>
        <v>1.7984041722114829E-2</v>
      </c>
      <c r="I592" s="6">
        <v>44285</v>
      </c>
      <c r="J592" s="7">
        <v>2.5573999999999999</v>
      </c>
      <c r="K592" s="9">
        <f t="shared" si="102"/>
        <v>6.3353401802226346E-3</v>
      </c>
      <c r="L592" s="6">
        <v>44264</v>
      </c>
      <c r="M592" s="7">
        <v>1.1452</v>
      </c>
      <c r="N592" s="9">
        <f t="shared" si="103"/>
        <v>4.3679566698693538E-4</v>
      </c>
      <c r="O592" s="6">
        <v>44285</v>
      </c>
      <c r="P592" s="7">
        <v>2.2358000000000002</v>
      </c>
      <c r="Q592" s="9">
        <f t="shared" si="104"/>
        <v>3.131850923896671E-4</v>
      </c>
      <c r="R592" s="6">
        <v>44285</v>
      </c>
      <c r="S592" s="7">
        <v>1.5341</v>
      </c>
      <c r="T592" s="9">
        <f t="shared" si="105"/>
        <v>-8.4668490295693546E-4</v>
      </c>
      <c r="U592" s="6">
        <v>44264</v>
      </c>
      <c r="V592" s="7">
        <v>1.4173</v>
      </c>
      <c r="W592" s="9">
        <f t="shared" si="106"/>
        <v>2.7593038064242354E-3</v>
      </c>
      <c r="X592" s="6">
        <v>44264</v>
      </c>
      <c r="Y592" s="7">
        <v>1.2675000000000001</v>
      </c>
      <c r="Z592" s="9">
        <f t="shared" si="107"/>
        <v>1.1057578390333053E-3</v>
      </c>
      <c r="AA592" s="6">
        <v>44264</v>
      </c>
      <c r="AB592" s="7">
        <v>1.1198999999999999</v>
      </c>
      <c r="AC592" s="9">
        <f t="shared" si="108"/>
        <v>8.9301661010884976E-5</v>
      </c>
      <c r="AD592" s="7">
        <v>142.36000000000001</v>
      </c>
      <c r="AE592" s="10">
        <f t="shared" si="109"/>
        <v>4.9195305362303467E-4</v>
      </c>
    </row>
    <row r="593" spans="1:31" x14ac:dyDescent="0.25">
      <c r="A593">
        <v>400.39</v>
      </c>
      <c r="B593">
        <f t="shared" si="99"/>
        <v>8.9993250506215452E-4</v>
      </c>
      <c r="C593" s="6">
        <v>44271</v>
      </c>
      <c r="D593" s="7">
        <v>23890.32</v>
      </c>
      <c r="E593" s="9">
        <f t="shared" si="100"/>
        <v>4.1974808389581616E-3</v>
      </c>
      <c r="F593" s="6">
        <v>44284</v>
      </c>
      <c r="G593" s="7">
        <v>1882.76</v>
      </c>
      <c r="H593" s="9">
        <f t="shared" si="101"/>
        <v>-3.5512604063573576E-3</v>
      </c>
      <c r="I593" s="6">
        <v>44286</v>
      </c>
      <c r="J593" s="7">
        <v>2.5556999999999999</v>
      </c>
      <c r="K593" s="9">
        <f t="shared" si="102"/>
        <v>-6.6473762414954052E-4</v>
      </c>
      <c r="L593" s="6">
        <v>44265</v>
      </c>
      <c r="M593" s="7">
        <v>1.1449</v>
      </c>
      <c r="N593" s="9">
        <f t="shared" si="103"/>
        <v>-2.6196297589937739E-4</v>
      </c>
      <c r="O593" s="6">
        <v>44286</v>
      </c>
      <c r="P593" s="7">
        <v>2.2361</v>
      </c>
      <c r="Q593" s="9">
        <f t="shared" si="104"/>
        <v>1.3418015922700817E-4</v>
      </c>
      <c r="R593" s="6">
        <v>44286</v>
      </c>
      <c r="S593" s="7">
        <v>1.504</v>
      </c>
      <c r="T593" s="9">
        <f t="shared" si="105"/>
        <v>-1.9620624470373518E-2</v>
      </c>
      <c r="U593" s="6">
        <v>44265</v>
      </c>
      <c r="V593" s="7">
        <v>1.4216</v>
      </c>
      <c r="W593" s="9">
        <f t="shared" si="106"/>
        <v>3.0339377689973684E-3</v>
      </c>
      <c r="X593" s="6">
        <v>44265</v>
      </c>
      <c r="Y593" s="7">
        <v>1.2689999999999999</v>
      </c>
      <c r="Z593" s="9">
        <f t="shared" si="107"/>
        <v>1.1834319526625916E-3</v>
      </c>
      <c r="AA593" s="6">
        <v>44265</v>
      </c>
      <c r="AB593" s="7">
        <v>1.1198999999999999</v>
      </c>
      <c r="AC593" s="9">
        <f t="shared" si="108"/>
        <v>0</v>
      </c>
      <c r="AD593" s="7">
        <v>143.02000000000001</v>
      </c>
      <c r="AE593" s="10">
        <f t="shared" si="109"/>
        <v>4.6361337454340866E-3</v>
      </c>
    </row>
    <row r="594" spans="1:31" x14ac:dyDescent="0.25">
      <c r="A594">
        <v>402.52</v>
      </c>
      <c r="B594">
        <f t="shared" si="99"/>
        <v>5.3198131821473949E-3</v>
      </c>
      <c r="C594" s="6">
        <v>44272</v>
      </c>
      <c r="D594" s="7">
        <v>23802.52</v>
      </c>
      <c r="E594" s="9">
        <f t="shared" si="100"/>
        <v>-3.6751286713614249E-3</v>
      </c>
      <c r="F594" s="6">
        <v>44285</v>
      </c>
      <c r="G594" s="7">
        <v>1886.17</v>
      </c>
      <c r="H594" s="9">
        <f t="shared" si="101"/>
        <v>1.8111708343071247E-3</v>
      </c>
      <c r="I594" s="6">
        <v>44287</v>
      </c>
      <c r="J594" s="7">
        <v>2.5669</v>
      </c>
      <c r="K594" s="9">
        <f t="shared" si="102"/>
        <v>4.3823609969871656E-3</v>
      </c>
      <c r="L594" s="6">
        <v>44266</v>
      </c>
      <c r="M594" s="7">
        <v>1.1448</v>
      </c>
      <c r="N594" s="9">
        <f t="shared" si="103"/>
        <v>-8.7343872827311546E-5</v>
      </c>
      <c r="O594" s="6">
        <v>44287</v>
      </c>
      <c r="P594" s="7">
        <v>2.2366999999999999</v>
      </c>
      <c r="Q594" s="9">
        <f t="shared" si="104"/>
        <v>2.6832431465495011E-4</v>
      </c>
      <c r="R594" s="6">
        <v>44287</v>
      </c>
      <c r="S594" s="7">
        <v>1.5145</v>
      </c>
      <c r="T594" s="9">
        <f t="shared" si="105"/>
        <v>6.9813829787233736E-3</v>
      </c>
      <c r="U594" s="6">
        <v>44266</v>
      </c>
      <c r="V594" s="7">
        <v>1.4300999999999999</v>
      </c>
      <c r="W594" s="9">
        <f t="shared" si="106"/>
        <v>5.97917839054583E-3</v>
      </c>
      <c r="X594" s="6">
        <v>44266</v>
      </c>
      <c r="Y594" s="7">
        <v>1.272</v>
      </c>
      <c r="Z594" s="9">
        <f t="shared" si="107"/>
        <v>2.3640661938535176E-3</v>
      </c>
      <c r="AA594" s="6">
        <v>44266</v>
      </c>
      <c r="AB594" s="7">
        <v>1.1201000000000001</v>
      </c>
      <c r="AC594" s="9">
        <f t="shared" si="108"/>
        <v>1.7858737387284581E-4</v>
      </c>
      <c r="AD594" s="7">
        <v>143.02000000000001</v>
      </c>
      <c r="AE594" s="10">
        <f t="shared" si="109"/>
        <v>0</v>
      </c>
    </row>
    <row r="595" spans="1:31" x14ac:dyDescent="0.25">
      <c r="A595">
        <v>405.44</v>
      </c>
      <c r="B595">
        <f t="shared" si="99"/>
        <v>7.2542979230846068E-3</v>
      </c>
      <c r="C595" s="6">
        <v>44273</v>
      </c>
      <c r="D595" s="7">
        <v>23476.47</v>
      </c>
      <c r="E595" s="9">
        <f t="shared" si="100"/>
        <v>-1.3698129441756557E-2</v>
      </c>
      <c r="F595" s="6">
        <v>44286</v>
      </c>
      <c r="G595" s="7">
        <v>1901.99</v>
      </c>
      <c r="H595" s="9">
        <f t="shared" si="101"/>
        <v>8.3873669923707483E-3</v>
      </c>
      <c r="I595" s="6">
        <v>44292</v>
      </c>
      <c r="J595" s="7">
        <v>2.5728</v>
      </c>
      <c r="K595" s="9">
        <f t="shared" si="102"/>
        <v>2.2984923448517731E-3</v>
      </c>
      <c r="L595" s="6">
        <v>44267</v>
      </c>
      <c r="M595" s="7">
        <v>1.1445000000000001</v>
      </c>
      <c r="N595" s="9">
        <f t="shared" si="103"/>
        <v>-2.6205450733749733E-4</v>
      </c>
      <c r="O595" s="6">
        <v>44292</v>
      </c>
      <c r="P595" s="7">
        <v>2.2355</v>
      </c>
      <c r="Q595" s="9">
        <f t="shared" si="104"/>
        <v>-5.3650467206146012E-4</v>
      </c>
      <c r="R595" s="6">
        <v>44292</v>
      </c>
      <c r="S595" s="7">
        <v>1.5093000000000001</v>
      </c>
      <c r="T595" s="9">
        <f t="shared" si="105"/>
        <v>-3.4334763948497007E-3</v>
      </c>
      <c r="U595" s="6">
        <v>44267</v>
      </c>
      <c r="V595" s="7">
        <v>1.429</v>
      </c>
      <c r="W595" s="9">
        <f t="shared" si="106"/>
        <v>-7.6917698063064049E-4</v>
      </c>
      <c r="X595" s="6">
        <v>44267</v>
      </c>
      <c r="Y595" s="7">
        <v>1.2712000000000001</v>
      </c>
      <c r="Z595" s="9">
        <f t="shared" si="107"/>
        <v>-6.2893081760999358E-4</v>
      </c>
      <c r="AA595" s="6">
        <v>44267</v>
      </c>
      <c r="AB595" s="7">
        <v>1.1195999999999999</v>
      </c>
      <c r="AC595" s="9">
        <f t="shared" si="108"/>
        <v>-4.4638871529342641E-4</v>
      </c>
      <c r="AD595" s="7">
        <v>142.56</v>
      </c>
      <c r="AE595" s="10">
        <f t="shared" si="109"/>
        <v>-3.216333379946916E-3</v>
      </c>
    </row>
    <row r="596" spans="1:31" x14ac:dyDescent="0.25">
      <c r="A596">
        <v>405.39</v>
      </c>
      <c r="B596">
        <f t="shared" si="99"/>
        <v>-1.2332280978692622E-4</v>
      </c>
      <c r="C596" s="6">
        <v>44274</v>
      </c>
      <c r="D596" s="7">
        <v>23405.1</v>
      </c>
      <c r="E596" s="9">
        <f t="shared" si="100"/>
        <v>-3.0400652227529357E-3</v>
      </c>
      <c r="F596" s="6">
        <v>44287</v>
      </c>
      <c r="G596" s="7">
        <v>1936.74</v>
      </c>
      <c r="H596" s="9">
        <f t="shared" si="101"/>
        <v>1.8270337909242425E-2</v>
      </c>
      <c r="I596" s="6">
        <v>44293</v>
      </c>
      <c r="J596" s="7">
        <v>2.5662000000000003</v>
      </c>
      <c r="K596" s="9">
        <f t="shared" si="102"/>
        <v>-2.5652985074625769E-3</v>
      </c>
      <c r="L596" s="6">
        <v>44270</v>
      </c>
      <c r="M596" s="7">
        <v>1.145</v>
      </c>
      <c r="N596" s="9">
        <f t="shared" si="103"/>
        <v>4.3687199650497589E-4</v>
      </c>
      <c r="O596" s="6">
        <v>44293</v>
      </c>
      <c r="P596" s="7">
        <v>2.2351999999999999</v>
      </c>
      <c r="Q596" s="9">
        <f t="shared" si="104"/>
        <v>-1.3419816595848313E-4</v>
      </c>
      <c r="R596" s="6">
        <v>44293</v>
      </c>
      <c r="S596" s="7">
        <v>1.5039</v>
      </c>
      <c r="T596" s="9">
        <f t="shared" si="105"/>
        <v>-3.5778175313059507E-3</v>
      </c>
      <c r="U596" s="6">
        <v>44270</v>
      </c>
      <c r="V596" s="7">
        <v>1.4309000000000001</v>
      </c>
      <c r="W596" s="9">
        <f t="shared" si="106"/>
        <v>1.3296011196641097E-3</v>
      </c>
      <c r="X596" s="6">
        <v>44270</v>
      </c>
      <c r="Y596" s="7">
        <v>1.2721</v>
      </c>
      <c r="Z596" s="9">
        <f t="shared" si="107"/>
        <v>7.0799244808047578E-4</v>
      </c>
      <c r="AA596" s="6">
        <v>44270</v>
      </c>
      <c r="AB596" s="7">
        <v>1.1197999999999999</v>
      </c>
      <c r="AC596" s="9">
        <f t="shared" si="108"/>
        <v>1.7863522686671846E-4</v>
      </c>
      <c r="AD596" s="7">
        <v>142.81</v>
      </c>
      <c r="AE596" s="10">
        <f t="shared" si="109"/>
        <v>1.7536475869809204E-3</v>
      </c>
    </row>
    <row r="597" spans="1:31" x14ac:dyDescent="0.25">
      <c r="A597">
        <v>407.09</v>
      </c>
      <c r="B597">
        <f t="shared" si="99"/>
        <v>4.1934926860553758E-3</v>
      </c>
      <c r="C597" s="6">
        <v>44277</v>
      </c>
      <c r="D597" s="7">
        <v>23559.68</v>
      </c>
      <c r="E597" s="9">
        <f t="shared" si="100"/>
        <v>6.6045434542045004E-3</v>
      </c>
      <c r="F597" s="6">
        <v>44292</v>
      </c>
      <c r="G597" s="7">
        <v>1942.96</v>
      </c>
      <c r="H597" s="9">
        <f t="shared" si="101"/>
        <v>3.2115823497217114E-3</v>
      </c>
      <c r="I597" s="6">
        <v>44294</v>
      </c>
      <c r="J597" s="7">
        <v>2.5629</v>
      </c>
      <c r="K597" s="9">
        <f t="shared" si="102"/>
        <v>-1.2859480944588505E-3</v>
      </c>
      <c r="L597" s="6">
        <v>44271</v>
      </c>
      <c r="M597" s="7">
        <v>1.1452</v>
      </c>
      <c r="N597" s="9">
        <f t="shared" si="103"/>
        <v>1.746724890829502E-4</v>
      </c>
      <c r="O597" s="6">
        <v>44294</v>
      </c>
      <c r="P597" s="7">
        <v>2.2351999999999999</v>
      </c>
      <c r="Q597" s="9">
        <f t="shared" si="104"/>
        <v>0</v>
      </c>
      <c r="R597" s="6">
        <v>44294</v>
      </c>
      <c r="S597" s="7">
        <v>1.5065</v>
      </c>
      <c r="T597" s="9">
        <f t="shared" si="105"/>
        <v>1.7288383536138944E-3</v>
      </c>
      <c r="U597" s="6">
        <v>44271</v>
      </c>
      <c r="V597" s="7">
        <v>1.4343999999999999</v>
      </c>
      <c r="W597" s="9">
        <f t="shared" si="106"/>
        <v>2.4460129988118223E-3</v>
      </c>
      <c r="X597" s="6">
        <v>44271</v>
      </c>
      <c r="Y597" s="7">
        <v>1.2735000000000001</v>
      </c>
      <c r="Z597" s="9">
        <f t="shared" si="107"/>
        <v>1.1005424101879317E-3</v>
      </c>
      <c r="AA597" s="6">
        <v>44271</v>
      </c>
      <c r="AB597" s="7">
        <v>1.1201000000000001</v>
      </c>
      <c r="AC597" s="9">
        <f t="shared" si="108"/>
        <v>2.6790498303285321E-4</v>
      </c>
      <c r="AD597" s="7">
        <v>142.75</v>
      </c>
      <c r="AE597" s="10">
        <f t="shared" si="109"/>
        <v>-4.2013864575311441E-4</v>
      </c>
    </row>
    <row r="598" spans="1:31" x14ac:dyDescent="0.25">
      <c r="A598">
        <v>405.33</v>
      </c>
      <c r="B598">
        <f t="shared" si="99"/>
        <v>-4.3233682969367731E-3</v>
      </c>
      <c r="C598" s="6">
        <v>44278</v>
      </c>
      <c r="D598" s="7">
        <v>23567.39</v>
      </c>
      <c r="E598" s="9">
        <f t="shared" si="100"/>
        <v>3.2725402042808421E-4</v>
      </c>
      <c r="F598" s="6">
        <v>44293</v>
      </c>
      <c r="G598" s="7">
        <v>1913.12</v>
      </c>
      <c r="H598" s="9">
        <f t="shared" si="101"/>
        <v>-1.5358010458269931E-2</v>
      </c>
      <c r="I598" s="6">
        <v>44295</v>
      </c>
      <c r="J598" s="7">
        <v>2.5760000000000001</v>
      </c>
      <c r="K598" s="9">
        <f t="shared" si="102"/>
        <v>5.1113972453080934E-3</v>
      </c>
      <c r="L598" s="6">
        <v>44272</v>
      </c>
      <c r="M598" s="7">
        <v>1.1443000000000001</v>
      </c>
      <c r="N598" s="9">
        <f t="shared" si="103"/>
        <v>-7.8588892769813207E-4</v>
      </c>
      <c r="O598" s="6">
        <v>44295</v>
      </c>
      <c r="P598" s="7">
        <v>2.2361</v>
      </c>
      <c r="Q598" s="9">
        <f t="shared" si="104"/>
        <v>4.0264853256984746E-4</v>
      </c>
      <c r="R598" s="6">
        <v>44295</v>
      </c>
      <c r="S598" s="7">
        <v>1.5106999999999999</v>
      </c>
      <c r="T598" s="9">
        <f t="shared" si="105"/>
        <v>2.7879190175904294E-3</v>
      </c>
      <c r="U598" s="6">
        <v>44272</v>
      </c>
      <c r="V598" s="7">
        <v>1.4336</v>
      </c>
      <c r="W598" s="9">
        <f t="shared" si="106"/>
        <v>-5.5772448410479087E-4</v>
      </c>
      <c r="X598" s="6">
        <v>44272</v>
      </c>
      <c r="Y598" s="7">
        <v>1.2743</v>
      </c>
      <c r="Z598" s="9">
        <f t="shared" si="107"/>
        <v>6.2819002748324445E-4</v>
      </c>
      <c r="AA598" s="6">
        <v>44272</v>
      </c>
      <c r="AB598" s="7">
        <v>1.1208</v>
      </c>
      <c r="AC598" s="9">
        <f t="shared" si="108"/>
        <v>6.2494420141051945E-4</v>
      </c>
      <c r="AD598" s="7">
        <v>142.79</v>
      </c>
      <c r="AE598" s="10">
        <f t="shared" si="109"/>
        <v>2.8021015761815792E-4</v>
      </c>
    </row>
    <row r="599" spans="1:31" x14ac:dyDescent="0.25">
      <c r="A599">
        <v>410.01</v>
      </c>
      <c r="B599">
        <f t="shared" si="99"/>
        <v>1.1546147583450539E-2</v>
      </c>
      <c r="C599" s="6">
        <v>44279</v>
      </c>
      <c r="D599" s="7">
        <v>23529.29</v>
      </c>
      <c r="E599" s="9">
        <f t="shared" si="100"/>
        <v>-1.6166406207899367E-3</v>
      </c>
      <c r="F599" s="6">
        <v>44294</v>
      </c>
      <c r="G599" s="7">
        <v>1937.54</v>
      </c>
      <c r="H599" s="9">
        <f t="shared" si="101"/>
        <v>1.2764489420423223E-2</v>
      </c>
      <c r="I599" s="6">
        <v>44298</v>
      </c>
      <c r="J599" s="7">
        <v>2.5903999999999998</v>
      </c>
      <c r="K599" s="9">
        <f t="shared" si="102"/>
        <v>5.5900621118011437E-3</v>
      </c>
      <c r="L599" s="6">
        <v>44273</v>
      </c>
      <c r="M599" s="7">
        <v>1.1442000000000001</v>
      </c>
      <c r="N599" s="9">
        <f t="shared" si="103"/>
        <v>-8.7389670540932431E-5</v>
      </c>
      <c r="O599" s="6">
        <v>44298</v>
      </c>
      <c r="P599" s="7">
        <v>2.2372999999999998</v>
      </c>
      <c r="Q599" s="9">
        <f t="shared" si="104"/>
        <v>5.3664862930990023E-4</v>
      </c>
      <c r="R599" s="6">
        <v>44298</v>
      </c>
      <c r="S599" s="7">
        <v>1.5125999999999999</v>
      </c>
      <c r="T599" s="9">
        <f t="shared" si="105"/>
        <v>1.2576951082279822E-3</v>
      </c>
      <c r="U599" s="6">
        <v>44273</v>
      </c>
      <c r="V599" s="7">
        <v>1.4342999999999999</v>
      </c>
      <c r="W599" s="9">
        <f t="shared" si="106"/>
        <v>4.8828124999994622E-4</v>
      </c>
      <c r="X599" s="6">
        <v>44273</v>
      </c>
      <c r="Y599" s="7">
        <v>1.2744</v>
      </c>
      <c r="Z599" s="9">
        <f t="shared" si="107"/>
        <v>7.8474456564379654E-5</v>
      </c>
      <c r="AA599" s="6">
        <v>44273</v>
      </c>
      <c r="AB599" s="7">
        <v>1.1206</v>
      </c>
      <c r="AC599" s="9">
        <f t="shared" si="108"/>
        <v>-1.7844396859384188E-4</v>
      </c>
      <c r="AD599" s="7">
        <v>142.96</v>
      </c>
      <c r="AE599" s="10">
        <f t="shared" si="109"/>
        <v>1.1905595629947191E-3</v>
      </c>
    </row>
    <row r="600" spans="1:31" x14ac:dyDescent="0.25">
      <c r="A600">
        <v>411.23</v>
      </c>
      <c r="B600">
        <f t="shared" si="99"/>
        <v>2.9755371820200174E-3</v>
      </c>
      <c r="C600" s="6">
        <v>44280</v>
      </c>
      <c r="D600" s="7">
        <v>23592.16</v>
      </c>
      <c r="E600" s="9">
        <f t="shared" si="100"/>
        <v>2.6719888275421391E-3</v>
      </c>
      <c r="F600" s="6">
        <v>44295</v>
      </c>
      <c r="G600" s="7">
        <v>1960.78</v>
      </c>
      <c r="H600" s="9">
        <f t="shared" si="101"/>
        <v>1.1994591079409979E-2</v>
      </c>
      <c r="I600" s="6">
        <v>44299</v>
      </c>
      <c r="J600" s="7">
        <v>2.5760999999999998</v>
      </c>
      <c r="K600" s="9">
        <f t="shared" si="102"/>
        <v>-5.5203829524397702E-3</v>
      </c>
      <c r="L600" s="6">
        <v>44274</v>
      </c>
      <c r="M600" s="7">
        <v>1.1433</v>
      </c>
      <c r="N600" s="9">
        <f t="shared" si="103"/>
        <v>-7.8657577346628459E-4</v>
      </c>
      <c r="O600" s="6">
        <v>44299</v>
      </c>
      <c r="P600" s="7">
        <v>2.2361</v>
      </c>
      <c r="Q600" s="9">
        <f t="shared" si="104"/>
        <v>-5.3636079202604387E-4</v>
      </c>
      <c r="R600" s="6">
        <v>44299</v>
      </c>
      <c r="S600" s="7">
        <v>1.5063</v>
      </c>
      <c r="T600" s="9">
        <f t="shared" si="105"/>
        <v>-4.165013883379593E-3</v>
      </c>
      <c r="U600" s="6">
        <v>44274</v>
      </c>
      <c r="V600" s="7">
        <v>1.4297</v>
      </c>
      <c r="W600" s="9">
        <f t="shared" si="106"/>
        <v>-3.2071393711217582E-3</v>
      </c>
      <c r="X600" s="6">
        <v>44274</v>
      </c>
      <c r="Y600" s="7">
        <v>1.2726999999999999</v>
      </c>
      <c r="Z600" s="9">
        <f t="shared" si="107"/>
        <v>-1.333961079723819E-3</v>
      </c>
      <c r="AA600" s="6">
        <v>44274</v>
      </c>
      <c r="AB600" s="7">
        <v>1.1203000000000001</v>
      </c>
      <c r="AC600" s="9">
        <f t="shared" si="108"/>
        <v>-2.6771372479026143E-4</v>
      </c>
      <c r="AD600" s="7">
        <v>142.85</v>
      </c>
      <c r="AE600" s="10">
        <f t="shared" si="109"/>
        <v>-7.6944599888090117E-4</v>
      </c>
    </row>
    <row r="601" spans="1:31" x14ac:dyDescent="0.25">
      <c r="A601">
        <v>408.77</v>
      </c>
      <c r="B601">
        <f t="shared" si="99"/>
        <v>-5.9820538384846344E-3</v>
      </c>
      <c r="C601" s="6">
        <v>44281</v>
      </c>
      <c r="D601" s="7">
        <v>23870.17</v>
      </c>
      <c r="E601" s="9">
        <f t="shared" si="100"/>
        <v>1.1783999430319157E-2</v>
      </c>
      <c r="F601" s="6">
        <v>44298</v>
      </c>
      <c r="G601" s="7">
        <v>1950.46</v>
      </c>
      <c r="H601" s="9">
        <f t="shared" si="101"/>
        <v>-5.2632115790654417E-3</v>
      </c>
      <c r="I601" s="6">
        <v>44300</v>
      </c>
      <c r="J601" s="7">
        <v>2.5714999999999999</v>
      </c>
      <c r="K601" s="9">
        <f t="shared" si="102"/>
        <v>-1.7856449671984542E-3</v>
      </c>
      <c r="L601" s="6">
        <v>44277</v>
      </c>
      <c r="M601" s="7">
        <v>1.1439999999999999</v>
      </c>
      <c r="N601" s="9">
        <f t="shared" si="103"/>
        <v>6.1226274818501083E-4</v>
      </c>
      <c r="O601" s="6">
        <v>44300</v>
      </c>
      <c r="P601" s="7">
        <v>2.2370999999999999</v>
      </c>
      <c r="Q601" s="9">
        <f t="shared" si="104"/>
        <v>4.472071910915835E-4</v>
      </c>
      <c r="R601" s="6">
        <v>44300</v>
      </c>
      <c r="S601" s="7">
        <v>1.5076000000000001</v>
      </c>
      <c r="T601" s="9">
        <f t="shared" si="105"/>
        <v>8.6304189072567144E-4</v>
      </c>
      <c r="U601" s="6">
        <v>44277</v>
      </c>
      <c r="V601" s="7">
        <v>1.4260999999999999</v>
      </c>
      <c r="W601" s="9">
        <f t="shared" si="106"/>
        <v>-2.5180107714905557E-3</v>
      </c>
      <c r="X601" s="6">
        <v>44277</v>
      </c>
      <c r="Y601" s="7">
        <v>1.2705</v>
      </c>
      <c r="Z601" s="9">
        <f t="shared" si="107"/>
        <v>-1.7286084701814881E-3</v>
      </c>
      <c r="AA601" s="6">
        <v>44277</v>
      </c>
      <c r="AB601" s="7">
        <v>1.1195999999999999</v>
      </c>
      <c r="AC601" s="9">
        <f t="shared" si="108"/>
        <v>-6.2483263411599113E-4</v>
      </c>
      <c r="AD601" s="7">
        <v>142.87</v>
      </c>
      <c r="AE601" s="10">
        <f t="shared" si="109"/>
        <v>1.4000700035008914E-4</v>
      </c>
    </row>
    <row r="602" spans="1:31" x14ac:dyDescent="0.25">
      <c r="A602">
        <v>405.83</v>
      </c>
      <c r="B602">
        <f t="shared" si="99"/>
        <v>-7.1923086332167183E-3</v>
      </c>
      <c r="C602" s="6">
        <v>44284</v>
      </c>
      <c r="D602" s="7">
        <v>23908.41</v>
      </c>
      <c r="E602" s="9">
        <f t="shared" si="100"/>
        <v>1.6019994830368449E-3</v>
      </c>
      <c r="F602" s="6">
        <v>44299</v>
      </c>
      <c r="G602" s="7">
        <v>1956.02</v>
      </c>
      <c r="H602" s="9">
        <f t="shared" si="101"/>
        <v>2.8506095997866891E-3</v>
      </c>
      <c r="I602" s="6">
        <v>44301</v>
      </c>
      <c r="J602" s="7">
        <v>2.5709</v>
      </c>
      <c r="K602" s="9">
        <f t="shared" si="102"/>
        <v>-2.3332685203186231E-4</v>
      </c>
      <c r="L602" s="6">
        <v>44278</v>
      </c>
      <c r="M602" s="7">
        <v>1.1445000000000001</v>
      </c>
      <c r="N602" s="9">
        <f t="shared" si="103"/>
        <v>4.3706293706308305E-4</v>
      </c>
      <c r="O602" s="6">
        <v>44301</v>
      </c>
      <c r="P602" s="7">
        <v>2.2372999999999998</v>
      </c>
      <c r="Q602" s="9">
        <f t="shared" si="104"/>
        <v>8.9401457243743228E-5</v>
      </c>
      <c r="R602" s="6">
        <v>44301</v>
      </c>
      <c r="S602" s="7">
        <v>1.5066999999999999</v>
      </c>
      <c r="T602" s="9">
        <f t="shared" si="105"/>
        <v>-5.9697532501998068E-4</v>
      </c>
      <c r="U602" s="6">
        <v>44278</v>
      </c>
      <c r="V602" s="7">
        <v>1.4238999999999999</v>
      </c>
      <c r="W602" s="9">
        <f t="shared" si="106"/>
        <v>-1.5426688170534885E-3</v>
      </c>
      <c r="X602" s="6">
        <v>44278</v>
      </c>
      <c r="Y602" s="7">
        <v>1.2705</v>
      </c>
      <c r="Z602" s="9">
        <f t="shared" si="107"/>
        <v>0</v>
      </c>
      <c r="AA602" s="6">
        <v>44278</v>
      </c>
      <c r="AB602" s="7">
        <v>1.1201000000000001</v>
      </c>
      <c r="AC602" s="9">
        <f t="shared" si="108"/>
        <v>4.4658806716699445E-4</v>
      </c>
      <c r="AD602" s="7">
        <v>142.97</v>
      </c>
      <c r="AE602" s="10">
        <f t="shared" si="109"/>
        <v>6.9993700566944991E-4</v>
      </c>
    </row>
    <row r="603" spans="1:31" x14ac:dyDescent="0.25">
      <c r="A603">
        <v>409.53</v>
      </c>
      <c r="B603">
        <f t="shared" si="99"/>
        <v>9.1171180050759887E-3</v>
      </c>
      <c r="C603" s="6">
        <v>44285</v>
      </c>
      <c r="D603" s="7">
        <v>23924.02</v>
      </c>
      <c r="E603" s="9">
        <f t="shared" si="100"/>
        <v>6.5290832807370221E-4</v>
      </c>
      <c r="F603" s="6">
        <v>44300</v>
      </c>
      <c r="G603" s="7">
        <v>1935.93</v>
      </c>
      <c r="H603" s="9">
        <f t="shared" si="101"/>
        <v>-1.0270856126215436E-2</v>
      </c>
      <c r="I603" s="6">
        <v>44302</v>
      </c>
      <c r="J603" s="7">
        <v>2.5840000000000001</v>
      </c>
      <c r="K603" s="9">
        <f t="shared" si="102"/>
        <v>5.0954918511027705E-3</v>
      </c>
      <c r="L603" s="6">
        <v>44279</v>
      </c>
      <c r="M603" s="7">
        <v>1.1451</v>
      </c>
      <c r="N603" s="9">
        <f t="shared" si="103"/>
        <v>5.2424639580597103E-4</v>
      </c>
      <c r="O603" s="6">
        <v>44302</v>
      </c>
      <c r="P603" s="7">
        <v>2.2385000000000002</v>
      </c>
      <c r="Q603" s="9">
        <f t="shared" si="104"/>
        <v>5.3636079202624238E-4</v>
      </c>
      <c r="R603" s="6">
        <v>44302</v>
      </c>
      <c r="S603" s="7">
        <v>1.5089000000000001</v>
      </c>
      <c r="T603" s="9">
        <f t="shared" si="105"/>
        <v>1.4601446870645795E-3</v>
      </c>
      <c r="U603" s="6">
        <v>44279</v>
      </c>
      <c r="V603" s="7">
        <v>1.4182999999999999</v>
      </c>
      <c r="W603" s="9">
        <f t="shared" si="106"/>
        <v>-3.9328604536835801E-3</v>
      </c>
      <c r="X603" s="6">
        <v>44279</v>
      </c>
      <c r="Y603" s="7">
        <v>1.2688999999999999</v>
      </c>
      <c r="Z603" s="9">
        <f t="shared" si="107"/>
        <v>-1.2593467138922046E-3</v>
      </c>
      <c r="AA603" s="6">
        <v>44279</v>
      </c>
      <c r="AB603" s="7">
        <v>1.1203000000000001</v>
      </c>
      <c r="AC603" s="9">
        <f t="shared" si="108"/>
        <v>1.7855548611729128E-4</v>
      </c>
      <c r="AD603" s="7">
        <v>143.31</v>
      </c>
      <c r="AE603" s="10">
        <f t="shared" si="109"/>
        <v>2.3781212841855175E-3</v>
      </c>
    </row>
    <row r="604" spans="1:31" x14ac:dyDescent="0.25">
      <c r="A604">
        <v>406.13</v>
      </c>
      <c r="B604">
        <f t="shared" si="99"/>
        <v>-8.3022000830219461E-3</v>
      </c>
      <c r="C604" s="6">
        <v>44286</v>
      </c>
      <c r="D604" s="7">
        <v>23992.52</v>
      </c>
      <c r="E604" s="9">
        <f t="shared" si="100"/>
        <v>2.8632311793753726E-3</v>
      </c>
      <c r="F604" s="6">
        <v>44301</v>
      </c>
      <c r="G604" s="7">
        <v>1961.48</v>
      </c>
      <c r="H604" s="9">
        <f t="shared" si="101"/>
        <v>1.3197791242451924E-2</v>
      </c>
      <c r="I604" s="6">
        <v>44305</v>
      </c>
      <c r="J604" s="7">
        <v>2.5779000000000001</v>
      </c>
      <c r="K604" s="9">
        <f t="shared" si="102"/>
        <v>-2.3606811145510812E-3</v>
      </c>
      <c r="L604" s="6">
        <v>44280</v>
      </c>
      <c r="M604" s="7">
        <v>1.1456</v>
      </c>
      <c r="N604" s="9">
        <f t="shared" si="103"/>
        <v>4.3664308793986981E-4</v>
      </c>
      <c r="O604" s="6">
        <v>44305</v>
      </c>
      <c r="P604" s="7">
        <v>2.2400000000000002</v>
      </c>
      <c r="Q604" s="9">
        <f t="shared" si="104"/>
        <v>6.7009157918251363E-4</v>
      </c>
      <c r="R604" s="6">
        <v>44305</v>
      </c>
      <c r="S604" s="7">
        <v>1.5087999999999999</v>
      </c>
      <c r="T604" s="9">
        <f t="shared" si="105"/>
        <v>-6.6273444231036526E-5</v>
      </c>
      <c r="U604" s="6">
        <v>44280</v>
      </c>
      <c r="V604" s="7">
        <v>1.4192</v>
      </c>
      <c r="W604" s="9">
        <f t="shared" si="106"/>
        <v>6.3456250440677077E-4</v>
      </c>
      <c r="X604" s="6">
        <v>44280</v>
      </c>
      <c r="Y604" s="7">
        <v>1.2690999999999999</v>
      </c>
      <c r="Z604" s="9">
        <f t="shared" si="107"/>
        <v>1.5761683347779808E-4</v>
      </c>
      <c r="AA604" s="6">
        <v>44280</v>
      </c>
      <c r="AB604" s="7">
        <v>1.1202000000000001</v>
      </c>
      <c r="AC604" s="9">
        <f t="shared" si="108"/>
        <v>-8.9261804873684708E-5</v>
      </c>
      <c r="AD604" s="7">
        <v>143.4</v>
      </c>
      <c r="AE604" s="10">
        <f t="shared" si="109"/>
        <v>6.2800921080178218E-4</v>
      </c>
    </row>
    <row r="605" spans="1:31" x14ac:dyDescent="0.25">
      <c r="A605">
        <v>410.63</v>
      </c>
      <c r="B605">
        <f t="shared" si="99"/>
        <v>1.1080195996355846E-2</v>
      </c>
      <c r="C605" s="6">
        <v>44287</v>
      </c>
      <c r="D605" s="7">
        <v>24285.040000000001</v>
      </c>
      <c r="E605" s="9">
        <f t="shared" si="100"/>
        <v>1.2192133214851981E-2</v>
      </c>
      <c r="F605" s="6">
        <v>44302</v>
      </c>
      <c r="G605" s="7">
        <v>1961.66</v>
      </c>
      <c r="H605" s="9">
        <f t="shared" si="101"/>
        <v>9.1767440911996886E-5</v>
      </c>
      <c r="I605" s="6">
        <v>44306</v>
      </c>
      <c r="J605" s="7">
        <v>2.5712999999999999</v>
      </c>
      <c r="K605" s="9">
        <f t="shared" si="102"/>
        <v>-2.5602234376818967E-3</v>
      </c>
      <c r="L605" s="6">
        <v>44281</v>
      </c>
      <c r="M605" s="7">
        <v>1.1447000000000001</v>
      </c>
      <c r="N605" s="9">
        <f t="shared" si="103"/>
        <v>-7.8561452513957832E-4</v>
      </c>
      <c r="O605" s="6">
        <v>44306</v>
      </c>
      <c r="P605" s="7">
        <v>2.2389000000000001</v>
      </c>
      <c r="Q605" s="9">
        <f t="shared" si="104"/>
        <v>-4.910714285714736E-4</v>
      </c>
      <c r="R605" s="6">
        <v>44306</v>
      </c>
      <c r="S605" s="7">
        <v>1.5055000000000001</v>
      </c>
      <c r="T605" s="9">
        <f t="shared" si="105"/>
        <v>-2.1871686108164493E-3</v>
      </c>
      <c r="U605" s="6">
        <v>44281</v>
      </c>
      <c r="V605" s="7">
        <v>1.4292</v>
      </c>
      <c r="W605" s="9">
        <f t="shared" si="106"/>
        <v>7.0462232243517532E-3</v>
      </c>
      <c r="X605" s="6">
        <v>44281</v>
      </c>
      <c r="Y605" s="7">
        <v>1.2723</v>
      </c>
      <c r="Z605" s="9">
        <f t="shared" si="107"/>
        <v>2.5214719092270838E-3</v>
      </c>
      <c r="AA605" s="6">
        <v>44281</v>
      </c>
      <c r="AB605" s="7">
        <v>1.1202000000000001</v>
      </c>
      <c r="AC605" s="9">
        <f t="shared" si="108"/>
        <v>0</v>
      </c>
      <c r="AD605" s="7">
        <v>143.38</v>
      </c>
      <c r="AE605" s="10">
        <f t="shared" si="109"/>
        <v>-1.3947001394707274E-4</v>
      </c>
    </row>
    <row r="606" spans="1:31" x14ac:dyDescent="0.25">
      <c r="A606">
        <v>411.82</v>
      </c>
      <c r="B606">
        <f t="shared" si="99"/>
        <v>2.8979860214791851E-3</v>
      </c>
      <c r="C606" s="6">
        <v>44292</v>
      </c>
      <c r="D606" s="7">
        <v>24411.4</v>
      </c>
      <c r="E606" s="9">
        <f t="shared" si="100"/>
        <v>5.2032032889383992E-3</v>
      </c>
      <c r="F606" s="6">
        <v>44305</v>
      </c>
      <c r="G606" s="7">
        <v>1939.27</v>
      </c>
      <c r="H606" s="9">
        <f t="shared" si="101"/>
        <v>-1.1413802595760783E-2</v>
      </c>
      <c r="I606" s="6">
        <v>44307</v>
      </c>
      <c r="J606" s="7">
        <v>2.5550999999999999</v>
      </c>
      <c r="K606" s="9">
        <f t="shared" si="102"/>
        <v>-6.3003150157507843E-3</v>
      </c>
      <c r="L606" s="6">
        <v>44284</v>
      </c>
      <c r="M606" s="7">
        <v>1.1455</v>
      </c>
      <c r="N606" s="9">
        <f t="shared" si="103"/>
        <v>6.9887306717909662E-4</v>
      </c>
      <c r="O606" s="6">
        <v>44307</v>
      </c>
      <c r="P606" s="7">
        <v>2.2400000000000002</v>
      </c>
      <c r="Q606" s="9">
        <f t="shared" si="104"/>
        <v>4.9131269820005402E-4</v>
      </c>
      <c r="R606" s="6">
        <v>44307</v>
      </c>
      <c r="S606" s="7">
        <v>1.5007999999999999</v>
      </c>
      <c r="T606" s="9">
        <f t="shared" si="105"/>
        <v>-3.1218864164730309E-3</v>
      </c>
      <c r="U606" s="6">
        <v>44284</v>
      </c>
      <c r="V606" s="7">
        <v>1.4281999999999999</v>
      </c>
      <c r="W606" s="9">
        <f t="shared" si="106"/>
        <v>-6.9969213546047576E-4</v>
      </c>
      <c r="X606" s="6">
        <v>44284</v>
      </c>
      <c r="Y606" s="7">
        <v>1.272</v>
      </c>
      <c r="Z606" s="9">
        <f t="shared" si="107"/>
        <v>-2.3579344494220465E-4</v>
      </c>
      <c r="AA606" s="6">
        <v>44284</v>
      </c>
      <c r="AB606" s="7">
        <v>1.1203000000000001</v>
      </c>
      <c r="AC606" s="9">
        <f t="shared" si="108"/>
        <v>8.9269773254766101E-5</v>
      </c>
      <c r="AD606" s="7">
        <v>143.37</v>
      </c>
      <c r="AE606" s="10">
        <f t="shared" si="109"/>
        <v>-6.9744734272498993E-5</v>
      </c>
    </row>
    <row r="607" spans="1:31" x14ac:dyDescent="0.25">
      <c r="A607">
        <v>411.67</v>
      </c>
      <c r="B607">
        <f t="shared" si="99"/>
        <v>-3.6423680248646805E-4</v>
      </c>
      <c r="C607" s="6">
        <v>44293</v>
      </c>
      <c r="D607" s="7">
        <v>24295.279999999999</v>
      </c>
      <c r="E607" s="9">
        <f t="shared" si="100"/>
        <v>-4.7567939569218729E-3</v>
      </c>
      <c r="F607" s="6">
        <v>44306</v>
      </c>
      <c r="G607" s="7">
        <v>1909.57</v>
      </c>
      <c r="H607" s="9">
        <f t="shared" si="101"/>
        <v>-1.5315041226853426E-2</v>
      </c>
      <c r="I607" s="6">
        <v>44308</v>
      </c>
      <c r="J607" s="7">
        <v>2.5573000000000001</v>
      </c>
      <c r="K607" s="9">
        <f t="shared" si="102"/>
        <v>8.6102305193542399E-4</v>
      </c>
      <c r="L607" s="6">
        <v>44285</v>
      </c>
      <c r="M607" s="7">
        <v>1.1456</v>
      </c>
      <c r="N607" s="9">
        <f t="shared" si="103"/>
        <v>8.7298123090343951E-5</v>
      </c>
      <c r="O607" s="6">
        <v>44308</v>
      </c>
      <c r="P607" s="7">
        <v>2.2403</v>
      </c>
      <c r="Q607" s="9">
        <f t="shared" si="104"/>
        <v>1.3392857142845754E-4</v>
      </c>
      <c r="R607" s="6">
        <v>44308</v>
      </c>
      <c r="S607" s="7">
        <v>1.4988999999999999</v>
      </c>
      <c r="T607" s="9">
        <f t="shared" si="105"/>
        <v>-1.2659914712153605E-3</v>
      </c>
      <c r="U607" s="6">
        <v>44285</v>
      </c>
      <c r="V607" s="7">
        <v>1.4336</v>
      </c>
      <c r="W607" s="9">
        <f t="shared" si="106"/>
        <v>3.7809830555945046E-3</v>
      </c>
      <c r="X607" s="6">
        <v>44285</v>
      </c>
      <c r="Y607" s="7">
        <v>1.274</v>
      </c>
      <c r="Z607" s="9">
        <f t="shared" si="107"/>
        <v>1.5723270440251586E-3</v>
      </c>
      <c r="AA607" s="6">
        <v>44285</v>
      </c>
      <c r="AB607" s="7">
        <v>1.1206</v>
      </c>
      <c r="AC607" s="9">
        <f t="shared" si="108"/>
        <v>2.6778541462105411E-4</v>
      </c>
      <c r="AD607" s="7">
        <v>142.81</v>
      </c>
      <c r="AE607" s="10">
        <f t="shared" si="109"/>
        <v>-3.905977540629157E-3</v>
      </c>
    </row>
    <row r="608" spans="1:31" x14ac:dyDescent="0.25">
      <c r="A608">
        <v>411.6</v>
      </c>
      <c r="B608">
        <f t="shared" si="99"/>
        <v>-1.700391089950523E-4</v>
      </c>
      <c r="C608" s="6">
        <v>44294</v>
      </c>
      <c r="D608" s="7">
        <v>24543.67</v>
      </c>
      <c r="E608" s="9">
        <f t="shared" si="100"/>
        <v>1.0223796556368127E-2</v>
      </c>
      <c r="F608" s="6">
        <v>44307</v>
      </c>
      <c r="G608" s="7">
        <v>1931.76</v>
      </c>
      <c r="H608" s="9">
        <f t="shared" si="101"/>
        <v>1.1620417161978903E-2</v>
      </c>
      <c r="I608" s="6">
        <v>44309</v>
      </c>
      <c r="J608" s="7">
        <v>2.5577000000000001</v>
      </c>
      <c r="K608" s="9">
        <f t="shared" si="102"/>
        <v>1.5641496891250769E-4</v>
      </c>
      <c r="L608" s="6">
        <v>44286</v>
      </c>
      <c r="M608" s="7">
        <v>1.1463000000000001</v>
      </c>
      <c r="N608" s="9">
        <f t="shared" si="103"/>
        <v>6.1103351955319916E-4</v>
      </c>
      <c r="O608" s="6">
        <v>44309</v>
      </c>
      <c r="P608" s="7">
        <v>2.2406000000000001</v>
      </c>
      <c r="Q608" s="9">
        <f t="shared" si="104"/>
        <v>1.3391063696834756E-4</v>
      </c>
      <c r="R608" s="6">
        <v>44309</v>
      </c>
      <c r="S608" s="7">
        <v>1.5</v>
      </c>
      <c r="T608" s="9">
        <f t="shared" si="105"/>
        <v>7.33871505770966E-4</v>
      </c>
      <c r="U608" s="6">
        <v>44286</v>
      </c>
      <c r="V608" s="7">
        <v>1.4331</v>
      </c>
      <c r="W608" s="9">
        <f t="shared" si="106"/>
        <v>-3.48772321428533E-4</v>
      </c>
      <c r="X608" s="6">
        <v>44286</v>
      </c>
      <c r="Y608" s="7">
        <v>1.2730999999999999</v>
      </c>
      <c r="Z608" s="9">
        <f t="shared" si="107"/>
        <v>-7.0643642072223153E-4</v>
      </c>
      <c r="AA608" s="6">
        <v>44286</v>
      </c>
      <c r="AB608" s="7">
        <v>1.1198999999999999</v>
      </c>
      <c r="AC608" s="9">
        <f t="shared" si="108"/>
        <v>-6.2466535784414141E-4</v>
      </c>
      <c r="AD608" s="7">
        <v>142.78</v>
      </c>
      <c r="AE608" s="10">
        <f t="shared" si="109"/>
        <v>-2.1006932287655721E-4</v>
      </c>
    </row>
    <row r="609" spans="1:31" x14ac:dyDescent="0.25">
      <c r="A609">
        <v>413.84</v>
      </c>
      <c r="B609">
        <f t="shared" si="99"/>
        <v>5.4421768707481827E-3</v>
      </c>
      <c r="C609" s="6">
        <v>44295</v>
      </c>
      <c r="D609" s="7">
        <v>24731.26</v>
      </c>
      <c r="E609" s="9">
        <f t="shared" si="100"/>
        <v>7.6431112380503877E-3</v>
      </c>
      <c r="F609" s="6">
        <v>44308</v>
      </c>
      <c r="G609" s="7">
        <v>1922.89</v>
      </c>
      <c r="H609" s="9">
        <f t="shared" si="101"/>
        <v>-4.5916677019919097E-3</v>
      </c>
      <c r="I609" s="6">
        <v>44312</v>
      </c>
      <c r="J609" s="7">
        <v>2.5722</v>
      </c>
      <c r="K609" s="9">
        <f t="shared" si="102"/>
        <v>5.6691558822379315E-3</v>
      </c>
      <c r="L609" s="6">
        <v>44287</v>
      </c>
      <c r="M609" s="7">
        <v>1.1466000000000001</v>
      </c>
      <c r="N609" s="9">
        <f t="shared" si="103"/>
        <v>2.6171159382357752E-4</v>
      </c>
      <c r="O609" s="6">
        <v>44312</v>
      </c>
      <c r="P609" s="7">
        <v>2.2408999999999999</v>
      </c>
      <c r="Q609" s="9">
        <f t="shared" si="104"/>
        <v>1.3389270731042796E-4</v>
      </c>
      <c r="R609" s="6">
        <v>44312</v>
      </c>
      <c r="S609" s="7">
        <v>1.5011999999999999</v>
      </c>
      <c r="T609" s="9">
        <f t="shared" si="105"/>
        <v>7.9999999999991189E-4</v>
      </c>
      <c r="U609" s="6">
        <v>44287</v>
      </c>
      <c r="V609" s="7">
        <v>1.4402999999999999</v>
      </c>
      <c r="W609" s="9">
        <f t="shared" si="106"/>
        <v>5.024073686413979E-3</v>
      </c>
      <c r="X609" s="6">
        <v>44287</v>
      </c>
      <c r="Y609" s="7">
        <v>1.2761</v>
      </c>
      <c r="Z609" s="9">
        <f t="shared" si="107"/>
        <v>2.3564527531223893E-3</v>
      </c>
      <c r="AA609" s="6">
        <v>44287</v>
      </c>
      <c r="AB609" s="7">
        <v>1.1206</v>
      </c>
      <c r="AC609" s="9">
        <f t="shared" si="108"/>
        <v>6.2505580855446471E-4</v>
      </c>
      <c r="AD609" s="7">
        <v>142.69999999999999</v>
      </c>
      <c r="AE609" s="10">
        <f t="shared" si="109"/>
        <v>-5.6030256338431505E-4</v>
      </c>
    </row>
    <row r="610" spans="1:31" x14ac:dyDescent="0.25">
      <c r="A610">
        <v>410.62</v>
      </c>
      <c r="B610">
        <f t="shared" si="99"/>
        <v>-7.7807848443842325E-3</v>
      </c>
      <c r="C610" s="6">
        <v>44298</v>
      </c>
      <c r="D610" s="7">
        <v>24634.11</v>
      </c>
      <c r="E610" s="9">
        <f t="shared" si="100"/>
        <v>-3.9282268675351686E-3</v>
      </c>
      <c r="F610" s="6">
        <v>44309</v>
      </c>
      <c r="G610" s="7">
        <v>1942.58</v>
      </c>
      <c r="H610" s="9">
        <f t="shared" si="101"/>
        <v>1.0239795308103858E-2</v>
      </c>
      <c r="I610" s="6">
        <v>44313</v>
      </c>
      <c r="J610" s="7">
        <v>2.5808</v>
      </c>
      <c r="K610" s="9">
        <f t="shared" si="102"/>
        <v>3.3434414120208154E-3</v>
      </c>
      <c r="L610" s="6">
        <v>44292</v>
      </c>
      <c r="M610" s="7">
        <v>1.1466000000000001</v>
      </c>
      <c r="N610" s="9">
        <f t="shared" si="103"/>
        <v>0</v>
      </c>
      <c r="O610" s="6">
        <v>44313</v>
      </c>
      <c r="P610" s="7">
        <v>2.2416999999999998</v>
      </c>
      <c r="Q610" s="9">
        <f t="shared" si="104"/>
        <v>3.569994198759034E-4</v>
      </c>
      <c r="R610" s="6">
        <v>44313</v>
      </c>
      <c r="S610" s="7">
        <v>1.5030000000000001</v>
      </c>
      <c r="T610" s="9">
        <f t="shared" si="105"/>
        <v>1.199040767386255E-3</v>
      </c>
      <c r="U610" s="6">
        <v>44292</v>
      </c>
      <c r="V610" s="7">
        <v>1.4447000000000001</v>
      </c>
      <c r="W610" s="9">
        <f t="shared" si="106"/>
        <v>3.0549191140735832E-3</v>
      </c>
      <c r="X610" s="6">
        <v>44292</v>
      </c>
      <c r="Y610" s="7">
        <v>1.2774000000000001</v>
      </c>
      <c r="Z610" s="9">
        <f t="shared" si="107"/>
        <v>1.0187289397383269E-3</v>
      </c>
      <c r="AA610" s="6">
        <v>44292</v>
      </c>
      <c r="AB610" s="7">
        <v>1.1204000000000001</v>
      </c>
      <c r="AC610" s="9">
        <f t="shared" si="108"/>
        <v>-1.7847581652684095E-4</v>
      </c>
      <c r="AD610" s="7">
        <v>142.59</v>
      </c>
      <c r="AE610" s="10">
        <f t="shared" si="109"/>
        <v>-7.7084793272589507E-4</v>
      </c>
    </row>
    <row r="611" spans="1:31" x14ac:dyDescent="0.25">
      <c r="A611">
        <v>411.59</v>
      </c>
      <c r="B611">
        <f t="shared" si="99"/>
        <v>2.3622814280842884E-3</v>
      </c>
      <c r="C611" s="6">
        <v>44299</v>
      </c>
      <c r="D611" s="7">
        <v>24762.9</v>
      </c>
      <c r="E611" s="9">
        <f t="shared" si="100"/>
        <v>5.2281166236572323E-3</v>
      </c>
      <c r="F611" s="6">
        <v>44312</v>
      </c>
      <c r="G611" s="7">
        <v>1969.83</v>
      </c>
      <c r="H611" s="9">
        <f t="shared" si="101"/>
        <v>1.4027736309444141E-2</v>
      </c>
      <c r="I611" s="6">
        <v>44314</v>
      </c>
      <c r="J611" s="7">
        <v>2.601</v>
      </c>
      <c r="K611" s="9">
        <f t="shared" si="102"/>
        <v>7.8270303781773076E-3</v>
      </c>
      <c r="L611" s="6">
        <v>44293</v>
      </c>
      <c r="M611" s="7">
        <v>1.1464000000000001</v>
      </c>
      <c r="N611" s="9">
        <f t="shared" si="103"/>
        <v>-1.7442874585729806E-4</v>
      </c>
      <c r="O611" s="6">
        <v>44314</v>
      </c>
      <c r="P611" s="7">
        <v>2.2431000000000001</v>
      </c>
      <c r="Q611" s="9">
        <f t="shared" si="104"/>
        <v>6.2452602935285275E-4</v>
      </c>
      <c r="R611" s="6">
        <v>44314</v>
      </c>
      <c r="S611" s="7">
        <v>1.502</v>
      </c>
      <c r="T611" s="9">
        <f t="shared" si="105"/>
        <v>-6.6533599467738644E-4</v>
      </c>
      <c r="U611" s="6">
        <v>44293</v>
      </c>
      <c r="V611" s="7">
        <v>1.4369000000000001</v>
      </c>
      <c r="W611" s="9">
        <f t="shared" si="106"/>
        <v>-5.3990447843843209E-3</v>
      </c>
      <c r="X611" s="6">
        <v>44293</v>
      </c>
      <c r="Y611" s="7">
        <v>1.274</v>
      </c>
      <c r="Z611" s="9">
        <f t="shared" si="107"/>
        <v>-2.6616564897448485E-3</v>
      </c>
      <c r="AA611" s="6">
        <v>44293</v>
      </c>
      <c r="AB611" s="7">
        <v>1.1194999999999999</v>
      </c>
      <c r="AC611" s="9">
        <f t="shared" si="108"/>
        <v>-8.0328454123538282E-4</v>
      </c>
      <c r="AD611" s="7">
        <v>142.55000000000001</v>
      </c>
      <c r="AE611" s="10">
        <f t="shared" si="109"/>
        <v>-2.8052458096635135E-4</v>
      </c>
    </row>
    <row r="612" spans="1:31" x14ac:dyDescent="0.25">
      <c r="A612">
        <v>408.27</v>
      </c>
      <c r="B612">
        <f t="shared" si="99"/>
        <v>-8.066279550037643E-3</v>
      </c>
      <c r="C612" s="6">
        <v>44300</v>
      </c>
      <c r="D612" s="7">
        <v>24604.21</v>
      </c>
      <c r="E612" s="9">
        <f t="shared" si="100"/>
        <v>-6.4083770479225902E-3</v>
      </c>
      <c r="F612" s="6">
        <v>44313</v>
      </c>
      <c r="G612" s="7">
        <v>1966.42</v>
      </c>
      <c r="H612" s="9">
        <f t="shared" si="101"/>
        <v>-1.731113852464352E-3</v>
      </c>
      <c r="I612" s="6">
        <v>44315</v>
      </c>
      <c r="J612" s="7">
        <v>2.6170999999999998</v>
      </c>
      <c r="K612" s="9">
        <f t="shared" si="102"/>
        <v>6.1899269511725419E-3</v>
      </c>
      <c r="L612" s="6">
        <v>44294</v>
      </c>
      <c r="M612" s="7">
        <v>1.147</v>
      </c>
      <c r="N612" s="9">
        <f t="shared" si="103"/>
        <v>5.2337752965800235E-4</v>
      </c>
      <c r="O612" s="6">
        <v>44315</v>
      </c>
      <c r="P612" s="7">
        <v>2.2444999999999999</v>
      </c>
      <c r="Q612" s="9">
        <f t="shared" si="104"/>
        <v>6.2413624002489673E-4</v>
      </c>
      <c r="R612" s="6">
        <v>44315</v>
      </c>
      <c r="S612" s="7">
        <v>1.5030999999999999</v>
      </c>
      <c r="T612" s="9">
        <f t="shared" si="105"/>
        <v>7.3235685752322157E-4</v>
      </c>
      <c r="U612" s="6">
        <v>44294</v>
      </c>
      <c r="V612" s="7">
        <v>1.4409000000000001</v>
      </c>
      <c r="W612" s="9">
        <f t="shared" si="106"/>
        <v>2.7837706173011369E-3</v>
      </c>
      <c r="X612" s="6">
        <v>44294</v>
      </c>
      <c r="Y612" s="7">
        <v>1.2756000000000001</v>
      </c>
      <c r="Z612" s="9">
        <f t="shared" si="107"/>
        <v>1.2558869701727205E-3</v>
      </c>
      <c r="AA612" s="6">
        <v>44294</v>
      </c>
      <c r="AB612" s="7">
        <v>1.1198999999999999</v>
      </c>
      <c r="AC612" s="9">
        <f t="shared" si="108"/>
        <v>3.5730236712814287E-4</v>
      </c>
      <c r="AD612" s="7">
        <v>142.86000000000001</v>
      </c>
      <c r="AE612" s="10">
        <f t="shared" si="109"/>
        <v>2.174675552437757E-3</v>
      </c>
    </row>
    <row r="613" spans="1:31" x14ac:dyDescent="0.25">
      <c r="A613">
        <v>408.58</v>
      </c>
      <c r="B613">
        <f t="shared" si="99"/>
        <v>7.5930144267274664E-4</v>
      </c>
      <c r="C613" s="6">
        <v>44301</v>
      </c>
      <c r="D613" s="7">
        <v>24839.68</v>
      </c>
      <c r="E613" s="9">
        <f t="shared" si="100"/>
        <v>9.5703133731991873E-3</v>
      </c>
      <c r="F613" s="6">
        <v>44314</v>
      </c>
      <c r="G613" s="7">
        <v>1960</v>
      </c>
      <c r="H613" s="9">
        <f t="shared" si="101"/>
        <v>-3.2648162650909126E-3</v>
      </c>
      <c r="I613" s="6">
        <v>44316</v>
      </c>
      <c r="J613" s="7">
        <v>2.6135999999999999</v>
      </c>
      <c r="K613" s="9">
        <f t="shared" si="102"/>
        <v>-1.3373581445110378E-3</v>
      </c>
      <c r="L613" s="6">
        <v>44295</v>
      </c>
      <c r="M613" s="7">
        <v>1.1473</v>
      </c>
      <c r="N613" s="9">
        <f t="shared" si="103"/>
        <v>2.6155187445507145E-4</v>
      </c>
      <c r="O613" s="6">
        <v>44316</v>
      </c>
      <c r="P613" s="7">
        <v>2.2441</v>
      </c>
      <c r="Q613" s="9">
        <f t="shared" si="104"/>
        <v>-1.7821341055912496E-4</v>
      </c>
      <c r="R613" s="6">
        <v>44316</v>
      </c>
      <c r="S613" s="7">
        <v>1.5038</v>
      </c>
      <c r="T613" s="9">
        <f t="shared" si="105"/>
        <v>4.6570421129675006E-4</v>
      </c>
      <c r="U613" s="6">
        <v>44295</v>
      </c>
      <c r="V613" s="7">
        <v>1.4415</v>
      </c>
      <c r="W613" s="9">
        <f t="shared" si="106"/>
        <v>4.1640641265870904E-4</v>
      </c>
      <c r="X613" s="6">
        <v>44295</v>
      </c>
      <c r="Y613" s="7">
        <v>1.2762</v>
      </c>
      <c r="Z613" s="9">
        <f t="shared" si="107"/>
        <v>4.7036688617116174E-4</v>
      </c>
      <c r="AA613" s="6">
        <v>44295</v>
      </c>
      <c r="AB613" s="7">
        <v>1.1203000000000001</v>
      </c>
      <c r="AC613" s="9">
        <f t="shared" si="108"/>
        <v>3.5717474774549338E-4</v>
      </c>
      <c r="AD613" s="7">
        <v>143.03</v>
      </c>
      <c r="AE613" s="10">
        <f t="shared" si="109"/>
        <v>1.1899762004759027E-3</v>
      </c>
    </row>
    <row r="614" spans="1:31" x14ac:dyDescent="0.25">
      <c r="A614">
        <v>411.15</v>
      </c>
      <c r="B614">
        <f t="shared" si="99"/>
        <v>6.2900778305350069E-3</v>
      </c>
      <c r="C614" s="6">
        <v>44302</v>
      </c>
      <c r="D614" s="7">
        <v>24962.38</v>
      </c>
      <c r="E614" s="9">
        <f t="shared" si="100"/>
        <v>4.9396771617025957E-3</v>
      </c>
      <c r="F614" s="6">
        <v>44315</v>
      </c>
      <c r="G614" s="7">
        <v>1944.81</v>
      </c>
      <c r="H614" s="9">
        <f t="shared" si="101"/>
        <v>-7.7500000000000277E-3</v>
      </c>
      <c r="I614" s="6">
        <v>44320</v>
      </c>
      <c r="J614" s="7">
        <v>2.6113</v>
      </c>
      <c r="K614" s="9">
        <f t="shared" si="102"/>
        <v>-8.8001224364859533E-4</v>
      </c>
      <c r="L614" s="6">
        <v>44298</v>
      </c>
      <c r="M614" s="7">
        <v>1.1485000000000001</v>
      </c>
      <c r="N614" s="9">
        <f t="shared" si="103"/>
        <v>1.0459339318400504E-3</v>
      </c>
      <c r="O614" s="6">
        <v>44320</v>
      </c>
      <c r="P614" s="7">
        <v>2.2448000000000001</v>
      </c>
      <c r="Q614" s="9">
        <f t="shared" si="104"/>
        <v>3.119290584199211E-4</v>
      </c>
      <c r="R614" s="6">
        <v>44320</v>
      </c>
      <c r="S614" s="7">
        <v>1.5047000000000001</v>
      </c>
      <c r="T614" s="9">
        <f t="shared" si="105"/>
        <v>5.9848384093637644E-4</v>
      </c>
      <c r="U614" s="6">
        <v>44298</v>
      </c>
      <c r="V614" s="7">
        <v>1.4397</v>
      </c>
      <c r="W614" s="9">
        <f t="shared" si="106"/>
        <v>-1.248699271592108E-3</v>
      </c>
      <c r="X614" s="6">
        <v>44298</v>
      </c>
      <c r="Y614" s="7">
        <v>1.2762</v>
      </c>
      <c r="Z614" s="9">
        <f t="shared" si="107"/>
        <v>0</v>
      </c>
      <c r="AA614" s="6">
        <v>44298</v>
      </c>
      <c r="AB614" s="7">
        <v>1.1208</v>
      </c>
      <c r="AC614" s="9">
        <f t="shared" si="108"/>
        <v>4.4630902436842355E-4</v>
      </c>
      <c r="AD614" s="7">
        <v>143.03</v>
      </c>
      <c r="AE614" s="10">
        <f t="shared" si="109"/>
        <v>0</v>
      </c>
    </row>
    <row r="615" spans="1:31" x14ac:dyDescent="0.25">
      <c r="A615">
        <v>414.59</v>
      </c>
      <c r="B615">
        <f t="shared" si="99"/>
        <v>8.3667761157728265E-3</v>
      </c>
      <c r="C615" s="6">
        <v>44305</v>
      </c>
      <c r="D615" s="7">
        <v>24757.68</v>
      </c>
      <c r="E615" s="9">
        <f t="shared" si="100"/>
        <v>-8.2003398714385698E-3</v>
      </c>
      <c r="F615" s="6">
        <v>44316</v>
      </c>
      <c r="G615" s="7">
        <v>1925.92</v>
      </c>
      <c r="H615" s="9">
        <f t="shared" si="101"/>
        <v>-9.7130310930115919E-3</v>
      </c>
      <c r="I615" s="6">
        <v>44321</v>
      </c>
      <c r="J615" s="7">
        <v>2.6242999999999999</v>
      </c>
      <c r="K615" s="9">
        <f t="shared" si="102"/>
        <v>4.9783632673380696E-3</v>
      </c>
      <c r="L615" s="6">
        <v>44299</v>
      </c>
      <c r="M615" s="7">
        <v>1.1478999999999999</v>
      </c>
      <c r="N615" s="9">
        <f t="shared" si="103"/>
        <v>-5.2242054854171173E-4</v>
      </c>
      <c r="O615" s="6">
        <v>44321</v>
      </c>
      <c r="P615" s="7">
        <v>2.2443</v>
      </c>
      <c r="Q615" s="9">
        <f t="shared" si="104"/>
        <v>-2.2273699215973224E-4</v>
      </c>
      <c r="R615" s="6">
        <v>44321</v>
      </c>
      <c r="S615" s="7">
        <v>1.5028000000000001</v>
      </c>
      <c r="T615" s="9">
        <f t="shared" si="105"/>
        <v>-1.2627101747856799E-3</v>
      </c>
      <c r="U615" s="6">
        <v>44299</v>
      </c>
      <c r="V615" s="7">
        <v>1.4409000000000001</v>
      </c>
      <c r="W615" s="9">
        <f t="shared" si="106"/>
        <v>8.3350698062102516E-4</v>
      </c>
      <c r="X615" s="6">
        <v>44299</v>
      </c>
      <c r="Y615" s="7">
        <v>1.2763</v>
      </c>
      <c r="Z615" s="9">
        <f t="shared" si="107"/>
        <v>7.8357624196825719E-5</v>
      </c>
      <c r="AA615" s="6">
        <v>44299</v>
      </c>
      <c r="AB615" s="7">
        <v>1.1205000000000001</v>
      </c>
      <c r="AC615" s="9">
        <f t="shared" si="108"/>
        <v>-2.6766595289076282E-4</v>
      </c>
      <c r="AD615" s="7">
        <v>143.02000000000001</v>
      </c>
      <c r="AE615" s="10">
        <f t="shared" si="109"/>
        <v>-6.9915402363077017E-5</v>
      </c>
    </row>
    <row r="616" spans="1:31" x14ac:dyDescent="0.25">
      <c r="A616">
        <v>409.99</v>
      </c>
      <c r="B616">
        <f t="shared" si="99"/>
        <v>-1.1095298970066732E-2</v>
      </c>
      <c r="C616" s="6">
        <v>44306</v>
      </c>
      <c r="D616" s="7">
        <v>24544.36</v>
      </c>
      <c r="E616" s="9">
        <f t="shared" si="100"/>
        <v>-8.6163162299536834E-3</v>
      </c>
      <c r="F616" s="6">
        <v>44319</v>
      </c>
      <c r="G616" s="7">
        <v>1899.35</v>
      </c>
      <c r="H616" s="9">
        <f t="shared" si="101"/>
        <v>-1.3796003987704662E-2</v>
      </c>
      <c r="I616" s="6">
        <v>44322</v>
      </c>
      <c r="J616" s="7">
        <v>2.6200999999999999</v>
      </c>
      <c r="K616" s="9">
        <f t="shared" si="102"/>
        <v>-1.6004267804747864E-3</v>
      </c>
      <c r="L616" s="6">
        <v>44300</v>
      </c>
      <c r="M616" s="7">
        <v>1.1480999999999999</v>
      </c>
      <c r="N616" s="9">
        <f t="shared" si="103"/>
        <v>1.7423120480876208E-4</v>
      </c>
      <c r="O616" s="6">
        <v>44322</v>
      </c>
      <c r="P616" s="7">
        <v>2.2441</v>
      </c>
      <c r="Q616" s="9">
        <f t="shared" si="104"/>
        <v>-8.9114645992058986E-5</v>
      </c>
      <c r="R616" s="6">
        <v>44322</v>
      </c>
      <c r="S616" s="7">
        <v>1.5026999999999999</v>
      </c>
      <c r="T616" s="9">
        <f t="shared" si="105"/>
        <v>-6.6542454085847104E-5</v>
      </c>
      <c r="U616" s="6">
        <v>44300</v>
      </c>
      <c r="V616" s="7">
        <v>1.4411</v>
      </c>
      <c r="W616" s="9">
        <f t="shared" si="106"/>
        <v>1.3880213755290303E-4</v>
      </c>
      <c r="X616" s="6">
        <v>44300</v>
      </c>
      <c r="Y616" s="7">
        <v>1.2761</v>
      </c>
      <c r="Z616" s="9">
        <f t="shared" si="107"/>
        <v>-1.5670296952125518E-4</v>
      </c>
      <c r="AA616" s="6">
        <v>44300</v>
      </c>
      <c r="AB616" s="7">
        <v>1.1205000000000001</v>
      </c>
      <c r="AC616" s="9">
        <f t="shared" si="108"/>
        <v>0</v>
      </c>
      <c r="AD616" s="7">
        <v>143.16999999999999</v>
      </c>
      <c r="AE616" s="10">
        <f t="shared" si="109"/>
        <v>1.0488043630259912E-3</v>
      </c>
    </row>
    <row r="617" spans="1:31" x14ac:dyDescent="0.25">
      <c r="A617">
        <v>406.96</v>
      </c>
      <c r="B617">
        <f t="shared" si="99"/>
        <v>-7.3904241566868202E-3</v>
      </c>
      <c r="C617" s="6">
        <v>44307</v>
      </c>
      <c r="D617" s="7">
        <v>24709.13</v>
      </c>
      <c r="E617" s="9">
        <f t="shared" si="100"/>
        <v>6.7131512086687304E-3</v>
      </c>
      <c r="F617" s="6">
        <v>44320</v>
      </c>
      <c r="G617" s="7">
        <v>1877.65</v>
      </c>
      <c r="H617" s="9">
        <f t="shared" si="101"/>
        <v>-1.1424961170926801E-2</v>
      </c>
      <c r="I617" s="6">
        <v>44323</v>
      </c>
      <c r="J617" s="7">
        <v>2.6335999999999999</v>
      </c>
      <c r="K617" s="9">
        <f t="shared" si="102"/>
        <v>5.1524750963703935E-3</v>
      </c>
      <c r="L617" s="6">
        <v>44301</v>
      </c>
      <c r="M617" s="7">
        <v>1.1487000000000001</v>
      </c>
      <c r="N617" s="9">
        <f t="shared" si="103"/>
        <v>5.2260256075268359E-4</v>
      </c>
      <c r="O617" s="6">
        <v>44323</v>
      </c>
      <c r="P617" s="7">
        <v>2.2442000000000002</v>
      </c>
      <c r="Q617" s="9">
        <f t="shared" si="104"/>
        <v>4.4561294060073542E-5</v>
      </c>
      <c r="R617" s="6">
        <v>44323</v>
      </c>
      <c r="S617" s="7">
        <v>1.5016</v>
      </c>
      <c r="T617" s="9">
        <f t="shared" si="105"/>
        <v>-7.3201570506413721E-4</v>
      </c>
      <c r="U617" s="6">
        <v>44301</v>
      </c>
      <c r="V617" s="7">
        <v>1.4470000000000001</v>
      </c>
      <c r="W617" s="9">
        <f t="shared" si="106"/>
        <v>4.094094788703085E-3</v>
      </c>
      <c r="X617" s="6">
        <v>44301</v>
      </c>
      <c r="Y617" s="7">
        <v>1.2791999999999999</v>
      </c>
      <c r="Z617" s="9">
        <f t="shared" si="107"/>
        <v>2.4292767024526921E-3</v>
      </c>
      <c r="AA617" s="6">
        <v>44301</v>
      </c>
      <c r="AB617" s="7">
        <v>1.1214</v>
      </c>
      <c r="AC617" s="9">
        <f t="shared" si="108"/>
        <v>8.0321285140553395E-4</v>
      </c>
      <c r="AD617" s="7">
        <v>143.19999999999999</v>
      </c>
      <c r="AE617" s="10">
        <f t="shared" si="109"/>
        <v>2.0954110498010156E-4</v>
      </c>
    </row>
    <row r="618" spans="1:31" x14ac:dyDescent="0.25">
      <c r="A618">
        <v>398.26</v>
      </c>
      <c r="B618">
        <f t="shared" si="99"/>
        <v>-2.1378022410064843E-2</v>
      </c>
      <c r="C618" s="6">
        <v>44308</v>
      </c>
      <c r="D618" s="7">
        <v>24821.81</v>
      </c>
      <c r="E618" s="9">
        <f t="shared" si="100"/>
        <v>4.5602576861265565E-3</v>
      </c>
      <c r="F618" s="6">
        <v>44321</v>
      </c>
      <c r="G618" s="7">
        <v>1870.73</v>
      </c>
      <c r="H618" s="9">
        <f t="shared" si="101"/>
        <v>-3.68545788618756E-3</v>
      </c>
      <c r="I618" s="6">
        <v>44326</v>
      </c>
      <c r="J618" s="7">
        <v>2.6505999999999998</v>
      </c>
      <c r="K618" s="9">
        <f t="shared" si="102"/>
        <v>6.455042527338967E-3</v>
      </c>
      <c r="L618" s="6">
        <v>44302</v>
      </c>
      <c r="M618" s="7">
        <v>1.1491</v>
      </c>
      <c r="N618" s="9">
        <f t="shared" si="103"/>
        <v>3.4821972664747622E-4</v>
      </c>
      <c r="O618" s="6">
        <v>44326</v>
      </c>
      <c r="P618" s="7">
        <v>2.2435999999999998</v>
      </c>
      <c r="Q618" s="9">
        <f t="shared" si="104"/>
        <v>-2.6735585063736653E-4</v>
      </c>
      <c r="R618" s="6">
        <v>44326</v>
      </c>
      <c r="S618" s="7">
        <v>1.5</v>
      </c>
      <c r="T618" s="9">
        <f t="shared" si="105"/>
        <v>-1.0655301012253901E-3</v>
      </c>
      <c r="U618" s="6">
        <v>44302</v>
      </c>
      <c r="V618" s="7">
        <v>1.4511000000000001</v>
      </c>
      <c r="W618" s="9">
        <f t="shared" si="106"/>
        <v>2.8334485141672371E-3</v>
      </c>
      <c r="X618" s="6">
        <v>44302</v>
      </c>
      <c r="Y618" s="7">
        <v>1.2807999999999999</v>
      </c>
      <c r="Z618" s="9">
        <f t="shared" si="107"/>
        <v>1.2507817385866526E-3</v>
      </c>
      <c r="AA618" s="6">
        <v>44302</v>
      </c>
      <c r="AB618" s="7">
        <v>1.1220000000000001</v>
      </c>
      <c r="AC618" s="9">
        <f t="shared" si="108"/>
        <v>5.3504547886584265E-4</v>
      </c>
      <c r="AD618" s="7">
        <v>143.12</v>
      </c>
      <c r="AE618" s="10">
        <f t="shared" si="109"/>
        <v>-5.586592178769839E-4</v>
      </c>
    </row>
    <row r="619" spans="1:31" x14ac:dyDescent="0.25">
      <c r="A619">
        <v>402.6</v>
      </c>
      <c r="B619">
        <f t="shared" si="99"/>
        <v>1.089740370612171E-2</v>
      </c>
      <c r="C619" s="6">
        <v>44309</v>
      </c>
      <c r="D619" s="7">
        <v>25000.22</v>
      </c>
      <c r="E619" s="9">
        <f t="shared" si="100"/>
        <v>7.1876305555477159E-3</v>
      </c>
      <c r="F619" s="6">
        <v>44322</v>
      </c>
      <c r="G619" s="7">
        <v>1861.9</v>
      </c>
      <c r="H619" s="9">
        <f t="shared" si="101"/>
        <v>-4.7200825346254815E-3</v>
      </c>
      <c r="I619" s="6">
        <v>44327</v>
      </c>
      <c r="J619" s="7">
        <v>2.6438000000000001</v>
      </c>
      <c r="K619" s="9">
        <f t="shared" si="102"/>
        <v>-2.565456877687956E-3</v>
      </c>
      <c r="L619" s="6">
        <v>44305</v>
      </c>
      <c r="M619" s="7">
        <v>1.1494</v>
      </c>
      <c r="N619" s="9">
        <f t="shared" si="103"/>
        <v>2.6107388390911752E-4</v>
      </c>
      <c r="O619" s="6">
        <v>44327</v>
      </c>
      <c r="P619" s="7">
        <v>2.2431999999999999</v>
      </c>
      <c r="Q619" s="9">
        <f t="shared" si="104"/>
        <v>-1.782848992690123E-4</v>
      </c>
      <c r="R619" s="6">
        <v>44327</v>
      </c>
      <c r="S619" s="7">
        <v>1.4998</v>
      </c>
      <c r="T619" s="9">
        <f t="shared" si="105"/>
        <v>-1.3333333333331865E-4</v>
      </c>
      <c r="U619" s="6">
        <v>44305</v>
      </c>
      <c r="V619" s="7">
        <v>1.4478</v>
      </c>
      <c r="W619" s="9">
        <f t="shared" si="106"/>
        <v>-2.2741368616911862E-3</v>
      </c>
      <c r="X619" s="6">
        <v>44305</v>
      </c>
      <c r="Y619" s="7">
        <v>1.2794000000000001</v>
      </c>
      <c r="Z619" s="9">
        <f t="shared" si="107"/>
        <v>-1.0930668332291113E-3</v>
      </c>
      <c r="AA619" s="6">
        <v>44305</v>
      </c>
      <c r="AB619" s="7">
        <v>1.1217999999999999</v>
      </c>
      <c r="AC619" s="9">
        <f t="shared" si="108"/>
        <v>-1.7825311942976828E-4</v>
      </c>
      <c r="AD619" s="7">
        <v>142.96</v>
      </c>
      <c r="AE619" s="10">
        <f t="shared" si="109"/>
        <v>-1.1179429849077459E-3</v>
      </c>
    </row>
    <row r="620" spans="1:31" x14ac:dyDescent="0.25">
      <c r="A620">
        <v>408.92</v>
      </c>
      <c r="B620">
        <f t="shared" si="99"/>
        <v>1.5697963238946826E-2</v>
      </c>
      <c r="C620" s="6">
        <v>44312</v>
      </c>
      <c r="D620" s="7">
        <v>25001.08</v>
      </c>
      <c r="E620" s="9">
        <f t="shared" si="100"/>
        <v>3.4399697282687191E-5</v>
      </c>
      <c r="F620" s="6">
        <v>44323</v>
      </c>
      <c r="G620" s="7">
        <v>1862.99</v>
      </c>
      <c r="H620" s="9">
        <f t="shared" si="101"/>
        <v>5.8542349213164941E-4</v>
      </c>
      <c r="I620" s="6">
        <v>44328</v>
      </c>
      <c r="J620" s="7">
        <v>2.6551</v>
      </c>
      <c r="K620" s="9">
        <f t="shared" si="102"/>
        <v>4.2741508434828148E-3</v>
      </c>
      <c r="L620" s="6">
        <v>44306</v>
      </c>
      <c r="M620" s="7">
        <v>1.1492</v>
      </c>
      <c r="N620" s="9">
        <f t="shared" si="103"/>
        <v>-1.740038280841987E-4</v>
      </c>
      <c r="O620" s="6">
        <v>44328</v>
      </c>
      <c r="P620" s="7">
        <v>2.2435999999999998</v>
      </c>
      <c r="Q620" s="9">
        <f t="shared" si="104"/>
        <v>1.7831669044220577E-4</v>
      </c>
      <c r="R620" s="6">
        <v>44328</v>
      </c>
      <c r="S620" s="7">
        <v>1.5</v>
      </c>
      <c r="T620" s="9">
        <f t="shared" si="105"/>
        <v>1.3335111348178289E-4</v>
      </c>
      <c r="U620" s="6">
        <v>44306</v>
      </c>
      <c r="V620" s="7">
        <v>1.4388000000000001</v>
      </c>
      <c r="W620" s="9">
        <f t="shared" si="106"/>
        <v>-6.2163282221300575E-3</v>
      </c>
      <c r="X620" s="6">
        <v>44306</v>
      </c>
      <c r="Y620" s="7">
        <v>1.2761</v>
      </c>
      <c r="Z620" s="9">
        <f t="shared" si="107"/>
        <v>-2.5793340628420202E-3</v>
      </c>
      <c r="AA620" s="6">
        <v>44306</v>
      </c>
      <c r="AB620" s="7">
        <v>1.1213</v>
      </c>
      <c r="AC620" s="9">
        <f t="shared" si="108"/>
        <v>-4.4571224817253072E-4</v>
      </c>
      <c r="AD620" s="7">
        <v>142.47999999999999</v>
      </c>
      <c r="AE620" s="10">
        <f t="shared" si="109"/>
        <v>-3.3575825405709162E-3</v>
      </c>
    </row>
    <row r="621" spans="1:31" x14ac:dyDescent="0.25">
      <c r="A621">
        <v>408.04</v>
      </c>
      <c r="B621">
        <f t="shared" si="99"/>
        <v>-2.152010173138989E-3</v>
      </c>
      <c r="C621" s="6">
        <v>44313</v>
      </c>
      <c r="D621" s="7">
        <v>25041.51</v>
      </c>
      <c r="E621" s="9">
        <f t="shared" si="100"/>
        <v>1.6171301399778189E-3</v>
      </c>
      <c r="F621" s="6">
        <v>44326</v>
      </c>
      <c r="G621" s="7">
        <v>1819.21</v>
      </c>
      <c r="H621" s="9">
        <f t="shared" si="101"/>
        <v>-2.3499857755543495E-2</v>
      </c>
      <c r="I621" s="6">
        <v>44329</v>
      </c>
      <c r="J621" s="7">
        <v>2.6573000000000002</v>
      </c>
      <c r="K621" s="9">
        <f t="shared" si="102"/>
        <v>8.2859402659041161E-4</v>
      </c>
      <c r="L621" s="6">
        <v>44307</v>
      </c>
      <c r="M621" s="7">
        <v>1.149</v>
      </c>
      <c r="N621" s="9">
        <f t="shared" si="103"/>
        <v>-1.7403411068567522E-4</v>
      </c>
      <c r="O621" s="6">
        <v>44329</v>
      </c>
      <c r="P621" s="7">
        <v>2.2423999999999999</v>
      </c>
      <c r="Q621" s="9">
        <f t="shared" si="104"/>
        <v>-5.3485469780703684E-4</v>
      </c>
      <c r="R621" s="6">
        <v>44329</v>
      </c>
      <c r="S621" s="7">
        <v>1.4984</v>
      </c>
      <c r="T621" s="9">
        <f t="shared" si="105"/>
        <v>-1.0666666666666973E-3</v>
      </c>
      <c r="U621" s="6">
        <v>44307</v>
      </c>
      <c r="V621" s="7">
        <v>1.4414</v>
      </c>
      <c r="W621" s="9">
        <f t="shared" si="106"/>
        <v>1.8070614400889182E-3</v>
      </c>
      <c r="X621" s="6">
        <v>44307</v>
      </c>
      <c r="Y621" s="7">
        <v>1.2771999999999999</v>
      </c>
      <c r="Z621" s="9">
        <f t="shared" si="107"/>
        <v>8.6200141054766774E-4</v>
      </c>
      <c r="AA621" s="6">
        <v>44307</v>
      </c>
      <c r="AB621" s="7">
        <v>1.1215999999999999</v>
      </c>
      <c r="AC621" s="9">
        <f t="shared" si="108"/>
        <v>2.6754659769906978E-4</v>
      </c>
      <c r="AD621" s="7">
        <v>142.5</v>
      </c>
      <c r="AE621" s="10">
        <f t="shared" si="109"/>
        <v>1.4037057832685452E-4</v>
      </c>
    </row>
    <row r="622" spans="1:31" x14ac:dyDescent="0.25">
      <c r="A622">
        <v>404.98</v>
      </c>
      <c r="B622">
        <f t="shared" si="99"/>
        <v>-7.4992647779629504E-3</v>
      </c>
      <c r="C622" s="6">
        <v>44314</v>
      </c>
      <c r="D622" s="7">
        <v>24990.99</v>
      </c>
      <c r="E622" s="9">
        <f t="shared" si="100"/>
        <v>-2.0174502256452109E-3</v>
      </c>
      <c r="F622" s="6">
        <v>44327</v>
      </c>
      <c r="G622" s="7">
        <v>1815.16</v>
      </c>
      <c r="H622" s="9">
        <f t="shared" si="101"/>
        <v>-2.2262410606801604E-3</v>
      </c>
      <c r="I622" s="6">
        <v>44330</v>
      </c>
      <c r="J622" s="7">
        <v>2.6852</v>
      </c>
      <c r="K622" s="9">
        <f t="shared" si="102"/>
        <v>1.0499379068979721E-2</v>
      </c>
      <c r="L622" s="6">
        <v>44308</v>
      </c>
      <c r="M622" s="7">
        <v>1.1487000000000001</v>
      </c>
      <c r="N622" s="9">
        <f t="shared" si="103"/>
        <v>-2.6109660574409659E-4</v>
      </c>
      <c r="O622" s="6">
        <v>44330</v>
      </c>
      <c r="P622" s="7">
        <v>2.2439</v>
      </c>
      <c r="Q622" s="9">
        <f t="shared" si="104"/>
        <v>6.6892615055300433E-4</v>
      </c>
      <c r="R622" s="6">
        <v>44330</v>
      </c>
      <c r="S622" s="7">
        <v>1.498</v>
      </c>
      <c r="T622" s="9">
        <f t="shared" si="105"/>
        <v>-2.6695141484246927E-4</v>
      </c>
      <c r="U622" s="6">
        <v>44308</v>
      </c>
      <c r="V622" s="7">
        <v>1.4414</v>
      </c>
      <c r="W622" s="9">
        <f t="shared" si="106"/>
        <v>0</v>
      </c>
      <c r="X622" s="6">
        <v>44308</v>
      </c>
      <c r="Y622" s="7">
        <v>1.2767999999999999</v>
      </c>
      <c r="Z622" s="9">
        <f t="shared" si="107"/>
        <v>-3.1318509238956779E-4</v>
      </c>
      <c r="AA622" s="6">
        <v>44308</v>
      </c>
      <c r="AB622" s="7">
        <v>1.1214999999999999</v>
      </c>
      <c r="AC622" s="9">
        <f t="shared" si="108"/>
        <v>-8.9158345221102887E-5</v>
      </c>
      <c r="AD622" s="7">
        <v>142.63</v>
      </c>
      <c r="AE622" s="10">
        <f t="shared" si="109"/>
        <v>9.1228070175435408E-4</v>
      </c>
    </row>
    <row r="623" spans="1:31" x14ac:dyDescent="0.25">
      <c r="A623">
        <v>403.77</v>
      </c>
      <c r="B623">
        <f t="shared" si="99"/>
        <v>-2.987801866758942E-3</v>
      </c>
      <c r="C623" s="6">
        <v>44315</v>
      </c>
      <c r="D623" s="7">
        <v>25035.3</v>
      </c>
      <c r="E623" s="9">
        <f t="shared" si="100"/>
        <v>1.7730390032566804E-3</v>
      </c>
      <c r="F623" s="6">
        <v>44328</v>
      </c>
      <c r="G623" s="7">
        <v>1778.1</v>
      </c>
      <c r="H623" s="9">
        <f t="shared" si="101"/>
        <v>-2.0416932942550613E-2</v>
      </c>
      <c r="I623" s="6">
        <v>44333</v>
      </c>
      <c r="J623" s="7">
        <v>2.6995</v>
      </c>
      <c r="K623" s="9">
        <f t="shared" si="102"/>
        <v>5.3254878593773196E-3</v>
      </c>
      <c r="L623" s="6">
        <v>44309</v>
      </c>
      <c r="M623" s="7">
        <v>1.1485000000000001</v>
      </c>
      <c r="N623" s="9">
        <f t="shared" si="103"/>
        <v>-1.7410986332373811E-4</v>
      </c>
      <c r="O623" s="6">
        <v>44333</v>
      </c>
      <c r="P623" s="7">
        <v>2.2431000000000001</v>
      </c>
      <c r="Q623" s="9">
        <f t="shared" si="104"/>
        <v>-3.5652212665444622E-4</v>
      </c>
      <c r="R623" s="6">
        <v>44333</v>
      </c>
      <c r="S623" s="7">
        <v>1.4984999999999999</v>
      </c>
      <c r="T623" s="9">
        <f t="shared" si="105"/>
        <v>3.3377837116151197E-4</v>
      </c>
      <c r="U623" s="6">
        <v>44309</v>
      </c>
      <c r="V623" s="7">
        <v>1.446</v>
      </c>
      <c r="W623" s="9">
        <f t="shared" si="106"/>
        <v>3.1913417510752999E-3</v>
      </c>
      <c r="X623" s="6">
        <v>44309</v>
      </c>
      <c r="Y623" s="7">
        <v>1.2784</v>
      </c>
      <c r="Z623" s="9">
        <f t="shared" si="107"/>
        <v>1.2531328320802364E-3</v>
      </c>
      <c r="AA623" s="6">
        <v>44309</v>
      </c>
      <c r="AB623" s="7">
        <v>1.1214999999999999</v>
      </c>
      <c r="AC623" s="9">
        <f t="shared" si="108"/>
        <v>0</v>
      </c>
      <c r="AD623" s="7">
        <v>142.81</v>
      </c>
      <c r="AE623" s="10">
        <f t="shared" si="109"/>
        <v>1.2620065904789092E-3</v>
      </c>
    </row>
    <row r="624" spans="1:31" x14ac:dyDescent="0.25">
      <c r="A624">
        <v>408.5</v>
      </c>
      <c r="B624">
        <f t="shared" si="99"/>
        <v>1.1714589989350419E-2</v>
      </c>
      <c r="C624" s="6">
        <v>44316</v>
      </c>
      <c r="D624" s="7">
        <v>24978.81</v>
      </c>
      <c r="E624" s="9">
        <f t="shared" si="100"/>
        <v>-2.2564139435116799E-3</v>
      </c>
      <c r="F624" s="6">
        <v>44330</v>
      </c>
      <c r="G624" s="7">
        <v>1814.69</v>
      </c>
      <c r="H624" s="9">
        <f t="shared" si="101"/>
        <v>2.0578145211180555E-2</v>
      </c>
      <c r="I624" s="6">
        <v>44334</v>
      </c>
      <c r="J624" s="7">
        <v>2.7164999999999999</v>
      </c>
      <c r="K624" s="9">
        <f t="shared" si="102"/>
        <v>6.2974624930542339E-3</v>
      </c>
      <c r="L624" s="6">
        <v>44312</v>
      </c>
      <c r="M624" s="7">
        <v>1.1485000000000001</v>
      </c>
      <c r="N624" s="9">
        <f t="shared" si="103"/>
        <v>0</v>
      </c>
      <c r="O624" s="6">
        <v>44334</v>
      </c>
      <c r="P624" s="7">
        <v>2.2431000000000001</v>
      </c>
      <c r="Q624" s="9">
        <f t="shared" si="104"/>
        <v>0</v>
      </c>
      <c r="R624" s="6">
        <v>44334</v>
      </c>
      <c r="S624" s="7">
        <v>1.4977</v>
      </c>
      <c r="T624" s="9">
        <f t="shared" si="105"/>
        <v>-5.3386720053380846E-4</v>
      </c>
      <c r="U624" s="6">
        <v>44312</v>
      </c>
      <c r="V624" s="7">
        <v>1.4476</v>
      </c>
      <c r="W624" s="9">
        <f t="shared" si="106"/>
        <v>1.1065006915629639E-3</v>
      </c>
      <c r="X624" s="6">
        <v>44312</v>
      </c>
      <c r="Y624" s="7">
        <v>1.2788999999999999</v>
      </c>
      <c r="Z624" s="9">
        <f t="shared" si="107"/>
        <v>3.9111389236541378E-4</v>
      </c>
      <c r="AA624" s="6">
        <v>44312</v>
      </c>
      <c r="AB624" s="7">
        <v>1.1216999999999999</v>
      </c>
      <c r="AC624" s="9">
        <f t="shared" si="108"/>
        <v>1.7833259028085421E-4</v>
      </c>
      <c r="AD624" s="7">
        <v>142.47999999999999</v>
      </c>
      <c r="AE624" s="10">
        <f t="shared" si="109"/>
        <v>-2.3107625516421296E-3</v>
      </c>
    </row>
    <row r="625" spans="1:31" x14ac:dyDescent="0.25">
      <c r="A625">
        <v>408.17</v>
      </c>
      <c r="B625">
        <f t="shared" si="99"/>
        <v>-8.0783353733166233E-4</v>
      </c>
      <c r="C625" s="6">
        <v>44319</v>
      </c>
      <c r="D625" s="7">
        <v>24894.01</v>
      </c>
      <c r="E625" s="9">
        <f t="shared" si="100"/>
        <v>-3.3948774981675629E-3</v>
      </c>
      <c r="F625" s="6">
        <v>44333</v>
      </c>
      <c r="G625" s="7">
        <v>1800.18</v>
      </c>
      <c r="H625" s="9">
        <f t="shared" si="101"/>
        <v>-7.9958560415277491E-3</v>
      </c>
      <c r="I625" s="6">
        <v>44335</v>
      </c>
      <c r="J625" s="7">
        <v>2.7065000000000001</v>
      </c>
      <c r="K625" s="9">
        <f t="shared" si="102"/>
        <v>-3.6812074360389425E-3</v>
      </c>
      <c r="L625" s="6">
        <v>44313</v>
      </c>
      <c r="M625" s="7">
        <v>1.1495</v>
      </c>
      <c r="N625" s="9">
        <f t="shared" si="103"/>
        <v>8.7070091423586396E-4</v>
      </c>
      <c r="O625" s="6">
        <v>44335</v>
      </c>
      <c r="P625" s="7">
        <v>2.2419000000000002</v>
      </c>
      <c r="Q625" s="9">
        <f t="shared" si="104"/>
        <v>-5.3497392002134004E-4</v>
      </c>
      <c r="R625" s="6">
        <v>44335</v>
      </c>
      <c r="S625" s="7">
        <v>1.4984999999999999</v>
      </c>
      <c r="T625" s="9">
        <f t="shared" si="105"/>
        <v>5.3415236696261728E-4</v>
      </c>
      <c r="U625" s="6">
        <v>44313</v>
      </c>
      <c r="V625" s="7">
        <v>1.4494</v>
      </c>
      <c r="W625" s="9">
        <f t="shared" si="106"/>
        <v>1.2434374136501961E-3</v>
      </c>
      <c r="X625" s="6">
        <v>44313</v>
      </c>
      <c r="Y625" s="7">
        <v>1.2799</v>
      </c>
      <c r="Z625" s="9">
        <f t="shared" si="107"/>
        <v>7.8192196418806162E-4</v>
      </c>
      <c r="AA625" s="6">
        <v>44313</v>
      </c>
      <c r="AB625" s="7">
        <v>1.1222000000000001</v>
      </c>
      <c r="AC625" s="9">
        <f t="shared" si="108"/>
        <v>4.457519835964759E-4</v>
      </c>
      <c r="AD625" s="7">
        <v>142.46</v>
      </c>
      <c r="AE625" s="10">
        <f t="shared" si="109"/>
        <v>-1.4037057832665505E-4</v>
      </c>
    </row>
    <row r="626" spans="1:31" x14ac:dyDescent="0.25">
      <c r="A626">
        <v>412.23</v>
      </c>
      <c r="B626">
        <f t="shared" si="99"/>
        <v>9.9468358772080313E-3</v>
      </c>
      <c r="C626" s="6">
        <v>44320</v>
      </c>
      <c r="D626" s="7">
        <v>24614.43</v>
      </c>
      <c r="E626" s="9">
        <f t="shared" si="100"/>
        <v>-1.1230814159711437E-2</v>
      </c>
      <c r="F626" s="6">
        <v>44334</v>
      </c>
      <c r="G626" s="7">
        <v>1785.94</v>
      </c>
      <c r="H626" s="9">
        <f t="shared" si="101"/>
        <v>-7.9103200791032051E-3</v>
      </c>
      <c r="I626" s="6">
        <v>44336</v>
      </c>
      <c r="J626" s="7">
        <v>2.7423000000000002</v>
      </c>
      <c r="K626" s="9">
        <f t="shared" si="102"/>
        <v>1.3227415481248865E-2</v>
      </c>
      <c r="L626" s="6">
        <v>44314</v>
      </c>
      <c r="M626" s="7">
        <v>1.1498999999999999</v>
      </c>
      <c r="N626" s="9">
        <f t="shared" si="103"/>
        <v>3.4797738147016613E-4</v>
      </c>
      <c r="O626" s="6">
        <v>44336</v>
      </c>
      <c r="P626" s="7">
        <v>2.2425999999999999</v>
      </c>
      <c r="Q626" s="9">
        <f t="shared" si="104"/>
        <v>3.1223515767862114E-4</v>
      </c>
      <c r="R626" s="6">
        <v>44336</v>
      </c>
      <c r="S626" s="7">
        <v>1.5024999999999999</v>
      </c>
      <c r="T626" s="9">
        <f t="shared" si="105"/>
        <v>2.6693360026693383E-3</v>
      </c>
      <c r="U626" s="6">
        <v>44314</v>
      </c>
      <c r="V626" s="7">
        <v>1.4536</v>
      </c>
      <c r="W626" s="9">
        <f t="shared" si="106"/>
        <v>2.8977507934317519E-3</v>
      </c>
      <c r="X626" s="6">
        <v>44314</v>
      </c>
      <c r="Y626" s="7">
        <v>1.2819</v>
      </c>
      <c r="Z626" s="9">
        <f t="shared" si="107"/>
        <v>1.5626220798499895E-3</v>
      </c>
      <c r="AA626" s="6">
        <v>44314</v>
      </c>
      <c r="AB626" s="7">
        <v>1.1228</v>
      </c>
      <c r="AC626" s="9">
        <f t="shared" si="108"/>
        <v>5.346640527534609E-4</v>
      </c>
      <c r="AD626" s="7">
        <v>142.62</v>
      </c>
      <c r="AE626" s="10">
        <f t="shared" si="109"/>
        <v>1.1231222799382042E-3</v>
      </c>
    </row>
    <row r="627" spans="1:31" x14ac:dyDescent="0.25">
      <c r="A627">
        <v>411.5</v>
      </c>
      <c r="B627">
        <f t="shared" si="99"/>
        <v>-1.7708560754918811E-3</v>
      </c>
      <c r="C627" s="6">
        <v>44321</v>
      </c>
      <c r="D627" s="7">
        <v>24753.31</v>
      </c>
      <c r="E627" s="9">
        <f t="shared" si="100"/>
        <v>5.6422188122983554E-3</v>
      </c>
      <c r="F627" s="6">
        <v>44335</v>
      </c>
      <c r="G627" s="7">
        <v>1791.81</v>
      </c>
      <c r="H627" s="9">
        <f t="shared" si="101"/>
        <v>3.2867845504327641E-3</v>
      </c>
      <c r="I627" s="6">
        <v>44337</v>
      </c>
      <c r="J627" s="7">
        <v>2.7511999999999999</v>
      </c>
      <c r="K627" s="9">
        <f t="shared" si="102"/>
        <v>3.2454508988803872E-3</v>
      </c>
      <c r="L627" s="6">
        <v>44315</v>
      </c>
      <c r="M627" s="7">
        <v>1.1495</v>
      </c>
      <c r="N627" s="9">
        <f t="shared" si="103"/>
        <v>-3.4785633533346896E-4</v>
      </c>
      <c r="O627" s="6">
        <v>44337</v>
      </c>
      <c r="P627" s="7">
        <v>2.2416999999999998</v>
      </c>
      <c r="Q627" s="9">
        <f t="shared" si="104"/>
        <v>-4.0131989654870374E-4</v>
      </c>
      <c r="R627" s="6">
        <v>44337</v>
      </c>
      <c r="S627" s="7">
        <v>1.5026000000000002</v>
      </c>
      <c r="T627" s="9">
        <f t="shared" si="105"/>
        <v>6.6555740432752765E-5</v>
      </c>
      <c r="U627" s="6">
        <v>44315</v>
      </c>
      <c r="V627" s="7">
        <v>1.4515</v>
      </c>
      <c r="W627" s="9">
        <f t="shared" si="106"/>
        <v>-1.4446890478811165E-3</v>
      </c>
      <c r="X627" s="6">
        <v>44315</v>
      </c>
      <c r="Y627" s="7">
        <v>1.2807999999999999</v>
      </c>
      <c r="Z627" s="9">
        <f t="shared" si="107"/>
        <v>-8.5810125594828058E-4</v>
      </c>
      <c r="AA627" s="6">
        <v>44315</v>
      </c>
      <c r="AB627" s="7">
        <v>1.1226</v>
      </c>
      <c r="AC627" s="9">
        <f t="shared" si="108"/>
        <v>-1.7812611328818842E-4</v>
      </c>
      <c r="AD627" s="7">
        <v>142.38999999999999</v>
      </c>
      <c r="AE627" s="10">
        <f t="shared" si="109"/>
        <v>-1.6126770438929896E-3</v>
      </c>
    </row>
    <row r="628" spans="1:31" x14ac:dyDescent="0.25">
      <c r="A628">
        <v>412.39</v>
      </c>
      <c r="B628">
        <f t="shared" si="99"/>
        <v>2.1628189550424943E-3</v>
      </c>
      <c r="C628" s="6">
        <v>44322</v>
      </c>
      <c r="D628" s="7">
        <v>24685.97</v>
      </c>
      <c r="E628" s="9">
        <f t="shared" si="100"/>
        <v>-2.7204442557379254E-3</v>
      </c>
      <c r="F628" s="6">
        <v>44336</v>
      </c>
      <c r="G628" s="7">
        <v>1826.21</v>
      </c>
      <c r="H628" s="9">
        <f t="shared" si="101"/>
        <v>1.9198464122870223E-2</v>
      </c>
      <c r="I628" s="6">
        <v>44340</v>
      </c>
      <c r="J628" s="7">
        <v>2.7635999999999998</v>
      </c>
      <c r="K628" s="9">
        <f t="shared" si="102"/>
        <v>4.5071241640011516E-3</v>
      </c>
      <c r="L628" s="6">
        <v>44316</v>
      </c>
      <c r="M628" s="7">
        <v>1.1499999999999999</v>
      </c>
      <c r="N628" s="9">
        <f t="shared" si="103"/>
        <v>4.3497172683770768E-4</v>
      </c>
      <c r="O628" s="6">
        <v>44340</v>
      </c>
      <c r="P628" s="7">
        <v>2.2423000000000002</v>
      </c>
      <c r="Q628" s="9">
        <f t="shared" si="104"/>
        <v>2.6765401257990726E-4</v>
      </c>
      <c r="R628" s="6">
        <v>44340</v>
      </c>
      <c r="S628" s="7">
        <v>1.5028999999999999</v>
      </c>
      <c r="T628" s="9">
        <f t="shared" si="105"/>
        <v>1.9965393318231391E-4</v>
      </c>
      <c r="U628" s="6">
        <v>44316</v>
      </c>
      <c r="V628" s="7">
        <v>1.4479</v>
      </c>
      <c r="W628" s="9">
        <f t="shared" si="106"/>
        <v>-2.4801929038925576E-3</v>
      </c>
      <c r="X628" s="6">
        <v>44316</v>
      </c>
      <c r="Y628" s="7">
        <v>1.2801</v>
      </c>
      <c r="Z628" s="9">
        <f t="shared" si="107"/>
        <v>-5.4653341661455566E-4</v>
      </c>
      <c r="AA628" s="6">
        <v>44316</v>
      </c>
      <c r="AB628" s="7">
        <v>1.1228</v>
      </c>
      <c r="AC628" s="9">
        <f t="shared" si="108"/>
        <v>1.7815784785317831E-4</v>
      </c>
      <c r="AD628" s="7">
        <v>142.4</v>
      </c>
      <c r="AE628" s="10">
        <f t="shared" si="109"/>
        <v>7.022965095877047E-5</v>
      </c>
    </row>
    <row r="629" spans="1:31" x14ac:dyDescent="0.25">
      <c r="A629">
        <v>413.04</v>
      </c>
      <c r="B629">
        <f t="shared" si="99"/>
        <v>1.5761778898616217E-3</v>
      </c>
      <c r="C629" s="6">
        <v>44323</v>
      </c>
      <c r="D629" s="7">
        <v>24851.42</v>
      </c>
      <c r="E629" s="9">
        <f t="shared" si="100"/>
        <v>6.7021875178490892E-3</v>
      </c>
      <c r="F629" s="6">
        <v>44337</v>
      </c>
      <c r="G629" s="7">
        <v>1825.51</v>
      </c>
      <c r="H629" s="9">
        <f t="shared" si="101"/>
        <v>-3.8330750570856882E-4</v>
      </c>
      <c r="I629" s="6">
        <v>44341</v>
      </c>
      <c r="J629" s="7">
        <v>2.7667999999999999</v>
      </c>
      <c r="K629" s="9">
        <f t="shared" si="102"/>
        <v>1.1579099724996714E-3</v>
      </c>
      <c r="L629" s="6">
        <v>44319</v>
      </c>
      <c r="M629" s="7">
        <v>1.1496</v>
      </c>
      <c r="N629" s="9">
        <f t="shared" si="103"/>
        <v>-3.4782608695648344E-4</v>
      </c>
      <c r="O629" s="6">
        <v>44341</v>
      </c>
      <c r="P629" s="7">
        <v>2.2433999999999998</v>
      </c>
      <c r="Q629" s="9">
        <f t="shared" si="104"/>
        <v>4.9056772064382849E-4</v>
      </c>
      <c r="R629" s="6">
        <v>44341</v>
      </c>
      <c r="S629" s="7">
        <v>1.5011999999999999</v>
      </c>
      <c r="T629" s="9">
        <f t="shared" si="105"/>
        <v>-1.1311464501963103E-3</v>
      </c>
      <c r="U629" s="6">
        <v>44320</v>
      </c>
      <c r="V629" s="7">
        <v>1.4428000000000001</v>
      </c>
      <c r="W629" s="9">
        <f t="shared" si="106"/>
        <v>-3.5223427032252796E-3</v>
      </c>
      <c r="X629" s="6">
        <v>44320</v>
      </c>
      <c r="Y629" s="7">
        <v>1.2784</v>
      </c>
      <c r="Z629" s="9">
        <f t="shared" si="107"/>
        <v>-1.3280212483400007E-3</v>
      </c>
      <c r="AA629" s="6">
        <v>44320</v>
      </c>
      <c r="AB629" s="7">
        <v>1.1228</v>
      </c>
      <c r="AC629" s="9">
        <f t="shared" si="108"/>
        <v>0</v>
      </c>
      <c r="AD629" s="7">
        <v>142.05000000000001</v>
      </c>
      <c r="AE629" s="10">
        <f t="shared" si="109"/>
        <v>-2.4578651685392859E-3</v>
      </c>
    </row>
    <row r="630" spans="1:31" x14ac:dyDescent="0.25">
      <c r="A630">
        <v>413.45</v>
      </c>
      <c r="B630">
        <f t="shared" si="99"/>
        <v>9.9263993802045365E-4</v>
      </c>
      <c r="C630" s="6">
        <v>44326</v>
      </c>
      <c r="D630" s="7">
        <v>24510.799999999999</v>
      </c>
      <c r="E630" s="9">
        <f t="shared" si="100"/>
        <v>-1.3706259038718874E-2</v>
      </c>
      <c r="F630" s="6">
        <v>44341</v>
      </c>
      <c r="G630" s="7">
        <v>1836.01</v>
      </c>
      <c r="H630" s="9">
        <f t="shared" si="101"/>
        <v>5.7518173003708551E-3</v>
      </c>
      <c r="I630" s="6">
        <v>44342</v>
      </c>
      <c r="J630" s="7">
        <v>2.7660999999999998</v>
      </c>
      <c r="K630" s="9">
        <f t="shared" si="102"/>
        <v>-2.5299985542870645E-4</v>
      </c>
      <c r="L630" s="6">
        <v>44320</v>
      </c>
      <c r="M630" s="7">
        <v>1.1504000000000001</v>
      </c>
      <c r="N630" s="9">
        <f t="shared" si="103"/>
        <v>6.9589422407805664E-4</v>
      </c>
      <c r="O630" s="6">
        <v>44342</v>
      </c>
      <c r="P630" s="7">
        <v>2.2446999999999999</v>
      </c>
      <c r="Q630" s="9">
        <f t="shared" si="104"/>
        <v>5.7947757867526028E-4</v>
      </c>
      <c r="R630" s="6">
        <v>44342</v>
      </c>
      <c r="S630" s="7">
        <v>1.5019</v>
      </c>
      <c r="T630" s="9">
        <f t="shared" si="105"/>
        <v>4.6629363176135428E-4</v>
      </c>
      <c r="U630" s="6">
        <v>44321</v>
      </c>
      <c r="V630" s="7">
        <v>1.4489000000000001</v>
      </c>
      <c r="W630" s="9">
        <f t="shared" si="106"/>
        <v>4.2278902134737966E-3</v>
      </c>
      <c r="X630" s="6">
        <v>44321</v>
      </c>
      <c r="Y630" s="7">
        <v>1.2802</v>
      </c>
      <c r="Z630" s="9">
        <f t="shared" si="107"/>
        <v>1.4080100125156631E-3</v>
      </c>
      <c r="AA630" s="6">
        <v>44321</v>
      </c>
      <c r="AB630" s="7">
        <v>1.1228</v>
      </c>
      <c r="AC630" s="9">
        <f t="shared" si="108"/>
        <v>0</v>
      </c>
      <c r="AD630" s="7">
        <v>142.15</v>
      </c>
      <c r="AE630" s="10">
        <f t="shared" si="109"/>
        <v>7.0397747272083291E-4</v>
      </c>
    </row>
    <row r="631" spans="1:31" x14ac:dyDescent="0.25">
      <c r="A631">
        <v>413.36</v>
      </c>
      <c r="B631">
        <f t="shared" si="99"/>
        <v>-2.176804934090579E-4</v>
      </c>
      <c r="C631" s="6">
        <v>44327</v>
      </c>
      <c r="D631" s="7">
        <v>24213.3</v>
      </c>
      <c r="E631" s="9">
        <f t="shared" si="100"/>
        <v>-1.2137506731726424E-2</v>
      </c>
      <c r="F631" s="6">
        <v>44342</v>
      </c>
      <c r="G631" s="7">
        <v>1851.43</v>
      </c>
      <c r="H631" s="9">
        <f t="shared" si="101"/>
        <v>8.3986470661924894E-3</v>
      </c>
      <c r="I631" s="6">
        <v>44343</v>
      </c>
      <c r="J631" s="7">
        <v>2.7692999999999999</v>
      </c>
      <c r="K631" s="9">
        <f t="shared" si="102"/>
        <v>1.1568634539604829E-3</v>
      </c>
      <c r="L631" s="6">
        <v>44321</v>
      </c>
      <c r="M631" s="7">
        <v>1.1503000000000001</v>
      </c>
      <c r="N631" s="9">
        <f t="shared" si="103"/>
        <v>-8.6926286509030748E-5</v>
      </c>
      <c r="O631" s="6">
        <v>44343</v>
      </c>
      <c r="P631" s="7">
        <v>2.2448000000000001</v>
      </c>
      <c r="Q631" s="9">
        <f t="shared" si="104"/>
        <v>4.4549382991139586E-5</v>
      </c>
      <c r="R631" s="6">
        <v>44343</v>
      </c>
      <c r="S631" s="7">
        <v>1.5028999999999999</v>
      </c>
      <c r="T631" s="9">
        <f t="shared" si="105"/>
        <v>6.6582329049862826E-4</v>
      </c>
      <c r="U631" s="6">
        <v>44322</v>
      </c>
      <c r="V631" s="7">
        <v>1.4519</v>
      </c>
      <c r="W631" s="9">
        <f t="shared" si="106"/>
        <v>2.0705362688935684E-3</v>
      </c>
      <c r="X631" s="6">
        <v>44322</v>
      </c>
      <c r="Y631" s="7">
        <v>1.2813000000000001</v>
      </c>
      <c r="Z631" s="9">
        <f t="shared" si="107"/>
        <v>8.5924074363388607E-4</v>
      </c>
      <c r="AA631" s="6">
        <v>44322</v>
      </c>
      <c r="AB631" s="7">
        <v>1.1228</v>
      </c>
      <c r="AC631" s="9">
        <f t="shared" si="108"/>
        <v>0</v>
      </c>
      <c r="AD631" s="7">
        <v>142.49</v>
      </c>
      <c r="AE631" s="10">
        <f t="shared" si="109"/>
        <v>2.3918396060499713E-3</v>
      </c>
    </row>
    <row r="632" spans="1:31" x14ac:dyDescent="0.25">
      <c r="A632">
        <v>413.52</v>
      </c>
      <c r="B632">
        <f t="shared" si="99"/>
        <v>3.8707180181916045E-4</v>
      </c>
      <c r="C632" s="6">
        <v>44328</v>
      </c>
      <c r="D632" s="7">
        <v>23906.73</v>
      </c>
      <c r="E632" s="9">
        <f t="shared" si="100"/>
        <v>-1.2661223377234814E-2</v>
      </c>
      <c r="F632" s="6">
        <v>44343</v>
      </c>
      <c r="G632" s="7">
        <v>1849.26</v>
      </c>
      <c r="H632" s="9">
        <f t="shared" si="101"/>
        <v>-1.1720669968619244E-3</v>
      </c>
      <c r="I632" s="6">
        <v>44344</v>
      </c>
      <c r="J632" s="7">
        <v>2.7961</v>
      </c>
      <c r="K632" s="9">
        <f t="shared" si="102"/>
        <v>9.6775358393818497E-3</v>
      </c>
      <c r="L632" s="6">
        <v>44322</v>
      </c>
      <c r="M632" s="7">
        <v>1.1498999999999999</v>
      </c>
      <c r="N632" s="9">
        <f t="shared" si="103"/>
        <v>-3.4773537338101188E-4</v>
      </c>
      <c r="O632" s="6">
        <v>44344</v>
      </c>
      <c r="P632" s="7">
        <v>2.2454000000000001</v>
      </c>
      <c r="Q632" s="9">
        <f t="shared" si="104"/>
        <v>2.6728439059155997E-4</v>
      </c>
      <c r="R632" s="6">
        <v>44344</v>
      </c>
      <c r="S632" s="7">
        <v>1.5034999999999998</v>
      </c>
      <c r="T632" s="9">
        <f t="shared" si="105"/>
        <v>3.9922815889276332E-4</v>
      </c>
      <c r="U632" s="6">
        <v>44323</v>
      </c>
      <c r="V632" s="7">
        <v>1.4563999999999999</v>
      </c>
      <c r="W632" s="9">
        <f t="shared" si="106"/>
        <v>3.0993870101246289E-3</v>
      </c>
      <c r="X632" s="6">
        <v>44323</v>
      </c>
      <c r="Y632" s="7">
        <v>1.2827</v>
      </c>
      <c r="Z632" s="9">
        <f t="shared" si="107"/>
        <v>1.0926402872081836E-3</v>
      </c>
      <c r="AA632" s="6">
        <v>44323</v>
      </c>
      <c r="AB632" s="7">
        <v>1.1228</v>
      </c>
      <c r="AC632" s="9">
        <f t="shared" si="108"/>
        <v>0</v>
      </c>
      <c r="AD632" s="7">
        <v>142.26</v>
      </c>
      <c r="AE632" s="10">
        <f t="shared" si="109"/>
        <v>-1.6141483612886391E-3</v>
      </c>
    </row>
    <row r="633" spans="1:31" x14ac:dyDescent="0.25">
      <c r="A633">
        <v>413.97</v>
      </c>
      <c r="B633">
        <f t="shared" si="99"/>
        <v>1.0882182240279684E-3</v>
      </c>
      <c r="C633" s="6">
        <v>44329</v>
      </c>
      <c r="D633" s="7">
        <v>24150.68</v>
      </c>
      <c r="E633" s="9">
        <f t="shared" si="100"/>
        <v>1.0204239559320774E-2</v>
      </c>
      <c r="F633" s="6">
        <v>44344</v>
      </c>
      <c r="G633" s="7">
        <v>1862.37</v>
      </c>
      <c r="H633" s="9">
        <f t="shared" si="101"/>
        <v>7.0893222153725812E-3</v>
      </c>
      <c r="I633" s="6">
        <v>44347</v>
      </c>
      <c r="J633" s="7">
        <v>2.7972999999999999</v>
      </c>
      <c r="K633" s="9">
        <f t="shared" si="102"/>
        <v>4.2916919995703582E-4</v>
      </c>
      <c r="L633" s="6">
        <v>44323</v>
      </c>
      <c r="M633" s="7">
        <v>1.1493</v>
      </c>
      <c r="N633" s="9">
        <f t="shared" si="103"/>
        <v>-5.2178450300020341E-4</v>
      </c>
      <c r="O633" s="6">
        <v>44347</v>
      </c>
      <c r="P633" s="7">
        <v>2.2456999999999998</v>
      </c>
      <c r="Q633" s="9">
        <f t="shared" si="104"/>
        <v>1.3360648436792772E-4</v>
      </c>
      <c r="R633" s="6">
        <v>44347</v>
      </c>
      <c r="S633" s="7">
        <v>1.5038</v>
      </c>
      <c r="T633" s="9">
        <f t="shared" si="105"/>
        <v>1.9953441968752181E-4</v>
      </c>
      <c r="U633" s="6">
        <v>44326</v>
      </c>
      <c r="V633" s="7">
        <v>1.4509000000000001</v>
      </c>
      <c r="W633" s="9">
        <f t="shared" si="106"/>
        <v>-3.7764350453171097E-3</v>
      </c>
      <c r="X633" s="6">
        <v>44326</v>
      </c>
      <c r="Y633" s="7">
        <v>1.2798</v>
      </c>
      <c r="Z633" s="9">
        <f t="shared" si="107"/>
        <v>-2.2608560068604526E-3</v>
      </c>
      <c r="AA633" s="6">
        <v>44326</v>
      </c>
      <c r="AB633" s="7">
        <v>1.1220000000000001</v>
      </c>
      <c r="AC633" s="9">
        <f t="shared" si="108"/>
        <v>-7.1250445315275369E-4</v>
      </c>
      <c r="AD633" s="7">
        <v>142.34</v>
      </c>
      <c r="AE633" s="10">
        <f t="shared" si="109"/>
        <v>5.6235062561515894E-4</v>
      </c>
    </row>
    <row r="634" spans="1:31" x14ac:dyDescent="0.25">
      <c r="A634">
        <v>412.17</v>
      </c>
      <c r="B634">
        <f t="shared" si="99"/>
        <v>-4.3481411696500022E-3</v>
      </c>
      <c r="C634" s="6">
        <v>44330</v>
      </c>
      <c r="D634" s="7">
        <v>24439.93</v>
      </c>
      <c r="E634" s="9">
        <f t="shared" si="100"/>
        <v>1.1976888435439498E-2</v>
      </c>
      <c r="F634" s="6">
        <v>44347</v>
      </c>
      <c r="G634" s="7">
        <v>1851.54</v>
      </c>
      <c r="H634" s="9">
        <f t="shared" si="101"/>
        <v>-5.8151709918007315E-3</v>
      </c>
      <c r="I634" s="6">
        <v>44348</v>
      </c>
      <c r="J634" s="7">
        <v>2.8138000000000001</v>
      </c>
      <c r="K634" s="9">
        <f t="shared" si="102"/>
        <v>5.8985450255604269E-3</v>
      </c>
      <c r="L634" s="6">
        <v>44326</v>
      </c>
      <c r="M634" s="7">
        <v>1.1492</v>
      </c>
      <c r="N634" s="9">
        <f t="shared" si="103"/>
        <v>-8.70094840337501E-5</v>
      </c>
      <c r="O634" s="6">
        <v>44348</v>
      </c>
      <c r="P634" s="7">
        <v>2.2458999999999998</v>
      </c>
      <c r="Q634" s="9">
        <f t="shared" si="104"/>
        <v>8.9059090706674081E-5</v>
      </c>
      <c r="R634" s="6">
        <v>44348</v>
      </c>
      <c r="S634" s="7">
        <v>1.5038</v>
      </c>
      <c r="T634" s="9">
        <f t="shared" si="105"/>
        <v>0</v>
      </c>
      <c r="U634" s="6">
        <v>44327</v>
      </c>
      <c r="V634" s="7">
        <v>1.4386000000000001</v>
      </c>
      <c r="W634" s="9">
        <f t="shared" si="106"/>
        <v>-8.4774967261699481E-3</v>
      </c>
      <c r="X634" s="6">
        <v>44327</v>
      </c>
      <c r="Y634" s="7">
        <v>1.2751999999999999</v>
      </c>
      <c r="Z634" s="9">
        <f t="shared" si="107"/>
        <v>-3.5943116111893728E-3</v>
      </c>
      <c r="AA634" s="6">
        <v>44327</v>
      </c>
      <c r="AB634" s="7">
        <v>1.1211</v>
      </c>
      <c r="AC634" s="9">
        <f t="shared" si="108"/>
        <v>-8.021390374332646E-4</v>
      </c>
      <c r="AD634" s="7">
        <v>142.61000000000001</v>
      </c>
      <c r="AE634" s="10">
        <f t="shared" si="109"/>
        <v>1.8968666572994957E-3</v>
      </c>
    </row>
    <row r="635" spans="1:31" x14ac:dyDescent="0.25">
      <c r="A635">
        <v>415.92</v>
      </c>
      <c r="B635">
        <f t="shared" si="99"/>
        <v>9.0981876410219081E-3</v>
      </c>
      <c r="C635" s="6">
        <v>44333</v>
      </c>
      <c r="D635" s="7">
        <v>24304.27</v>
      </c>
      <c r="E635" s="9">
        <f t="shared" si="100"/>
        <v>-5.550752395771995E-3</v>
      </c>
      <c r="F635" s="6">
        <v>44348</v>
      </c>
      <c r="G635" s="7">
        <v>1844.91</v>
      </c>
      <c r="H635" s="9">
        <f t="shared" si="101"/>
        <v>-3.5808030072263532E-3</v>
      </c>
      <c r="I635" s="6">
        <v>44349</v>
      </c>
      <c r="J635" s="7">
        <v>2.8311999999999999</v>
      </c>
      <c r="K635" s="9">
        <f t="shared" si="102"/>
        <v>6.1838083730186436E-3</v>
      </c>
      <c r="L635" s="6">
        <v>44327</v>
      </c>
      <c r="M635" s="7">
        <v>1.1488</v>
      </c>
      <c r="N635" s="9">
        <f t="shared" si="103"/>
        <v>-3.4806822137135044E-4</v>
      </c>
      <c r="O635" s="6">
        <v>44349</v>
      </c>
      <c r="P635" s="7">
        <v>2.2471000000000001</v>
      </c>
      <c r="Q635" s="9">
        <f t="shared" si="104"/>
        <v>5.3430695934828442E-4</v>
      </c>
      <c r="R635" s="6">
        <v>44349</v>
      </c>
      <c r="S635" s="7">
        <v>1.5049000000000001</v>
      </c>
      <c r="T635" s="9">
        <f t="shared" si="105"/>
        <v>7.3148025003331616E-4</v>
      </c>
      <c r="U635" s="6">
        <v>44328</v>
      </c>
      <c r="V635" s="7">
        <v>1.43</v>
      </c>
      <c r="W635" s="9">
        <f t="shared" si="106"/>
        <v>-5.9780341999166988E-3</v>
      </c>
      <c r="X635" s="6">
        <v>44328</v>
      </c>
      <c r="Y635" s="7">
        <v>1.2717000000000001</v>
      </c>
      <c r="Z635" s="9">
        <f t="shared" si="107"/>
        <v>-2.7446675031366349E-3</v>
      </c>
      <c r="AA635" s="6">
        <v>44328</v>
      </c>
      <c r="AB635" s="7">
        <v>1.1205000000000001</v>
      </c>
      <c r="AC635" s="9">
        <f t="shared" si="108"/>
        <v>-5.3518865400047631E-4</v>
      </c>
      <c r="AD635" s="7">
        <v>142.43</v>
      </c>
      <c r="AE635" s="10">
        <f t="shared" si="109"/>
        <v>-1.262183577589277E-3</v>
      </c>
    </row>
    <row r="636" spans="1:31" x14ac:dyDescent="0.25">
      <c r="A636">
        <v>415.82</v>
      </c>
      <c r="B636">
        <f t="shared" si="99"/>
        <v>-2.4043085208699444E-4</v>
      </c>
      <c r="C636" s="6">
        <v>44334</v>
      </c>
      <c r="D636" s="7">
        <v>24197.360000000001</v>
      </c>
      <c r="E636" s="9">
        <f t="shared" si="100"/>
        <v>-4.3988155167795561E-3</v>
      </c>
      <c r="F636" s="6">
        <v>44349</v>
      </c>
      <c r="G636" s="7">
        <v>1857.26</v>
      </c>
      <c r="H636" s="9">
        <f t="shared" si="101"/>
        <v>6.6940934788146354E-3</v>
      </c>
      <c r="I636" s="6">
        <v>44350</v>
      </c>
      <c r="J636" s="7">
        <v>2.8380000000000001</v>
      </c>
      <c r="K636" s="9">
        <f t="shared" si="102"/>
        <v>2.4018084204578058E-3</v>
      </c>
      <c r="L636" s="6">
        <v>44328</v>
      </c>
      <c r="M636" s="7">
        <v>1.1484000000000001</v>
      </c>
      <c r="N636" s="9">
        <f t="shared" si="103"/>
        <v>-3.4818941504174435E-4</v>
      </c>
      <c r="O636" s="6">
        <v>44350</v>
      </c>
      <c r="P636" s="7">
        <v>2.2473999999999998</v>
      </c>
      <c r="Q636" s="9">
        <f t="shared" si="104"/>
        <v>1.3350540696886872E-4</v>
      </c>
      <c r="R636" s="6">
        <v>44350</v>
      </c>
      <c r="S636" s="7">
        <v>1.5053000000000001</v>
      </c>
      <c r="T636" s="9">
        <f t="shared" si="105"/>
        <v>2.6579839191969958E-4</v>
      </c>
      <c r="U636" s="6">
        <v>44329</v>
      </c>
      <c r="V636" s="7">
        <v>1.4322999999999999</v>
      </c>
      <c r="W636" s="9">
        <f t="shared" si="106"/>
        <v>1.6083916083915867E-3</v>
      </c>
      <c r="X636" s="6">
        <v>44329</v>
      </c>
      <c r="Y636" s="7">
        <v>1.2730999999999999</v>
      </c>
      <c r="Z636" s="9">
        <f t="shared" si="107"/>
        <v>1.1008885743491749E-3</v>
      </c>
      <c r="AA636" s="6">
        <v>44329</v>
      </c>
      <c r="AB636" s="7">
        <v>1.121</v>
      </c>
      <c r="AC636" s="9">
        <f t="shared" si="108"/>
        <v>4.4622936189196331E-4</v>
      </c>
      <c r="AD636" s="7">
        <v>142.27000000000001</v>
      </c>
      <c r="AE636" s="10">
        <f t="shared" si="109"/>
        <v>-1.1233588429403678E-3</v>
      </c>
    </row>
    <row r="637" spans="1:31" x14ac:dyDescent="0.25">
      <c r="A637">
        <v>416.11</v>
      </c>
      <c r="B637">
        <f t="shared" si="99"/>
        <v>6.974171516522064E-4</v>
      </c>
      <c r="C637" s="6">
        <v>44335</v>
      </c>
      <c r="D637" s="7">
        <v>24111.72</v>
      </c>
      <c r="E637" s="9">
        <f t="shared" si="100"/>
        <v>-3.5392290729236338E-3</v>
      </c>
      <c r="F637" s="6">
        <v>44350</v>
      </c>
      <c r="G637" s="7">
        <v>1851.45</v>
      </c>
      <c r="H637" s="9">
        <f t="shared" si="101"/>
        <v>-3.1282642171801176E-3</v>
      </c>
      <c r="I637" s="6">
        <v>44351</v>
      </c>
      <c r="J637" s="7">
        <v>2.8506999999999998</v>
      </c>
      <c r="K637" s="9">
        <f t="shared" si="102"/>
        <v>4.474982381959024E-3</v>
      </c>
      <c r="L637" s="6">
        <v>44329</v>
      </c>
      <c r="M637" s="7">
        <v>1.1477999999999999</v>
      </c>
      <c r="N637" s="9">
        <f t="shared" si="103"/>
        <v>-5.2246603970755481E-4</v>
      </c>
      <c r="O637" s="6">
        <v>44351</v>
      </c>
      <c r="P637" s="7">
        <v>2.2481</v>
      </c>
      <c r="Q637" s="9">
        <f t="shared" si="104"/>
        <v>3.1147103319397747E-4</v>
      </c>
      <c r="R637" s="6">
        <v>44351</v>
      </c>
      <c r="S637" s="7">
        <v>1.5044999999999999</v>
      </c>
      <c r="T637" s="9">
        <f t="shared" si="105"/>
        <v>-5.3145552381593964E-4</v>
      </c>
      <c r="U637" s="6">
        <v>44330</v>
      </c>
      <c r="V637" s="7">
        <v>1.4419999999999999</v>
      </c>
      <c r="W637" s="9">
        <f t="shared" si="106"/>
        <v>6.7723242337499427E-3</v>
      </c>
      <c r="X637" s="6">
        <v>44330</v>
      </c>
      <c r="Y637" s="7">
        <v>1.2765</v>
      </c>
      <c r="Z637" s="9">
        <f t="shared" si="107"/>
        <v>2.6706464535386615E-3</v>
      </c>
      <c r="AA637" s="6">
        <v>44330</v>
      </c>
      <c r="AB637" s="7">
        <v>1.1215999999999999</v>
      </c>
      <c r="AC637" s="9">
        <f t="shared" si="108"/>
        <v>5.352363960748742E-4</v>
      </c>
      <c r="AD637" s="7">
        <v>141.99</v>
      </c>
      <c r="AE637" s="10">
        <f t="shared" si="109"/>
        <v>-1.9680888451535893E-3</v>
      </c>
    </row>
    <row r="638" spans="1:31" x14ac:dyDescent="0.25">
      <c r="A638">
        <v>415.26</v>
      </c>
      <c r="B638">
        <f t="shared" si="99"/>
        <v>-2.0427290860590293E-3</v>
      </c>
      <c r="C638" s="6">
        <v>44336</v>
      </c>
      <c r="D638" s="7">
        <v>24465.74</v>
      </c>
      <c r="E638" s="9">
        <f t="shared" si="100"/>
        <v>1.4682486359330666E-2</v>
      </c>
      <c r="F638" s="6">
        <v>44351</v>
      </c>
      <c r="G638" s="7">
        <v>1870.76</v>
      </c>
      <c r="H638" s="9">
        <f t="shared" si="101"/>
        <v>1.0429663236922383E-2</v>
      </c>
      <c r="I638" s="6">
        <v>44355</v>
      </c>
      <c r="J638" s="7">
        <v>2.8336000000000001</v>
      </c>
      <c r="K638" s="9">
        <f t="shared" si="102"/>
        <v>-5.998526677658004E-3</v>
      </c>
      <c r="L638" s="6">
        <v>44330</v>
      </c>
      <c r="M638" s="7">
        <v>1.1485000000000001</v>
      </c>
      <c r="N638" s="9">
        <f t="shared" si="103"/>
        <v>6.098623453564602E-4</v>
      </c>
      <c r="O638" s="6">
        <v>44355</v>
      </c>
      <c r="P638" s="7">
        <v>2.2492999999999999</v>
      </c>
      <c r="Q638" s="9">
        <f t="shared" si="104"/>
        <v>5.3378408433782658E-4</v>
      </c>
      <c r="R638" s="6">
        <v>44355</v>
      </c>
      <c r="S638" s="7">
        <v>1.5051999999999999</v>
      </c>
      <c r="T638" s="9">
        <f t="shared" si="105"/>
        <v>4.6527085410430236E-4</v>
      </c>
      <c r="U638" s="6">
        <v>44333</v>
      </c>
      <c r="V638" s="7">
        <v>1.4437</v>
      </c>
      <c r="W638" s="9">
        <f t="shared" si="106"/>
        <v>1.1789181692094556E-3</v>
      </c>
      <c r="X638" s="6">
        <v>44333</v>
      </c>
      <c r="Y638" s="7">
        <v>1.2768999999999999</v>
      </c>
      <c r="Z638" s="9">
        <f t="shared" si="107"/>
        <v>3.1335683509593103E-4</v>
      </c>
      <c r="AA638" s="6">
        <v>44333</v>
      </c>
      <c r="AB638" s="7">
        <v>1.1212</v>
      </c>
      <c r="AC638" s="9">
        <f t="shared" si="108"/>
        <v>-3.5663338088441155E-4</v>
      </c>
      <c r="AD638" s="7">
        <v>142.34</v>
      </c>
      <c r="AE638" s="10">
        <f t="shared" si="109"/>
        <v>2.4649623212901917E-3</v>
      </c>
    </row>
    <row r="639" spans="1:31" x14ac:dyDescent="0.25">
      <c r="A639">
        <v>417.39</v>
      </c>
      <c r="B639">
        <f t="shared" si="99"/>
        <v>5.1293165727495918E-3</v>
      </c>
      <c r="C639" s="6">
        <v>44337</v>
      </c>
      <c r="D639" s="7">
        <v>24575.07</v>
      </c>
      <c r="E639" s="9">
        <f t="shared" si="100"/>
        <v>4.468697860763586E-3</v>
      </c>
      <c r="F639" s="6">
        <v>44354</v>
      </c>
      <c r="G639" s="7">
        <v>1873.61</v>
      </c>
      <c r="H639" s="9">
        <f t="shared" si="101"/>
        <v>1.5234450169983905E-3</v>
      </c>
      <c r="I639" s="6">
        <v>44356</v>
      </c>
      <c r="J639" s="7">
        <v>2.8277000000000001</v>
      </c>
      <c r="K639" s="9">
        <f t="shared" si="102"/>
        <v>-2.0821569734613271E-3</v>
      </c>
      <c r="L639" s="6">
        <v>44333</v>
      </c>
      <c r="M639" s="7">
        <v>1.1475</v>
      </c>
      <c r="N639" s="9">
        <f t="shared" si="103"/>
        <v>-8.7070091423605738E-4</v>
      </c>
      <c r="O639" s="6">
        <v>44356</v>
      </c>
      <c r="P639" s="7">
        <v>2.2490999999999999</v>
      </c>
      <c r="Q639" s="9">
        <f t="shared" si="104"/>
        <v>-8.8916551816110777E-5</v>
      </c>
      <c r="R639" s="6">
        <v>44356</v>
      </c>
      <c r="S639" s="7">
        <v>1.5057</v>
      </c>
      <c r="T639" s="9">
        <f t="shared" si="105"/>
        <v>3.321817698645808E-4</v>
      </c>
      <c r="U639" s="6">
        <v>44334</v>
      </c>
      <c r="V639" s="7">
        <v>1.4443999999999999</v>
      </c>
      <c r="W639" s="9">
        <f t="shared" si="106"/>
        <v>4.8486527671948669E-4</v>
      </c>
      <c r="X639" s="6">
        <v>44334</v>
      </c>
      <c r="Y639" s="7">
        <v>1.2766999999999999</v>
      </c>
      <c r="Z639" s="9">
        <f t="shared" si="107"/>
        <v>-1.5662933667474194E-4</v>
      </c>
      <c r="AA639" s="6">
        <v>44334</v>
      </c>
      <c r="AB639" s="7">
        <v>1.1211</v>
      </c>
      <c r="AC639" s="9">
        <f t="shared" si="108"/>
        <v>-8.9190153407054033E-5</v>
      </c>
      <c r="AD639" s="7">
        <v>142.38999999999999</v>
      </c>
      <c r="AE639" s="10">
        <f t="shared" si="109"/>
        <v>3.5127160320347719E-4</v>
      </c>
    </row>
    <row r="640" spans="1:31" x14ac:dyDescent="0.25">
      <c r="A640">
        <v>418.26</v>
      </c>
      <c r="B640">
        <f t="shared" si="99"/>
        <v>2.0843815136922413E-3</v>
      </c>
      <c r="C640" s="6">
        <v>44340</v>
      </c>
      <c r="D640" s="7">
        <v>24704.92</v>
      </c>
      <c r="E640" s="9">
        <f t="shared" si="100"/>
        <v>5.2838099749054042E-3</v>
      </c>
      <c r="F640" s="6">
        <v>44355</v>
      </c>
      <c r="G640" s="7">
        <v>1873.25</v>
      </c>
      <c r="H640" s="9">
        <f t="shared" si="101"/>
        <v>-1.921424415966503E-4</v>
      </c>
      <c r="I640" s="6">
        <v>44357</v>
      </c>
      <c r="J640" s="7">
        <v>2.8386</v>
      </c>
      <c r="K640" s="9">
        <f t="shared" si="102"/>
        <v>3.8547229196873463E-3</v>
      </c>
      <c r="L640" s="6">
        <v>44334</v>
      </c>
      <c r="M640" s="7">
        <v>1.1475</v>
      </c>
      <c r="N640" s="9">
        <f t="shared" si="103"/>
        <v>0</v>
      </c>
      <c r="O640" s="6">
        <v>44357</v>
      </c>
      <c r="P640" s="7">
        <v>2.2488999999999999</v>
      </c>
      <c r="Q640" s="9">
        <f t="shared" si="104"/>
        <v>-8.8924458672348045E-5</v>
      </c>
      <c r="R640" s="6">
        <v>44357</v>
      </c>
      <c r="S640" s="7">
        <v>1.5061</v>
      </c>
      <c r="T640" s="9">
        <f t="shared" si="105"/>
        <v>2.6565716942283051E-4</v>
      </c>
      <c r="U640" s="6">
        <v>44335</v>
      </c>
      <c r="V640" s="7">
        <v>1.4369000000000001</v>
      </c>
      <c r="W640" s="9">
        <f t="shared" si="106"/>
        <v>-5.1924674605371372E-3</v>
      </c>
      <c r="X640" s="6">
        <v>44335</v>
      </c>
      <c r="Y640" s="7">
        <v>1.2739</v>
      </c>
      <c r="Z640" s="9">
        <f t="shared" si="107"/>
        <v>-2.1931542257381639E-3</v>
      </c>
      <c r="AA640" s="6">
        <v>44335</v>
      </c>
      <c r="AB640" s="7">
        <v>1.1206</v>
      </c>
      <c r="AC640" s="9">
        <f t="shared" si="108"/>
        <v>-4.4599054500039687E-4</v>
      </c>
      <c r="AD640" s="7">
        <v>142.37</v>
      </c>
      <c r="AE640" s="10">
        <f t="shared" si="109"/>
        <v>-1.4045930191714174E-4</v>
      </c>
    </row>
    <row r="641" spans="1:31" x14ac:dyDescent="0.25">
      <c r="A641">
        <v>419.27</v>
      </c>
      <c r="B641">
        <f t="shared" si="99"/>
        <v>2.4147659350642922E-3</v>
      </c>
      <c r="C641" s="6">
        <v>44341</v>
      </c>
      <c r="D641" s="7">
        <v>24739.65</v>
      </c>
      <c r="E641" s="9">
        <f t="shared" si="100"/>
        <v>1.4057928542170225E-3</v>
      </c>
      <c r="F641" s="6">
        <v>44356</v>
      </c>
      <c r="G641" s="7">
        <v>1869.66</v>
      </c>
      <c r="H641" s="9">
        <f t="shared" si="101"/>
        <v>-1.9164553583344017E-3</v>
      </c>
      <c r="I641" s="6">
        <v>44358</v>
      </c>
      <c r="J641" s="7">
        <v>2.8388</v>
      </c>
      <c r="K641" s="9">
        <f t="shared" si="102"/>
        <v>7.0457267667152108E-5</v>
      </c>
      <c r="L641" s="6">
        <v>44335</v>
      </c>
      <c r="M641" s="7">
        <v>1.147</v>
      </c>
      <c r="N641" s="9">
        <f t="shared" si="103"/>
        <v>-4.3572984749450539E-4</v>
      </c>
      <c r="O641" s="6">
        <v>44358</v>
      </c>
      <c r="P641" s="7">
        <v>2.2483</v>
      </c>
      <c r="Q641" s="9">
        <f t="shared" si="104"/>
        <v>-2.6679710080480855E-4</v>
      </c>
      <c r="R641" s="6">
        <v>44358</v>
      </c>
      <c r="S641" s="7">
        <v>1.5066000000000002</v>
      </c>
      <c r="T641" s="9">
        <f t="shared" si="105"/>
        <v>3.3198326804340149E-4</v>
      </c>
      <c r="U641" s="6">
        <v>44336</v>
      </c>
      <c r="V641" s="7">
        <v>1.4489000000000001</v>
      </c>
      <c r="W641" s="9">
        <f t="shared" si="106"/>
        <v>8.3513118519034108E-3</v>
      </c>
      <c r="X641" s="6">
        <v>44336</v>
      </c>
      <c r="Y641" s="7">
        <v>1.2787999999999999</v>
      </c>
      <c r="Z641" s="9">
        <f t="shared" si="107"/>
        <v>3.8464557657586188E-3</v>
      </c>
      <c r="AA641" s="6">
        <v>44336</v>
      </c>
      <c r="AB641" s="7">
        <v>1.1214999999999999</v>
      </c>
      <c r="AC641" s="9">
        <f t="shared" si="108"/>
        <v>8.0314117437078425E-4</v>
      </c>
      <c r="AD641" s="7">
        <v>141.83000000000001</v>
      </c>
      <c r="AE641" s="10">
        <f t="shared" si="109"/>
        <v>-3.7929339046146801E-3</v>
      </c>
    </row>
    <row r="642" spans="1:31" x14ac:dyDescent="0.25">
      <c r="A642">
        <v>418.3</v>
      </c>
      <c r="B642">
        <f t="shared" si="99"/>
        <v>-2.31354497102099E-3</v>
      </c>
      <c r="C642" s="6">
        <v>44342</v>
      </c>
      <c r="D642" s="7">
        <v>24818.89</v>
      </c>
      <c r="E642" s="9">
        <f t="shared" si="100"/>
        <v>3.20295557940383E-3</v>
      </c>
      <c r="F642" s="6">
        <v>44357</v>
      </c>
      <c r="G642" s="7">
        <v>1890.05</v>
      </c>
      <c r="H642" s="9">
        <f t="shared" si="101"/>
        <v>1.0905726174812464E-2</v>
      </c>
      <c r="I642" s="6">
        <v>44361</v>
      </c>
      <c r="J642" s="7">
        <v>2.8473000000000002</v>
      </c>
      <c r="K642" s="9">
        <f t="shared" si="102"/>
        <v>2.9942229110892539E-3</v>
      </c>
      <c r="L642" s="6">
        <v>44336</v>
      </c>
      <c r="M642" s="7">
        <v>1.1473</v>
      </c>
      <c r="N642" s="9">
        <f t="shared" si="103"/>
        <v>2.6155187445507145E-4</v>
      </c>
      <c r="O642" s="6">
        <v>44361</v>
      </c>
      <c r="P642" s="7">
        <v>2.25</v>
      </c>
      <c r="Q642" s="9">
        <f t="shared" si="104"/>
        <v>7.5612685139885016E-4</v>
      </c>
      <c r="R642" s="6">
        <v>44361</v>
      </c>
      <c r="S642" s="7">
        <v>1.5066999999999999</v>
      </c>
      <c r="T642" s="9">
        <f t="shared" si="105"/>
        <v>6.6374618345789812E-5</v>
      </c>
      <c r="U642" s="6">
        <v>44337</v>
      </c>
      <c r="V642" s="7">
        <v>1.4496</v>
      </c>
      <c r="W642" s="9">
        <f t="shared" si="106"/>
        <v>4.8312512940846359E-4</v>
      </c>
      <c r="X642" s="6">
        <v>44337</v>
      </c>
      <c r="Y642" s="7">
        <v>1.2788999999999999</v>
      </c>
      <c r="Z642" s="9">
        <f t="shared" si="107"/>
        <v>7.8198310916475602E-5</v>
      </c>
      <c r="AA642" s="6">
        <v>44337</v>
      </c>
      <c r="AB642" s="7">
        <v>1.1214999999999999</v>
      </c>
      <c r="AC642" s="9">
        <f t="shared" si="108"/>
        <v>0</v>
      </c>
      <c r="AD642" s="7">
        <v>141.29</v>
      </c>
      <c r="AE642" s="10">
        <f t="shared" si="109"/>
        <v>-3.8073750264402484E-3</v>
      </c>
    </row>
    <row r="643" spans="1:31" x14ac:dyDescent="0.25">
      <c r="A643">
        <v>416.3</v>
      </c>
      <c r="B643">
        <f t="shared" si="99"/>
        <v>-4.7812574707147976E-3</v>
      </c>
      <c r="C643" s="6">
        <v>44343</v>
      </c>
      <c r="D643" s="7">
        <v>24815.61</v>
      </c>
      <c r="E643" s="9">
        <f t="shared" si="100"/>
        <v>-1.3215740107631066E-4</v>
      </c>
      <c r="F643" s="6">
        <v>44358</v>
      </c>
      <c r="G643" s="7">
        <v>1902.11</v>
      </c>
      <c r="H643" s="9">
        <f t="shared" si="101"/>
        <v>6.3807835771540148E-3</v>
      </c>
      <c r="I643" s="6">
        <v>44362</v>
      </c>
      <c r="J643" s="7">
        <v>2.8426999999999998</v>
      </c>
      <c r="K643" s="9">
        <f t="shared" si="102"/>
        <v>-1.6155656235733436E-3</v>
      </c>
      <c r="L643" s="6">
        <v>44337</v>
      </c>
      <c r="M643" s="7">
        <v>1.1478999999999999</v>
      </c>
      <c r="N643" s="9">
        <f t="shared" si="103"/>
        <v>5.2296696591992849E-4</v>
      </c>
      <c r="O643" s="6">
        <v>44362</v>
      </c>
      <c r="P643" s="7">
        <v>2.2502</v>
      </c>
      <c r="Q643" s="9">
        <f t="shared" si="104"/>
        <v>8.8888888888879095E-5</v>
      </c>
      <c r="R643" s="6">
        <v>44362</v>
      </c>
      <c r="S643" s="7">
        <v>1.5047999999999999</v>
      </c>
      <c r="T643" s="9">
        <f t="shared" si="105"/>
        <v>-1.2610340479193023E-3</v>
      </c>
      <c r="U643" s="6">
        <v>44340</v>
      </c>
      <c r="V643" s="7">
        <v>1.4512</v>
      </c>
      <c r="W643" s="9">
        <f t="shared" si="106"/>
        <v>1.1037527593819301E-3</v>
      </c>
      <c r="X643" s="6">
        <v>44340</v>
      </c>
      <c r="Y643" s="7">
        <v>1.2796000000000001</v>
      </c>
      <c r="Z643" s="9">
        <f t="shared" si="107"/>
        <v>5.4734537493169525E-4</v>
      </c>
      <c r="AA643" s="6">
        <v>44340</v>
      </c>
      <c r="AB643" s="7">
        <v>1.1215999999999999</v>
      </c>
      <c r="AC643" s="9">
        <f t="shared" si="108"/>
        <v>8.9166295140427106E-5</v>
      </c>
      <c r="AD643" s="7">
        <v>141.19</v>
      </c>
      <c r="AE643" s="10">
        <f t="shared" si="109"/>
        <v>-7.0776417297752363E-4</v>
      </c>
    </row>
    <row r="644" spans="1:31" x14ac:dyDescent="0.25">
      <c r="A644">
        <v>416.38</v>
      </c>
      <c r="B644">
        <f t="shared" si="99"/>
        <v>1.9216910881571963E-4</v>
      </c>
      <c r="C644" s="6">
        <v>44344</v>
      </c>
      <c r="D644" s="7">
        <v>24997.97</v>
      </c>
      <c r="E644" s="9">
        <f t="shared" si="100"/>
        <v>7.3486003366429672E-3</v>
      </c>
      <c r="F644" s="6">
        <v>44361</v>
      </c>
      <c r="G644" s="7">
        <v>1923.53</v>
      </c>
      <c r="H644" s="9">
        <f t="shared" si="101"/>
        <v>1.1261178375593459E-2</v>
      </c>
      <c r="I644" s="6">
        <v>44363</v>
      </c>
      <c r="J644" s="7">
        <v>2.8399000000000001</v>
      </c>
      <c r="K644" s="9">
        <f t="shared" si="102"/>
        <v>-9.8497906919467124E-4</v>
      </c>
      <c r="L644" s="6">
        <v>44340</v>
      </c>
      <c r="M644" s="7">
        <v>1.1475</v>
      </c>
      <c r="N644" s="9">
        <f t="shared" si="103"/>
        <v>-3.4846240961752416E-4</v>
      </c>
      <c r="O644" s="6">
        <v>44363</v>
      </c>
      <c r="P644" s="7">
        <v>2.2498</v>
      </c>
      <c r="Q644" s="9">
        <f t="shared" si="104"/>
        <v>-1.7776197671316149E-4</v>
      </c>
      <c r="R644" s="6">
        <v>44363</v>
      </c>
      <c r="S644" s="7">
        <v>1.5063</v>
      </c>
      <c r="T644" s="9">
        <f t="shared" si="105"/>
        <v>9.96810207336561E-4</v>
      </c>
      <c r="U644" s="6">
        <v>44341</v>
      </c>
      <c r="V644" s="7">
        <v>1.4532</v>
      </c>
      <c r="W644" s="9">
        <f t="shared" si="106"/>
        <v>1.3781697905181931E-3</v>
      </c>
      <c r="X644" s="6">
        <v>44341</v>
      </c>
      <c r="Y644" s="7">
        <v>1.2804</v>
      </c>
      <c r="Z644" s="9">
        <f t="shared" si="107"/>
        <v>6.2519537355416681E-4</v>
      </c>
      <c r="AA644" s="6">
        <v>44341</v>
      </c>
      <c r="AB644" s="7">
        <v>1.1220000000000001</v>
      </c>
      <c r="AC644" s="9">
        <f t="shared" si="108"/>
        <v>3.5663338088460952E-4</v>
      </c>
      <c r="AD644" s="7">
        <v>140.77000000000001</v>
      </c>
      <c r="AE644" s="10">
        <f t="shared" si="109"/>
        <v>-2.9747149231531093E-3</v>
      </c>
    </row>
    <row r="645" spans="1:31" x14ac:dyDescent="0.25">
      <c r="A645">
        <v>411.16</v>
      </c>
      <c r="B645">
        <f t="shared" ref="B645:B708" si="110">(A645-A644)/A644</f>
        <v>-1.2536625198136246E-2</v>
      </c>
      <c r="C645" s="6">
        <v>44348</v>
      </c>
      <c r="D645" s="7">
        <v>24816.02</v>
      </c>
      <c r="E645" s="9">
        <f t="shared" ref="E645:E708" si="111">(D645-D644)/D644</f>
        <v>-7.2785910215909817E-3</v>
      </c>
      <c r="F645" s="6">
        <v>44362</v>
      </c>
      <c r="G645" s="7">
        <v>1916.83</v>
      </c>
      <c r="H645" s="9">
        <f t="shared" ref="H645:H708" si="112">(G645-G644)/G644</f>
        <v>-3.4831793629421146E-3</v>
      </c>
      <c r="I645" s="6">
        <v>44364</v>
      </c>
      <c r="J645" s="7">
        <v>2.8336999999999999</v>
      </c>
      <c r="K645" s="9">
        <f t="shared" ref="K645:K708" si="113">(J645-J644)/J644</f>
        <v>-2.1831754639248585E-3</v>
      </c>
      <c r="L645" s="6">
        <v>44341</v>
      </c>
      <c r="M645" s="7">
        <v>1.1482000000000001</v>
      </c>
      <c r="N645" s="9">
        <f t="shared" ref="N645:N708" si="114">(M645-M644)/M644</f>
        <v>6.100217864925011E-4</v>
      </c>
      <c r="O645" s="6">
        <v>44364</v>
      </c>
      <c r="P645" s="7">
        <v>2.2494000000000001</v>
      </c>
      <c r="Q645" s="9">
        <f t="shared" ref="Q645:Q708" si="115">(P645-P644)/P644</f>
        <v>-1.777935816516828E-4</v>
      </c>
      <c r="R645" s="6">
        <v>44364</v>
      </c>
      <c r="S645" s="7">
        <v>1.5049000000000001</v>
      </c>
      <c r="T645" s="9">
        <f t="shared" ref="T645:T708" si="116">(S645-S644)/S644</f>
        <v>-9.2942972847364128E-4</v>
      </c>
      <c r="U645" s="6">
        <v>44342</v>
      </c>
      <c r="V645" s="7">
        <v>1.4569000000000001</v>
      </c>
      <c r="W645" s="9">
        <f t="shared" ref="W645:W708" si="117">(V645-V644)/V644</f>
        <v>2.5461051472612417E-3</v>
      </c>
      <c r="X645" s="6">
        <v>44342</v>
      </c>
      <c r="Y645" s="7">
        <v>1.2822</v>
      </c>
      <c r="Z645" s="9">
        <f t="shared" ref="Z645:Z708" si="118">(Y645-Y644)/Y644</f>
        <v>1.4058106841612183E-3</v>
      </c>
      <c r="AA645" s="6">
        <v>44342</v>
      </c>
      <c r="AB645" s="7">
        <v>1.1227</v>
      </c>
      <c r="AC645" s="9">
        <f t="shared" ref="AC645:AC708" si="119">(AB645-AB644)/AB644</f>
        <v>6.2388591800349627E-4</v>
      </c>
      <c r="AD645" s="7">
        <v>140.80000000000001</v>
      </c>
      <c r="AE645" s="10">
        <f t="shared" ref="AE645:AE708" si="120">(AD645-AD644)/AD644</f>
        <v>2.1311358954323459E-4</v>
      </c>
    </row>
    <row r="646" spans="1:31" x14ac:dyDescent="0.25">
      <c r="A646">
        <v>416.53</v>
      </c>
      <c r="B646">
        <f t="shared" si="110"/>
        <v>1.3060609008658302E-2</v>
      </c>
      <c r="C646" s="6">
        <v>44349</v>
      </c>
      <c r="D646" s="7">
        <v>24873.27</v>
      </c>
      <c r="E646" s="9">
        <f t="shared" si="111"/>
        <v>2.3069775088833747E-3</v>
      </c>
      <c r="F646" s="6">
        <v>44363</v>
      </c>
      <c r="G646" s="7">
        <v>1918.68</v>
      </c>
      <c r="H646" s="9">
        <f t="shared" si="112"/>
        <v>9.6513514500510557E-4</v>
      </c>
      <c r="I646" s="6">
        <v>44365</v>
      </c>
      <c r="J646" s="7">
        <v>2.8191999999999999</v>
      </c>
      <c r="K646" s="9">
        <f t="shared" si="113"/>
        <v>-5.116984860782707E-3</v>
      </c>
      <c r="L646" s="6">
        <v>44342</v>
      </c>
      <c r="M646" s="7">
        <v>1.1486000000000001</v>
      </c>
      <c r="N646" s="9">
        <f t="shared" si="114"/>
        <v>3.4837136387385118E-4</v>
      </c>
      <c r="O646" s="6">
        <v>44365</v>
      </c>
      <c r="P646" s="7">
        <v>2.2475000000000001</v>
      </c>
      <c r="Q646" s="9">
        <f t="shared" si="115"/>
        <v>-8.446696896950355E-4</v>
      </c>
      <c r="R646" s="6">
        <v>44365</v>
      </c>
      <c r="S646" s="7">
        <v>1.5061</v>
      </c>
      <c r="T646" s="9">
        <f t="shared" si="116"/>
        <v>7.9739517575909879E-4</v>
      </c>
      <c r="U646" s="6">
        <v>44343</v>
      </c>
      <c r="V646" s="7">
        <v>1.4602999999999999</v>
      </c>
      <c r="W646" s="9">
        <f t="shared" si="117"/>
        <v>2.3337222870477366E-3</v>
      </c>
      <c r="X646" s="6">
        <v>44343</v>
      </c>
      <c r="Y646" s="7">
        <v>1.2834000000000001</v>
      </c>
      <c r="Z646" s="9">
        <f t="shared" si="118"/>
        <v>9.3589143659342526E-4</v>
      </c>
      <c r="AA646" s="6">
        <v>44343</v>
      </c>
      <c r="AB646" s="7">
        <v>1.1228</v>
      </c>
      <c r="AC646" s="9">
        <f t="shared" si="119"/>
        <v>8.9070989578684403E-5</v>
      </c>
      <c r="AD646" s="7">
        <v>140.68</v>
      </c>
      <c r="AE646" s="10">
        <f t="shared" si="120"/>
        <v>-8.5227272727275954E-4</v>
      </c>
    </row>
    <row r="647" spans="1:31" x14ac:dyDescent="0.25">
      <c r="A647">
        <v>418.91</v>
      </c>
      <c r="B647">
        <f t="shared" si="110"/>
        <v>5.7138741507215627E-3</v>
      </c>
      <c r="C647" s="6">
        <v>44350</v>
      </c>
      <c r="D647" s="7">
        <v>24899.37</v>
      </c>
      <c r="E647" s="9">
        <f t="shared" si="111"/>
        <v>1.0493192089338693E-3</v>
      </c>
      <c r="F647" s="6">
        <v>44364</v>
      </c>
      <c r="G647" s="7">
        <v>1969.53</v>
      </c>
      <c r="H647" s="9">
        <f t="shared" si="112"/>
        <v>2.6502595534429872E-2</v>
      </c>
      <c r="I647" s="6">
        <v>44368</v>
      </c>
      <c r="J647" s="7">
        <v>2.8216000000000001</v>
      </c>
      <c r="K647" s="9">
        <f t="shared" si="113"/>
        <v>8.5130533484682888E-4</v>
      </c>
      <c r="L647" s="6">
        <v>44343</v>
      </c>
      <c r="M647" s="7">
        <v>1.1487000000000001</v>
      </c>
      <c r="N647" s="9">
        <f t="shared" si="114"/>
        <v>8.7062510882804269E-5</v>
      </c>
      <c r="O647" s="6">
        <v>44368</v>
      </c>
      <c r="P647" s="7">
        <v>2.2496999999999998</v>
      </c>
      <c r="Q647" s="9">
        <f t="shared" si="115"/>
        <v>9.7886540600656624E-4</v>
      </c>
      <c r="R647" s="6">
        <v>44368</v>
      </c>
      <c r="S647" s="7">
        <v>1.5061</v>
      </c>
      <c r="T647" s="9">
        <f t="shared" si="116"/>
        <v>0</v>
      </c>
      <c r="U647" s="6">
        <v>44344</v>
      </c>
      <c r="V647" s="7">
        <v>1.4672000000000001</v>
      </c>
      <c r="W647" s="9">
        <f t="shared" si="117"/>
        <v>4.725056495240792E-3</v>
      </c>
      <c r="X647" s="6">
        <v>44344</v>
      </c>
      <c r="Y647" s="7">
        <v>1.2862</v>
      </c>
      <c r="Z647" s="9">
        <f t="shared" si="118"/>
        <v>2.1817048465014128E-3</v>
      </c>
      <c r="AA647" s="6">
        <v>44344</v>
      </c>
      <c r="AB647" s="7">
        <v>1.1234</v>
      </c>
      <c r="AC647" s="9">
        <f t="shared" si="119"/>
        <v>5.3437833986456527E-4</v>
      </c>
      <c r="AD647" s="7">
        <v>141.05000000000001</v>
      </c>
      <c r="AE647" s="10">
        <f t="shared" si="120"/>
        <v>2.6300824566392132E-3</v>
      </c>
    </row>
    <row r="648" spans="1:31" x14ac:dyDescent="0.25">
      <c r="A648">
        <v>418.77</v>
      </c>
      <c r="B648">
        <f t="shared" si="110"/>
        <v>-3.3420066362713517E-4</v>
      </c>
      <c r="C648" s="6">
        <v>44351</v>
      </c>
      <c r="D648" s="7">
        <v>25089.34</v>
      </c>
      <c r="E648" s="9">
        <f t="shared" si="111"/>
        <v>7.6295103048792468E-3</v>
      </c>
      <c r="F648" s="6">
        <v>44365</v>
      </c>
      <c r="G648" s="7">
        <v>1968.34</v>
      </c>
      <c r="H648" s="9">
        <f t="shared" si="112"/>
        <v>-6.0420506415238893E-4</v>
      </c>
      <c r="I648" s="6">
        <v>44369</v>
      </c>
      <c r="J648" s="7">
        <v>2.8157999999999999</v>
      </c>
      <c r="K648" s="9">
        <f t="shared" si="113"/>
        <v>-2.0555713070599126E-3</v>
      </c>
      <c r="L648" s="6">
        <v>44344</v>
      </c>
      <c r="M648" s="7">
        <v>1.1494</v>
      </c>
      <c r="N648" s="9">
        <f t="shared" si="114"/>
        <v>6.0938452163308333E-4</v>
      </c>
      <c r="O648" s="6">
        <v>44369</v>
      </c>
      <c r="P648" s="7">
        <v>2.2499000000000002</v>
      </c>
      <c r="Q648" s="9">
        <f t="shared" si="115"/>
        <v>8.8900742321385993E-5</v>
      </c>
      <c r="R648" s="6">
        <v>44369</v>
      </c>
      <c r="S648" s="7">
        <v>1.5074999999999998</v>
      </c>
      <c r="T648" s="9">
        <f t="shared" si="116"/>
        <v>9.2955315052111137E-4</v>
      </c>
      <c r="U648" s="6">
        <v>44347</v>
      </c>
      <c r="V648" s="7">
        <v>1.4665999999999999</v>
      </c>
      <c r="W648" s="9">
        <f t="shared" si="117"/>
        <v>-4.089422028354389E-4</v>
      </c>
      <c r="X648" s="6">
        <v>44347</v>
      </c>
      <c r="Y648" s="7">
        <v>1.2859</v>
      </c>
      <c r="Z648" s="9">
        <f t="shared" si="118"/>
        <v>-2.3324521847299562E-4</v>
      </c>
      <c r="AA648" s="6">
        <v>44347</v>
      </c>
      <c r="AB648" s="7">
        <v>1.1233</v>
      </c>
      <c r="AC648" s="9">
        <f t="shared" si="119"/>
        <v>-8.9015488695023129E-5</v>
      </c>
      <c r="AD648" s="7">
        <v>140.99</v>
      </c>
      <c r="AE648" s="10">
        <f t="shared" si="120"/>
        <v>-4.2538107054237696E-4</v>
      </c>
    </row>
    <row r="649" spans="1:31" x14ac:dyDescent="0.25">
      <c r="A649">
        <v>421.31</v>
      </c>
      <c r="B649">
        <f t="shared" si="110"/>
        <v>6.0653819519068241E-3</v>
      </c>
      <c r="C649" s="6">
        <v>44354</v>
      </c>
      <c r="D649" s="7">
        <v>25025.57</v>
      </c>
      <c r="E649" s="9">
        <f t="shared" si="111"/>
        <v>-2.5417169204132286E-3</v>
      </c>
      <c r="F649" s="6">
        <v>44368</v>
      </c>
      <c r="G649" s="7">
        <v>1969.05</v>
      </c>
      <c r="H649" s="9">
        <f t="shared" si="112"/>
        <v>3.6071003993214405E-4</v>
      </c>
      <c r="I649" s="6">
        <v>44370</v>
      </c>
      <c r="J649" s="7">
        <v>2.8218000000000001</v>
      </c>
      <c r="K649" s="9">
        <f t="shared" si="113"/>
        <v>2.1308331557639846E-3</v>
      </c>
      <c r="L649" s="6">
        <v>44347</v>
      </c>
      <c r="M649" s="7">
        <v>1.1493</v>
      </c>
      <c r="N649" s="9">
        <f t="shared" si="114"/>
        <v>-8.700191404209935E-5</v>
      </c>
      <c r="O649" s="6">
        <v>44370</v>
      </c>
      <c r="P649" s="7">
        <v>2.2490000000000001</v>
      </c>
      <c r="Q649" s="9">
        <f t="shared" si="115"/>
        <v>-4.0001777856799096E-4</v>
      </c>
      <c r="R649" s="6">
        <v>44370</v>
      </c>
      <c r="S649" s="7">
        <v>1.5049000000000001</v>
      </c>
      <c r="T649" s="9">
        <f t="shared" si="116"/>
        <v>-1.7247097844110871E-3</v>
      </c>
      <c r="U649" s="6">
        <v>44348</v>
      </c>
      <c r="V649" s="7">
        <v>1.4724999999999999</v>
      </c>
      <c r="W649" s="9">
        <f t="shared" si="117"/>
        <v>4.0229101322787515E-3</v>
      </c>
      <c r="X649" s="6">
        <v>44348</v>
      </c>
      <c r="Y649" s="7">
        <v>1.288</v>
      </c>
      <c r="Z649" s="9">
        <f t="shared" si="118"/>
        <v>1.6330974414806678E-3</v>
      </c>
      <c r="AA649" s="6">
        <v>44348</v>
      </c>
      <c r="AB649" s="7">
        <v>1.1236999999999999</v>
      </c>
      <c r="AC649" s="9">
        <f t="shared" si="119"/>
        <v>3.5609365263060264E-4</v>
      </c>
      <c r="AD649" s="7">
        <v>140.59</v>
      </c>
      <c r="AE649" s="10">
        <f t="shared" si="120"/>
        <v>-2.8370806440173465E-3</v>
      </c>
    </row>
    <row r="650" spans="1:31" x14ac:dyDescent="0.25">
      <c r="A650">
        <v>422.74</v>
      </c>
      <c r="B650">
        <f t="shared" si="110"/>
        <v>3.3941753103415699E-3</v>
      </c>
      <c r="C650" s="6">
        <v>44355</v>
      </c>
      <c r="D650" s="7">
        <v>25109.24</v>
      </c>
      <c r="E650" s="9">
        <f t="shared" si="111"/>
        <v>3.3433803905366347E-3</v>
      </c>
      <c r="F650" s="6">
        <v>44369</v>
      </c>
      <c r="G650" s="7">
        <v>1981.65</v>
      </c>
      <c r="H650" s="9">
        <f t="shared" si="112"/>
        <v>6.3990249104898993E-3</v>
      </c>
      <c r="I650" s="6">
        <v>44371</v>
      </c>
      <c r="J650" s="7">
        <v>2.8443000000000001</v>
      </c>
      <c r="K650" s="9">
        <f t="shared" si="113"/>
        <v>7.9736338507335608E-3</v>
      </c>
      <c r="L650" s="6">
        <v>44348</v>
      </c>
      <c r="M650" s="7">
        <v>1.1505000000000001</v>
      </c>
      <c r="N650" s="9">
        <f t="shared" si="114"/>
        <v>1.0441138084051943E-3</v>
      </c>
      <c r="O650" s="6">
        <v>44371</v>
      </c>
      <c r="P650" s="7">
        <v>2.2484000000000002</v>
      </c>
      <c r="Q650" s="9">
        <f t="shared" si="115"/>
        <v>-2.6678523788347438E-4</v>
      </c>
      <c r="R650" s="6">
        <v>44371</v>
      </c>
      <c r="S650" s="7">
        <v>1.5053999999999998</v>
      </c>
      <c r="T650" s="9">
        <f t="shared" si="116"/>
        <v>3.3224798989947693E-4</v>
      </c>
      <c r="U650" s="6">
        <v>44349</v>
      </c>
      <c r="V650" s="7">
        <v>1.4752000000000001</v>
      </c>
      <c r="W650" s="9">
        <f t="shared" si="117"/>
        <v>1.8336162988116446E-3</v>
      </c>
      <c r="X650" s="6">
        <v>44349</v>
      </c>
      <c r="Y650" s="7">
        <v>1.2894000000000001</v>
      </c>
      <c r="Z650" s="9">
        <f t="shared" si="118"/>
        <v>1.0869565217391831E-3</v>
      </c>
      <c r="AA650" s="6">
        <v>44349</v>
      </c>
      <c r="AB650" s="7">
        <v>1.1243000000000001</v>
      </c>
      <c r="AC650" s="9">
        <f t="shared" si="119"/>
        <v>5.3395034261827538E-4</v>
      </c>
      <c r="AD650" s="7">
        <v>140.6</v>
      </c>
      <c r="AE650" s="10">
        <f t="shared" si="120"/>
        <v>7.1128814282601214E-5</v>
      </c>
    </row>
    <row r="651" spans="1:31" x14ac:dyDescent="0.25">
      <c r="A651">
        <v>423.75</v>
      </c>
      <c r="B651">
        <f t="shared" si="110"/>
        <v>2.389175379665967E-3</v>
      </c>
      <c r="C651" s="6">
        <v>44356</v>
      </c>
      <c r="D651" s="7">
        <v>25093.3</v>
      </c>
      <c r="E651" s="9">
        <f t="shared" si="111"/>
        <v>-6.3482606403070458E-4</v>
      </c>
      <c r="F651" s="6">
        <v>44371</v>
      </c>
      <c r="G651" s="7">
        <v>1983.93</v>
      </c>
      <c r="H651" s="9">
        <f t="shared" si="112"/>
        <v>1.1505563545530103E-3</v>
      </c>
      <c r="I651" s="6">
        <v>44372</v>
      </c>
      <c r="J651" s="7">
        <v>2.8502000000000001</v>
      </c>
      <c r="K651" s="9">
        <f t="shared" si="113"/>
        <v>2.0743240867700371E-3</v>
      </c>
      <c r="L651" s="6">
        <v>44349</v>
      </c>
      <c r="M651" s="7">
        <v>1.1511</v>
      </c>
      <c r="N651" s="9">
        <f t="shared" si="114"/>
        <v>5.215123859191081E-4</v>
      </c>
      <c r="O651" s="6">
        <v>44372</v>
      </c>
      <c r="P651" s="7">
        <v>2.2496</v>
      </c>
      <c r="Q651" s="9">
        <f t="shared" si="115"/>
        <v>5.3371286247992698E-4</v>
      </c>
      <c r="R651" s="6">
        <v>44372</v>
      </c>
      <c r="S651" s="7">
        <v>1.5087999999999999</v>
      </c>
      <c r="T651" s="9">
        <f t="shared" si="116"/>
        <v>2.2585359372924605E-3</v>
      </c>
      <c r="U651" s="6">
        <v>44350</v>
      </c>
      <c r="V651" s="7">
        <v>1.4725999999999999</v>
      </c>
      <c r="W651" s="9">
        <f t="shared" si="117"/>
        <v>-1.7624728850326448E-3</v>
      </c>
      <c r="X651" s="6">
        <v>44350</v>
      </c>
      <c r="Y651" s="7">
        <v>1.2885</v>
      </c>
      <c r="Z651" s="9">
        <f t="shared" si="118"/>
        <v>-6.9799906933466955E-4</v>
      </c>
      <c r="AA651" s="6">
        <v>44350</v>
      </c>
      <c r="AB651" s="7">
        <v>1.1244000000000001</v>
      </c>
      <c r="AC651" s="9">
        <f t="shared" si="119"/>
        <v>8.8944231966547161E-5</v>
      </c>
      <c r="AD651" s="7">
        <v>140.43</v>
      </c>
      <c r="AE651" s="10">
        <f t="shared" si="120"/>
        <v>-1.2091038406826992E-3</v>
      </c>
    </row>
    <row r="652" spans="1:31" x14ac:dyDescent="0.25">
      <c r="A652">
        <v>423.96</v>
      </c>
      <c r="B652">
        <f t="shared" si="110"/>
        <v>4.9557522123888978E-4</v>
      </c>
      <c r="C652" s="6">
        <v>44357</v>
      </c>
      <c r="D652" s="7">
        <v>25201.85</v>
      </c>
      <c r="E652" s="9">
        <f t="shared" si="111"/>
        <v>4.3258559057596756E-3</v>
      </c>
      <c r="F652" s="6">
        <v>44372</v>
      </c>
      <c r="G652" s="7">
        <v>1998.12</v>
      </c>
      <c r="H652" s="9">
        <f t="shared" si="112"/>
        <v>7.152470097231166E-3</v>
      </c>
      <c r="I652" s="6">
        <v>44375</v>
      </c>
      <c r="J652" s="7">
        <v>2.8472</v>
      </c>
      <c r="K652" s="9">
        <f t="shared" si="113"/>
        <v>-1.0525577152480927E-3</v>
      </c>
      <c r="L652" s="6">
        <v>44350</v>
      </c>
      <c r="M652" s="7">
        <v>1.1515</v>
      </c>
      <c r="N652" s="9">
        <f t="shared" si="114"/>
        <v>3.4749370167661881E-4</v>
      </c>
      <c r="O652" s="6">
        <v>44375</v>
      </c>
      <c r="P652" s="7">
        <v>2.2490999999999999</v>
      </c>
      <c r="Q652" s="9">
        <f t="shared" si="115"/>
        <v>-2.2226173541970437E-4</v>
      </c>
      <c r="R652" s="6">
        <v>44375</v>
      </c>
      <c r="S652" s="7">
        <v>1.5097</v>
      </c>
      <c r="T652" s="9">
        <f t="shared" si="116"/>
        <v>5.96500530222775E-4</v>
      </c>
      <c r="U652" s="6">
        <v>44351</v>
      </c>
      <c r="V652" s="7">
        <v>1.4784999999999999</v>
      </c>
      <c r="W652" s="9">
        <f t="shared" si="117"/>
        <v>4.0065190818959779E-3</v>
      </c>
      <c r="X652" s="6">
        <v>44351</v>
      </c>
      <c r="Y652" s="7">
        <v>1.2909999999999999</v>
      </c>
      <c r="Z652" s="9">
        <f t="shared" si="118"/>
        <v>1.9402405898330979E-3</v>
      </c>
      <c r="AA652" s="6">
        <v>44351</v>
      </c>
      <c r="AB652" s="7">
        <v>1.1249</v>
      </c>
      <c r="AC652" s="9">
        <f t="shared" si="119"/>
        <v>4.4468160796864542E-4</v>
      </c>
      <c r="AD652" s="7">
        <v>140.06</v>
      </c>
      <c r="AE652" s="10">
        <f t="shared" si="120"/>
        <v>-2.6347646514277897E-3</v>
      </c>
    </row>
    <row r="653" spans="1:31" x14ac:dyDescent="0.25">
      <c r="A653">
        <v>424.02</v>
      </c>
      <c r="B653">
        <f t="shared" si="110"/>
        <v>1.415227851684175E-4</v>
      </c>
      <c r="C653" s="6">
        <v>44358</v>
      </c>
      <c r="D653" s="7">
        <v>25397.16</v>
      </c>
      <c r="E653" s="9">
        <f t="shared" si="111"/>
        <v>7.7498278896192671E-3</v>
      </c>
      <c r="F653" s="6">
        <v>44375</v>
      </c>
      <c r="G653" s="7">
        <v>2011.73</v>
      </c>
      <c r="H653" s="9">
        <f t="shared" si="112"/>
        <v>6.8114027185555061E-3</v>
      </c>
      <c r="I653" s="6">
        <v>44376</v>
      </c>
      <c r="J653" s="7">
        <v>2.8317999999999999</v>
      </c>
      <c r="K653" s="9">
        <f t="shared" si="113"/>
        <v>-5.4088227030064905E-3</v>
      </c>
      <c r="L653" s="6">
        <v>44351</v>
      </c>
      <c r="M653" s="7">
        <v>1.1516</v>
      </c>
      <c r="N653" s="9">
        <f t="shared" si="114"/>
        <v>8.6843247937463293E-5</v>
      </c>
      <c r="O653" s="6">
        <v>44376</v>
      </c>
      <c r="P653" s="7">
        <v>2.2490999999999999</v>
      </c>
      <c r="Q653" s="9">
        <f t="shared" si="115"/>
        <v>0</v>
      </c>
      <c r="R653" s="6">
        <v>44376</v>
      </c>
      <c r="S653" s="7">
        <v>1.5099</v>
      </c>
      <c r="T653" s="9">
        <f t="shared" si="116"/>
        <v>1.3247665099024839E-4</v>
      </c>
      <c r="U653" s="6">
        <v>44354</v>
      </c>
      <c r="V653" s="7">
        <v>1.4776</v>
      </c>
      <c r="W653" s="9">
        <f t="shared" si="117"/>
        <v>-6.0872505918153593E-4</v>
      </c>
      <c r="X653" s="6">
        <v>44354</v>
      </c>
      <c r="Y653" s="7">
        <v>1.2907</v>
      </c>
      <c r="Z653" s="9">
        <f t="shared" si="118"/>
        <v>-2.323780015491611E-4</v>
      </c>
      <c r="AA653" s="6">
        <v>44354</v>
      </c>
      <c r="AB653" s="7">
        <v>1.125</v>
      </c>
      <c r="AC653" s="9">
        <f t="shared" si="119"/>
        <v>8.8896790825841401E-5</v>
      </c>
      <c r="AD653" s="7">
        <v>139.96</v>
      </c>
      <c r="AE653" s="10">
        <f t="shared" si="120"/>
        <v>-7.1397972297582689E-4</v>
      </c>
    </row>
    <row r="654" spans="1:31" x14ac:dyDescent="0.25">
      <c r="A654">
        <v>426</v>
      </c>
      <c r="B654">
        <f t="shared" si="110"/>
        <v>4.6695910570256549E-3</v>
      </c>
      <c r="C654" s="6">
        <v>44361</v>
      </c>
      <c r="D654" s="7">
        <v>25508.59</v>
      </c>
      <c r="E654" s="9">
        <f t="shared" si="111"/>
        <v>4.3874984447080023E-3</v>
      </c>
      <c r="F654" s="6">
        <v>44376</v>
      </c>
      <c r="G654" s="7">
        <v>2025.27</v>
      </c>
      <c r="H654" s="9">
        <f t="shared" si="112"/>
        <v>6.7305254681294027E-3</v>
      </c>
      <c r="I654" s="6">
        <v>44377</v>
      </c>
      <c r="J654" s="7">
        <v>2.7965999999999998</v>
      </c>
      <c r="K654" s="9">
        <f t="shared" si="113"/>
        <v>-1.2430256374037758E-2</v>
      </c>
      <c r="L654" s="6">
        <v>44354</v>
      </c>
      <c r="M654" s="7">
        <v>1.1521999999999999</v>
      </c>
      <c r="N654" s="9">
        <f t="shared" si="114"/>
        <v>5.2101424105586481E-4</v>
      </c>
      <c r="O654" s="6">
        <v>44377</v>
      </c>
      <c r="P654" s="7">
        <v>2.2553000000000001</v>
      </c>
      <c r="Q654" s="9">
        <f t="shared" si="115"/>
        <v>2.7566582188431844E-3</v>
      </c>
      <c r="R654" s="6">
        <v>44377</v>
      </c>
      <c r="S654" s="7">
        <v>1.5104</v>
      </c>
      <c r="T654" s="9">
        <f t="shared" si="116"/>
        <v>3.3114775812964099E-4</v>
      </c>
      <c r="U654" s="6">
        <v>44355</v>
      </c>
      <c r="V654" s="7">
        <v>1.4749000000000001</v>
      </c>
      <c r="W654" s="9">
        <f t="shared" si="117"/>
        <v>-1.8272874932322176E-3</v>
      </c>
      <c r="X654" s="6">
        <v>44355</v>
      </c>
      <c r="Y654" s="7">
        <v>1.29</v>
      </c>
      <c r="Z654" s="9">
        <f t="shared" si="118"/>
        <v>-5.4234136515063369E-4</v>
      </c>
      <c r="AA654" s="6">
        <v>44355</v>
      </c>
      <c r="AB654" s="7">
        <v>1.1253</v>
      </c>
      <c r="AC654" s="9">
        <f t="shared" si="119"/>
        <v>2.666666666666373E-4</v>
      </c>
      <c r="AD654" s="7">
        <v>140.12</v>
      </c>
      <c r="AE654" s="10">
        <f t="shared" si="120"/>
        <v>1.1431837667904871E-3</v>
      </c>
    </row>
    <row r="655" spans="1:31" x14ac:dyDescent="0.25">
      <c r="A655">
        <v>429.11</v>
      </c>
      <c r="B655">
        <f t="shared" si="110"/>
        <v>7.300469483568107E-3</v>
      </c>
      <c r="C655" s="6">
        <v>44362</v>
      </c>
      <c r="D655" s="7">
        <v>25497.55</v>
      </c>
      <c r="E655" s="9">
        <f t="shared" si="111"/>
        <v>-4.3279538382955991E-4</v>
      </c>
      <c r="F655" s="6">
        <v>44377</v>
      </c>
      <c r="G655" s="7">
        <v>2022.37</v>
      </c>
      <c r="H655" s="9">
        <f t="shared" si="112"/>
        <v>-1.4319078443862255E-3</v>
      </c>
      <c r="I655" s="6">
        <v>44378</v>
      </c>
      <c r="J655" s="7">
        <v>2.8178000000000001</v>
      </c>
      <c r="K655" s="9">
        <f t="shared" si="113"/>
        <v>7.580633626546639E-3</v>
      </c>
      <c r="L655" s="6">
        <v>44355</v>
      </c>
      <c r="M655" s="7">
        <v>1.1523000000000001</v>
      </c>
      <c r="N655" s="9">
        <f t="shared" si="114"/>
        <v>8.679048776272439E-5</v>
      </c>
      <c r="O655" s="6">
        <v>44378</v>
      </c>
      <c r="P655" s="7">
        <v>2.2494000000000001</v>
      </c>
      <c r="Q655" s="9">
        <f t="shared" si="115"/>
        <v>-2.6160599476788083E-3</v>
      </c>
      <c r="R655" s="6">
        <v>44378</v>
      </c>
      <c r="S655" s="7">
        <v>1.5105</v>
      </c>
      <c r="T655" s="9">
        <f t="shared" si="116"/>
        <v>6.6207627118636776E-5</v>
      </c>
      <c r="U655" s="6">
        <v>44356</v>
      </c>
      <c r="V655" s="7">
        <v>1.4724999999999999</v>
      </c>
      <c r="W655" s="9">
        <f t="shared" si="117"/>
        <v>-1.6272289646756929E-3</v>
      </c>
      <c r="X655" s="6">
        <v>44356</v>
      </c>
      <c r="Y655" s="7">
        <v>1.2892999999999999</v>
      </c>
      <c r="Z655" s="9">
        <f t="shared" si="118"/>
        <v>-5.4263565891484106E-4</v>
      </c>
      <c r="AA655" s="6">
        <v>44356</v>
      </c>
      <c r="AB655" s="7">
        <v>1.1253</v>
      </c>
      <c r="AC655" s="9">
        <f t="shared" si="119"/>
        <v>0</v>
      </c>
      <c r="AD655" s="7">
        <v>140.55000000000001</v>
      </c>
      <c r="AE655" s="10">
        <f t="shared" si="120"/>
        <v>3.0687981729946245E-3</v>
      </c>
    </row>
    <row r="656" spans="1:31" x14ac:dyDescent="0.25">
      <c r="A656">
        <v>429.14</v>
      </c>
      <c r="B656">
        <f t="shared" si="110"/>
        <v>6.9912143739303938E-5</v>
      </c>
      <c r="C656" s="6">
        <v>44363</v>
      </c>
      <c r="D656" s="7">
        <v>25445.32</v>
      </c>
      <c r="E656" s="9">
        <f t="shared" si="111"/>
        <v>-2.0484321042609807E-3</v>
      </c>
      <c r="F656" s="6">
        <v>44378</v>
      </c>
      <c r="G656" s="7">
        <v>2023.16</v>
      </c>
      <c r="H656" s="9">
        <f t="shared" si="112"/>
        <v>3.9063079456290938E-4</v>
      </c>
      <c r="I656" s="6">
        <v>44379</v>
      </c>
      <c r="J656" s="7">
        <v>2.819</v>
      </c>
      <c r="K656" s="9">
        <f t="shared" si="113"/>
        <v>4.2586414933631477E-4</v>
      </c>
      <c r="L656" s="6">
        <v>44356</v>
      </c>
      <c r="M656" s="7">
        <v>1.1526000000000001</v>
      </c>
      <c r="N656" s="9">
        <f t="shared" si="114"/>
        <v>2.6034886748239775E-4</v>
      </c>
      <c r="O656" s="6">
        <v>44379</v>
      </c>
      <c r="P656" s="7">
        <v>2.2486000000000002</v>
      </c>
      <c r="Q656" s="9">
        <f t="shared" si="115"/>
        <v>-3.5565039566102597E-4</v>
      </c>
      <c r="R656" s="6">
        <v>44379</v>
      </c>
      <c r="S656" s="7">
        <v>1.5114999999999998</v>
      </c>
      <c r="T656" s="9">
        <f t="shared" si="116"/>
        <v>6.6203243958946705E-4</v>
      </c>
      <c r="U656" s="6">
        <v>44357</v>
      </c>
      <c r="V656" s="7">
        <v>1.4775</v>
      </c>
      <c r="W656" s="9">
        <f t="shared" si="117"/>
        <v>3.3955857385399766E-3</v>
      </c>
      <c r="X656" s="6">
        <v>44357</v>
      </c>
      <c r="Y656" s="7">
        <v>1.2910999999999999</v>
      </c>
      <c r="Z656" s="9">
        <f t="shared" si="118"/>
        <v>1.3961064143333778E-3</v>
      </c>
      <c r="AA656" s="6">
        <v>44357</v>
      </c>
      <c r="AB656" s="7">
        <v>1.1254999999999999</v>
      </c>
      <c r="AC656" s="9">
        <f t="shared" si="119"/>
        <v>1.7773038300895582E-4</v>
      </c>
      <c r="AD656" s="7">
        <v>140.81</v>
      </c>
      <c r="AE656" s="10">
        <f t="shared" si="120"/>
        <v>1.849875489149704E-3</v>
      </c>
    </row>
    <row r="657" spans="1:31" x14ac:dyDescent="0.25">
      <c r="A657">
        <v>428.53</v>
      </c>
      <c r="B657">
        <f t="shared" si="110"/>
        <v>-1.4214475462553332E-3</v>
      </c>
      <c r="C657" s="6">
        <v>44364</v>
      </c>
      <c r="D657" s="7">
        <v>25806.43</v>
      </c>
      <c r="E657" s="9">
        <f t="shared" si="111"/>
        <v>1.4191607729830106E-2</v>
      </c>
      <c r="F657" s="6">
        <v>44379</v>
      </c>
      <c r="G657" s="7">
        <v>2048.5100000000002</v>
      </c>
      <c r="H657" s="9">
        <f t="shared" si="112"/>
        <v>1.2529903714980592E-2</v>
      </c>
      <c r="I657" s="6">
        <v>44384</v>
      </c>
      <c r="J657" s="7">
        <v>2.8319000000000001</v>
      </c>
      <c r="K657" s="9">
        <f t="shared" si="113"/>
        <v>4.5760908123448508E-3</v>
      </c>
      <c r="L657" s="6">
        <v>44357</v>
      </c>
      <c r="M657" s="7">
        <v>1.1519999999999999</v>
      </c>
      <c r="N657" s="9">
        <f t="shared" si="114"/>
        <v>-5.2056220718389376E-4</v>
      </c>
      <c r="O657" s="6">
        <v>44384</v>
      </c>
      <c r="P657" s="7">
        <v>2.2498</v>
      </c>
      <c r="Q657" s="9">
        <f t="shared" si="115"/>
        <v>5.3366539179928302E-4</v>
      </c>
      <c r="R657" s="6">
        <v>44384</v>
      </c>
      <c r="S657" s="7">
        <v>1.516</v>
      </c>
      <c r="T657" s="9">
        <f t="shared" si="116"/>
        <v>2.9771749917301828E-3</v>
      </c>
      <c r="U657" s="6">
        <v>44358</v>
      </c>
      <c r="V657" s="7">
        <v>1.4794</v>
      </c>
      <c r="W657" s="9">
        <f t="shared" si="117"/>
        <v>1.2859560067681982E-3</v>
      </c>
      <c r="X657" s="6">
        <v>44358</v>
      </c>
      <c r="Y657" s="7">
        <v>1.2919</v>
      </c>
      <c r="Z657" s="9">
        <f t="shared" si="118"/>
        <v>6.1962667492845944E-4</v>
      </c>
      <c r="AA657" s="6">
        <v>44358</v>
      </c>
      <c r="AB657" s="7">
        <v>1.1256999999999999</v>
      </c>
      <c r="AC657" s="9">
        <f t="shared" si="119"/>
        <v>1.7769880053307684E-4</v>
      </c>
      <c r="AD657" s="7">
        <v>140.49</v>
      </c>
      <c r="AE657" s="10">
        <f t="shared" si="120"/>
        <v>-2.2725658689013079E-3</v>
      </c>
    </row>
    <row r="658" spans="1:31" x14ac:dyDescent="0.25">
      <c r="A658">
        <v>429.61</v>
      </c>
      <c r="B658">
        <f t="shared" si="110"/>
        <v>2.5202436235503721E-3</v>
      </c>
      <c r="C658" s="6">
        <v>44365</v>
      </c>
      <c r="D658" s="7">
        <v>25664.799999999999</v>
      </c>
      <c r="E658" s="9">
        <f t="shared" si="111"/>
        <v>-5.4881670963399824E-3</v>
      </c>
      <c r="F658" s="6">
        <v>44382</v>
      </c>
      <c r="G658" s="7">
        <v>2043.54</v>
      </c>
      <c r="H658" s="9">
        <f t="shared" si="112"/>
        <v>-2.4261536433799464E-3</v>
      </c>
      <c r="I658" s="6">
        <v>44385</v>
      </c>
      <c r="J658" s="7">
        <v>2.8044000000000002</v>
      </c>
      <c r="K658" s="9">
        <f t="shared" si="113"/>
        <v>-9.7107948727002576E-3</v>
      </c>
      <c r="L658" s="6">
        <v>44358</v>
      </c>
      <c r="M658" s="7">
        <v>1.1526000000000001</v>
      </c>
      <c r="N658" s="9">
        <f t="shared" si="114"/>
        <v>5.2083333333346874E-4</v>
      </c>
      <c r="O658" s="6">
        <v>44385</v>
      </c>
      <c r="P658" s="7">
        <v>2.2488999999999999</v>
      </c>
      <c r="Q658" s="9">
        <f t="shared" si="115"/>
        <v>-4.0003555871638498E-4</v>
      </c>
      <c r="R658" s="6">
        <v>44385</v>
      </c>
      <c r="S658" s="7">
        <v>1.5154000000000001</v>
      </c>
      <c r="T658" s="9">
        <f t="shared" si="116"/>
        <v>-3.9577836411605139E-4</v>
      </c>
      <c r="U658" s="6">
        <v>44361</v>
      </c>
      <c r="V658" s="7">
        <v>1.4841</v>
      </c>
      <c r="W658" s="9">
        <f t="shared" si="117"/>
        <v>3.1769636339055874E-3</v>
      </c>
      <c r="X658" s="6">
        <v>44361</v>
      </c>
      <c r="Y658" s="7">
        <v>1.2945</v>
      </c>
      <c r="Z658" s="9">
        <f t="shared" si="118"/>
        <v>2.0125396702530655E-3</v>
      </c>
      <c r="AA658" s="6">
        <v>44361</v>
      </c>
      <c r="AB658" s="7">
        <v>1.1267</v>
      </c>
      <c r="AC658" s="9">
        <f t="shared" si="119"/>
        <v>8.883361463978964E-4</v>
      </c>
      <c r="AD658" s="7">
        <v>140.4</v>
      </c>
      <c r="AE658" s="10">
        <f t="shared" si="120"/>
        <v>-6.4061499039079939E-4</v>
      </c>
    </row>
    <row r="659" spans="1:31" x14ac:dyDescent="0.25">
      <c r="A659">
        <v>425.77</v>
      </c>
      <c r="B659">
        <f t="shared" si="110"/>
        <v>-8.9383394241289351E-3</v>
      </c>
      <c r="C659" s="6">
        <v>44368</v>
      </c>
      <c r="D659" s="7">
        <v>25831.59</v>
      </c>
      <c r="E659" s="9">
        <f t="shared" si="111"/>
        <v>6.4987843271718804E-3</v>
      </c>
      <c r="F659" s="6">
        <v>44383</v>
      </c>
      <c r="G659" s="7">
        <v>2069.6799999999998</v>
      </c>
      <c r="H659" s="9">
        <f t="shared" si="112"/>
        <v>1.2791528426162381E-2</v>
      </c>
      <c r="I659" s="6">
        <v>44386</v>
      </c>
      <c r="J659" s="7">
        <v>2.8120000000000003</v>
      </c>
      <c r="K659" s="9">
        <f t="shared" si="113"/>
        <v>2.7100271002710209E-3</v>
      </c>
      <c r="L659" s="6">
        <v>44361</v>
      </c>
      <c r="M659" s="7">
        <v>1.1529</v>
      </c>
      <c r="N659" s="9">
        <f t="shared" si="114"/>
        <v>2.6028110359185055E-4</v>
      </c>
      <c r="O659" s="6">
        <v>44386</v>
      </c>
      <c r="P659" s="7">
        <v>2.2498</v>
      </c>
      <c r="Q659" s="9">
        <f t="shared" si="115"/>
        <v>4.0019565120731154E-4</v>
      </c>
      <c r="R659" s="6">
        <v>44386</v>
      </c>
      <c r="S659" s="7">
        <v>1.5143</v>
      </c>
      <c r="T659" s="9">
        <f t="shared" si="116"/>
        <v>-7.2588095552336078E-4</v>
      </c>
      <c r="U659" s="6">
        <v>44362</v>
      </c>
      <c r="V659" s="7">
        <v>1.4821</v>
      </c>
      <c r="W659" s="9">
        <f t="shared" si="117"/>
        <v>-1.3476180850347024E-3</v>
      </c>
      <c r="X659" s="6">
        <v>44362</v>
      </c>
      <c r="Y659" s="7">
        <v>1.2938000000000001</v>
      </c>
      <c r="Z659" s="9">
        <f t="shared" si="118"/>
        <v>-5.4074932406328541E-4</v>
      </c>
      <c r="AA659" s="6">
        <v>44362</v>
      </c>
      <c r="AB659" s="7">
        <v>1.1266</v>
      </c>
      <c r="AC659" s="9">
        <f t="shared" si="119"/>
        <v>-8.8754770568908307E-5</v>
      </c>
      <c r="AD659" s="7">
        <v>140.1</v>
      </c>
      <c r="AE659" s="10">
        <f t="shared" si="120"/>
        <v>-2.1367521367522176E-3</v>
      </c>
    </row>
    <row r="660" spans="1:31" x14ac:dyDescent="0.25">
      <c r="A660">
        <v>430.58</v>
      </c>
      <c r="B660">
        <f t="shared" si="110"/>
        <v>1.1297179228221816E-2</v>
      </c>
      <c r="C660" s="6">
        <v>44369</v>
      </c>
      <c r="D660" s="7">
        <v>25988.959999999999</v>
      </c>
      <c r="E660" s="9">
        <f t="shared" si="111"/>
        <v>6.0921530575546836E-3</v>
      </c>
      <c r="F660" s="6">
        <v>44384</v>
      </c>
      <c r="G660" s="7">
        <v>2088.0100000000002</v>
      </c>
      <c r="H660" s="9">
        <f t="shared" si="112"/>
        <v>8.8564415755094435E-3</v>
      </c>
      <c r="I660" s="6">
        <v>44389</v>
      </c>
      <c r="J660" s="7">
        <v>2.8052999999999999</v>
      </c>
      <c r="K660" s="9">
        <f t="shared" si="113"/>
        <v>-2.3826458036985674E-3</v>
      </c>
      <c r="L660" s="6">
        <v>44362</v>
      </c>
      <c r="M660" s="7">
        <v>1.1529</v>
      </c>
      <c r="N660" s="9">
        <f t="shared" si="114"/>
        <v>0</v>
      </c>
      <c r="O660" s="6">
        <v>44389</v>
      </c>
      <c r="P660" s="7">
        <v>2.2502</v>
      </c>
      <c r="Q660" s="9">
        <f t="shared" si="115"/>
        <v>1.777935816516828E-4</v>
      </c>
      <c r="R660" s="6">
        <v>44389</v>
      </c>
      <c r="S660" s="7">
        <v>1.5139</v>
      </c>
      <c r="T660" s="9">
        <f t="shared" si="116"/>
        <v>-2.6414845142967442E-4</v>
      </c>
      <c r="U660" s="6">
        <v>44363</v>
      </c>
      <c r="V660" s="7">
        <v>1.4798</v>
      </c>
      <c r="W660" s="9">
        <f t="shared" si="117"/>
        <v>-1.5518521017474994E-3</v>
      </c>
      <c r="X660" s="6">
        <v>44363</v>
      </c>
      <c r="Y660" s="7">
        <v>1.2930999999999999</v>
      </c>
      <c r="Z660" s="9">
        <f t="shared" si="118"/>
        <v>-5.4104189210090034E-4</v>
      </c>
      <c r="AA660" s="6">
        <v>44363</v>
      </c>
      <c r="AB660" s="7">
        <v>1.1266</v>
      </c>
      <c r="AC660" s="9">
        <f t="shared" si="119"/>
        <v>0</v>
      </c>
      <c r="AD660" s="7">
        <v>140.04</v>
      </c>
      <c r="AE660" s="10">
        <f t="shared" si="120"/>
        <v>-4.2826552462528391E-4</v>
      </c>
    </row>
    <row r="661" spans="1:31" x14ac:dyDescent="0.25">
      <c r="A661">
        <v>431.92</v>
      </c>
      <c r="B661">
        <f t="shared" si="110"/>
        <v>3.1120813786056759E-3</v>
      </c>
      <c r="C661" s="6">
        <v>44370</v>
      </c>
      <c r="D661" s="7">
        <v>25806.41</v>
      </c>
      <c r="E661" s="9">
        <f t="shared" si="111"/>
        <v>-7.0241364025339717E-3</v>
      </c>
      <c r="F661" s="6">
        <v>44385</v>
      </c>
      <c r="G661" s="7">
        <v>2066.7800000000002</v>
      </c>
      <c r="H661" s="9">
        <f t="shared" si="112"/>
        <v>-1.0167575825786283E-2</v>
      </c>
      <c r="I661" s="6">
        <v>44390</v>
      </c>
      <c r="J661" s="7">
        <v>2.7983000000000002</v>
      </c>
      <c r="K661" s="9">
        <f t="shared" si="113"/>
        <v>-2.4952767974903479E-3</v>
      </c>
      <c r="L661" s="6">
        <v>44363</v>
      </c>
      <c r="M661" s="7">
        <v>1.1529</v>
      </c>
      <c r="N661" s="9">
        <f t="shared" si="114"/>
        <v>0</v>
      </c>
      <c r="O661" s="6">
        <v>44390</v>
      </c>
      <c r="P661" s="7">
        <v>2.2492999999999999</v>
      </c>
      <c r="Q661" s="9">
        <f t="shared" si="115"/>
        <v>-3.9996444760471197E-4</v>
      </c>
      <c r="R661" s="6">
        <v>44390</v>
      </c>
      <c r="S661" s="7">
        <v>1.5129000000000001</v>
      </c>
      <c r="T661" s="9">
        <f t="shared" si="116"/>
        <v>-6.6054561067434433E-4</v>
      </c>
      <c r="U661" s="6">
        <v>44364</v>
      </c>
      <c r="V661" s="7">
        <v>1.4810000000000001</v>
      </c>
      <c r="W661" s="9">
        <f t="shared" si="117"/>
        <v>8.1092039464798619E-4</v>
      </c>
      <c r="X661" s="6">
        <v>44364</v>
      </c>
      <c r="Y661" s="7">
        <v>1.2937000000000001</v>
      </c>
      <c r="Z661" s="9">
        <f t="shared" si="118"/>
        <v>4.6400123733675357E-4</v>
      </c>
      <c r="AA661" s="6">
        <v>44364</v>
      </c>
      <c r="AB661" s="7">
        <v>1.1265000000000001</v>
      </c>
      <c r="AC661" s="9">
        <f t="shared" si="119"/>
        <v>-8.8762648677426757E-5</v>
      </c>
      <c r="AD661" s="7">
        <v>139.78</v>
      </c>
      <c r="AE661" s="10">
        <f t="shared" si="120"/>
        <v>-1.85661239645809E-3</v>
      </c>
    </row>
    <row r="662" spans="1:31" x14ac:dyDescent="0.25">
      <c r="A662">
        <v>430.21</v>
      </c>
      <c r="B662">
        <f t="shared" si="110"/>
        <v>-3.9590664937952311E-3</v>
      </c>
      <c r="C662" s="6">
        <v>44371</v>
      </c>
      <c r="D662" s="7">
        <v>26041.45</v>
      </c>
      <c r="E662" s="9">
        <f t="shared" si="111"/>
        <v>9.107814686351216E-3</v>
      </c>
      <c r="F662" s="6">
        <v>44386</v>
      </c>
      <c r="G662" s="7">
        <v>2083.19</v>
      </c>
      <c r="H662" s="9">
        <f t="shared" si="112"/>
        <v>7.939887167477842E-3</v>
      </c>
      <c r="I662" s="6">
        <v>44391</v>
      </c>
      <c r="J662" s="7">
        <v>2.8002000000000002</v>
      </c>
      <c r="K662" s="9">
        <f t="shared" si="113"/>
        <v>6.789836686559742E-4</v>
      </c>
      <c r="L662" s="6">
        <v>44364</v>
      </c>
      <c r="M662" s="7">
        <v>1.1523000000000001</v>
      </c>
      <c r="N662" s="9">
        <f t="shared" si="114"/>
        <v>-5.204267499348893E-4</v>
      </c>
      <c r="O662" s="6">
        <v>44391</v>
      </c>
      <c r="P662" s="7">
        <v>2.2488999999999999</v>
      </c>
      <c r="Q662" s="9">
        <f t="shared" si="115"/>
        <v>-1.7783310363222155E-4</v>
      </c>
      <c r="R662" s="6">
        <v>44391</v>
      </c>
      <c r="S662" s="7">
        <v>1.5127000000000002</v>
      </c>
      <c r="T662" s="9">
        <f t="shared" si="116"/>
        <v>-1.321964439156441E-4</v>
      </c>
      <c r="U662" s="6">
        <v>44365</v>
      </c>
      <c r="V662" s="7">
        <v>1.4733000000000001</v>
      </c>
      <c r="W662" s="9">
        <f t="shared" si="117"/>
        <v>-5.1991897366644429E-3</v>
      </c>
      <c r="X662" s="6">
        <v>44365</v>
      </c>
      <c r="Y662" s="7">
        <v>1.2923</v>
      </c>
      <c r="Z662" s="9">
        <f t="shared" si="118"/>
        <v>-1.0821674267605069E-3</v>
      </c>
      <c r="AA662" s="6">
        <v>44365</v>
      </c>
      <c r="AB662" s="7">
        <v>1.127</v>
      </c>
      <c r="AC662" s="9">
        <f t="shared" si="119"/>
        <v>4.4385264092316459E-4</v>
      </c>
      <c r="AD662" s="7">
        <v>139.94999999999999</v>
      </c>
      <c r="AE662" s="10">
        <f t="shared" si="120"/>
        <v>1.2161968808126161E-3</v>
      </c>
    </row>
    <row r="663" spans="1:31" x14ac:dyDescent="0.25">
      <c r="A663">
        <v>430.28</v>
      </c>
      <c r="B663">
        <f t="shared" si="110"/>
        <v>1.627112340484721E-4</v>
      </c>
      <c r="C663" s="6">
        <v>44372</v>
      </c>
      <c r="D663" s="7">
        <v>26079.360000000001</v>
      </c>
      <c r="E663" s="9">
        <f t="shared" si="111"/>
        <v>1.4557561118908452E-3</v>
      </c>
      <c r="F663" s="6">
        <v>44389</v>
      </c>
      <c r="G663" s="7">
        <v>2082.46</v>
      </c>
      <c r="H663" s="9">
        <f t="shared" si="112"/>
        <v>-3.5042410917872021E-4</v>
      </c>
      <c r="I663" s="6">
        <v>44392</v>
      </c>
      <c r="J663" s="7">
        <v>2.8039000000000001</v>
      </c>
      <c r="K663" s="9">
        <f t="shared" si="113"/>
        <v>1.3213341904149041E-3</v>
      </c>
      <c r="L663" s="6">
        <v>44365</v>
      </c>
      <c r="M663" s="7">
        <v>1.1516999999999999</v>
      </c>
      <c r="N663" s="9">
        <f t="shared" si="114"/>
        <v>-5.2069773496498815E-4</v>
      </c>
      <c r="O663" s="6">
        <v>44392</v>
      </c>
      <c r="P663" s="7">
        <v>2.2461000000000002</v>
      </c>
      <c r="Q663" s="9">
        <f t="shared" si="115"/>
        <v>-1.2450531370891066E-3</v>
      </c>
      <c r="R663" s="6">
        <v>44392</v>
      </c>
      <c r="S663" s="7">
        <v>1.5112000000000001</v>
      </c>
      <c r="T663" s="9">
        <f t="shared" si="116"/>
        <v>-9.9160441594503654E-4</v>
      </c>
      <c r="U663" s="6">
        <v>44368</v>
      </c>
      <c r="V663" s="7">
        <v>1.4790000000000001</v>
      </c>
      <c r="W663" s="9">
        <f t="shared" si="117"/>
        <v>3.8688658114437238E-3</v>
      </c>
      <c r="X663" s="6">
        <v>44368</v>
      </c>
      <c r="Y663" s="7">
        <v>1.2948999999999999</v>
      </c>
      <c r="Z663" s="9">
        <f t="shared" si="118"/>
        <v>2.0119167375995789E-3</v>
      </c>
      <c r="AA663" s="6">
        <v>44368</v>
      </c>
      <c r="AB663" s="7">
        <v>1.1276999999999999</v>
      </c>
      <c r="AC663" s="9">
        <f t="shared" si="119"/>
        <v>6.2111801242229186E-4</v>
      </c>
      <c r="AD663" s="7">
        <v>140.12</v>
      </c>
      <c r="AE663" s="10">
        <f t="shared" si="120"/>
        <v>1.2147195426939331E-3</v>
      </c>
    </row>
    <row r="664" spans="1:31" x14ac:dyDescent="0.25">
      <c r="A664">
        <v>428.95</v>
      </c>
      <c r="B664">
        <f t="shared" si="110"/>
        <v>-3.0910105047875433E-3</v>
      </c>
      <c r="C664" s="6">
        <v>44375</v>
      </c>
      <c r="D664" s="7">
        <v>26130.76</v>
      </c>
      <c r="E664" s="9">
        <f t="shared" si="111"/>
        <v>1.9709072615278064E-3</v>
      </c>
      <c r="F664" s="6">
        <v>44390</v>
      </c>
      <c r="G664" s="7">
        <v>2085.19</v>
      </c>
      <c r="H664" s="9">
        <f t="shared" si="112"/>
        <v>1.3109495500513903E-3</v>
      </c>
      <c r="I664" s="6">
        <v>44393</v>
      </c>
      <c r="J664" s="7">
        <v>2.8045</v>
      </c>
      <c r="K664" s="9">
        <f t="shared" si="113"/>
        <v>2.1398766004491384E-4</v>
      </c>
      <c r="L664" s="6">
        <v>44368</v>
      </c>
      <c r="M664" s="7">
        <v>1.1525000000000001</v>
      </c>
      <c r="N664" s="9">
        <f t="shared" si="114"/>
        <v>6.946253364592637E-4</v>
      </c>
      <c r="O664" s="6">
        <v>44393</v>
      </c>
      <c r="P664" s="7">
        <v>2.2458</v>
      </c>
      <c r="Q664" s="9">
        <f t="shared" si="115"/>
        <v>-1.335648457326873E-4</v>
      </c>
      <c r="R664" s="6">
        <v>44393</v>
      </c>
      <c r="S664" s="7">
        <v>1.5106999999999999</v>
      </c>
      <c r="T664" s="9">
        <f t="shared" si="116"/>
        <v>-3.3086289041832118E-4</v>
      </c>
      <c r="U664" s="6">
        <v>44369</v>
      </c>
      <c r="V664" s="7">
        <v>1.4801</v>
      </c>
      <c r="W664" s="9">
        <f t="shared" si="117"/>
        <v>7.4374577417165568E-4</v>
      </c>
      <c r="X664" s="6">
        <v>44369</v>
      </c>
      <c r="Y664" s="7">
        <v>1.2952999999999999</v>
      </c>
      <c r="Z664" s="9">
        <f t="shared" si="118"/>
        <v>3.0890416248355546E-4</v>
      </c>
      <c r="AA664" s="6">
        <v>44369</v>
      </c>
      <c r="AB664" s="7">
        <v>1.1276999999999999</v>
      </c>
      <c r="AC664" s="9">
        <f t="shared" si="119"/>
        <v>0</v>
      </c>
      <c r="AD664" s="7">
        <v>140.18</v>
      </c>
      <c r="AE664" s="10">
        <f t="shared" si="120"/>
        <v>4.2820439623181755E-4</v>
      </c>
    </row>
    <row r="665" spans="1:31" x14ac:dyDescent="0.25">
      <c r="A665">
        <v>425.87</v>
      </c>
      <c r="B665">
        <f t="shared" si="110"/>
        <v>-7.1803240470916987E-3</v>
      </c>
      <c r="C665" s="6">
        <v>44376</v>
      </c>
      <c r="D665" s="7">
        <v>26276.73</v>
      </c>
      <c r="E665" s="9">
        <f t="shared" si="111"/>
        <v>5.5861367981643543E-3</v>
      </c>
      <c r="F665" s="6">
        <v>44391</v>
      </c>
      <c r="G665" s="7">
        <v>2083.69</v>
      </c>
      <c r="H665" s="9">
        <f t="shared" si="112"/>
        <v>-7.1935890734177704E-4</v>
      </c>
      <c r="I665" s="6">
        <v>44396</v>
      </c>
      <c r="J665" s="7">
        <v>2.7576999999999998</v>
      </c>
      <c r="K665" s="9">
        <f t="shared" si="113"/>
        <v>-1.668746657158145E-2</v>
      </c>
      <c r="L665" s="6">
        <v>44369</v>
      </c>
      <c r="M665" s="7">
        <v>1.1527000000000001</v>
      </c>
      <c r="N665" s="9">
        <f t="shared" si="114"/>
        <v>1.7353579175703076E-4</v>
      </c>
      <c r="O665" s="6">
        <v>44396</v>
      </c>
      <c r="P665" s="7">
        <v>2.2454000000000001</v>
      </c>
      <c r="Q665" s="9">
        <f t="shared" si="115"/>
        <v>-1.7811025024488199E-4</v>
      </c>
      <c r="R665" s="6">
        <v>44396</v>
      </c>
      <c r="S665" s="7">
        <v>1.5125</v>
      </c>
      <c r="T665" s="9">
        <f t="shared" si="116"/>
        <v>1.19150062884757E-3</v>
      </c>
      <c r="U665" s="6">
        <v>44370</v>
      </c>
      <c r="V665" s="7">
        <v>1.4771000000000001</v>
      </c>
      <c r="W665" s="9">
        <f t="shared" si="117"/>
        <v>-2.0268900749948597E-3</v>
      </c>
      <c r="X665" s="6">
        <v>44370</v>
      </c>
      <c r="Y665" s="7">
        <v>1.2932999999999999</v>
      </c>
      <c r="Z665" s="9">
        <f t="shared" si="118"/>
        <v>-1.5440438508453655E-3</v>
      </c>
      <c r="AA665" s="6">
        <v>44370</v>
      </c>
      <c r="AB665" s="7">
        <v>1.1268</v>
      </c>
      <c r="AC665" s="9">
        <f t="shared" si="119"/>
        <v>-7.9808459696719064E-4</v>
      </c>
      <c r="AD665" s="7">
        <v>140.88999999999999</v>
      </c>
      <c r="AE665" s="10">
        <f t="shared" si="120"/>
        <v>5.0649165358822908E-3</v>
      </c>
    </row>
    <row r="666" spans="1:31" x14ac:dyDescent="0.25">
      <c r="A666">
        <v>419.32</v>
      </c>
      <c r="B666">
        <f t="shared" si="110"/>
        <v>-1.5380280367248247E-2</v>
      </c>
      <c r="C666" s="6">
        <v>44377</v>
      </c>
      <c r="D666" s="7">
        <v>26217.9</v>
      </c>
      <c r="E666" s="9">
        <f t="shared" si="111"/>
        <v>-2.238863054877761E-3</v>
      </c>
      <c r="F666" s="6">
        <v>44392</v>
      </c>
      <c r="G666" s="7">
        <v>2055.83</v>
      </c>
      <c r="H666" s="9">
        <f t="shared" si="112"/>
        <v>-1.3370510968522249E-2</v>
      </c>
      <c r="I666" s="6">
        <v>44397</v>
      </c>
      <c r="J666" s="7">
        <v>2.7606999999999999</v>
      </c>
      <c r="K666" s="9">
        <f t="shared" si="113"/>
        <v>1.0878630743010893E-3</v>
      </c>
      <c r="L666" s="6">
        <v>44370</v>
      </c>
      <c r="M666" s="7">
        <v>1.1523000000000001</v>
      </c>
      <c r="N666" s="9">
        <f t="shared" si="114"/>
        <v>-3.4701136462215315E-4</v>
      </c>
      <c r="O666" s="6">
        <v>44397</v>
      </c>
      <c r="P666" s="7">
        <v>2.2448999999999999</v>
      </c>
      <c r="Q666" s="9">
        <f t="shared" si="115"/>
        <v>-2.2267747394680989E-4</v>
      </c>
      <c r="R666" s="6">
        <v>44397</v>
      </c>
      <c r="S666" s="7">
        <v>1.5122</v>
      </c>
      <c r="T666" s="9">
        <f t="shared" si="116"/>
        <v>-1.983471074379947E-4</v>
      </c>
      <c r="U666" s="6">
        <v>44371</v>
      </c>
      <c r="V666" s="7">
        <v>1.484</v>
      </c>
      <c r="W666" s="9">
        <f t="shared" si="117"/>
        <v>4.6713154153408066E-3</v>
      </c>
      <c r="X666" s="6">
        <v>44371</v>
      </c>
      <c r="Y666" s="7">
        <v>1.2956000000000001</v>
      </c>
      <c r="Z666" s="9">
        <f t="shared" si="118"/>
        <v>1.7783963504215503E-3</v>
      </c>
      <c r="AA666" s="6">
        <v>44371</v>
      </c>
      <c r="AB666" s="7">
        <v>1.1268</v>
      </c>
      <c r="AC666" s="9">
        <f t="shared" si="119"/>
        <v>0</v>
      </c>
      <c r="AD666" s="7">
        <v>140.76</v>
      </c>
      <c r="AE666" s="10">
        <f t="shared" si="120"/>
        <v>-9.2270565689541817E-4</v>
      </c>
    </row>
    <row r="667" spans="1:31" x14ac:dyDescent="0.25">
      <c r="A667">
        <v>425.76</v>
      </c>
      <c r="B667">
        <f t="shared" si="110"/>
        <v>1.5358198988839068E-2</v>
      </c>
      <c r="C667" s="6">
        <v>44378</v>
      </c>
      <c r="D667" s="7">
        <v>26306.5</v>
      </c>
      <c r="E667" s="9">
        <f t="shared" si="111"/>
        <v>3.3793705826934478E-3</v>
      </c>
      <c r="F667" s="6">
        <v>44393</v>
      </c>
      <c r="G667" s="7">
        <v>2037.83</v>
      </c>
      <c r="H667" s="9">
        <f t="shared" si="112"/>
        <v>-8.7555877674710455E-3</v>
      </c>
      <c r="I667" s="6">
        <v>44398</v>
      </c>
      <c r="J667" s="7">
        <v>2.7978000000000001</v>
      </c>
      <c r="K667" s="9">
        <f t="shared" si="113"/>
        <v>1.343862063969288E-2</v>
      </c>
      <c r="L667" s="6">
        <v>44371</v>
      </c>
      <c r="M667" s="7">
        <v>1.1524000000000001</v>
      </c>
      <c r="N667" s="9">
        <f t="shared" si="114"/>
        <v>8.678295582746592E-5</v>
      </c>
      <c r="O667" s="6">
        <v>44398</v>
      </c>
      <c r="P667" s="7">
        <v>2.2480000000000002</v>
      </c>
      <c r="Q667" s="9">
        <f t="shared" si="115"/>
        <v>1.3809078355384761E-3</v>
      </c>
      <c r="R667" s="6">
        <v>44398</v>
      </c>
      <c r="S667" s="7">
        <v>1.5142</v>
      </c>
      <c r="T667" s="9">
        <f t="shared" si="116"/>
        <v>1.3225763787858761E-3</v>
      </c>
      <c r="U667" s="6">
        <v>44372</v>
      </c>
      <c r="V667" s="7">
        <v>1.4907999999999999</v>
      </c>
      <c r="W667" s="9">
        <f t="shared" si="117"/>
        <v>4.5822102425875453E-3</v>
      </c>
      <c r="X667" s="6">
        <v>44372</v>
      </c>
      <c r="Y667" s="7">
        <v>1.2984</v>
      </c>
      <c r="Z667" s="9">
        <f t="shared" si="118"/>
        <v>2.1611608521147833E-3</v>
      </c>
      <c r="AA667" s="6">
        <v>44372</v>
      </c>
      <c r="AB667" s="7">
        <v>1.1274</v>
      </c>
      <c r="AC667" s="9">
        <f t="shared" si="119"/>
        <v>5.3248136315223106E-4</v>
      </c>
      <c r="AD667" s="7">
        <v>140.47</v>
      </c>
      <c r="AE667" s="10">
        <f t="shared" si="120"/>
        <v>-2.0602443876100601E-3</v>
      </c>
    </row>
    <row r="668" spans="1:31" x14ac:dyDescent="0.25">
      <c r="A668">
        <v>429.61</v>
      </c>
      <c r="B668">
        <f t="shared" si="110"/>
        <v>9.0426531379181295E-3</v>
      </c>
      <c r="C668" s="6">
        <v>44379</v>
      </c>
      <c r="D668" s="7">
        <v>26624.62</v>
      </c>
      <c r="E668" s="9">
        <f t="shared" si="111"/>
        <v>1.2092828768555261E-2</v>
      </c>
      <c r="F668" s="6">
        <v>44396</v>
      </c>
      <c r="G668" s="7">
        <v>2034.27</v>
      </c>
      <c r="H668" s="9">
        <f t="shared" si="112"/>
        <v>-1.7469563211847631E-3</v>
      </c>
      <c r="I668" s="6">
        <v>44399</v>
      </c>
      <c r="J668" s="7">
        <v>2.7951999999999999</v>
      </c>
      <c r="K668" s="9">
        <f t="shared" si="113"/>
        <v>-9.293015941097139E-4</v>
      </c>
      <c r="L668" s="6">
        <v>44372</v>
      </c>
      <c r="M668" s="7">
        <v>1.1533</v>
      </c>
      <c r="N668" s="9">
        <f t="shared" si="114"/>
        <v>7.8097882679616527E-4</v>
      </c>
      <c r="O668" s="6">
        <v>44399</v>
      </c>
      <c r="P668" s="7">
        <v>2.2492000000000001</v>
      </c>
      <c r="Q668" s="9">
        <f t="shared" si="115"/>
        <v>5.3380782918143583E-4</v>
      </c>
      <c r="R668" s="6">
        <v>44399</v>
      </c>
      <c r="S668" s="7">
        <v>1.5148999999999999</v>
      </c>
      <c r="T668" s="9">
        <f t="shared" si="116"/>
        <v>4.62290318319854E-4</v>
      </c>
      <c r="U668" s="6">
        <v>44375</v>
      </c>
      <c r="V668" s="7">
        <v>1.4902</v>
      </c>
      <c r="W668" s="9">
        <f t="shared" si="117"/>
        <v>-4.024684733028803E-4</v>
      </c>
      <c r="X668" s="6">
        <v>44375</v>
      </c>
      <c r="Y668" s="7">
        <v>1.2985</v>
      </c>
      <c r="Z668" s="9">
        <f t="shared" si="118"/>
        <v>7.7017868145401255E-5</v>
      </c>
      <c r="AA668" s="6">
        <v>44375</v>
      </c>
      <c r="AB668" s="7">
        <v>1.1275999999999999</v>
      </c>
      <c r="AC668" s="9">
        <f t="shared" si="119"/>
        <v>1.773993258825421E-4</v>
      </c>
      <c r="AD668" s="7">
        <v>140.32</v>
      </c>
      <c r="AE668" s="10">
        <f t="shared" si="120"/>
        <v>-1.0678436676870911E-3</v>
      </c>
    </row>
    <row r="669" spans="1:31" x14ac:dyDescent="0.25">
      <c r="A669">
        <v>430.62</v>
      </c>
      <c r="B669">
        <f t="shared" si="110"/>
        <v>2.3509694839505386E-3</v>
      </c>
      <c r="C669" s="6">
        <v>44383</v>
      </c>
      <c r="D669" s="7">
        <v>26738.19</v>
      </c>
      <c r="E669" s="9">
        <f t="shared" si="111"/>
        <v>4.2656007860393764E-3</v>
      </c>
      <c r="F669" s="6">
        <v>44397</v>
      </c>
      <c r="G669" s="7">
        <v>2073.37</v>
      </c>
      <c r="H669" s="9">
        <f t="shared" si="112"/>
        <v>1.9220654092131285E-2</v>
      </c>
      <c r="I669" s="6">
        <v>44400</v>
      </c>
      <c r="J669" s="7">
        <v>2.7941000000000003</v>
      </c>
      <c r="K669" s="9">
        <f t="shared" si="113"/>
        <v>-3.9353176874629966E-4</v>
      </c>
      <c r="L669" s="6">
        <v>44375</v>
      </c>
      <c r="M669" s="7">
        <v>1.1536</v>
      </c>
      <c r="N669" s="9">
        <f t="shared" si="114"/>
        <v>2.6012312494577905E-4</v>
      </c>
      <c r="O669" s="6">
        <v>44400</v>
      </c>
      <c r="P669" s="7">
        <v>2.2492000000000001</v>
      </c>
      <c r="Q669" s="9">
        <f t="shared" si="115"/>
        <v>0</v>
      </c>
      <c r="R669" s="6">
        <v>44400</v>
      </c>
      <c r="S669" s="7">
        <v>1.5152999999999999</v>
      </c>
      <c r="T669" s="9">
        <f t="shared" si="116"/>
        <v>2.6404383127596277E-4</v>
      </c>
      <c r="U669" s="6">
        <v>44376</v>
      </c>
      <c r="V669" s="7">
        <v>1.4892000000000001</v>
      </c>
      <c r="W669" s="9">
        <f t="shared" si="117"/>
        <v>-6.7105086565554277E-4</v>
      </c>
      <c r="X669" s="6">
        <v>44376</v>
      </c>
      <c r="Y669" s="7">
        <v>1.2981</v>
      </c>
      <c r="Z669" s="9">
        <f t="shared" si="118"/>
        <v>-3.0804774740081321E-4</v>
      </c>
      <c r="AA669" s="6">
        <v>44376</v>
      </c>
      <c r="AB669" s="7">
        <v>1.1274999999999999</v>
      </c>
      <c r="AC669" s="9">
        <f t="shared" si="119"/>
        <v>-8.8683930471788748E-5</v>
      </c>
      <c r="AD669" s="7">
        <v>140.72999999999999</v>
      </c>
      <c r="AE669" s="10">
        <f t="shared" si="120"/>
        <v>2.9218928164195883E-3</v>
      </c>
    </row>
    <row r="670" spans="1:31" x14ac:dyDescent="0.25">
      <c r="A670">
        <v>435.12</v>
      </c>
      <c r="B670">
        <f t="shared" si="110"/>
        <v>1.0450048766894246E-2</v>
      </c>
      <c r="C670" s="6">
        <v>44384</v>
      </c>
      <c r="D670" s="7">
        <v>26892</v>
      </c>
      <c r="E670" s="9">
        <f t="shared" si="111"/>
        <v>5.7524462201817448E-3</v>
      </c>
      <c r="F670" s="6">
        <v>44398</v>
      </c>
      <c r="G670" s="7">
        <v>2097.89</v>
      </c>
      <c r="H670" s="9">
        <f t="shared" si="112"/>
        <v>1.1826157415222553E-2</v>
      </c>
      <c r="I670" s="6">
        <v>44403</v>
      </c>
      <c r="J670" s="7">
        <v>2.7928999999999999</v>
      </c>
      <c r="K670" s="9">
        <f t="shared" si="113"/>
        <v>-4.2947639669314332E-4</v>
      </c>
      <c r="L670" s="6">
        <v>44376</v>
      </c>
      <c r="M670" s="7">
        <v>1.1531</v>
      </c>
      <c r="N670" s="9">
        <f t="shared" si="114"/>
        <v>-4.3342579750341967E-4</v>
      </c>
      <c r="O670" s="6">
        <v>44403</v>
      </c>
      <c r="P670" s="7">
        <v>2.2503000000000002</v>
      </c>
      <c r="Q670" s="9">
        <f t="shared" si="115"/>
        <v>4.8906277787662321E-4</v>
      </c>
      <c r="R670" s="6">
        <v>44403</v>
      </c>
      <c r="S670" s="7">
        <v>1.5150000000000001</v>
      </c>
      <c r="T670" s="9">
        <f t="shared" si="116"/>
        <v>-1.9798059790123733E-4</v>
      </c>
      <c r="U670" s="6">
        <v>44377</v>
      </c>
      <c r="V670" s="7">
        <v>1.4843</v>
      </c>
      <c r="W670" s="9">
        <f t="shared" si="117"/>
        <v>-3.2903572387860099E-3</v>
      </c>
      <c r="X670" s="6">
        <v>44377</v>
      </c>
      <c r="Y670" s="7">
        <v>1.2971999999999999</v>
      </c>
      <c r="Z670" s="9">
        <f t="shared" si="118"/>
        <v>-6.9332100762662578E-4</v>
      </c>
      <c r="AA670" s="6">
        <v>44377</v>
      </c>
      <c r="AB670" s="7">
        <v>1.1282000000000001</v>
      </c>
      <c r="AC670" s="9">
        <f t="shared" si="119"/>
        <v>6.2084257206221284E-4</v>
      </c>
      <c r="AD670" s="7">
        <v>140.59</v>
      </c>
      <c r="AE670" s="10">
        <f t="shared" si="120"/>
        <v>-9.9481276202647889E-4</v>
      </c>
    </row>
    <row r="671" spans="1:31" x14ac:dyDescent="0.25">
      <c r="A671">
        <v>435.93</v>
      </c>
      <c r="B671">
        <f t="shared" si="110"/>
        <v>1.8615554329840095E-3</v>
      </c>
      <c r="C671" s="6">
        <v>44385</v>
      </c>
      <c r="D671" s="7">
        <v>26456.18</v>
      </c>
      <c r="E671" s="9">
        <f t="shared" si="111"/>
        <v>-1.620630670831473E-2</v>
      </c>
      <c r="F671" s="6">
        <v>44399</v>
      </c>
      <c r="G671" s="7">
        <v>2106.5100000000002</v>
      </c>
      <c r="H671" s="9">
        <f t="shared" si="112"/>
        <v>4.1088903612679153E-3</v>
      </c>
      <c r="I671" s="6">
        <v>44404</v>
      </c>
      <c r="J671" s="7">
        <v>2.7984</v>
      </c>
      <c r="K671" s="9">
        <f t="shared" si="113"/>
        <v>1.9692792437967922E-3</v>
      </c>
      <c r="L671" s="6">
        <v>44377</v>
      </c>
      <c r="M671" s="7">
        <v>1.1535</v>
      </c>
      <c r="N671" s="9">
        <f t="shared" si="114"/>
        <v>3.4689098950650937E-4</v>
      </c>
      <c r="O671" s="6">
        <v>44404</v>
      </c>
      <c r="P671" s="7">
        <v>2.2503000000000002</v>
      </c>
      <c r="Q671" s="9">
        <f t="shared" si="115"/>
        <v>0</v>
      </c>
      <c r="R671" s="6">
        <v>44404</v>
      </c>
      <c r="S671" s="7">
        <v>1.5157</v>
      </c>
      <c r="T671" s="9">
        <f t="shared" si="116"/>
        <v>4.6204620462041114E-4</v>
      </c>
      <c r="U671" s="6">
        <v>44378</v>
      </c>
      <c r="V671" s="7">
        <v>1.4863999999999999</v>
      </c>
      <c r="W671" s="9">
        <f t="shared" si="117"/>
        <v>1.4148083271575765E-3</v>
      </c>
      <c r="X671" s="6">
        <v>44378</v>
      </c>
      <c r="Y671" s="7">
        <v>1.2976000000000001</v>
      </c>
      <c r="Z671" s="9">
        <f t="shared" si="118"/>
        <v>3.0835646006797566E-4</v>
      </c>
      <c r="AA671" s="6">
        <v>44378</v>
      </c>
      <c r="AB671" s="7">
        <v>1.1265000000000001</v>
      </c>
      <c r="AC671" s="9">
        <f t="shared" si="119"/>
        <v>-1.5068250310228989E-3</v>
      </c>
      <c r="AD671" s="7">
        <v>141.03</v>
      </c>
      <c r="AE671" s="10">
        <f t="shared" si="120"/>
        <v>3.1296678284372837E-3</v>
      </c>
    </row>
    <row r="672" spans="1:31" x14ac:dyDescent="0.25">
      <c r="A672">
        <v>433.61</v>
      </c>
      <c r="B672">
        <f t="shared" si="110"/>
        <v>-5.3219553598054577E-3</v>
      </c>
      <c r="C672" s="6">
        <v>44386</v>
      </c>
      <c r="D672" s="7">
        <v>26668.09</v>
      </c>
      <c r="E672" s="9">
        <f t="shared" si="111"/>
        <v>8.0098487385555986E-3</v>
      </c>
      <c r="F672" s="6">
        <v>44400</v>
      </c>
      <c r="G672" s="7">
        <v>2133.2199999999998</v>
      </c>
      <c r="H672" s="9">
        <f t="shared" si="112"/>
        <v>1.2679740423733843E-2</v>
      </c>
      <c r="I672" s="6">
        <v>44405</v>
      </c>
      <c r="J672" s="7">
        <v>2.7995999999999999</v>
      </c>
      <c r="K672" s="9">
        <f t="shared" si="113"/>
        <v>4.2881646655226839E-4</v>
      </c>
      <c r="L672" s="6">
        <v>44378</v>
      </c>
      <c r="M672" s="7">
        <v>1.1535</v>
      </c>
      <c r="N672" s="9">
        <f t="shared" si="114"/>
        <v>0</v>
      </c>
      <c r="O672" s="6">
        <v>44405</v>
      </c>
      <c r="P672" s="7">
        <v>2.2504</v>
      </c>
      <c r="Q672" s="9">
        <f t="shared" si="115"/>
        <v>4.4438519308433065E-5</v>
      </c>
      <c r="R672" s="6">
        <v>44405</v>
      </c>
      <c r="S672" s="7">
        <v>1.5139</v>
      </c>
      <c r="T672" s="9">
        <f t="shared" si="116"/>
        <v>-1.1875700996239519E-3</v>
      </c>
      <c r="U672" s="6">
        <v>44379</v>
      </c>
      <c r="V672" s="7">
        <v>1.4914000000000001</v>
      </c>
      <c r="W672" s="9">
        <f t="shared" si="117"/>
        <v>3.3638320775027687E-3</v>
      </c>
      <c r="X672" s="6">
        <v>44379</v>
      </c>
      <c r="Y672" s="7">
        <v>1.3</v>
      </c>
      <c r="Z672" s="9">
        <f t="shared" si="118"/>
        <v>1.8495684340320265E-3</v>
      </c>
      <c r="AA672" s="6">
        <v>44379</v>
      </c>
      <c r="AB672" s="7">
        <v>1.1271</v>
      </c>
      <c r="AC672" s="9">
        <f t="shared" si="119"/>
        <v>5.3262316910779751E-4</v>
      </c>
      <c r="AD672" s="7">
        <v>141.69999999999999</v>
      </c>
      <c r="AE672" s="10">
        <f t="shared" si="120"/>
        <v>4.7507622491667553E-3</v>
      </c>
    </row>
    <row r="673" spans="1:31" x14ac:dyDescent="0.25">
      <c r="A673">
        <v>434</v>
      </c>
      <c r="B673">
        <f t="shared" si="110"/>
        <v>8.9942575125109283E-4</v>
      </c>
      <c r="C673" s="6">
        <v>44389</v>
      </c>
      <c r="D673" s="7">
        <v>26832.23</v>
      </c>
      <c r="E673" s="9">
        <f t="shared" si="111"/>
        <v>6.1549214810659265E-3</v>
      </c>
      <c r="F673" s="6">
        <v>44403</v>
      </c>
      <c r="G673" s="7">
        <v>2118.9299999999998</v>
      </c>
      <c r="H673" s="9">
        <f t="shared" si="112"/>
        <v>-6.6987933733979451E-3</v>
      </c>
      <c r="I673" s="6">
        <v>44406</v>
      </c>
      <c r="J673" s="7">
        <v>2.8233999999999999</v>
      </c>
      <c r="K673" s="9">
        <f t="shared" si="113"/>
        <v>8.5012144592084751E-3</v>
      </c>
      <c r="L673" s="6">
        <v>44379</v>
      </c>
      <c r="M673" s="7">
        <v>1.1543000000000001</v>
      </c>
      <c r="N673" s="9">
        <f t="shared" si="114"/>
        <v>6.9354139575217506E-4</v>
      </c>
      <c r="O673" s="6">
        <v>44406</v>
      </c>
      <c r="P673" s="7">
        <v>2.2505999999999999</v>
      </c>
      <c r="Q673" s="9">
        <f t="shared" si="115"/>
        <v>8.8873089228571798E-5</v>
      </c>
      <c r="R673" s="6">
        <v>44406</v>
      </c>
      <c r="S673" s="7">
        <v>1.5152000000000001</v>
      </c>
      <c r="T673" s="9">
        <f t="shared" si="116"/>
        <v>8.5870929387679425E-4</v>
      </c>
      <c r="U673" s="6">
        <v>44384</v>
      </c>
      <c r="V673" s="7">
        <v>1.4924999999999999</v>
      </c>
      <c r="W673" s="9">
        <f t="shared" si="117"/>
        <v>7.375620222608816E-4</v>
      </c>
      <c r="X673" s="6">
        <v>44384</v>
      </c>
      <c r="Y673" s="7">
        <v>1.3013999999999999</v>
      </c>
      <c r="Z673" s="9">
        <f t="shared" si="118"/>
        <v>1.0769230769229583E-3</v>
      </c>
      <c r="AA673" s="6">
        <v>44384</v>
      </c>
      <c r="AB673" s="7">
        <v>1.1283000000000001</v>
      </c>
      <c r="AC673" s="9">
        <f t="shared" si="119"/>
        <v>1.0646792653713866E-3</v>
      </c>
      <c r="AD673" s="7">
        <v>141.5</v>
      </c>
      <c r="AE673" s="10">
        <f t="shared" si="120"/>
        <v>-1.4114326040930744E-3</v>
      </c>
    </row>
    <row r="674" spans="1:31" x14ac:dyDescent="0.25">
      <c r="A674">
        <v>435.82</v>
      </c>
      <c r="B674">
        <f t="shared" si="110"/>
        <v>4.1935483870967584E-3</v>
      </c>
      <c r="C674" s="6">
        <v>44390</v>
      </c>
      <c r="D674" s="7">
        <v>26927</v>
      </c>
      <c r="E674" s="9">
        <f t="shared" si="111"/>
        <v>3.5319464688548228E-3</v>
      </c>
      <c r="F674" s="6">
        <v>44404</v>
      </c>
      <c r="G674" s="7">
        <v>2094.1999999999998</v>
      </c>
      <c r="H674" s="9">
        <f t="shared" si="112"/>
        <v>-1.1670984883880081E-2</v>
      </c>
      <c r="I674" s="6">
        <v>44407</v>
      </c>
      <c r="J674" s="7">
        <v>2.8327999999999998</v>
      </c>
      <c r="K674" s="9">
        <f t="shared" si="113"/>
        <v>3.3293192604660527E-3</v>
      </c>
      <c r="L674" s="6">
        <v>44384</v>
      </c>
      <c r="M674" s="7">
        <v>1.1560999999999999</v>
      </c>
      <c r="N674" s="9">
        <f t="shared" si="114"/>
        <v>1.5593866412542681E-3</v>
      </c>
      <c r="O674" s="6">
        <v>44407</v>
      </c>
      <c r="P674" s="7">
        <v>2.2492000000000001</v>
      </c>
      <c r="Q674" s="9">
        <f t="shared" si="115"/>
        <v>-6.2205634053134537E-4</v>
      </c>
      <c r="R674" s="6">
        <v>44407</v>
      </c>
      <c r="S674" s="7">
        <v>1.5165</v>
      </c>
      <c r="T674" s="9">
        <f t="shared" si="116"/>
        <v>8.5797254487846931E-4</v>
      </c>
      <c r="U674" s="6">
        <v>44385</v>
      </c>
      <c r="V674" s="7">
        <v>1.4821</v>
      </c>
      <c r="W674" s="9">
        <f t="shared" si="117"/>
        <v>-6.9681742043550855E-3</v>
      </c>
      <c r="X674" s="6">
        <v>44385</v>
      </c>
      <c r="Y674" s="7">
        <v>1.2984</v>
      </c>
      <c r="Z674" s="9">
        <f t="shared" si="118"/>
        <v>-2.3052097740893589E-3</v>
      </c>
      <c r="AA674" s="6">
        <v>44385</v>
      </c>
      <c r="AB674" s="7">
        <v>1.1284000000000001</v>
      </c>
      <c r="AC674" s="9">
        <f t="shared" si="119"/>
        <v>8.862891075067711E-5</v>
      </c>
      <c r="AD674" s="7">
        <v>141.96</v>
      </c>
      <c r="AE674" s="10">
        <f t="shared" si="120"/>
        <v>3.2508833922262046E-3</v>
      </c>
    </row>
    <row r="675" spans="1:31" x14ac:dyDescent="0.25">
      <c r="A675">
        <v>433.36</v>
      </c>
      <c r="B675">
        <f t="shared" si="110"/>
        <v>-5.6445321462988843E-3</v>
      </c>
      <c r="C675" s="6">
        <v>44391</v>
      </c>
      <c r="D675" s="7">
        <v>26906.74</v>
      </c>
      <c r="E675" s="9">
        <f t="shared" si="111"/>
        <v>-7.5240464960814053E-4</v>
      </c>
      <c r="F675" s="6">
        <v>44405</v>
      </c>
      <c r="G675" s="7">
        <v>2112.91</v>
      </c>
      <c r="H675" s="9">
        <f t="shared" si="112"/>
        <v>8.9341992168847466E-3</v>
      </c>
      <c r="I675" s="6">
        <v>44411</v>
      </c>
      <c r="J675" s="7">
        <v>2.8532999999999999</v>
      </c>
      <c r="K675" s="9">
        <f t="shared" si="113"/>
        <v>7.2366563117764E-3</v>
      </c>
      <c r="L675" s="6">
        <v>44385</v>
      </c>
      <c r="M675" s="7">
        <v>1.1563000000000001</v>
      </c>
      <c r="N675" s="9">
        <f t="shared" si="114"/>
        <v>1.7299541562165906E-4</v>
      </c>
      <c r="O675" s="6">
        <v>44411</v>
      </c>
      <c r="P675" s="7">
        <v>2.2496999999999998</v>
      </c>
      <c r="Q675" s="9">
        <f t="shared" si="115"/>
        <v>2.2230126267104876E-4</v>
      </c>
      <c r="R675" s="6">
        <v>44411</v>
      </c>
      <c r="S675" s="7">
        <v>1.5169000000000001</v>
      </c>
      <c r="T675" s="9">
        <f t="shared" si="116"/>
        <v>2.6376524892857107E-4</v>
      </c>
      <c r="U675" s="6">
        <v>44386</v>
      </c>
      <c r="V675" s="7">
        <v>1.4896</v>
      </c>
      <c r="W675" s="9">
        <f t="shared" si="117"/>
        <v>5.0603872883071737E-3</v>
      </c>
      <c r="X675" s="6">
        <v>44386</v>
      </c>
      <c r="Y675" s="7">
        <v>1.3007</v>
      </c>
      <c r="Z675" s="9">
        <f t="shared" si="118"/>
        <v>1.7714109673443999E-3</v>
      </c>
      <c r="AA675" s="6">
        <v>44386</v>
      </c>
      <c r="AB675" s="7">
        <v>1.1284000000000001</v>
      </c>
      <c r="AC675" s="9">
        <f t="shared" si="119"/>
        <v>0</v>
      </c>
      <c r="AD675" s="7">
        <v>141.16</v>
      </c>
      <c r="AE675" s="10">
        <f t="shared" si="120"/>
        <v>-5.6353902507749456E-3</v>
      </c>
    </row>
    <row r="676" spans="1:31" x14ac:dyDescent="0.25">
      <c r="A676">
        <v>432.84</v>
      </c>
      <c r="B676">
        <f t="shared" si="110"/>
        <v>-1.1999261583903421E-3</v>
      </c>
      <c r="C676" s="6">
        <v>44392</v>
      </c>
      <c r="D676" s="7">
        <v>26808.639999999999</v>
      </c>
      <c r="E676" s="9">
        <f t="shared" si="111"/>
        <v>-3.6459266339958752E-3</v>
      </c>
      <c r="F676" s="6">
        <v>44406</v>
      </c>
      <c r="G676" s="7">
        <v>2102.5100000000002</v>
      </c>
      <c r="H676" s="9">
        <f t="shared" si="112"/>
        <v>-4.9221216237320268E-3</v>
      </c>
      <c r="I676" s="6">
        <v>44412</v>
      </c>
      <c r="J676" s="7">
        <v>2.8689999999999998</v>
      </c>
      <c r="K676" s="9">
        <f t="shared" si="113"/>
        <v>5.5024007289804179E-3</v>
      </c>
      <c r="L676" s="6">
        <v>44386</v>
      </c>
      <c r="M676" s="7">
        <v>1.1559999999999999</v>
      </c>
      <c r="N676" s="9">
        <f t="shared" si="114"/>
        <v>-2.5944824007626823E-4</v>
      </c>
      <c r="O676" s="6">
        <v>44412</v>
      </c>
      <c r="P676" s="7">
        <v>2.2494999999999998</v>
      </c>
      <c r="Q676" s="9">
        <f t="shared" si="115"/>
        <v>-8.8900742321188601E-5</v>
      </c>
      <c r="R676" s="6">
        <v>44412</v>
      </c>
      <c r="S676" s="7">
        <v>1.5163</v>
      </c>
      <c r="T676" s="9">
        <f t="shared" si="116"/>
        <v>-3.9554354275176735E-4</v>
      </c>
      <c r="U676" s="6">
        <v>44389</v>
      </c>
      <c r="V676" s="7">
        <v>1.4926999999999999</v>
      </c>
      <c r="W676" s="9">
        <f t="shared" si="117"/>
        <v>2.0810955961331101E-3</v>
      </c>
      <c r="X676" s="6">
        <v>44389</v>
      </c>
      <c r="Y676" s="7">
        <v>1.3018000000000001</v>
      </c>
      <c r="Z676" s="9">
        <f t="shared" si="118"/>
        <v>8.4569847005466357E-4</v>
      </c>
      <c r="AA676" s="6">
        <v>44389</v>
      </c>
      <c r="AB676" s="7">
        <v>1.1287</v>
      </c>
      <c r="AC676" s="9">
        <f t="shared" si="119"/>
        <v>2.6586316908894627E-4</v>
      </c>
      <c r="AD676" s="7">
        <v>141.05000000000001</v>
      </c>
      <c r="AE676" s="10">
        <f t="shared" si="120"/>
        <v>-7.792575800509013E-4</v>
      </c>
    </row>
    <row r="677" spans="1:31" x14ac:dyDescent="0.25">
      <c r="A677">
        <v>435.87</v>
      </c>
      <c r="B677">
        <f t="shared" si="110"/>
        <v>7.0002772387025916E-3</v>
      </c>
      <c r="C677" s="6">
        <v>44393</v>
      </c>
      <c r="D677" s="7">
        <v>26767.33</v>
      </c>
      <c r="E677" s="9">
        <f t="shared" si="111"/>
        <v>-1.5409211358725274E-3</v>
      </c>
      <c r="F677" s="6">
        <v>44407</v>
      </c>
      <c r="G677" s="7">
        <v>2098.87</v>
      </c>
      <c r="H677" s="9">
        <f t="shared" si="112"/>
        <v>-1.7312640605753728E-3</v>
      </c>
      <c r="I677" s="6">
        <v>44413</v>
      </c>
      <c r="J677" s="7">
        <v>2.8778999999999999</v>
      </c>
      <c r="K677" s="9">
        <f t="shared" si="113"/>
        <v>3.1021261763681182E-3</v>
      </c>
      <c r="L677" s="6">
        <v>44389</v>
      </c>
      <c r="M677" s="7">
        <v>1.1556999999999999</v>
      </c>
      <c r="N677" s="9">
        <f t="shared" si="114"/>
        <v>-2.5951557093422751E-4</v>
      </c>
      <c r="O677" s="6">
        <v>44413</v>
      </c>
      <c r="P677" s="7">
        <v>2.2502</v>
      </c>
      <c r="Q677" s="9">
        <f t="shared" si="115"/>
        <v>3.1118026228057122E-4</v>
      </c>
      <c r="R677" s="6">
        <v>44413</v>
      </c>
      <c r="S677" s="7">
        <v>1.516</v>
      </c>
      <c r="T677" s="9">
        <f t="shared" si="116"/>
        <v>-1.9785002967748265E-4</v>
      </c>
      <c r="U677" s="6">
        <v>44390</v>
      </c>
      <c r="V677" s="7">
        <v>1.4913000000000001</v>
      </c>
      <c r="W677" s="9">
        <f t="shared" si="117"/>
        <v>-9.3789776914306015E-4</v>
      </c>
      <c r="X677" s="6">
        <v>44390</v>
      </c>
      <c r="Y677" s="7">
        <v>1.3008</v>
      </c>
      <c r="Z677" s="9">
        <f t="shared" si="118"/>
        <v>-7.6816715317261624E-4</v>
      </c>
      <c r="AA677" s="6">
        <v>44390</v>
      </c>
      <c r="AB677" s="7">
        <v>1.1281000000000001</v>
      </c>
      <c r="AC677" s="9">
        <f t="shared" si="119"/>
        <v>-5.3158500930267907E-4</v>
      </c>
      <c r="AD677" s="7">
        <v>140.93</v>
      </c>
      <c r="AE677" s="10">
        <f t="shared" si="120"/>
        <v>-8.5076214108475393E-4</v>
      </c>
    </row>
    <row r="678" spans="1:31" x14ac:dyDescent="0.25">
      <c r="A678">
        <v>434.34</v>
      </c>
      <c r="B678">
        <f t="shared" si="110"/>
        <v>-3.5102209374355416E-3</v>
      </c>
      <c r="C678" s="6">
        <v>44396</v>
      </c>
      <c r="D678" s="7">
        <v>26354.85</v>
      </c>
      <c r="E678" s="9">
        <f t="shared" si="111"/>
        <v>-1.5409829818663392E-2</v>
      </c>
      <c r="F678" s="6">
        <v>44410</v>
      </c>
      <c r="G678" s="7">
        <v>2104.56</v>
      </c>
      <c r="H678" s="9">
        <f t="shared" si="112"/>
        <v>2.7109825763387226E-3</v>
      </c>
      <c r="I678" s="6">
        <v>44414</v>
      </c>
      <c r="J678" s="7">
        <v>2.8856999999999999</v>
      </c>
      <c r="K678" s="9">
        <f t="shared" si="113"/>
        <v>2.7103096007505575E-3</v>
      </c>
      <c r="L678" s="6">
        <v>44390</v>
      </c>
      <c r="M678" s="7">
        <v>1.1551</v>
      </c>
      <c r="N678" s="9">
        <f t="shared" si="114"/>
        <v>-5.1916587349652504E-4</v>
      </c>
      <c r="O678" s="6">
        <v>44414</v>
      </c>
      <c r="P678" s="7">
        <v>2.2502</v>
      </c>
      <c r="Q678" s="9">
        <f t="shared" si="115"/>
        <v>0</v>
      </c>
      <c r="R678" s="6">
        <v>44414</v>
      </c>
      <c r="S678" s="7">
        <v>1.5152000000000001</v>
      </c>
      <c r="T678" s="9">
        <f t="shared" si="116"/>
        <v>-5.2770448548806852E-4</v>
      </c>
      <c r="U678" s="6">
        <v>44391</v>
      </c>
      <c r="V678" s="7">
        <v>1.4941</v>
      </c>
      <c r="W678" s="9">
        <f t="shared" si="117"/>
        <v>1.8775564943337448E-3</v>
      </c>
      <c r="X678" s="6">
        <v>44391</v>
      </c>
      <c r="Y678" s="7">
        <v>1.3038000000000001</v>
      </c>
      <c r="Z678" s="9">
        <f t="shared" si="118"/>
        <v>2.3062730627307149E-3</v>
      </c>
      <c r="AA678" s="6">
        <v>44391</v>
      </c>
      <c r="AB678" s="7">
        <v>1.1296999999999999</v>
      </c>
      <c r="AC678" s="9">
        <f t="shared" si="119"/>
        <v>1.4183139792570017E-3</v>
      </c>
      <c r="AD678" s="7">
        <v>140.66</v>
      </c>
      <c r="AE678" s="10">
        <f t="shared" si="120"/>
        <v>-1.9158447456184646E-3</v>
      </c>
    </row>
    <row r="679" spans="1:31" x14ac:dyDescent="0.25">
      <c r="A679">
        <v>437.22</v>
      </c>
      <c r="B679">
        <f t="shared" si="110"/>
        <v>6.6307501036055915E-3</v>
      </c>
      <c r="C679" s="6">
        <v>44397</v>
      </c>
      <c r="D679" s="7">
        <v>26732.23</v>
      </c>
      <c r="E679" s="9">
        <f t="shared" si="111"/>
        <v>1.4319186032172486E-2</v>
      </c>
      <c r="F679" s="6">
        <v>44411</v>
      </c>
      <c r="G679" s="7">
        <v>2123.7800000000002</v>
      </c>
      <c r="H679" s="9">
        <f t="shared" si="112"/>
        <v>9.1325502717908985E-3</v>
      </c>
      <c r="I679" s="6">
        <v>44417</v>
      </c>
      <c r="J679" s="7">
        <v>2.8967999999999998</v>
      </c>
      <c r="K679" s="9">
        <f t="shared" si="113"/>
        <v>3.8465536958103364E-3</v>
      </c>
      <c r="L679" s="6">
        <v>44391</v>
      </c>
      <c r="M679" s="7">
        <v>1.1551</v>
      </c>
      <c r="N679" s="9">
        <f t="shared" si="114"/>
        <v>0</v>
      </c>
      <c r="O679" s="6">
        <v>44417</v>
      </c>
      <c r="P679" s="7">
        <v>2.2494999999999998</v>
      </c>
      <c r="Q679" s="9">
        <f t="shared" si="115"/>
        <v>-3.1108345924813125E-4</v>
      </c>
      <c r="R679" s="6">
        <v>44417</v>
      </c>
      <c r="S679" s="7">
        <v>1.5158</v>
      </c>
      <c r="T679" s="9">
        <f t="shared" si="116"/>
        <v>3.9598732840544741E-4</v>
      </c>
      <c r="U679" s="6">
        <v>44392</v>
      </c>
      <c r="V679" s="7">
        <v>1.4914000000000001</v>
      </c>
      <c r="W679" s="9">
        <f t="shared" si="117"/>
        <v>-1.8071079579679572E-3</v>
      </c>
      <c r="X679" s="6">
        <v>44392</v>
      </c>
      <c r="Y679" s="7">
        <v>1.3027</v>
      </c>
      <c r="Z679" s="9">
        <f t="shared" si="118"/>
        <v>-8.4368768215991783E-4</v>
      </c>
      <c r="AA679" s="6">
        <v>44392</v>
      </c>
      <c r="AB679" s="7">
        <v>1.1294</v>
      </c>
      <c r="AC679" s="9">
        <f t="shared" si="119"/>
        <v>-2.6555722758251482E-4</v>
      </c>
      <c r="AD679" s="7">
        <v>140.59</v>
      </c>
      <c r="AE679" s="10">
        <f t="shared" si="120"/>
        <v>-4.9765391724721441E-4</v>
      </c>
    </row>
    <row r="680" spans="1:31" x14ac:dyDescent="0.25">
      <c r="A680">
        <v>437.46</v>
      </c>
      <c r="B680">
        <f t="shared" si="110"/>
        <v>5.4892273912435902E-4</v>
      </c>
      <c r="C680" s="6">
        <v>44398</v>
      </c>
      <c r="D680" s="7">
        <v>26940.38</v>
      </c>
      <c r="E680" s="9">
        <f t="shared" si="111"/>
        <v>7.7864809632418042E-3</v>
      </c>
      <c r="F680" s="6">
        <v>44412</v>
      </c>
      <c r="G680" s="7">
        <v>2129.02</v>
      </c>
      <c r="H680" s="9">
        <f t="shared" si="112"/>
        <v>2.4672988727644958E-3</v>
      </c>
      <c r="I680" s="6">
        <v>44418</v>
      </c>
      <c r="J680" s="7">
        <v>2.8980000000000001</v>
      </c>
      <c r="K680" s="9">
        <f t="shared" si="113"/>
        <v>4.1425020712521126E-4</v>
      </c>
      <c r="L680" s="6">
        <v>44392</v>
      </c>
      <c r="M680" s="7">
        <v>1.1543000000000001</v>
      </c>
      <c r="N680" s="9">
        <f t="shared" si="114"/>
        <v>-6.9258072894114089E-4</v>
      </c>
      <c r="O680" s="6">
        <v>44418</v>
      </c>
      <c r="P680" s="7">
        <v>2.2494999999999998</v>
      </c>
      <c r="Q680" s="9">
        <f t="shared" si="115"/>
        <v>0</v>
      </c>
      <c r="R680" s="6">
        <v>44418</v>
      </c>
      <c r="S680" s="7">
        <v>1.5162</v>
      </c>
      <c r="T680" s="9">
        <f t="shared" si="116"/>
        <v>2.6388705633985745E-4</v>
      </c>
      <c r="U680" s="6">
        <v>44393</v>
      </c>
      <c r="V680" s="7">
        <v>1.4846999999999999</v>
      </c>
      <c r="W680" s="9">
        <f t="shared" si="117"/>
        <v>-4.4924232264986928E-3</v>
      </c>
      <c r="X680" s="6">
        <v>44393</v>
      </c>
      <c r="Y680" s="7">
        <v>1.3002</v>
      </c>
      <c r="Z680" s="9">
        <f t="shared" si="118"/>
        <v>-1.9190911184462629E-3</v>
      </c>
      <c r="AA680" s="6">
        <v>44393</v>
      </c>
      <c r="AB680" s="7">
        <v>1.1289</v>
      </c>
      <c r="AC680" s="9">
        <f t="shared" si="119"/>
        <v>-4.4271294492646092E-4</v>
      </c>
      <c r="AD680" s="7">
        <v>140.63</v>
      </c>
      <c r="AE680" s="10">
        <f t="shared" si="120"/>
        <v>2.84515257130607E-4</v>
      </c>
    </row>
    <row r="681" spans="1:31" x14ac:dyDescent="0.25">
      <c r="A681">
        <v>437.07</v>
      </c>
      <c r="B681">
        <f t="shared" si="110"/>
        <v>-8.9151008092165315E-4</v>
      </c>
      <c r="C681" s="6">
        <v>44399</v>
      </c>
      <c r="D681" s="7">
        <v>27161.18</v>
      </c>
      <c r="E681" s="9">
        <f t="shared" si="111"/>
        <v>8.1958754850525225E-3</v>
      </c>
      <c r="F681" s="6">
        <v>44413</v>
      </c>
      <c r="G681" s="7">
        <v>2138.66</v>
      </c>
      <c r="H681" s="9">
        <f t="shared" si="112"/>
        <v>4.5279048576339692E-3</v>
      </c>
      <c r="I681" s="6">
        <v>44419</v>
      </c>
      <c r="J681" s="7">
        <v>2.9234</v>
      </c>
      <c r="K681" s="9">
        <f t="shared" si="113"/>
        <v>8.7646652864043703E-3</v>
      </c>
      <c r="L681" s="6">
        <v>44393</v>
      </c>
      <c r="M681" s="7">
        <v>1.1538999999999999</v>
      </c>
      <c r="N681" s="9">
        <f t="shared" si="114"/>
        <v>-3.4653036472336306E-4</v>
      </c>
      <c r="O681" s="6">
        <v>44419</v>
      </c>
      <c r="P681" s="7">
        <v>2.2477999999999998</v>
      </c>
      <c r="Q681" s="9">
        <f t="shared" si="115"/>
        <v>-7.5572349410981776E-4</v>
      </c>
      <c r="R681" s="6">
        <v>44419</v>
      </c>
      <c r="S681" s="7">
        <v>1.5158</v>
      </c>
      <c r="T681" s="9">
        <f t="shared" si="116"/>
        <v>-2.6381743833264472E-4</v>
      </c>
      <c r="U681" s="6">
        <v>44396</v>
      </c>
      <c r="V681" s="7">
        <v>1.4661999999999999</v>
      </c>
      <c r="W681" s="9">
        <f t="shared" si="117"/>
        <v>-1.2460429716441006E-2</v>
      </c>
      <c r="X681" s="6">
        <v>44396</v>
      </c>
      <c r="Y681" s="7">
        <v>1.2942</v>
      </c>
      <c r="Z681" s="9">
        <f t="shared" si="118"/>
        <v>-4.6146746654360908E-3</v>
      </c>
      <c r="AA681" s="6">
        <v>44396</v>
      </c>
      <c r="AB681" s="7">
        <v>1.1285000000000001</v>
      </c>
      <c r="AC681" s="9">
        <f t="shared" si="119"/>
        <v>-3.5432722118872878E-4</v>
      </c>
      <c r="AD681" s="7">
        <v>140.91</v>
      </c>
      <c r="AE681" s="10">
        <f t="shared" si="120"/>
        <v>1.9910403185664591E-3</v>
      </c>
    </row>
    <row r="682" spans="1:31" x14ac:dyDescent="0.25">
      <c r="A682">
        <v>437.49</v>
      </c>
      <c r="B682">
        <f t="shared" si="110"/>
        <v>9.6094447113738283E-4</v>
      </c>
      <c r="C682" s="6">
        <v>44400</v>
      </c>
      <c r="D682" s="7">
        <v>27523.59</v>
      </c>
      <c r="E682" s="9">
        <f t="shared" si="111"/>
        <v>1.3342940181538499E-2</v>
      </c>
      <c r="F682" s="6">
        <v>44414</v>
      </c>
      <c r="G682" s="7">
        <v>2138.77</v>
      </c>
      <c r="H682" s="9">
        <f t="shared" si="112"/>
        <v>5.1434075542689037E-5</v>
      </c>
      <c r="I682" s="6">
        <v>44420</v>
      </c>
      <c r="J682" s="7">
        <v>2.9457</v>
      </c>
      <c r="K682" s="9">
        <f t="shared" si="113"/>
        <v>7.6281042621604931E-3</v>
      </c>
      <c r="L682" s="6">
        <v>44396</v>
      </c>
      <c r="M682" s="7">
        <v>1.1537999999999999</v>
      </c>
      <c r="N682" s="9">
        <f t="shared" si="114"/>
        <v>-8.666262241094462E-5</v>
      </c>
      <c r="O682" s="6">
        <v>44420</v>
      </c>
      <c r="P682" s="7">
        <v>2.2471999999999999</v>
      </c>
      <c r="Q682" s="9">
        <f t="shared" si="115"/>
        <v>-2.6692766260340511E-4</v>
      </c>
      <c r="R682" s="6">
        <v>44420</v>
      </c>
      <c r="S682" s="7">
        <v>1.5175999999999998</v>
      </c>
      <c r="T682" s="9">
        <f t="shared" si="116"/>
        <v>1.1874917535293586E-3</v>
      </c>
      <c r="U682" s="6">
        <v>44397</v>
      </c>
      <c r="V682" s="7">
        <v>1.4746999999999999</v>
      </c>
      <c r="W682" s="9">
        <f t="shared" si="117"/>
        <v>5.7972991406356244E-3</v>
      </c>
      <c r="X682" s="6">
        <v>44397</v>
      </c>
      <c r="Y682" s="7">
        <v>1.2972999999999999</v>
      </c>
      <c r="Z682" s="9">
        <f t="shared" si="118"/>
        <v>2.3953021171379081E-3</v>
      </c>
      <c r="AA682" s="6">
        <v>44397</v>
      </c>
      <c r="AB682" s="7">
        <v>1.129</v>
      </c>
      <c r="AC682" s="9">
        <f t="shared" si="119"/>
        <v>4.4306601683645984E-4</v>
      </c>
      <c r="AD682" s="7">
        <v>141.35</v>
      </c>
      <c r="AE682" s="10">
        <f t="shared" si="120"/>
        <v>3.1225604996096639E-3</v>
      </c>
    </row>
    <row r="683" spans="1:31" x14ac:dyDescent="0.25">
      <c r="A683">
        <v>438.41</v>
      </c>
      <c r="B683">
        <f t="shared" si="110"/>
        <v>2.1029052092619623E-3</v>
      </c>
      <c r="C683" s="6">
        <v>44403</v>
      </c>
      <c r="D683" s="7">
        <v>27383.84</v>
      </c>
      <c r="E683" s="9">
        <f t="shared" si="111"/>
        <v>-5.0774626420463315E-3</v>
      </c>
      <c r="F683" s="6">
        <v>44417</v>
      </c>
      <c r="G683" s="7">
        <v>2135.7199999999998</v>
      </c>
      <c r="H683" s="9">
        <f t="shared" si="112"/>
        <v>-1.4260532923129564E-3</v>
      </c>
      <c r="I683" s="6">
        <v>44421</v>
      </c>
      <c r="J683" s="7">
        <v>2.9607000000000001</v>
      </c>
      <c r="K683" s="9">
        <f t="shared" si="113"/>
        <v>5.092168245238865E-3</v>
      </c>
      <c r="L683" s="6">
        <v>44397</v>
      </c>
      <c r="M683" s="7">
        <v>1.1539999999999999</v>
      </c>
      <c r="N683" s="9">
        <f t="shared" si="114"/>
        <v>1.7334026694399202E-4</v>
      </c>
      <c r="O683" s="6">
        <v>44421</v>
      </c>
      <c r="P683" s="7">
        <v>2.2475999999999998</v>
      </c>
      <c r="Q683" s="9">
        <f t="shared" si="115"/>
        <v>1.779992880028284E-4</v>
      </c>
      <c r="R683" s="6">
        <v>44421</v>
      </c>
      <c r="S683" s="7">
        <v>1.5185999999999999</v>
      </c>
      <c r="T683" s="9">
        <f t="shared" si="116"/>
        <v>6.5893516078025308E-4</v>
      </c>
      <c r="U683" s="6">
        <v>44398</v>
      </c>
      <c r="V683" s="7">
        <v>1.4863</v>
      </c>
      <c r="W683" s="9">
        <f t="shared" si="117"/>
        <v>7.8660066454194454E-3</v>
      </c>
      <c r="X683" s="6">
        <v>44398</v>
      </c>
      <c r="Y683" s="7">
        <v>1.3018000000000001</v>
      </c>
      <c r="Z683" s="9">
        <f t="shared" si="118"/>
        <v>3.4687427734526872E-3</v>
      </c>
      <c r="AA683" s="6">
        <v>44398</v>
      </c>
      <c r="AB683" s="7">
        <v>1.1299999999999999</v>
      </c>
      <c r="AC683" s="9">
        <f t="shared" si="119"/>
        <v>8.8573959255968987E-4</v>
      </c>
      <c r="AD683" s="7">
        <v>140.77000000000001</v>
      </c>
      <c r="AE683" s="10">
        <f t="shared" si="120"/>
        <v>-4.1032897064024344E-3</v>
      </c>
    </row>
    <row r="684" spans="1:31" x14ac:dyDescent="0.25">
      <c r="A684">
        <v>439.72</v>
      </c>
      <c r="B684">
        <f t="shared" si="110"/>
        <v>2.9880705275883357E-3</v>
      </c>
      <c r="C684" s="6">
        <v>44404</v>
      </c>
      <c r="D684" s="7">
        <v>27200.51</v>
      </c>
      <c r="E684" s="9">
        <f t="shared" si="111"/>
        <v>-6.6948243927806234E-3</v>
      </c>
      <c r="F684" s="6">
        <v>44418</v>
      </c>
      <c r="G684" s="7">
        <v>2119.52</v>
      </c>
      <c r="H684" s="9">
        <f t="shared" si="112"/>
        <v>-7.5852639859156721E-3</v>
      </c>
      <c r="I684" s="6">
        <v>44424</v>
      </c>
      <c r="J684" s="7">
        <v>2.9577</v>
      </c>
      <c r="K684" s="9">
        <f t="shared" si="113"/>
        <v>-1.0132738879319464E-3</v>
      </c>
      <c r="L684" s="6">
        <v>44398</v>
      </c>
      <c r="M684" s="7">
        <v>1.1545000000000001</v>
      </c>
      <c r="N684" s="9">
        <f t="shared" si="114"/>
        <v>4.3327556325837695E-4</v>
      </c>
      <c r="O684" s="6">
        <v>44424</v>
      </c>
      <c r="P684" s="7">
        <v>2.2479</v>
      </c>
      <c r="Q684" s="9">
        <f t="shared" si="115"/>
        <v>1.3347570742133343E-4</v>
      </c>
      <c r="R684" s="6">
        <v>44424</v>
      </c>
      <c r="S684" s="7">
        <v>1.5204</v>
      </c>
      <c r="T684" s="9">
        <f t="shared" si="116"/>
        <v>1.1853022520742947E-3</v>
      </c>
      <c r="U684" s="6">
        <v>44399</v>
      </c>
      <c r="V684" s="7">
        <v>1.4883999999999999</v>
      </c>
      <c r="W684" s="9">
        <f t="shared" si="117"/>
        <v>1.4129045280226002E-3</v>
      </c>
      <c r="X684" s="6">
        <v>44399</v>
      </c>
      <c r="Y684" s="7">
        <v>1.3028999999999999</v>
      </c>
      <c r="Z684" s="9">
        <f t="shared" si="118"/>
        <v>8.4498386848969032E-4</v>
      </c>
      <c r="AA684" s="6">
        <v>44399</v>
      </c>
      <c r="AB684" s="7">
        <v>1.1306</v>
      </c>
      <c r="AC684" s="9">
        <f t="shared" si="119"/>
        <v>5.3097345132757168E-4</v>
      </c>
      <c r="AD684" s="7">
        <v>140.37</v>
      </c>
      <c r="AE684" s="10">
        <f t="shared" si="120"/>
        <v>-2.8415145272430607E-3</v>
      </c>
    </row>
    <row r="685" spans="1:31" x14ac:dyDescent="0.25">
      <c r="A685">
        <v>440.36</v>
      </c>
      <c r="B685">
        <f t="shared" si="110"/>
        <v>1.4554716637860145E-3</v>
      </c>
      <c r="C685" s="6">
        <v>44405</v>
      </c>
      <c r="D685" s="7">
        <v>27329</v>
      </c>
      <c r="E685" s="9">
        <f t="shared" si="111"/>
        <v>4.7238084874144494E-3</v>
      </c>
      <c r="F685" s="6">
        <v>44419</v>
      </c>
      <c r="G685" s="7">
        <v>2115.1799999999998</v>
      </c>
      <c r="H685" s="9">
        <f t="shared" si="112"/>
        <v>-2.0476334264362427E-3</v>
      </c>
      <c r="I685" s="6">
        <v>44425</v>
      </c>
      <c r="J685" s="7">
        <v>2.9775999999999998</v>
      </c>
      <c r="K685" s="9">
        <f t="shared" si="113"/>
        <v>6.7282009669675106E-3</v>
      </c>
      <c r="L685" s="6">
        <v>44399</v>
      </c>
      <c r="M685" s="7">
        <v>1.1560999999999999</v>
      </c>
      <c r="N685" s="9">
        <f t="shared" si="114"/>
        <v>1.3858813339106312E-3</v>
      </c>
      <c r="O685" s="6">
        <v>44425</v>
      </c>
      <c r="P685" s="7">
        <v>2.2484000000000002</v>
      </c>
      <c r="Q685" s="9">
        <f t="shared" si="115"/>
        <v>2.2242982339079452E-4</v>
      </c>
      <c r="R685" s="6">
        <v>44425</v>
      </c>
      <c r="S685" s="7">
        <v>1.5223</v>
      </c>
      <c r="T685" s="9">
        <f t="shared" si="116"/>
        <v>1.24967113917391E-3</v>
      </c>
      <c r="U685" s="6">
        <v>44400</v>
      </c>
      <c r="V685" s="7">
        <v>1.4897</v>
      </c>
      <c r="W685" s="9">
        <f t="shared" si="117"/>
        <v>8.7342112335399009E-4</v>
      </c>
      <c r="X685" s="6">
        <v>44400</v>
      </c>
      <c r="Y685" s="7">
        <v>1.3036000000000001</v>
      </c>
      <c r="Z685" s="9">
        <f t="shared" si="118"/>
        <v>5.3726302862855554E-4</v>
      </c>
      <c r="AA685" s="6">
        <v>44400</v>
      </c>
      <c r="AB685" s="7">
        <v>1.1308</v>
      </c>
      <c r="AC685" s="9">
        <f t="shared" si="119"/>
        <v>1.768972227135839E-4</v>
      </c>
      <c r="AD685" s="7">
        <v>140.36000000000001</v>
      </c>
      <c r="AE685" s="10">
        <f t="shared" si="120"/>
        <v>-7.124029350994446E-5</v>
      </c>
    </row>
    <row r="686" spans="1:31" x14ac:dyDescent="0.25">
      <c r="A686">
        <v>440.83</v>
      </c>
      <c r="B686">
        <f t="shared" si="110"/>
        <v>1.06730856571889E-3</v>
      </c>
      <c r="C686" s="6">
        <v>44406</v>
      </c>
      <c r="D686" s="7">
        <v>27375.43</v>
      </c>
      <c r="E686" s="9">
        <f t="shared" si="111"/>
        <v>1.698927878810066E-3</v>
      </c>
      <c r="F686" s="6">
        <v>44420</v>
      </c>
      <c r="G686" s="7">
        <v>2126.62</v>
      </c>
      <c r="H686" s="9">
        <f t="shared" si="112"/>
        <v>5.4085231516939718E-3</v>
      </c>
      <c r="I686" s="6">
        <v>44426</v>
      </c>
      <c r="J686" s="7">
        <v>2.9881000000000002</v>
      </c>
      <c r="K686" s="9">
        <f t="shared" si="113"/>
        <v>3.5263299301452173E-3</v>
      </c>
      <c r="L686" s="6">
        <v>44400</v>
      </c>
      <c r="M686" s="7">
        <v>1.1559999999999999</v>
      </c>
      <c r="N686" s="9">
        <f t="shared" si="114"/>
        <v>-8.6497707810733495E-5</v>
      </c>
      <c r="O686" s="6">
        <v>44426</v>
      </c>
      <c r="P686" s="7">
        <v>2.2482000000000002</v>
      </c>
      <c r="Q686" s="9">
        <f t="shared" si="115"/>
        <v>-8.8952143746654497E-5</v>
      </c>
      <c r="R686" s="6">
        <v>44426</v>
      </c>
      <c r="S686" s="7">
        <v>1.5225</v>
      </c>
      <c r="T686" s="9">
        <f t="shared" si="116"/>
        <v>1.3138014845955328E-4</v>
      </c>
      <c r="U686" s="6">
        <v>44403</v>
      </c>
      <c r="V686" s="7">
        <v>1.4858</v>
      </c>
      <c r="W686" s="9">
        <f t="shared" si="117"/>
        <v>-2.6179767738470929E-3</v>
      </c>
      <c r="X686" s="6">
        <v>44403</v>
      </c>
      <c r="Y686" s="7">
        <v>1.3041</v>
      </c>
      <c r="Z686" s="9">
        <f t="shared" si="118"/>
        <v>3.8355323718927963E-4</v>
      </c>
      <c r="AA686" s="6">
        <v>44403</v>
      </c>
      <c r="AB686" s="7">
        <v>1.1321000000000001</v>
      </c>
      <c r="AC686" s="9">
        <f t="shared" si="119"/>
        <v>1.1496285815352661E-3</v>
      </c>
      <c r="AD686" s="7">
        <v>140.47</v>
      </c>
      <c r="AE686" s="10">
        <f t="shared" si="120"/>
        <v>7.8369905956102311E-4</v>
      </c>
    </row>
    <row r="687" spans="1:31" x14ac:dyDescent="0.25">
      <c r="A687">
        <v>437.85</v>
      </c>
      <c r="B687">
        <f t="shared" si="110"/>
        <v>-6.759975500759843E-3</v>
      </c>
      <c r="C687" s="6">
        <v>44407</v>
      </c>
      <c r="D687" s="7">
        <v>27364.57</v>
      </c>
      <c r="E687" s="9">
        <f t="shared" si="111"/>
        <v>-3.9670609740196164E-4</v>
      </c>
      <c r="F687" s="6">
        <v>44421</v>
      </c>
      <c r="G687" s="7">
        <v>2130.5100000000002</v>
      </c>
      <c r="H687" s="9">
        <f t="shared" si="112"/>
        <v>1.8291937440635033E-3</v>
      </c>
      <c r="I687" s="6">
        <v>44427</v>
      </c>
      <c r="J687" s="7">
        <v>2.9533</v>
      </c>
      <c r="K687" s="9">
        <f t="shared" si="113"/>
        <v>-1.1646196579766462E-2</v>
      </c>
      <c r="L687" s="6">
        <v>44403</v>
      </c>
      <c r="M687" s="7">
        <v>1.1556999999999999</v>
      </c>
      <c r="N687" s="9">
        <f t="shared" si="114"/>
        <v>-2.5951557093422751E-4</v>
      </c>
      <c r="O687" s="6">
        <v>44427</v>
      </c>
      <c r="P687" s="7">
        <v>2.2467999999999999</v>
      </c>
      <c r="Q687" s="9">
        <f t="shared" si="115"/>
        <v>-6.22720398541184E-4</v>
      </c>
      <c r="R687" s="6">
        <v>44427</v>
      </c>
      <c r="S687" s="7">
        <v>1.5213999999999999</v>
      </c>
      <c r="T687" s="9">
        <f t="shared" si="116"/>
        <v>-7.2249589490975435E-4</v>
      </c>
      <c r="U687" s="6">
        <v>44404</v>
      </c>
      <c r="V687" s="7">
        <v>1.4779</v>
      </c>
      <c r="W687" s="9">
        <f t="shared" si="117"/>
        <v>-5.3170009422533436E-3</v>
      </c>
      <c r="X687" s="6">
        <v>44404</v>
      </c>
      <c r="Y687" s="7">
        <v>1.3018000000000001</v>
      </c>
      <c r="Z687" s="9">
        <f t="shared" si="118"/>
        <v>-1.7636684303350731E-3</v>
      </c>
      <c r="AA687" s="6">
        <v>44404</v>
      </c>
      <c r="AB687" s="7">
        <v>1.1322000000000001</v>
      </c>
      <c r="AC687" s="9">
        <f t="shared" si="119"/>
        <v>8.8331419485901397E-5</v>
      </c>
      <c r="AD687" s="7">
        <v>141.63999999999999</v>
      </c>
      <c r="AE687" s="10">
        <f t="shared" si="120"/>
        <v>8.3291806079589057E-3</v>
      </c>
    </row>
    <row r="688" spans="1:31" x14ac:dyDescent="0.25">
      <c r="A688">
        <v>433.43</v>
      </c>
      <c r="B688">
        <f t="shared" si="110"/>
        <v>-1.0094781317802936E-2</v>
      </c>
      <c r="C688" s="6">
        <v>44410</v>
      </c>
      <c r="D688" s="7">
        <v>27370.87</v>
      </c>
      <c r="E688" s="9">
        <f t="shared" si="111"/>
        <v>2.3022470296442708E-4</v>
      </c>
      <c r="F688" s="6">
        <v>44424</v>
      </c>
      <c r="G688" s="7">
        <v>2125.44</v>
      </c>
      <c r="H688" s="9">
        <f t="shared" si="112"/>
        <v>-2.3797118999676898E-3</v>
      </c>
      <c r="I688" s="6">
        <v>44428</v>
      </c>
      <c r="J688" s="7">
        <v>2.9577999999999998</v>
      </c>
      <c r="K688" s="9">
        <f t="shared" si="113"/>
        <v>1.5237192293365816E-3</v>
      </c>
      <c r="L688" s="6">
        <v>44404</v>
      </c>
      <c r="M688" s="7">
        <v>1.1563000000000001</v>
      </c>
      <c r="N688" s="9">
        <f t="shared" si="114"/>
        <v>5.1916587349671716E-4</v>
      </c>
      <c r="O688" s="6">
        <v>44428</v>
      </c>
      <c r="P688" s="7">
        <v>2.2473000000000001</v>
      </c>
      <c r="Q688" s="9">
        <f t="shared" si="115"/>
        <v>2.2253872173765666E-4</v>
      </c>
      <c r="R688" s="6">
        <v>44428</v>
      </c>
      <c r="S688" s="7">
        <v>1.5228999999999999</v>
      </c>
      <c r="T688" s="9">
        <f t="shared" si="116"/>
        <v>9.8593400815042516E-4</v>
      </c>
      <c r="U688" s="6">
        <v>44405</v>
      </c>
      <c r="V688" s="7">
        <v>1.4822</v>
      </c>
      <c r="W688" s="9">
        <f t="shared" si="117"/>
        <v>2.90953379795654E-3</v>
      </c>
      <c r="X688" s="6">
        <v>44405</v>
      </c>
      <c r="Y688" s="7">
        <v>1.3028</v>
      </c>
      <c r="Z688" s="9">
        <f t="shared" si="118"/>
        <v>7.6816715317244569E-4</v>
      </c>
      <c r="AA688" s="6">
        <v>44405</v>
      </c>
      <c r="AB688" s="7">
        <v>1.1319999999999999</v>
      </c>
      <c r="AC688" s="9">
        <f t="shared" si="119"/>
        <v>-1.7664723547094154E-4</v>
      </c>
      <c r="AD688" s="7">
        <v>141.38999999999999</v>
      </c>
      <c r="AE688" s="10">
        <f t="shared" si="120"/>
        <v>-1.7650381248234964E-3</v>
      </c>
    </row>
    <row r="689" spans="1:31" x14ac:dyDescent="0.25">
      <c r="A689">
        <v>433.45</v>
      </c>
      <c r="B689">
        <f t="shared" si="110"/>
        <v>4.6143552592072098E-5</v>
      </c>
      <c r="C689" s="6">
        <v>44411</v>
      </c>
      <c r="D689" s="7">
        <v>27550.39</v>
      </c>
      <c r="E689" s="9">
        <f t="shared" si="111"/>
        <v>6.5587977291186013E-3</v>
      </c>
      <c r="F689" s="6">
        <v>44425</v>
      </c>
      <c r="G689" s="7">
        <v>2121.29</v>
      </c>
      <c r="H689" s="9">
        <f t="shared" si="112"/>
        <v>-1.9525368864800187E-3</v>
      </c>
      <c r="I689" s="6">
        <v>44431</v>
      </c>
      <c r="J689" s="7">
        <v>2.9832000000000001</v>
      </c>
      <c r="K689" s="9">
        <f t="shared" si="113"/>
        <v>8.5874636554196752E-3</v>
      </c>
      <c r="L689" s="6">
        <v>44405</v>
      </c>
      <c r="M689" s="7">
        <v>1.1556</v>
      </c>
      <c r="N689" s="9">
        <f t="shared" si="114"/>
        <v>-6.0537922684436986E-4</v>
      </c>
      <c r="O689" s="6">
        <v>44431</v>
      </c>
      <c r="P689" s="7">
        <v>2.2498</v>
      </c>
      <c r="Q689" s="9">
        <f t="shared" si="115"/>
        <v>1.1124460463667275E-3</v>
      </c>
      <c r="R689" s="6">
        <v>44431</v>
      </c>
      <c r="S689" s="7">
        <v>1.5249999999999999</v>
      </c>
      <c r="T689" s="9">
        <f t="shared" si="116"/>
        <v>1.3789480596230815E-3</v>
      </c>
      <c r="U689" s="6">
        <v>44406</v>
      </c>
      <c r="V689" s="7">
        <v>1.4877</v>
      </c>
      <c r="W689" s="9">
        <f t="shared" si="117"/>
        <v>3.7107003103495212E-3</v>
      </c>
      <c r="X689" s="6">
        <v>44406</v>
      </c>
      <c r="Y689" s="7">
        <v>1.3042</v>
      </c>
      <c r="Z689" s="9">
        <f t="shared" si="118"/>
        <v>1.0746085354621337E-3</v>
      </c>
      <c r="AA689" s="6">
        <v>44406</v>
      </c>
      <c r="AB689" s="7">
        <v>1.1318999999999999</v>
      </c>
      <c r="AC689" s="9">
        <f t="shared" si="119"/>
        <v>-8.8339222614831268E-5</v>
      </c>
      <c r="AD689" s="7">
        <v>141.94999999999999</v>
      </c>
      <c r="AE689" s="10">
        <f t="shared" si="120"/>
        <v>3.9606761439988846E-3</v>
      </c>
    </row>
    <row r="690" spans="1:31" x14ac:dyDescent="0.25">
      <c r="A690">
        <v>436.8</v>
      </c>
      <c r="B690">
        <f t="shared" si="110"/>
        <v>7.7286884300381197E-3</v>
      </c>
      <c r="C690" s="6">
        <v>44412</v>
      </c>
      <c r="D690" s="7">
        <v>27657.919999999998</v>
      </c>
      <c r="E690" s="9">
        <f t="shared" si="111"/>
        <v>3.9030300478504602E-3</v>
      </c>
      <c r="F690" s="6">
        <v>44426</v>
      </c>
      <c r="G690" s="7">
        <v>2105.66</v>
      </c>
      <c r="H690" s="9">
        <f t="shared" si="112"/>
        <v>-7.368158054768612E-3</v>
      </c>
      <c r="I690" s="6">
        <v>44432</v>
      </c>
      <c r="J690" s="7">
        <v>2.9912000000000001</v>
      </c>
      <c r="K690" s="9">
        <f t="shared" si="113"/>
        <v>2.6816840976133034E-3</v>
      </c>
      <c r="L690" s="6">
        <v>44406</v>
      </c>
      <c r="M690" s="7">
        <v>1.1555</v>
      </c>
      <c r="N690" s="9">
        <f t="shared" si="114"/>
        <v>-8.6535133264095706E-5</v>
      </c>
      <c r="O690" s="6">
        <v>44432</v>
      </c>
      <c r="P690" s="7">
        <v>2.2509000000000001</v>
      </c>
      <c r="Q690" s="9">
        <f t="shared" si="115"/>
        <v>4.8893234954222641E-4</v>
      </c>
      <c r="R690" s="6">
        <v>44432</v>
      </c>
      <c r="S690" s="7">
        <v>1.5257000000000001</v>
      </c>
      <c r="T690" s="9">
        <f t="shared" si="116"/>
        <v>4.5901639344271805E-4</v>
      </c>
      <c r="U690" s="6">
        <v>44407</v>
      </c>
      <c r="V690" s="7">
        <v>1.4802</v>
      </c>
      <c r="W690" s="9">
        <f t="shared" si="117"/>
        <v>-5.0413389796330321E-3</v>
      </c>
      <c r="X690" s="6">
        <v>44407</v>
      </c>
      <c r="Y690" s="7">
        <v>1.3010999999999999</v>
      </c>
      <c r="Z690" s="9">
        <f t="shared" si="118"/>
        <v>-2.3769360527527241E-3</v>
      </c>
      <c r="AA690" s="6">
        <v>44407</v>
      </c>
      <c r="AB690" s="7">
        <v>1.1309</v>
      </c>
      <c r="AC690" s="9">
        <f t="shared" si="119"/>
        <v>-8.8347027122527599E-4</v>
      </c>
      <c r="AD690" s="7">
        <v>141.82</v>
      </c>
      <c r="AE690" s="10">
        <f t="shared" si="120"/>
        <v>-9.1581542796756227E-4</v>
      </c>
    </row>
    <row r="691" spans="1:31" x14ac:dyDescent="0.25">
      <c r="A691">
        <v>440.94</v>
      </c>
      <c r="B691">
        <f t="shared" si="110"/>
        <v>9.4780219780219461E-3</v>
      </c>
      <c r="C691" s="6">
        <v>44413</v>
      </c>
      <c r="D691" s="7">
        <v>27752.400000000001</v>
      </c>
      <c r="E691" s="9">
        <f t="shared" si="111"/>
        <v>3.4160197151486158E-3</v>
      </c>
      <c r="F691" s="6">
        <v>44427</v>
      </c>
      <c r="G691" s="7">
        <v>2111.59</v>
      </c>
      <c r="H691" s="9">
        <f t="shared" si="112"/>
        <v>2.8162191426917412E-3</v>
      </c>
      <c r="I691" s="6">
        <v>44433</v>
      </c>
      <c r="J691" s="7">
        <v>3.0064000000000002</v>
      </c>
      <c r="K691" s="9">
        <f t="shared" si="113"/>
        <v>5.0815726129981621E-3</v>
      </c>
      <c r="L691" s="6">
        <v>44407</v>
      </c>
      <c r="M691" s="7">
        <v>1.1553</v>
      </c>
      <c r="N691" s="9">
        <f t="shared" si="114"/>
        <v>-1.7308524448288878E-4</v>
      </c>
      <c r="O691" s="6">
        <v>44433</v>
      </c>
      <c r="P691" s="7">
        <v>2.2511999999999999</v>
      </c>
      <c r="Q691" s="9">
        <f t="shared" si="115"/>
        <v>1.3328002132469009E-4</v>
      </c>
      <c r="R691" s="6">
        <v>44433</v>
      </c>
      <c r="S691" s="7">
        <v>1.5268999999999999</v>
      </c>
      <c r="T691" s="9">
        <f t="shared" si="116"/>
        <v>7.8652421839147128E-4</v>
      </c>
      <c r="U691" s="6">
        <v>44410</v>
      </c>
      <c r="V691" s="7">
        <v>1.4855</v>
      </c>
      <c r="W691" s="9">
        <f t="shared" si="117"/>
        <v>3.5805972165924081E-3</v>
      </c>
      <c r="X691" s="6">
        <v>44410</v>
      </c>
      <c r="Y691" s="7">
        <v>1.3028</v>
      </c>
      <c r="Z691" s="9">
        <f t="shared" si="118"/>
        <v>1.3065867343017715E-3</v>
      </c>
      <c r="AA691" s="6">
        <v>44410</v>
      </c>
      <c r="AB691" s="7">
        <v>1.1305000000000001</v>
      </c>
      <c r="AC691" s="9">
        <f t="shared" si="119"/>
        <v>-3.5370059244845339E-4</v>
      </c>
      <c r="AD691" s="7">
        <v>141.88999999999999</v>
      </c>
      <c r="AE691" s="10">
        <f t="shared" si="120"/>
        <v>4.9358341559718787E-4</v>
      </c>
    </row>
    <row r="692" spans="1:31" x14ac:dyDescent="0.25">
      <c r="A692">
        <v>442.18</v>
      </c>
      <c r="B692">
        <f t="shared" si="110"/>
        <v>2.8121739919263599E-3</v>
      </c>
      <c r="C692" s="6">
        <v>44414</v>
      </c>
      <c r="D692" s="7">
        <v>27852.14</v>
      </c>
      <c r="E692" s="9">
        <f t="shared" si="111"/>
        <v>3.5939234084258645E-3</v>
      </c>
      <c r="F692" s="6">
        <v>44428</v>
      </c>
      <c r="G692" s="7">
        <v>2132.58</v>
      </c>
      <c r="H692" s="9">
        <f t="shared" si="112"/>
        <v>9.9403766829733904E-3</v>
      </c>
      <c r="I692" s="6">
        <v>44434</v>
      </c>
      <c r="J692" s="7">
        <v>2.9883999999999999</v>
      </c>
      <c r="K692" s="9">
        <f t="shared" si="113"/>
        <v>-5.9872272485365346E-3</v>
      </c>
      <c r="L692" s="6">
        <v>44410</v>
      </c>
      <c r="M692" s="7">
        <v>1.1554</v>
      </c>
      <c r="N692" s="9">
        <f t="shared" si="114"/>
        <v>8.6557604085509376E-5</v>
      </c>
      <c r="O692" s="6">
        <v>44434</v>
      </c>
      <c r="P692" s="7">
        <v>2.2519999999999998</v>
      </c>
      <c r="Q692" s="9">
        <f t="shared" si="115"/>
        <v>3.5536602700777896E-4</v>
      </c>
      <c r="R692" s="6">
        <v>44434</v>
      </c>
      <c r="S692" s="7">
        <v>1.5255000000000001</v>
      </c>
      <c r="T692" s="9">
        <f t="shared" si="116"/>
        <v>-9.1689043159332365E-4</v>
      </c>
      <c r="U692" s="6">
        <v>44411</v>
      </c>
      <c r="V692" s="7">
        <v>1.4891000000000001</v>
      </c>
      <c r="W692" s="9">
        <f t="shared" si="117"/>
        <v>2.4234264557388406E-3</v>
      </c>
      <c r="X692" s="6">
        <v>44411</v>
      </c>
      <c r="Y692" s="7">
        <v>1.3042</v>
      </c>
      <c r="Z692" s="9">
        <f t="shared" si="118"/>
        <v>1.0746085354621337E-3</v>
      </c>
      <c r="AA692" s="6">
        <v>44411</v>
      </c>
      <c r="AB692" s="7">
        <v>1.1308</v>
      </c>
      <c r="AC692" s="9">
        <f t="shared" si="119"/>
        <v>2.6536930561695438E-4</v>
      </c>
      <c r="AD692" s="7">
        <v>142.37</v>
      </c>
      <c r="AE692" s="10">
        <f t="shared" si="120"/>
        <v>3.3829022482205809E-3</v>
      </c>
    </row>
    <row r="693" spans="1:31" x14ac:dyDescent="0.25">
      <c r="A693">
        <v>443.17</v>
      </c>
      <c r="B693">
        <f t="shared" si="110"/>
        <v>2.2389072323488377E-3</v>
      </c>
      <c r="C693" s="6">
        <v>44417</v>
      </c>
      <c r="D693" s="7">
        <v>27846.21</v>
      </c>
      <c r="E693" s="9">
        <f t="shared" si="111"/>
        <v>-2.1291003132973952E-4</v>
      </c>
      <c r="F693" s="6">
        <v>44431</v>
      </c>
      <c r="G693" s="7">
        <v>2158.02</v>
      </c>
      <c r="H693" s="9">
        <f t="shared" si="112"/>
        <v>1.1929212503165205E-2</v>
      </c>
      <c r="I693" s="6">
        <v>44435</v>
      </c>
      <c r="J693" s="7">
        <v>3.0065</v>
      </c>
      <c r="K693" s="9">
        <f t="shared" si="113"/>
        <v>6.0567527774059715E-3</v>
      </c>
      <c r="L693" s="6">
        <v>44411</v>
      </c>
      <c r="M693" s="7">
        <v>1.1557999999999999</v>
      </c>
      <c r="N693" s="9">
        <f t="shared" si="114"/>
        <v>3.4620045006054695E-4</v>
      </c>
      <c r="O693" s="6">
        <v>44435</v>
      </c>
      <c r="P693" s="7">
        <v>2.2530000000000001</v>
      </c>
      <c r="Q693" s="9">
        <f t="shared" si="115"/>
        <v>4.4404973357030819E-4</v>
      </c>
      <c r="R693" s="6">
        <v>44435</v>
      </c>
      <c r="S693" s="7">
        <v>1.5253000000000001</v>
      </c>
      <c r="T693" s="9">
        <f t="shared" si="116"/>
        <v>-1.3110455588330249E-4</v>
      </c>
      <c r="U693" s="6">
        <v>44412</v>
      </c>
      <c r="V693" s="7">
        <v>1.4910000000000001</v>
      </c>
      <c r="W693" s="9">
        <f t="shared" si="117"/>
        <v>1.2759384863340359E-3</v>
      </c>
      <c r="X693" s="6">
        <v>44412</v>
      </c>
      <c r="Y693" s="7">
        <v>1.3046</v>
      </c>
      <c r="Z693" s="9">
        <f t="shared" si="118"/>
        <v>3.0670142616159786E-4</v>
      </c>
      <c r="AA693" s="6">
        <v>44412</v>
      </c>
      <c r="AB693" s="7">
        <v>1.1306</v>
      </c>
      <c r="AC693" s="9">
        <f t="shared" si="119"/>
        <v>-1.7686593562077994E-4</v>
      </c>
      <c r="AD693" s="7">
        <v>142.1</v>
      </c>
      <c r="AE693" s="10">
        <f t="shared" si="120"/>
        <v>-1.89646695230744E-3</v>
      </c>
    </row>
    <row r="694" spans="1:31" x14ac:dyDescent="0.25">
      <c r="A694">
        <v>440.56</v>
      </c>
      <c r="B694">
        <f t="shared" si="110"/>
        <v>-5.8893878195726548E-3</v>
      </c>
      <c r="C694" s="6">
        <v>44418</v>
      </c>
      <c r="D694" s="7">
        <v>27955.9</v>
      </c>
      <c r="E694" s="9">
        <f t="shared" si="111"/>
        <v>3.9391357028479759E-3</v>
      </c>
      <c r="F694" s="6">
        <v>44432</v>
      </c>
      <c r="G694" s="7">
        <v>2174.39</v>
      </c>
      <c r="H694" s="9">
        <f t="shared" si="112"/>
        <v>7.5856572228245756E-3</v>
      </c>
      <c r="I694" s="6">
        <v>44438</v>
      </c>
      <c r="J694" s="7">
        <v>3.0314000000000001</v>
      </c>
      <c r="K694" s="9">
        <f t="shared" si="113"/>
        <v>8.2820555463163619E-3</v>
      </c>
      <c r="L694" s="6">
        <v>44412</v>
      </c>
      <c r="M694" s="7">
        <v>1.1553</v>
      </c>
      <c r="N694" s="9">
        <f t="shared" si="114"/>
        <v>-4.3260079598541701E-4</v>
      </c>
      <c r="O694" s="6">
        <v>44438</v>
      </c>
      <c r="P694" s="7">
        <v>2.2549999999999999</v>
      </c>
      <c r="Q694" s="9">
        <f t="shared" si="115"/>
        <v>8.8770528184632918E-4</v>
      </c>
      <c r="R694" s="6">
        <v>44438</v>
      </c>
      <c r="S694" s="7">
        <v>1.5279</v>
      </c>
      <c r="T694" s="9">
        <f t="shared" si="116"/>
        <v>1.704582705041589E-3</v>
      </c>
      <c r="U694" s="6">
        <v>44413</v>
      </c>
      <c r="V694" s="7">
        <v>1.4945999999999999</v>
      </c>
      <c r="W694" s="9">
        <f t="shared" si="117"/>
        <v>2.4144869215290579E-3</v>
      </c>
      <c r="X694" s="6">
        <v>44413</v>
      </c>
      <c r="Y694" s="7">
        <v>1.306</v>
      </c>
      <c r="Z694" s="9">
        <f t="shared" si="118"/>
        <v>1.0731258623333342E-3</v>
      </c>
      <c r="AA694" s="6">
        <v>44413</v>
      </c>
      <c r="AB694" s="7">
        <v>1.1308</v>
      </c>
      <c r="AC694" s="9">
        <f t="shared" si="119"/>
        <v>1.768972227135839E-4</v>
      </c>
      <c r="AD694" s="7">
        <v>141.88999999999999</v>
      </c>
      <c r="AE694" s="10">
        <f t="shared" si="120"/>
        <v>-1.477832512315327E-3</v>
      </c>
    </row>
    <row r="695" spans="1:31" x14ac:dyDescent="0.25">
      <c r="A695">
        <v>444.44</v>
      </c>
      <c r="B695">
        <f t="shared" si="110"/>
        <v>8.8069729435264112E-3</v>
      </c>
      <c r="C695" s="6">
        <v>44419</v>
      </c>
      <c r="D695" s="7">
        <v>27857.16</v>
      </c>
      <c r="E695" s="9">
        <f t="shared" si="111"/>
        <v>-3.5319914579749387E-3</v>
      </c>
      <c r="F695" s="6">
        <v>44433</v>
      </c>
      <c r="G695" s="7">
        <v>2183.84</v>
      </c>
      <c r="H695" s="9">
        <f t="shared" si="112"/>
        <v>4.3460464774029836E-3</v>
      </c>
      <c r="I695" s="6">
        <v>44439</v>
      </c>
      <c r="J695" s="7">
        <v>3.0207000000000002</v>
      </c>
      <c r="K695" s="9">
        <f t="shared" si="113"/>
        <v>-3.5297222405488988E-3</v>
      </c>
      <c r="L695" s="6">
        <v>44413</v>
      </c>
      <c r="M695" s="7">
        <v>1.1553</v>
      </c>
      <c r="N695" s="9">
        <f t="shared" si="114"/>
        <v>0</v>
      </c>
      <c r="O695" s="6">
        <v>44439</v>
      </c>
      <c r="P695" s="7">
        <v>2.2532000000000001</v>
      </c>
      <c r="Q695" s="9">
        <f t="shared" si="115"/>
        <v>-7.982261640797348E-4</v>
      </c>
      <c r="R695" s="6">
        <v>44439</v>
      </c>
      <c r="S695" s="7">
        <v>1.5283</v>
      </c>
      <c r="T695" s="9">
        <f t="shared" si="116"/>
        <v>2.6179723803910983E-4</v>
      </c>
      <c r="U695" s="6">
        <v>44414</v>
      </c>
      <c r="V695" s="7">
        <v>1.4946999999999999</v>
      </c>
      <c r="W695" s="9">
        <f t="shared" si="117"/>
        <v>6.6907533788297202E-5</v>
      </c>
      <c r="X695" s="6">
        <v>44414</v>
      </c>
      <c r="Y695" s="7">
        <v>1.306</v>
      </c>
      <c r="Z695" s="9">
        <f t="shared" si="118"/>
        <v>0</v>
      </c>
      <c r="AA695" s="6">
        <v>44414</v>
      </c>
      <c r="AB695" s="7">
        <v>1.1308</v>
      </c>
      <c r="AC695" s="9">
        <f t="shared" si="119"/>
        <v>0</v>
      </c>
      <c r="AD695" s="7">
        <v>141.38999999999999</v>
      </c>
      <c r="AE695" s="10">
        <f t="shared" si="120"/>
        <v>-3.5238565085629718E-3</v>
      </c>
    </row>
    <row r="696" spans="1:31" x14ac:dyDescent="0.25">
      <c r="A696">
        <v>446.37</v>
      </c>
      <c r="B696">
        <f t="shared" si="110"/>
        <v>4.3425434254342693E-3</v>
      </c>
      <c r="C696" s="6">
        <v>44420</v>
      </c>
      <c r="D696" s="7">
        <v>27941.21</v>
      </c>
      <c r="E696" s="9">
        <f t="shared" si="111"/>
        <v>3.0171776304547654E-3</v>
      </c>
      <c r="F696" s="6">
        <v>44434</v>
      </c>
      <c r="G696" s="7">
        <v>2186.12</v>
      </c>
      <c r="H696" s="9">
        <f t="shared" si="112"/>
        <v>1.0440325298555504E-3</v>
      </c>
      <c r="I696" s="6">
        <v>44440</v>
      </c>
      <c r="J696" s="7">
        <v>3.0344000000000002</v>
      </c>
      <c r="K696" s="9">
        <f t="shared" si="113"/>
        <v>4.5353725957559656E-3</v>
      </c>
      <c r="L696" s="6">
        <v>44414</v>
      </c>
      <c r="M696" s="7">
        <v>1.1555</v>
      </c>
      <c r="N696" s="9">
        <f t="shared" si="114"/>
        <v>1.7311520817101875E-4</v>
      </c>
      <c r="O696" s="6">
        <v>44440</v>
      </c>
      <c r="P696" s="7">
        <v>2.2530000000000001</v>
      </c>
      <c r="Q696" s="9">
        <f t="shared" si="115"/>
        <v>-8.8762648677426757E-5</v>
      </c>
      <c r="R696" s="6">
        <v>44440</v>
      </c>
      <c r="S696" s="7">
        <v>1.5268000000000002</v>
      </c>
      <c r="T696" s="9">
        <f t="shared" si="116"/>
        <v>-9.8148269318840196E-4</v>
      </c>
      <c r="U696" s="6">
        <v>44417</v>
      </c>
      <c r="V696" s="7">
        <v>1.4963</v>
      </c>
      <c r="W696" s="9">
        <f t="shared" si="117"/>
        <v>1.0704489195156525E-3</v>
      </c>
      <c r="X696" s="6">
        <v>44417</v>
      </c>
      <c r="Y696" s="7">
        <v>1.3062</v>
      </c>
      <c r="Z696" s="9">
        <f t="shared" si="118"/>
        <v>1.5313935681468451E-4</v>
      </c>
      <c r="AA696" s="6">
        <v>44417</v>
      </c>
      <c r="AB696" s="7">
        <v>1.1305000000000001</v>
      </c>
      <c r="AC696" s="9">
        <f t="shared" si="119"/>
        <v>-2.652989034311699E-4</v>
      </c>
      <c r="AD696" s="7">
        <v>141.59</v>
      </c>
      <c r="AE696" s="10">
        <f t="shared" si="120"/>
        <v>1.4145271942854309E-3</v>
      </c>
    </row>
    <row r="697" spans="1:31" x14ac:dyDescent="0.25">
      <c r="A697">
        <v>445.48</v>
      </c>
      <c r="B697">
        <f t="shared" si="110"/>
        <v>-1.9938615946411865E-3</v>
      </c>
      <c r="C697" s="6">
        <v>44421</v>
      </c>
      <c r="D697" s="7">
        <v>27985.84</v>
      </c>
      <c r="E697" s="9">
        <f t="shared" si="111"/>
        <v>1.5972822937875997E-3</v>
      </c>
      <c r="F697" s="6">
        <v>44435</v>
      </c>
      <c r="G697" s="7">
        <v>2199.66</v>
      </c>
      <c r="H697" s="9">
        <f t="shared" si="112"/>
        <v>6.1936215761257225E-3</v>
      </c>
      <c r="I697" s="6">
        <v>44441</v>
      </c>
      <c r="J697" s="7">
        <v>3.0390000000000001</v>
      </c>
      <c r="K697" s="9">
        <f t="shared" si="113"/>
        <v>1.5159504350118432E-3</v>
      </c>
      <c r="L697" s="6">
        <v>44417</v>
      </c>
      <c r="M697" s="7">
        <v>1.1551</v>
      </c>
      <c r="N697" s="9">
        <f t="shared" si="114"/>
        <v>-3.4617048896577756E-4</v>
      </c>
      <c r="O697" s="6">
        <v>44441</v>
      </c>
      <c r="P697" s="7">
        <v>2.2534000000000001</v>
      </c>
      <c r="Q697" s="9">
        <f t="shared" si="115"/>
        <v>1.7754105636926584E-4</v>
      </c>
      <c r="R697" s="6">
        <v>44441</v>
      </c>
      <c r="S697" s="7">
        <v>1.5283</v>
      </c>
      <c r="T697" s="9">
        <f t="shared" si="116"/>
        <v>9.8244694786470696E-4</v>
      </c>
      <c r="U697" s="6">
        <v>44418</v>
      </c>
      <c r="V697" s="7">
        <v>1.5</v>
      </c>
      <c r="W697" s="9">
        <f t="shared" si="117"/>
        <v>2.4727661565194393E-3</v>
      </c>
      <c r="X697" s="6">
        <v>44418</v>
      </c>
      <c r="Y697" s="7">
        <v>1.3072999999999999</v>
      </c>
      <c r="Z697" s="9">
        <f t="shared" si="118"/>
        <v>8.421374980859584E-4</v>
      </c>
      <c r="AA697" s="6">
        <v>44418</v>
      </c>
      <c r="AB697" s="7">
        <v>1.1304000000000001</v>
      </c>
      <c r="AC697" s="9">
        <f t="shared" si="119"/>
        <v>-8.8456435205651459E-5</v>
      </c>
      <c r="AD697" s="7">
        <v>141.62</v>
      </c>
      <c r="AE697" s="10">
        <f t="shared" si="120"/>
        <v>2.1187937001201451E-4</v>
      </c>
    </row>
    <row r="698" spans="1:31" x14ac:dyDescent="0.25">
      <c r="A698">
        <v>445.78</v>
      </c>
      <c r="B698">
        <f t="shared" si="110"/>
        <v>6.7343090598894341E-4</v>
      </c>
      <c r="C698" s="6">
        <v>44424</v>
      </c>
      <c r="D698" s="7">
        <v>28059.97</v>
      </c>
      <c r="E698" s="9">
        <f t="shared" si="111"/>
        <v>2.6488395560040727E-3</v>
      </c>
      <c r="F698" s="6">
        <v>44438</v>
      </c>
      <c r="G698" s="7">
        <v>2220.17</v>
      </c>
      <c r="H698" s="9">
        <f t="shared" si="112"/>
        <v>9.3241682805525489E-3</v>
      </c>
      <c r="I698" s="6">
        <v>44442</v>
      </c>
      <c r="J698" s="7">
        <v>3.0474999999999999</v>
      </c>
      <c r="K698" s="9">
        <f t="shared" si="113"/>
        <v>2.796972688384248E-3</v>
      </c>
      <c r="L698" s="6">
        <v>44418</v>
      </c>
      <c r="M698" s="7">
        <v>1.1549</v>
      </c>
      <c r="N698" s="9">
        <f t="shared" si="114"/>
        <v>-1.7314518223528522E-4</v>
      </c>
      <c r="O698" s="6">
        <v>44442</v>
      </c>
      <c r="P698" s="7">
        <v>2.2524999999999999</v>
      </c>
      <c r="Q698" s="9">
        <f t="shared" si="115"/>
        <v>-3.9939646756018588E-4</v>
      </c>
      <c r="R698" s="6">
        <v>44442</v>
      </c>
      <c r="S698" s="7">
        <v>1.5283</v>
      </c>
      <c r="T698" s="9">
        <f t="shared" si="116"/>
        <v>0</v>
      </c>
      <c r="U698" s="6">
        <v>44419</v>
      </c>
      <c r="V698" s="7">
        <v>1.5039</v>
      </c>
      <c r="W698" s="9">
        <f t="shared" si="117"/>
        <v>2.6000000000000099E-3</v>
      </c>
      <c r="X698" s="6">
        <v>44419</v>
      </c>
      <c r="Y698" s="7">
        <v>1.3083</v>
      </c>
      <c r="Z698" s="9">
        <f t="shared" si="118"/>
        <v>7.6493536296191541E-4</v>
      </c>
      <c r="AA698" s="6">
        <v>44419</v>
      </c>
      <c r="AB698" s="7">
        <v>1.1298999999999999</v>
      </c>
      <c r="AC698" s="9">
        <f t="shared" si="119"/>
        <v>-4.4232130219406136E-4</v>
      </c>
      <c r="AD698" s="7">
        <v>142</v>
      </c>
      <c r="AE698" s="10">
        <f t="shared" si="120"/>
        <v>2.6832368309560473E-3</v>
      </c>
    </row>
    <row r="699" spans="1:31" x14ac:dyDescent="0.25">
      <c r="A699">
        <v>447.38</v>
      </c>
      <c r="B699">
        <f t="shared" si="110"/>
        <v>3.5892144106959103E-3</v>
      </c>
      <c r="C699" s="6">
        <v>44425</v>
      </c>
      <c r="D699" s="7">
        <v>28124.67</v>
      </c>
      <c r="E699" s="9">
        <f t="shared" si="111"/>
        <v>2.3057758080282011E-3</v>
      </c>
      <c r="F699" s="6">
        <v>44439</v>
      </c>
      <c r="G699" s="7">
        <v>2202.2800000000002</v>
      </c>
      <c r="H699" s="9">
        <f t="shared" si="112"/>
        <v>-8.0579415089834881E-3</v>
      </c>
      <c r="I699" s="6">
        <v>44445</v>
      </c>
      <c r="J699" s="7">
        <v>3.0634000000000001</v>
      </c>
      <c r="K699" s="9">
        <f t="shared" si="113"/>
        <v>5.2173913043479072E-3</v>
      </c>
      <c r="L699" s="6">
        <v>44419</v>
      </c>
      <c r="M699" s="7">
        <v>1.1551</v>
      </c>
      <c r="N699" s="9">
        <f t="shared" si="114"/>
        <v>1.7317516668107885E-4</v>
      </c>
      <c r="O699" s="6">
        <v>44445</v>
      </c>
      <c r="P699" s="7">
        <v>2.2528999999999999</v>
      </c>
      <c r="Q699" s="9">
        <f t="shared" si="115"/>
        <v>1.775804661487041E-4</v>
      </c>
      <c r="R699" s="6">
        <v>44445</v>
      </c>
      <c r="S699" s="7">
        <v>1.5299</v>
      </c>
      <c r="T699" s="9">
        <f t="shared" si="116"/>
        <v>1.0469148727344408E-3</v>
      </c>
      <c r="U699" s="6">
        <v>44420</v>
      </c>
      <c r="V699" s="7">
        <v>1.5037</v>
      </c>
      <c r="W699" s="9">
        <f t="shared" si="117"/>
        <v>-1.3298756566259588E-4</v>
      </c>
      <c r="X699" s="6">
        <v>44420</v>
      </c>
      <c r="Y699" s="7">
        <v>1.3081</v>
      </c>
      <c r="Z699" s="9">
        <f t="shared" si="118"/>
        <v>-1.5287013681875562E-4</v>
      </c>
      <c r="AA699" s="6">
        <v>44420</v>
      </c>
      <c r="AB699" s="7">
        <v>1.1296999999999999</v>
      </c>
      <c r="AC699" s="9">
        <f t="shared" si="119"/>
        <v>-1.7700681476234888E-4</v>
      </c>
      <c r="AD699" s="7">
        <v>141.88</v>
      </c>
      <c r="AE699" s="10">
        <f t="shared" si="120"/>
        <v>-8.450704225352433E-4</v>
      </c>
    </row>
    <row r="700" spans="1:31" x14ac:dyDescent="0.25">
      <c r="A700">
        <v>447.53</v>
      </c>
      <c r="B700">
        <f t="shared" si="110"/>
        <v>3.3528543967092239E-4</v>
      </c>
      <c r="C700" s="6">
        <v>44426</v>
      </c>
      <c r="D700" s="7">
        <v>27985.48</v>
      </c>
      <c r="E700" s="9">
        <f t="shared" si="111"/>
        <v>-4.9490358464649971E-3</v>
      </c>
      <c r="F700" s="6">
        <v>44440</v>
      </c>
      <c r="G700" s="7">
        <v>2199.3200000000002</v>
      </c>
      <c r="H700" s="9">
        <f t="shared" si="112"/>
        <v>-1.3440616088780883E-3</v>
      </c>
      <c r="I700" s="6">
        <v>44446</v>
      </c>
      <c r="J700" s="7">
        <v>3.0577999999999999</v>
      </c>
      <c r="K700" s="9">
        <f t="shared" si="113"/>
        <v>-1.8280342103545967E-3</v>
      </c>
      <c r="L700" s="6">
        <v>44420</v>
      </c>
      <c r="M700" s="7">
        <v>1.1557999999999999</v>
      </c>
      <c r="N700" s="9">
        <f t="shared" si="114"/>
        <v>6.0600813782349828E-4</v>
      </c>
      <c r="O700" s="6">
        <v>44446</v>
      </c>
      <c r="P700" s="7">
        <v>2.2530999999999999</v>
      </c>
      <c r="Q700" s="9">
        <f t="shared" si="115"/>
        <v>8.8774468462860301E-5</v>
      </c>
      <c r="R700" s="6">
        <v>44446</v>
      </c>
      <c r="S700" s="7">
        <v>1.5304</v>
      </c>
      <c r="T700" s="9">
        <f t="shared" si="116"/>
        <v>3.2681874632325308E-4</v>
      </c>
      <c r="U700" s="6">
        <v>44421</v>
      </c>
      <c r="V700" s="7">
        <v>1.5034000000000001</v>
      </c>
      <c r="W700" s="9">
        <f t="shared" si="117"/>
        <v>-1.9950788056126019E-4</v>
      </c>
      <c r="X700" s="6">
        <v>44421</v>
      </c>
      <c r="Y700" s="7">
        <v>1.3081</v>
      </c>
      <c r="Z700" s="9">
        <f t="shared" si="118"/>
        <v>0</v>
      </c>
      <c r="AA700" s="6">
        <v>44421</v>
      </c>
      <c r="AB700" s="7">
        <v>1.1297999999999999</v>
      </c>
      <c r="AC700" s="9">
        <f t="shared" si="119"/>
        <v>8.8519075860838265E-5</v>
      </c>
      <c r="AD700" s="7">
        <v>141.69999999999999</v>
      </c>
      <c r="AE700" s="10">
        <f t="shared" si="120"/>
        <v>-1.2686777558500622E-3</v>
      </c>
    </row>
    <row r="701" spans="1:31" x14ac:dyDescent="0.25">
      <c r="A701">
        <v>447.41</v>
      </c>
      <c r="B701">
        <f t="shared" si="110"/>
        <v>-2.6813844881895673E-4</v>
      </c>
      <c r="C701" s="6">
        <v>44427</v>
      </c>
      <c r="D701" s="7">
        <v>28099.58</v>
      </c>
      <c r="E701" s="9">
        <f t="shared" si="111"/>
        <v>4.0771142749741005E-3</v>
      </c>
      <c r="F701" s="6">
        <v>44441</v>
      </c>
      <c r="G701" s="7">
        <v>2206.0500000000002</v>
      </c>
      <c r="H701" s="9">
        <f t="shared" si="112"/>
        <v>3.0600367386283112E-3</v>
      </c>
      <c r="I701" s="6">
        <v>44447</v>
      </c>
      <c r="J701" s="7">
        <v>3.0464000000000002</v>
      </c>
      <c r="K701" s="9">
        <f t="shared" si="113"/>
        <v>-3.7281705801555476E-3</v>
      </c>
      <c r="L701" s="6">
        <v>44421</v>
      </c>
      <c r="M701" s="7">
        <v>1.1559999999999999</v>
      </c>
      <c r="N701" s="9">
        <f t="shared" si="114"/>
        <v>1.7304031839416681E-4</v>
      </c>
      <c r="O701" s="6">
        <v>44447</v>
      </c>
      <c r="P701" s="7">
        <v>2.2530999999999999</v>
      </c>
      <c r="Q701" s="9">
        <f t="shared" si="115"/>
        <v>0</v>
      </c>
      <c r="R701" s="6">
        <v>44447</v>
      </c>
      <c r="S701" s="7">
        <v>1.5295999999999998</v>
      </c>
      <c r="T701" s="9">
        <f t="shared" si="116"/>
        <v>-5.2273915316265935E-4</v>
      </c>
      <c r="U701" s="6">
        <v>44424</v>
      </c>
      <c r="V701" s="7">
        <v>1.4997</v>
      </c>
      <c r="W701" s="9">
        <f t="shared" si="117"/>
        <v>-2.4610882000798435E-3</v>
      </c>
      <c r="X701" s="6">
        <v>44424</v>
      </c>
      <c r="Y701" s="7">
        <v>1.3071999999999999</v>
      </c>
      <c r="Z701" s="9">
        <f t="shared" si="118"/>
        <v>-6.8802079351740913E-4</v>
      </c>
      <c r="AA701" s="6">
        <v>44424</v>
      </c>
      <c r="AB701" s="7">
        <v>1.1301000000000001</v>
      </c>
      <c r="AC701" s="9">
        <f t="shared" si="119"/>
        <v>2.6553372278296074E-4</v>
      </c>
      <c r="AD701" s="7">
        <v>141.72999999999999</v>
      </c>
      <c r="AE701" s="10">
        <f t="shared" si="120"/>
        <v>2.1171489061398122E-4</v>
      </c>
    </row>
    <row r="702" spans="1:31" x14ac:dyDescent="0.25">
      <c r="A702">
        <v>445.82</v>
      </c>
      <c r="B702">
        <f t="shared" si="110"/>
        <v>-3.5537873538812985E-3</v>
      </c>
      <c r="C702" s="6">
        <v>44428</v>
      </c>
      <c r="D702" s="7">
        <v>28401.58</v>
      </c>
      <c r="E702" s="9">
        <f t="shared" si="111"/>
        <v>1.0747491599518568E-2</v>
      </c>
      <c r="F702" s="6">
        <v>44442</v>
      </c>
      <c r="G702" s="7">
        <v>2210.16</v>
      </c>
      <c r="H702" s="9">
        <f t="shared" si="112"/>
        <v>1.8630584075608769E-3</v>
      </c>
      <c r="I702" s="6">
        <v>44448</v>
      </c>
      <c r="J702" s="7">
        <v>3.0396000000000001</v>
      </c>
      <c r="K702" s="9">
        <f t="shared" si="113"/>
        <v>-2.2321428571429026E-3</v>
      </c>
      <c r="L702" s="6">
        <v>44424</v>
      </c>
      <c r="M702" s="7">
        <v>1.1566000000000001</v>
      </c>
      <c r="N702" s="9">
        <f t="shared" si="114"/>
        <v>5.1903114186864702E-4</v>
      </c>
      <c r="O702" s="6">
        <v>44448</v>
      </c>
      <c r="P702" s="7">
        <v>2.254</v>
      </c>
      <c r="Q702" s="9">
        <f t="shared" si="115"/>
        <v>3.9944964715286625E-4</v>
      </c>
      <c r="R702" s="6">
        <v>44448</v>
      </c>
      <c r="S702" s="7">
        <v>1.5289999999999999</v>
      </c>
      <c r="T702" s="9">
        <f t="shared" si="116"/>
        <v>-3.9225941422589826E-4</v>
      </c>
      <c r="U702" s="6">
        <v>44425</v>
      </c>
      <c r="V702" s="7">
        <v>1.4947999999999999</v>
      </c>
      <c r="W702" s="9">
        <f t="shared" si="117"/>
        <v>-3.2673201306928894E-3</v>
      </c>
      <c r="X702" s="6">
        <v>44425</v>
      </c>
      <c r="Y702" s="7">
        <v>1.3057000000000001</v>
      </c>
      <c r="Z702" s="9">
        <f t="shared" si="118"/>
        <v>-1.147490820073313E-3</v>
      </c>
      <c r="AA702" s="6">
        <v>44425</v>
      </c>
      <c r="AB702" s="7">
        <v>1.1302000000000001</v>
      </c>
      <c r="AC702" s="9">
        <f t="shared" si="119"/>
        <v>8.848774444738428E-5</v>
      </c>
      <c r="AD702" s="7">
        <v>141.82</v>
      </c>
      <c r="AE702" s="10">
        <f t="shared" si="120"/>
        <v>6.3501023072040793E-4</v>
      </c>
    </row>
    <row r="703" spans="1:31" x14ac:dyDescent="0.25">
      <c r="A703">
        <v>444.83</v>
      </c>
      <c r="B703">
        <f t="shared" si="110"/>
        <v>-2.2206271589430915E-3</v>
      </c>
      <c r="C703" s="6">
        <v>44431</v>
      </c>
      <c r="D703" s="7">
        <v>28498.46</v>
      </c>
      <c r="E703" s="9">
        <f t="shared" si="111"/>
        <v>3.411077834402078E-3</v>
      </c>
      <c r="F703" s="6">
        <v>44445</v>
      </c>
      <c r="G703" s="7">
        <v>2222.6</v>
      </c>
      <c r="H703" s="9">
        <f t="shared" si="112"/>
        <v>5.6285517790567452E-3</v>
      </c>
      <c r="I703" s="6">
        <v>44449</v>
      </c>
      <c r="J703" s="7">
        <v>3.0291999999999999</v>
      </c>
      <c r="K703" s="9">
        <f t="shared" si="113"/>
        <v>-3.4215028293197087E-3</v>
      </c>
      <c r="L703" s="6">
        <v>44425</v>
      </c>
      <c r="M703" s="7">
        <v>1.1569</v>
      </c>
      <c r="N703" s="9">
        <f t="shared" si="114"/>
        <v>2.5938094414660809E-4</v>
      </c>
      <c r="O703" s="6">
        <v>44449</v>
      </c>
      <c r="P703" s="7">
        <v>2.2496999999999998</v>
      </c>
      <c r="Q703" s="9">
        <f t="shared" si="115"/>
        <v>-1.907719609583049E-3</v>
      </c>
      <c r="R703" s="6">
        <v>44449</v>
      </c>
      <c r="S703" s="7">
        <v>1.5251000000000001</v>
      </c>
      <c r="T703" s="9">
        <f t="shared" si="116"/>
        <v>-2.5506867233484583E-3</v>
      </c>
      <c r="U703" s="6">
        <v>44426</v>
      </c>
      <c r="V703" s="7">
        <v>1.4961</v>
      </c>
      <c r="W703" s="9">
        <f t="shared" si="117"/>
        <v>8.6968156275092255E-4</v>
      </c>
      <c r="X703" s="6">
        <v>44426</v>
      </c>
      <c r="Y703" s="7">
        <v>1.3062</v>
      </c>
      <c r="Z703" s="9">
        <f t="shared" si="118"/>
        <v>3.8293635597759431E-4</v>
      </c>
      <c r="AA703" s="6">
        <v>44426</v>
      </c>
      <c r="AB703" s="7">
        <v>1.1303000000000001</v>
      </c>
      <c r="AC703" s="9">
        <f t="shared" si="119"/>
        <v>8.8479915059271795E-5</v>
      </c>
      <c r="AD703" s="7">
        <v>141.71</v>
      </c>
      <c r="AE703" s="10">
        <f t="shared" si="120"/>
        <v>-7.7563108165269517E-4</v>
      </c>
    </row>
    <row r="704" spans="1:31" x14ac:dyDescent="0.25">
      <c r="A704">
        <v>443.12</v>
      </c>
      <c r="B704">
        <f t="shared" si="110"/>
        <v>-3.8441651867004915E-3</v>
      </c>
      <c r="C704" s="6">
        <v>44432</v>
      </c>
      <c r="D704" s="7">
        <v>28536.23</v>
      </c>
      <c r="E704" s="9">
        <f t="shared" si="111"/>
        <v>1.3253347724754404E-3</v>
      </c>
      <c r="F704" s="6">
        <v>44446</v>
      </c>
      <c r="G704" s="7">
        <v>2214.62</v>
      </c>
      <c r="H704" s="9">
        <f t="shared" si="112"/>
        <v>-3.5903896337622686E-3</v>
      </c>
      <c r="I704" s="6">
        <v>44452</v>
      </c>
      <c r="J704" s="7">
        <v>3.0438999999999998</v>
      </c>
      <c r="K704" s="9">
        <f t="shared" si="113"/>
        <v>4.8527664069721163E-3</v>
      </c>
      <c r="L704" s="6">
        <v>44426</v>
      </c>
      <c r="M704" s="7">
        <v>1.157</v>
      </c>
      <c r="N704" s="9">
        <f t="shared" si="114"/>
        <v>8.6437894372883559E-5</v>
      </c>
      <c r="O704" s="6">
        <v>44452</v>
      </c>
      <c r="P704" s="7">
        <v>2.2498</v>
      </c>
      <c r="Q704" s="9">
        <f t="shared" si="115"/>
        <v>4.4450371160692997E-5</v>
      </c>
      <c r="R704" s="6">
        <v>44452</v>
      </c>
      <c r="S704" s="7">
        <v>1.5257000000000001</v>
      </c>
      <c r="T704" s="9">
        <f t="shared" si="116"/>
        <v>3.9341682512617789E-4</v>
      </c>
      <c r="U704" s="6">
        <v>44427</v>
      </c>
      <c r="V704" s="7">
        <v>1.4861</v>
      </c>
      <c r="W704" s="9">
        <f t="shared" si="117"/>
        <v>-6.6840451841454511E-3</v>
      </c>
      <c r="X704" s="6">
        <v>44427</v>
      </c>
      <c r="Y704" s="7">
        <v>1.3028</v>
      </c>
      <c r="Z704" s="9">
        <f t="shared" si="118"/>
        <v>-2.602970448629666E-3</v>
      </c>
      <c r="AA704" s="6">
        <v>44427</v>
      </c>
      <c r="AB704" s="7">
        <v>1.1298999999999999</v>
      </c>
      <c r="AC704" s="9">
        <f t="shared" si="119"/>
        <v>-3.538883482262921E-4</v>
      </c>
      <c r="AD704" s="7">
        <v>141.12</v>
      </c>
      <c r="AE704" s="10">
        <f t="shared" si="120"/>
        <v>-4.1634323618658063E-3</v>
      </c>
    </row>
    <row r="705" spans="1:31" x14ac:dyDescent="0.25">
      <c r="A705">
        <v>439.83</v>
      </c>
      <c r="B705">
        <f t="shared" si="110"/>
        <v>-7.4246253836433027E-3</v>
      </c>
      <c r="C705" s="6">
        <v>44433</v>
      </c>
      <c r="D705" s="7">
        <v>28588.97</v>
      </c>
      <c r="E705" s="9">
        <f t="shared" si="111"/>
        <v>1.8481768614845621E-3</v>
      </c>
      <c r="F705" s="6">
        <v>44447</v>
      </c>
      <c r="G705" s="7">
        <v>2204.5700000000002</v>
      </c>
      <c r="H705" s="9">
        <f t="shared" si="112"/>
        <v>-4.5380245820952252E-3</v>
      </c>
      <c r="I705" s="6">
        <v>44453</v>
      </c>
      <c r="J705" s="7">
        <v>3.0522</v>
      </c>
      <c r="K705" s="9">
        <f t="shared" si="113"/>
        <v>2.7267650054207419E-3</v>
      </c>
      <c r="L705" s="6">
        <v>44427</v>
      </c>
      <c r="M705" s="7">
        <v>1.1565000000000001</v>
      </c>
      <c r="N705" s="9">
        <f t="shared" si="114"/>
        <v>-4.3215211754532839E-4</v>
      </c>
      <c r="O705" s="6">
        <v>44453</v>
      </c>
      <c r="P705" s="7">
        <v>2.2494999999999998</v>
      </c>
      <c r="Q705" s="9">
        <f t="shared" si="115"/>
        <v>-1.3334518623886078E-4</v>
      </c>
      <c r="R705" s="6">
        <v>44453</v>
      </c>
      <c r="S705" s="7">
        <v>1.5253000000000001</v>
      </c>
      <c r="T705" s="9">
        <f t="shared" si="116"/>
        <v>-2.6217473946382378E-4</v>
      </c>
      <c r="U705" s="6">
        <v>44428</v>
      </c>
      <c r="V705" s="7">
        <v>1.4899</v>
      </c>
      <c r="W705" s="9">
        <f t="shared" si="117"/>
        <v>2.5570284637642321E-3</v>
      </c>
      <c r="X705" s="6">
        <v>44428</v>
      </c>
      <c r="Y705" s="7">
        <v>1.3043</v>
      </c>
      <c r="Z705" s="9">
        <f t="shared" si="118"/>
        <v>1.1513662879951312E-3</v>
      </c>
      <c r="AA705" s="6">
        <v>44428</v>
      </c>
      <c r="AB705" s="7">
        <v>1.1319999999999999</v>
      </c>
      <c r="AC705" s="9">
        <f t="shared" si="119"/>
        <v>1.8585715550048596E-3</v>
      </c>
      <c r="AD705" s="7">
        <v>141.16999999999999</v>
      </c>
      <c r="AE705" s="10">
        <f t="shared" si="120"/>
        <v>3.543083900225549E-4</v>
      </c>
    </row>
    <row r="706" spans="1:31" x14ac:dyDescent="0.25">
      <c r="A706">
        <v>440.35</v>
      </c>
      <c r="B706">
        <f t="shared" si="110"/>
        <v>1.1822749698748123E-3</v>
      </c>
      <c r="C706" s="6">
        <v>44434</v>
      </c>
      <c r="D706" s="7">
        <v>28407.5</v>
      </c>
      <c r="E706" s="9">
        <f t="shared" si="111"/>
        <v>-6.3475529198848768E-3</v>
      </c>
      <c r="F706" s="6">
        <v>44448</v>
      </c>
      <c r="G706" s="7">
        <v>2202.85</v>
      </c>
      <c r="H706" s="9">
        <f t="shared" si="112"/>
        <v>-7.8019749883208723E-4</v>
      </c>
      <c r="I706" s="6">
        <v>44454</v>
      </c>
      <c r="J706" s="7">
        <v>3.0413000000000001</v>
      </c>
      <c r="K706" s="9">
        <f t="shared" si="113"/>
        <v>-3.5711945481947151E-3</v>
      </c>
      <c r="L706" s="6">
        <v>44428</v>
      </c>
      <c r="M706" s="7">
        <v>1.1566000000000001</v>
      </c>
      <c r="N706" s="9">
        <f t="shared" si="114"/>
        <v>8.6467790747936867E-5</v>
      </c>
      <c r="O706" s="6">
        <v>44454</v>
      </c>
      <c r="P706" s="7">
        <v>2.2502</v>
      </c>
      <c r="Q706" s="9">
        <f t="shared" si="115"/>
        <v>3.1118026228057122E-4</v>
      </c>
      <c r="R706" s="6">
        <v>44454</v>
      </c>
      <c r="S706" s="7">
        <v>1.5249000000000001</v>
      </c>
      <c r="T706" s="9">
        <f t="shared" si="116"/>
        <v>-2.6224349308329897E-4</v>
      </c>
      <c r="U706" s="6">
        <v>44431</v>
      </c>
      <c r="V706" s="7">
        <v>1.4974000000000001</v>
      </c>
      <c r="W706" s="9">
        <f t="shared" si="117"/>
        <v>5.0338948922746913E-3</v>
      </c>
      <c r="X706" s="6">
        <v>44431</v>
      </c>
      <c r="Y706" s="7">
        <v>1.3069999999999999</v>
      </c>
      <c r="Z706" s="9">
        <f t="shared" si="118"/>
        <v>2.0700759027830443E-3</v>
      </c>
      <c r="AA706" s="6">
        <v>44431</v>
      </c>
      <c r="AB706" s="7">
        <v>1.1326000000000001</v>
      </c>
      <c r="AC706" s="9">
        <f t="shared" si="119"/>
        <v>5.300353356891838E-4</v>
      </c>
      <c r="AD706" s="7">
        <v>140.76</v>
      </c>
      <c r="AE706" s="10">
        <f t="shared" si="120"/>
        <v>-2.9042997804065783E-3</v>
      </c>
    </row>
    <row r="707" spans="1:31" x14ac:dyDescent="0.25">
      <c r="A707">
        <v>438</v>
      </c>
      <c r="B707">
        <f t="shared" si="110"/>
        <v>-5.3366640172590497E-3</v>
      </c>
      <c r="C707" s="6">
        <v>44435</v>
      </c>
      <c r="D707" s="7">
        <v>28577.85</v>
      </c>
      <c r="E707" s="9">
        <f t="shared" si="111"/>
        <v>5.9966558127254616E-3</v>
      </c>
      <c r="F707" s="6">
        <v>44449</v>
      </c>
      <c r="G707" s="7">
        <v>2179.2800000000002</v>
      </c>
      <c r="H707" s="9">
        <f t="shared" si="112"/>
        <v>-1.0699775291100035E-2</v>
      </c>
      <c r="I707" s="6">
        <v>44455</v>
      </c>
      <c r="J707" s="7">
        <v>3.0384000000000002</v>
      </c>
      <c r="K707" s="9">
        <f t="shared" si="113"/>
        <v>-9.5353960477424207E-4</v>
      </c>
      <c r="L707" s="6">
        <v>44431</v>
      </c>
      <c r="M707" s="7">
        <v>1.1572</v>
      </c>
      <c r="N707" s="9">
        <f t="shared" si="114"/>
        <v>5.1876188829321618E-4</v>
      </c>
      <c r="O707" s="6">
        <v>44455</v>
      </c>
      <c r="P707" s="7">
        <v>2.2492000000000001</v>
      </c>
      <c r="Q707" s="9">
        <f t="shared" si="115"/>
        <v>-4.4440494178290369E-4</v>
      </c>
      <c r="R707" s="6">
        <v>44455</v>
      </c>
      <c r="S707" s="7">
        <v>1.5241</v>
      </c>
      <c r="T707" s="9">
        <f t="shared" si="116"/>
        <v>-5.2462456554536944E-4</v>
      </c>
      <c r="U707" s="6">
        <v>44432</v>
      </c>
      <c r="V707" s="7">
        <v>1.5056</v>
      </c>
      <c r="W707" s="9">
        <f t="shared" si="117"/>
        <v>5.4761586750367202E-3</v>
      </c>
      <c r="X707" s="6">
        <v>44432</v>
      </c>
      <c r="Y707" s="7">
        <v>1.3101</v>
      </c>
      <c r="Z707" s="9">
        <f t="shared" si="118"/>
        <v>2.3718439173680971E-3</v>
      </c>
      <c r="AA707" s="6">
        <v>44432</v>
      </c>
      <c r="AB707" s="7">
        <v>1.1332</v>
      </c>
      <c r="AC707" s="9">
        <f t="shared" si="119"/>
        <v>5.2975454705980393E-4</v>
      </c>
      <c r="AD707" s="7">
        <v>140.79</v>
      </c>
      <c r="AE707" s="10">
        <f t="shared" si="120"/>
        <v>2.1312872975277878E-4</v>
      </c>
    </row>
    <row r="708" spans="1:31" x14ac:dyDescent="0.25">
      <c r="A708">
        <v>441.71</v>
      </c>
      <c r="B708">
        <f t="shared" si="110"/>
        <v>8.4703196347031499E-3</v>
      </c>
      <c r="C708" s="6">
        <v>44438</v>
      </c>
      <c r="D708" s="7">
        <v>28640.53</v>
      </c>
      <c r="E708" s="9">
        <f t="shared" si="111"/>
        <v>2.1933070542395701E-3</v>
      </c>
      <c r="F708" s="6">
        <v>44452</v>
      </c>
      <c r="G708" s="7">
        <v>2190.0700000000002</v>
      </c>
      <c r="H708" s="9">
        <f t="shared" si="112"/>
        <v>4.951176535369463E-3</v>
      </c>
      <c r="I708" s="6">
        <v>44456</v>
      </c>
      <c r="J708" s="7">
        <v>3.0299</v>
      </c>
      <c r="K708" s="9">
        <f t="shared" si="113"/>
        <v>-2.7975250131648806E-3</v>
      </c>
      <c r="L708" s="6">
        <v>44432</v>
      </c>
      <c r="M708" s="7">
        <v>1.1581999999999999</v>
      </c>
      <c r="N708" s="9">
        <f t="shared" si="114"/>
        <v>8.6415485655019861E-4</v>
      </c>
      <c r="O708" s="6">
        <v>44456</v>
      </c>
      <c r="P708" s="7">
        <v>2.2486000000000002</v>
      </c>
      <c r="Q708" s="9">
        <f t="shared" si="115"/>
        <v>-2.6676151520537697E-4</v>
      </c>
      <c r="R708" s="6">
        <v>44456</v>
      </c>
      <c r="S708" s="7">
        <v>1.5239</v>
      </c>
      <c r="T708" s="9">
        <f t="shared" si="116"/>
        <v>-1.3122498523717471E-4</v>
      </c>
      <c r="U708" s="6">
        <v>44433</v>
      </c>
      <c r="V708" s="7">
        <v>1.5091000000000001</v>
      </c>
      <c r="W708" s="9">
        <f t="shared" si="117"/>
        <v>2.3246546227418028E-3</v>
      </c>
      <c r="X708" s="6">
        <v>44433</v>
      </c>
      <c r="Y708" s="7">
        <v>1.3111999999999999</v>
      </c>
      <c r="Z708" s="9">
        <f t="shared" si="118"/>
        <v>8.3963056255238441E-4</v>
      </c>
      <c r="AA708" s="6">
        <v>44433</v>
      </c>
      <c r="AB708" s="7">
        <v>1.1333</v>
      </c>
      <c r="AC708" s="9">
        <f t="shared" si="119"/>
        <v>8.8245675961868151E-5</v>
      </c>
      <c r="AD708" s="7">
        <v>140.81</v>
      </c>
      <c r="AE708" s="10">
        <f t="shared" si="120"/>
        <v>1.4205554371766625E-4</v>
      </c>
    </row>
    <row r="709" spans="1:31" x14ac:dyDescent="0.25">
      <c r="A709">
        <v>441.19</v>
      </c>
      <c r="B709">
        <f t="shared" ref="B709:B772" si="121">(A709-A708)/A708</f>
        <v>-1.1772429874804325E-3</v>
      </c>
      <c r="C709" s="6">
        <v>44439</v>
      </c>
      <c r="D709" s="7">
        <v>28520.79</v>
      </c>
      <c r="E709" s="9">
        <f t="shared" ref="E709:E772" si="122">(D709-D708)/D708</f>
        <v>-4.1807885538430317E-3</v>
      </c>
      <c r="F709" s="6">
        <v>44453</v>
      </c>
      <c r="G709" s="7">
        <v>2187.23</v>
      </c>
      <c r="H709" s="9">
        <f t="shared" ref="H709:H772" si="123">(G709-G708)/G708</f>
        <v>-1.2967622039478854E-3</v>
      </c>
      <c r="I709" s="6">
        <v>44459</v>
      </c>
      <c r="J709" s="7">
        <v>2.968</v>
      </c>
      <c r="K709" s="9">
        <f t="shared" ref="K709:K772" si="124">(J709-J708)/J708</f>
        <v>-2.0429717152381288E-2</v>
      </c>
      <c r="L709" s="6">
        <v>44433</v>
      </c>
      <c r="M709" s="7">
        <v>1.1580999999999999</v>
      </c>
      <c r="N709" s="9">
        <f t="shared" ref="N709:N772" si="125">(M709-M708)/M708</f>
        <v>-8.6340873769633053E-5</v>
      </c>
      <c r="O709" s="6">
        <v>44459</v>
      </c>
      <c r="P709" s="7">
        <v>2.2496</v>
      </c>
      <c r="Q709" s="9">
        <f t="shared" ref="Q709:Q772" si="126">(P709-P708)/P708</f>
        <v>4.4472115983273583E-4</v>
      </c>
      <c r="R709" s="6">
        <v>44459</v>
      </c>
      <c r="S709" s="7">
        <v>1.5230999999999999</v>
      </c>
      <c r="T709" s="9">
        <f t="shared" ref="T709:T772" si="127">(S709-S708)/S708</f>
        <v>-5.2496882997580803E-4</v>
      </c>
      <c r="U709" s="6">
        <v>44434</v>
      </c>
      <c r="V709" s="7">
        <v>1.5027999999999999</v>
      </c>
      <c r="W709" s="9">
        <f t="shared" ref="W709:W772" si="128">(V709-V708)/V708</f>
        <v>-4.1746736465444268E-3</v>
      </c>
      <c r="X709" s="6">
        <v>44434</v>
      </c>
      <c r="Y709" s="7">
        <v>1.3090999999999999</v>
      </c>
      <c r="Z709" s="9">
        <f t="shared" ref="Z709:Z772" si="129">(Y709-Y708)/Y708</f>
        <v>-1.6015863331299504E-3</v>
      </c>
      <c r="AA709" s="6">
        <v>44434</v>
      </c>
      <c r="AB709" s="7">
        <v>1.1332</v>
      </c>
      <c r="AC709" s="9">
        <f t="shared" ref="AC709:AC772" si="130">(AB709-AB708)/AB708</f>
        <v>-8.8237889349677035E-5</v>
      </c>
      <c r="AD709" s="7">
        <v>140.79</v>
      </c>
      <c r="AE709" s="10">
        <f t="shared" ref="AE709:AE772" si="131">(AD709-AD708)/AD708</f>
        <v>-1.4203536680640745E-4</v>
      </c>
    </row>
    <row r="710" spans="1:31" x14ac:dyDescent="0.25">
      <c r="A710">
        <v>437.34</v>
      </c>
      <c r="B710">
        <f t="shared" si="121"/>
        <v>-8.7263990570956348E-3</v>
      </c>
      <c r="C710" s="6">
        <v>44440</v>
      </c>
      <c r="D710" s="7">
        <v>28515.19</v>
      </c>
      <c r="E710" s="9">
        <f t="shared" si="122"/>
        <v>-1.9634799737322083E-4</v>
      </c>
      <c r="F710" s="6">
        <v>44454</v>
      </c>
      <c r="G710" s="7">
        <v>2196.83</v>
      </c>
      <c r="H710" s="9">
        <f t="shared" si="123"/>
        <v>4.3891131705398653E-3</v>
      </c>
      <c r="I710" s="6">
        <v>44460</v>
      </c>
      <c r="J710" s="7">
        <v>2.9809000000000001</v>
      </c>
      <c r="K710" s="9">
        <f t="shared" si="124"/>
        <v>4.3463611859838724E-3</v>
      </c>
      <c r="L710" s="6">
        <v>44434</v>
      </c>
      <c r="M710" s="7">
        <v>1.1585000000000001</v>
      </c>
      <c r="N710" s="9">
        <f t="shared" si="125"/>
        <v>3.4539331663947673E-4</v>
      </c>
      <c r="O710" s="6">
        <v>44460</v>
      </c>
      <c r="P710" s="7">
        <v>2.2496999999999998</v>
      </c>
      <c r="Q710" s="9">
        <f t="shared" si="126"/>
        <v>4.4452347083822431E-5</v>
      </c>
      <c r="R710" s="6">
        <v>44460</v>
      </c>
      <c r="S710" s="7">
        <v>1.5223</v>
      </c>
      <c r="T710" s="9">
        <f t="shared" si="127"/>
        <v>-5.2524456700145231E-4</v>
      </c>
      <c r="U710" s="6">
        <v>44435</v>
      </c>
      <c r="V710" s="7">
        <v>1.5106999999999999</v>
      </c>
      <c r="W710" s="9">
        <f t="shared" si="128"/>
        <v>5.2568538727708405E-3</v>
      </c>
      <c r="X710" s="6">
        <v>44435</v>
      </c>
      <c r="Y710" s="7">
        <v>1.3121</v>
      </c>
      <c r="Z710" s="9">
        <f t="shared" si="129"/>
        <v>2.2916507524254172E-3</v>
      </c>
      <c r="AA710" s="6">
        <v>44435</v>
      </c>
      <c r="AB710" s="7">
        <v>1.1337999999999999</v>
      </c>
      <c r="AC710" s="9">
        <f t="shared" si="130"/>
        <v>5.2947405577120888E-4</v>
      </c>
      <c r="AD710" s="7">
        <v>140.38</v>
      </c>
      <c r="AE710" s="10">
        <f t="shared" si="131"/>
        <v>-2.9121386462106443E-3</v>
      </c>
    </row>
    <row r="711" spans="1:31" x14ac:dyDescent="0.25">
      <c r="A711">
        <v>429.45</v>
      </c>
      <c r="B711">
        <f t="shared" si="121"/>
        <v>-1.8040883523116995E-2</v>
      </c>
      <c r="C711" s="6">
        <v>44441</v>
      </c>
      <c r="D711" s="7">
        <v>28556.75</v>
      </c>
      <c r="E711" s="9">
        <f t="shared" si="122"/>
        <v>1.457468808729709E-3</v>
      </c>
      <c r="F711" s="6">
        <v>44455</v>
      </c>
      <c r="G711" s="7">
        <v>2210.1999999999998</v>
      </c>
      <c r="H711" s="9">
        <f t="shared" si="123"/>
        <v>6.086042160749758E-3</v>
      </c>
      <c r="I711" s="6">
        <v>44461</v>
      </c>
      <c r="J711" s="7">
        <v>3.0024999999999999</v>
      </c>
      <c r="K711" s="9">
        <f t="shared" si="124"/>
        <v>7.246133718004576E-3</v>
      </c>
      <c r="L711" s="6">
        <v>44435</v>
      </c>
      <c r="M711" s="7">
        <v>1.1585000000000001</v>
      </c>
      <c r="N711" s="9">
        <f t="shared" si="125"/>
        <v>0</v>
      </c>
      <c r="O711" s="6">
        <v>44461</v>
      </c>
      <c r="P711" s="7">
        <v>2.2509000000000001</v>
      </c>
      <c r="Q711" s="9">
        <f t="shared" si="126"/>
        <v>5.3340445392732901E-4</v>
      </c>
      <c r="R711" s="6">
        <v>44461</v>
      </c>
      <c r="S711" s="7">
        <v>1.522</v>
      </c>
      <c r="T711" s="9">
        <f t="shared" si="127"/>
        <v>-1.9707022268932993E-4</v>
      </c>
      <c r="U711" s="6">
        <v>44438</v>
      </c>
      <c r="V711" s="7">
        <v>1.5145</v>
      </c>
      <c r="W711" s="9">
        <f t="shared" si="128"/>
        <v>2.5153902164559644E-3</v>
      </c>
      <c r="X711" s="6">
        <v>44438</v>
      </c>
      <c r="Y711" s="7">
        <v>1.3139000000000001</v>
      </c>
      <c r="Z711" s="9">
        <f t="shared" si="129"/>
        <v>1.3718466580291318E-3</v>
      </c>
      <c r="AA711" s="6">
        <v>44438</v>
      </c>
      <c r="AB711" s="7">
        <v>1.1346000000000001</v>
      </c>
      <c r="AC711" s="9">
        <f t="shared" si="130"/>
        <v>7.0559181513506263E-4</v>
      </c>
      <c r="AD711" s="7">
        <v>140.41</v>
      </c>
      <c r="AE711" s="10">
        <f t="shared" si="131"/>
        <v>2.1370565607637225E-4</v>
      </c>
    </row>
    <row r="712" spans="1:31" x14ac:dyDescent="0.25">
      <c r="A712">
        <v>429.45</v>
      </c>
      <c r="B712">
        <f t="shared" si="121"/>
        <v>0</v>
      </c>
      <c r="C712" s="6">
        <v>44442</v>
      </c>
      <c r="D712" s="7">
        <v>28502.81</v>
      </c>
      <c r="E712" s="9">
        <f t="shared" si="122"/>
        <v>-1.8888704071716386E-3</v>
      </c>
      <c r="F712" s="6">
        <v>44456</v>
      </c>
      <c r="G712" s="7">
        <v>2196.12</v>
      </c>
      <c r="H712" s="9">
        <f t="shared" si="123"/>
        <v>-6.3704642113835532E-3</v>
      </c>
      <c r="I712" s="6">
        <v>44462</v>
      </c>
      <c r="J712" s="7">
        <v>3.0230000000000001</v>
      </c>
      <c r="K712" s="9">
        <f t="shared" si="124"/>
        <v>6.8276436303081386E-3</v>
      </c>
      <c r="L712" s="6">
        <v>44438</v>
      </c>
      <c r="M712" s="7">
        <v>1.1599999999999999</v>
      </c>
      <c r="N712" s="9">
        <f t="shared" si="125"/>
        <v>1.2947777298229044E-3</v>
      </c>
      <c r="O712" s="6">
        <v>44462</v>
      </c>
      <c r="P712" s="7">
        <v>2.2524999999999999</v>
      </c>
      <c r="Q712" s="9">
        <f t="shared" si="126"/>
        <v>7.1082678039887325E-4</v>
      </c>
      <c r="R712" s="6">
        <v>44462</v>
      </c>
      <c r="S712" s="7">
        <v>1.5203</v>
      </c>
      <c r="T712" s="9">
        <f t="shared" si="127"/>
        <v>-1.1169513797634921E-3</v>
      </c>
      <c r="U712" s="6">
        <v>44439</v>
      </c>
      <c r="V712" s="7">
        <v>1.5142</v>
      </c>
      <c r="W712" s="9">
        <f t="shared" si="128"/>
        <v>-1.9808517662592734E-4</v>
      </c>
      <c r="X712" s="6">
        <v>44439</v>
      </c>
      <c r="Y712" s="7">
        <v>1.3134999999999999</v>
      </c>
      <c r="Z712" s="9">
        <f t="shared" si="129"/>
        <v>-3.0443717177880961E-4</v>
      </c>
      <c r="AA712" s="6">
        <v>44439</v>
      </c>
      <c r="AB712" s="7">
        <v>1.1343000000000001</v>
      </c>
      <c r="AC712" s="9">
        <f t="shared" si="130"/>
        <v>-2.6441036488627443E-4</v>
      </c>
      <c r="AD712" s="7">
        <v>140.52000000000001</v>
      </c>
      <c r="AE712" s="10">
        <f t="shared" si="131"/>
        <v>7.8341998433169747E-4</v>
      </c>
    </row>
    <row r="713" spans="1:31" x14ac:dyDescent="0.25">
      <c r="A713">
        <v>433.77</v>
      </c>
      <c r="B713">
        <f t="shared" si="121"/>
        <v>1.0059378274537184E-2</v>
      </c>
      <c r="C713" s="6">
        <v>44446</v>
      </c>
      <c r="D713" s="7">
        <v>28517.11</v>
      </c>
      <c r="E713" s="9">
        <f t="shared" si="122"/>
        <v>5.0170491962018031E-4</v>
      </c>
      <c r="F713" s="6">
        <v>44459</v>
      </c>
      <c r="G713" s="7">
        <v>2163.48</v>
      </c>
      <c r="H713" s="9">
        <f t="shared" si="123"/>
        <v>-1.4862575815529149E-2</v>
      </c>
      <c r="I713" s="6">
        <v>44463</v>
      </c>
      <c r="J713" s="7">
        <v>3.0145</v>
      </c>
      <c r="K713" s="9">
        <f t="shared" si="124"/>
        <v>-2.8117763810784563E-3</v>
      </c>
      <c r="L713" s="6">
        <v>44439</v>
      </c>
      <c r="M713" s="7">
        <v>1.1597999999999999</v>
      </c>
      <c r="N713" s="9">
        <f t="shared" si="125"/>
        <v>-1.7241379310342929E-4</v>
      </c>
      <c r="O713" s="6">
        <v>44463</v>
      </c>
      <c r="P713" s="7">
        <v>2.2522000000000002</v>
      </c>
      <c r="Q713" s="9">
        <f t="shared" si="126"/>
        <v>-1.3318534961142948E-4</v>
      </c>
      <c r="R713" s="6">
        <v>44463</v>
      </c>
      <c r="S713" s="7">
        <v>1.5185</v>
      </c>
      <c r="T713" s="9">
        <f t="shared" si="127"/>
        <v>-1.1839768466750139E-3</v>
      </c>
      <c r="U713" s="6">
        <v>44440</v>
      </c>
      <c r="V713" s="7">
        <v>1.5153000000000001</v>
      </c>
      <c r="W713" s="9">
        <f t="shared" si="128"/>
        <v>7.2645621450277437E-4</v>
      </c>
      <c r="X713" s="6">
        <v>44440</v>
      </c>
      <c r="Y713" s="7">
        <v>1.3136000000000001</v>
      </c>
      <c r="Z713" s="9">
        <f t="shared" si="129"/>
        <v>7.6132470498828356E-5</v>
      </c>
      <c r="AA713" s="6">
        <v>44440</v>
      </c>
      <c r="AB713" s="7">
        <v>1.1341000000000001</v>
      </c>
      <c r="AC713" s="9">
        <f t="shared" si="130"/>
        <v>-1.7632019747860174E-4</v>
      </c>
      <c r="AD713" s="7">
        <v>139.96</v>
      </c>
      <c r="AE713" s="10">
        <f t="shared" si="131"/>
        <v>-3.9851978366069046E-3</v>
      </c>
    </row>
    <row r="714" spans="1:31" x14ac:dyDescent="0.25">
      <c r="A714">
        <v>438.91</v>
      </c>
      <c r="B714">
        <f t="shared" si="121"/>
        <v>1.1849597713073848E-2</v>
      </c>
      <c r="C714" s="6">
        <v>44447</v>
      </c>
      <c r="D714" s="7">
        <v>28422.58</v>
      </c>
      <c r="E714" s="9">
        <f t="shared" si="122"/>
        <v>-3.3148520309385782E-3</v>
      </c>
      <c r="F714" s="6">
        <v>44460</v>
      </c>
      <c r="G714" s="7">
        <v>2166.84</v>
      </c>
      <c r="H714" s="9">
        <f t="shared" si="123"/>
        <v>1.5530534139442599E-3</v>
      </c>
      <c r="I714" s="6">
        <v>44466</v>
      </c>
      <c r="J714" s="7">
        <v>3.0316999999999998</v>
      </c>
      <c r="K714" s="9">
        <f t="shared" si="124"/>
        <v>5.7057555150107422E-3</v>
      </c>
      <c r="L714" s="6">
        <v>44440</v>
      </c>
      <c r="M714" s="7">
        <v>1.1592</v>
      </c>
      <c r="N714" s="9">
        <f t="shared" si="125"/>
        <v>-5.1733057423688047E-4</v>
      </c>
      <c r="O714" s="6">
        <v>44466</v>
      </c>
      <c r="P714" s="7">
        <v>2.2532999999999999</v>
      </c>
      <c r="Q714" s="9">
        <f t="shared" si="126"/>
        <v>4.8841133114273011E-4</v>
      </c>
      <c r="R714" s="6">
        <v>44466</v>
      </c>
      <c r="S714" s="7">
        <v>1.5211000000000001</v>
      </c>
      <c r="T714" s="9">
        <f t="shared" si="127"/>
        <v>1.7122160026342825E-3</v>
      </c>
      <c r="U714" s="6">
        <v>44441</v>
      </c>
      <c r="V714" s="7">
        <v>1.5164</v>
      </c>
      <c r="W714" s="9">
        <f t="shared" si="128"/>
        <v>7.2592885897174077E-4</v>
      </c>
      <c r="X714" s="6">
        <v>44441</v>
      </c>
      <c r="Y714" s="7">
        <v>1.3139000000000001</v>
      </c>
      <c r="Z714" s="9">
        <f t="shared" si="129"/>
        <v>2.2838002436051077E-4</v>
      </c>
      <c r="AA714" s="6">
        <v>44441</v>
      </c>
      <c r="AB714" s="7">
        <v>1.1341000000000001</v>
      </c>
      <c r="AC714" s="9">
        <f t="shared" si="130"/>
        <v>0</v>
      </c>
      <c r="AD714" s="7">
        <v>139.6</v>
      </c>
      <c r="AE714" s="10">
        <f t="shared" si="131"/>
        <v>-2.5721634752787484E-3</v>
      </c>
    </row>
    <row r="715" spans="1:31" x14ac:dyDescent="0.25">
      <c r="A715">
        <v>439.23</v>
      </c>
      <c r="B715">
        <f t="shared" si="121"/>
        <v>7.2907885443483438E-4</v>
      </c>
      <c r="C715" s="6">
        <v>44448</v>
      </c>
      <c r="D715" s="7">
        <v>28373.03</v>
      </c>
      <c r="E715" s="9">
        <f t="shared" si="122"/>
        <v>-1.743332237960203E-3</v>
      </c>
      <c r="F715" s="6">
        <v>44461</v>
      </c>
      <c r="G715" s="7">
        <v>2182.14</v>
      </c>
      <c r="H715" s="9">
        <f t="shared" si="123"/>
        <v>7.0609735836516434E-3</v>
      </c>
      <c r="I715" s="6">
        <v>44468</v>
      </c>
      <c r="J715" s="7">
        <v>3.0268000000000002</v>
      </c>
      <c r="K715" s="9">
        <f t="shared" si="124"/>
        <v>-1.6162549064880044E-3</v>
      </c>
      <c r="L715" s="6">
        <v>44441</v>
      </c>
      <c r="M715" s="7">
        <v>1.1588000000000001</v>
      </c>
      <c r="N715" s="9">
        <f t="shared" si="125"/>
        <v>-3.4506556245682881E-4</v>
      </c>
      <c r="O715" s="6">
        <v>44468</v>
      </c>
      <c r="P715" s="7">
        <v>2.2524999999999999</v>
      </c>
      <c r="Q715" s="9">
        <f t="shared" si="126"/>
        <v>-3.5503483779341939E-4</v>
      </c>
      <c r="R715" s="6">
        <v>44468</v>
      </c>
      <c r="S715" s="7">
        <v>1.5198</v>
      </c>
      <c r="T715" s="9">
        <f t="shared" si="127"/>
        <v>-8.5464466504508497E-4</v>
      </c>
      <c r="U715" s="6">
        <v>44442</v>
      </c>
      <c r="V715" s="7">
        <v>1.5165999999999999</v>
      </c>
      <c r="W715" s="9">
        <f t="shared" si="128"/>
        <v>1.3189132155102742E-4</v>
      </c>
      <c r="X715" s="6">
        <v>44442</v>
      </c>
      <c r="Y715" s="7">
        <v>1.3140000000000001</v>
      </c>
      <c r="Z715" s="9">
        <f t="shared" si="129"/>
        <v>7.610929294466016E-5</v>
      </c>
      <c r="AA715" s="6">
        <v>44442</v>
      </c>
      <c r="AB715" s="7">
        <v>1.1341000000000001</v>
      </c>
      <c r="AC715" s="9">
        <f t="shared" si="130"/>
        <v>0</v>
      </c>
      <c r="AD715" s="7">
        <v>139.47999999999999</v>
      </c>
      <c r="AE715" s="10">
        <f t="shared" si="131"/>
        <v>-8.5959885386822747E-4</v>
      </c>
    </row>
    <row r="716" spans="1:31" x14ac:dyDescent="0.25">
      <c r="A716">
        <v>437.9</v>
      </c>
      <c r="B716">
        <f t="shared" si="121"/>
        <v>-3.0280263187852396E-3</v>
      </c>
      <c r="C716" s="6">
        <v>44449</v>
      </c>
      <c r="D716" s="7">
        <v>28222.79</v>
      </c>
      <c r="E716" s="9">
        <f t="shared" si="122"/>
        <v>-5.2951693914960072E-3</v>
      </c>
      <c r="F716" s="6">
        <v>44462</v>
      </c>
      <c r="G716" s="7">
        <v>2205.9699999999998</v>
      </c>
      <c r="H716" s="9">
        <f t="shared" si="123"/>
        <v>1.0920472563630166E-2</v>
      </c>
      <c r="I716" s="6">
        <v>44469</v>
      </c>
      <c r="J716" s="7">
        <v>3.0442</v>
      </c>
      <c r="K716" s="9">
        <f t="shared" si="124"/>
        <v>5.7486454341217985E-3</v>
      </c>
      <c r="L716" s="6">
        <v>44442</v>
      </c>
      <c r="M716" s="7">
        <v>1.1593</v>
      </c>
      <c r="N716" s="9">
        <f t="shared" si="125"/>
        <v>4.3148084225055655E-4</v>
      </c>
      <c r="O716" s="6">
        <v>44469</v>
      </c>
      <c r="P716" s="7">
        <v>2.2505999999999999</v>
      </c>
      <c r="Q716" s="9">
        <f t="shared" si="126"/>
        <v>-8.4350721420644302E-4</v>
      </c>
      <c r="R716" s="6">
        <v>44469</v>
      </c>
      <c r="S716" s="7">
        <v>1.52</v>
      </c>
      <c r="T716" s="9">
        <f t="shared" si="127"/>
        <v>1.3159626266612579E-4</v>
      </c>
      <c r="U716" s="6">
        <v>44445</v>
      </c>
      <c r="V716" s="7">
        <v>1.5230999999999999</v>
      </c>
      <c r="W716" s="9">
        <f t="shared" si="128"/>
        <v>4.2859026770407163E-3</v>
      </c>
      <c r="X716" s="6">
        <v>44445</v>
      </c>
      <c r="Y716" s="7">
        <v>1.3163</v>
      </c>
      <c r="Z716" s="9">
        <f t="shared" si="129"/>
        <v>1.7503805175037813E-3</v>
      </c>
      <c r="AA716" s="6">
        <v>44445</v>
      </c>
      <c r="AB716" s="7">
        <v>1.1344000000000001</v>
      </c>
      <c r="AC716" s="9">
        <f t="shared" si="130"/>
        <v>2.6452693765978918E-4</v>
      </c>
      <c r="AD716" s="7">
        <v>139.16</v>
      </c>
      <c r="AE716" s="10">
        <f t="shared" si="131"/>
        <v>-2.2942357327214885E-3</v>
      </c>
    </row>
    <row r="717" spans="1:31" x14ac:dyDescent="0.25">
      <c r="A717">
        <v>428.58</v>
      </c>
      <c r="B717">
        <f t="shared" si="121"/>
        <v>-2.1283398036081282E-2</v>
      </c>
      <c r="C717" s="6">
        <v>44452</v>
      </c>
      <c r="D717" s="7">
        <v>28232.09</v>
      </c>
      <c r="E717" s="9">
        <f t="shared" si="122"/>
        <v>3.2952092971670312E-4</v>
      </c>
      <c r="F717" s="6">
        <v>44463</v>
      </c>
      <c r="G717" s="7">
        <v>2208.23</v>
      </c>
      <c r="H717" s="9">
        <f t="shared" si="123"/>
        <v>1.0244926268263932E-3</v>
      </c>
      <c r="I717" s="6">
        <v>44470</v>
      </c>
      <c r="J717" s="7">
        <v>3.0724999999999998</v>
      </c>
      <c r="K717" s="9">
        <f t="shared" si="124"/>
        <v>9.296366861572751E-3</v>
      </c>
      <c r="L717" s="6">
        <v>44445</v>
      </c>
      <c r="M717" s="7">
        <v>1.1593</v>
      </c>
      <c r="N717" s="9">
        <f t="shared" si="125"/>
        <v>0</v>
      </c>
      <c r="O717" s="6">
        <v>44470</v>
      </c>
      <c r="P717" s="7">
        <v>2.2517</v>
      </c>
      <c r="Q717" s="9">
        <f t="shared" si="126"/>
        <v>4.8875855327472719E-4</v>
      </c>
      <c r="R717" s="6">
        <v>44470</v>
      </c>
      <c r="S717" s="7">
        <v>1.5209000000000001</v>
      </c>
      <c r="T717" s="9">
        <f t="shared" si="127"/>
        <v>5.9210526315797555E-4</v>
      </c>
      <c r="U717" s="6">
        <v>44446</v>
      </c>
      <c r="V717" s="7">
        <v>1.5205</v>
      </c>
      <c r="W717" s="9">
        <f t="shared" si="128"/>
        <v>-1.7070448427548657E-3</v>
      </c>
      <c r="X717" s="6">
        <v>44446</v>
      </c>
      <c r="Y717" s="7">
        <v>1.3154999999999999</v>
      </c>
      <c r="Z717" s="9">
        <f t="shared" si="129"/>
        <v>-6.0776418749535356E-4</v>
      </c>
      <c r="AA717" s="6">
        <v>44446</v>
      </c>
      <c r="AB717" s="7">
        <v>1.1344000000000001</v>
      </c>
      <c r="AC717" s="9">
        <f t="shared" si="130"/>
        <v>0</v>
      </c>
      <c r="AD717" s="7">
        <v>138.94</v>
      </c>
      <c r="AE717" s="10">
        <f t="shared" si="131"/>
        <v>-1.5809140557631423E-3</v>
      </c>
    </row>
    <row r="718" spans="1:31" x14ac:dyDescent="0.25">
      <c r="A718">
        <v>428.8</v>
      </c>
      <c r="B718">
        <f t="shared" si="121"/>
        <v>5.1332306687205953E-4</v>
      </c>
      <c r="C718" s="6">
        <v>44453</v>
      </c>
      <c r="D718" s="7">
        <v>28176.78</v>
      </c>
      <c r="E718" s="9">
        <f t="shared" si="122"/>
        <v>-1.9591181524287187E-3</v>
      </c>
      <c r="F718" s="6">
        <v>44466</v>
      </c>
      <c r="G718" s="7">
        <v>2196.56</v>
      </c>
      <c r="H718" s="9">
        <f t="shared" si="123"/>
        <v>-5.2847755894993151E-3</v>
      </c>
      <c r="I718" s="6">
        <v>44473</v>
      </c>
      <c r="J718" s="7">
        <v>3.0922999999999998</v>
      </c>
      <c r="K718" s="9">
        <f t="shared" si="124"/>
        <v>6.4442636289666526E-3</v>
      </c>
      <c r="L718" s="6">
        <v>44446</v>
      </c>
      <c r="M718" s="7">
        <v>1.1591</v>
      </c>
      <c r="N718" s="9">
        <f t="shared" si="125"/>
        <v>-1.7251789873197444E-4</v>
      </c>
      <c r="O718" s="6">
        <v>44473</v>
      </c>
      <c r="P718" s="7">
        <v>2.2526999999999999</v>
      </c>
      <c r="Q718" s="9">
        <f t="shared" si="126"/>
        <v>4.4410889550112797E-4</v>
      </c>
      <c r="R718" s="6">
        <v>44473</v>
      </c>
      <c r="S718" s="7">
        <v>1.5228999999999999</v>
      </c>
      <c r="T718" s="9">
        <f t="shared" si="127"/>
        <v>1.3150108488393579E-3</v>
      </c>
      <c r="U718" s="6">
        <v>44447</v>
      </c>
      <c r="V718" s="7">
        <v>1.5137</v>
      </c>
      <c r="W718" s="9">
        <f t="shared" si="128"/>
        <v>-4.4722130878000112E-3</v>
      </c>
      <c r="X718" s="6">
        <v>44447</v>
      </c>
      <c r="Y718" s="7">
        <v>1.3134999999999999</v>
      </c>
      <c r="Z718" s="9">
        <f t="shared" si="129"/>
        <v>-1.52033447358419E-3</v>
      </c>
      <c r="AA718" s="6">
        <v>44447</v>
      </c>
      <c r="AB718" s="7">
        <v>1.1344000000000001</v>
      </c>
      <c r="AC718" s="9">
        <f t="shared" si="130"/>
        <v>0</v>
      </c>
      <c r="AD718" s="7">
        <v>138.85</v>
      </c>
      <c r="AE718" s="10">
        <f t="shared" si="131"/>
        <v>-6.4776162372249472E-4</v>
      </c>
    </row>
    <row r="719" spans="1:31" x14ac:dyDescent="0.25">
      <c r="A719">
        <v>424.54</v>
      </c>
      <c r="B719">
        <f t="shared" si="121"/>
        <v>-9.9347014925372911E-3</v>
      </c>
      <c r="C719" s="6">
        <v>44454</v>
      </c>
      <c r="D719" s="7">
        <v>28271.51</v>
      </c>
      <c r="E719" s="9">
        <f t="shared" si="122"/>
        <v>3.3619881334914625E-3</v>
      </c>
      <c r="F719" s="6">
        <v>44467</v>
      </c>
      <c r="G719" s="7">
        <v>2139.66</v>
      </c>
      <c r="H719" s="9">
        <f t="shared" si="123"/>
        <v>-2.5904141020504833E-2</v>
      </c>
      <c r="I719" s="6">
        <v>44474</v>
      </c>
      <c r="J719" s="7">
        <v>3.1103999999999998</v>
      </c>
      <c r="K719" s="9">
        <f t="shared" si="124"/>
        <v>5.8532483911651542E-3</v>
      </c>
      <c r="L719" s="6">
        <v>44447</v>
      </c>
      <c r="M719" s="7">
        <v>1.1593</v>
      </c>
      <c r="N719" s="9">
        <f t="shared" si="125"/>
        <v>1.7254766629279438E-4</v>
      </c>
      <c r="O719" s="6">
        <v>44474</v>
      </c>
      <c r="P719" s="7">
        <v>2.2536999999999998</v>
      </c>
      <c r="Q719" s="9">
        <f t="shared" si="126"/>
        <v>4.4391175034398271E-4</v>
      </c>
      <c r="R719" s="6">
        <v>44474</v>
      </c>
      <c r="S719" s="7">
        <v>1.5215000000000001</v>
      </c>
      <c r="T719" s="9">
        <f t="shared" si="127"/>
        <v>-9.1929870641529045E-4</v>
      </c>
      <c r="U719" s="6">
        <v>44448</v>
      </c>
      <c r="V719" s="7">
        <v>1.5105</v>
      </c>
      <c r="W719" s="9">
        <f t="shared" si="128"/>
        <v>-2.1140252361763175E-3</v>
      </c>
      <c r="X719" s="6">
        <v>44448</v>
      </c>
      <c r="Y719" s="7">
        <v>1.3124</v>
      </c>
      <c r="Z719" s="9">
        <f t="shared" si="129"/>
        <v>-8.3745717548525231E-4</v>
      </c>
      <c r="AA719" s="6">
        <v>44448</v>
      </c>
      <c r="AB719" s="7">
        <v>1.1343000000000001</v>
      </c>
      <c r="AC719" s="9">
        <f t="shared" si="130"/>
        <v>-8.8152327221428927E-5</v>
      </c>
      <c r="AD719" s="7">
        <v>138.97999999999999</v>
      </c>
      <c r="AE719" s="10">
        <f t="shared" si="131"/>
        <v>9.3626215340292013E-4</v>
      </c>
    </row>
    <row r="720" spans="1:31" x14ac:dyDescent="0.25">
      <c r="A720">
        <v>429.09</v>
      </c>
      <c r="B720">
        <f t="shared" si="121"/>
        <v>1.0717482451594559E-2</v>
      </c>
      <c r="C720" s="6">
        <v>44455</v>
      </c>
      <c r="D720" s="7">
        <v>28406.080000000002</v>
      </c>
      <c r="E720" s="9">
        <f t="shared" si="122"/>
        <v>4.7599155474894461E-3</v>
      </c>
      <c r="F720" s="6">
        <v>44468</v>
      </c>
      <c r="G720" s="7">
        <v>2134.9899999999998</v>
      </c>
      <c r="H720" s="9">
        <f t="shared" si="123"/>
        <v>-2.1825897572511862E-3</v>
      </c>
      <c r="I720" s="6">
        <v>44475</v>
      </c>
      <c r="J720" s="7">
        <v>3.1242999999999999</v>
      </c>
      <c r="K720" s="9">
        <f t="shared" si="124"/>
        <v>4.4688786008230527E-3</v>
      </c>
      <c r="L720" s="6">
        <v>44448</v>
      </c>
      <c r="M720" s="7">
        <v>1.1594</v>
      </c>
      <c r="N720" s="9">
        <f t="shared" si="125"/>
        <v>8.6258949365987218E-5</v>
      </c>
      <c r="O720" s="6">
        <v>44475</v>
      </c>
      <c r="P720" s="7">
        <v>2.2536999999999998</v>
      </c>
      <c r="Q720" s="9">
        <f t="shared" si="126"/>
        <v>0</v>
      </c>
      <c r="R720" s="6">
        <v>44475</v>
      </c>
      <c r="S720" s="7">
        <v>1.5262</v>
      </c>
      <c r="T720" s="9">
        <f t="shared" si="127"/>
        <v>3.0890568517909474E-3</v>
      </c>
      <c r="U720" s="6">
        <v>44449</v>
      </c>
      <c r="V720" s="7">
        <v>1.5064</v>
      </c>
      <c r="W720" s="9">
        <f t="shared" si="128"/>
        <v>-2.7143330023171085E-3</v>
      </c>
      <c r="X720" s="6">
        <v>44449</v>
      </c>
      <c r="Y720" s="7">
        <v>1.3093999999999999</v>
      </c>
      <c r="Z720" s="9">
        <f t="shared" si="129"/>
        <v>-2.2858884486437929E-3</v>
      </c>
      <c r="AA720" s="6">
        <v>44449</v>
      </c>
      <c r="AB720" s="7">
        <v>1.1323000000000001</v>
      </c>
      <c r="AC720" s="9">
        <f t="shared" si="130"/>
        <v>-1.7632019747862132E-3</v>
      </c>
      <c r="AD720" s="7">
        <v>139.19</v>
      </c>
      <c r="AE720" s="10">
        <f t="shared" si="131"/>
        <v>1.511008778241531E-3</v>
      </c>
    </row>
    <row r="721" spans="1:31" x14ac:dyDescent="0.25">
      <c r="A721">
        <v>423.43</v>
      </c>
      <c r="B721">
        <f t="shared" si="121"/>
        <v>-1.3190705912512453E-2</v>
      </c>
      <c r="C721" s="6">
        <v>44456</v>
      </c>
      <c r="D721" s="7">
        <v>28229.91</v>
      </c>
      <c r="E721" s="9">
        <f t="shared" si="122"/>
        <v>-6.2018412959479758E-3</v>
      </c>
      <c r="F721" s="6">
        <v>44469</v>
      </c>
      <c r="G721" s="7">
        <v>2122.7199999999998</v>
      </c>
      <c r="H721" s="9">
        <f t="shared" si="123"/>
        <v>-5.7470995180305216E-3</v>
      </c>
      <c r="I721" s="6">
        <v>44476</v>
      </c>
      <c r="J721" s="7">
        <v>3.1419999999999999</v>
      </c>
      <c r="K721" s="9">
        <f t="shared" si="124"/>
        <v>5.6652690202605542E-3</v>
      </c>
      <c r="L721" s="6">
        <v>44449</v>
      </c>
      <c r="M721" s="7">
        <v>1.1573</v>
      </c>
      <c r="N721" s="9">
        <f t="shared" si="125"/>
        <v>-1.811281697429697E-3</v>
      </c>
      <c r="O721" s="6">
        <v>44476</v>
      </c>
      <c r="P721" s="7">
        <v>2.2544</v>
      </c>
      <c r="Q721" s="9">
        <f t="shared" si="126"/>
        <v>3.1060034609759287E-4</v>
      </c>
      <c r="R721" s="6">
        <v>44476</v>
      </c>
      <c r="S721" s="7">
        <v>1.5276999999999998</v>
      </c>
      <c r="T721" s="9">
        <f t="shared" si="127"/>
        <v>9.8283318044806362E-4</v>
      </c>
      <c r="U721" s="6">
        <v>44452</v>
      </c>
      <c r="V721" s="7">
        <v>1.5117</v>
      </c>
      <c r="W721" s="9">
        <f t="shared" si="128"/>
        <v>3.5183218268720674E-3</v>
      </c>
      <c r="X721" s="6">
        <v>44452</v>
      </c>
      <c r="Y721" s="7">
        <v>1.3117000000000001</v>
      </c>
      <c r="Z721" s="9">
        <f t="shared" si="129"/>
        <v>1.7565297082634726E-3</v>
      </c>
      <c r="AA721" s="6">
        <v>44452</v>
      </c>
      <c r="AB721" s="7">
        <v>1.1328</v>
      </c>
      <c r="AC721" s="9">
        <f t="shared" si="130"/>
        <v>4.4157908681439979E-4</v>
      </c>
      <c r="AD721" s="7">
        <v>139.38</v>
      </c>
      <c r="AE721" s="10">
        <f t="shared" si="131"/>
        <v>1.3650405919965352E-3</v>
      </c>
    </row>
    <row r="722" spans="1:31" x14ac:dyDescent="0.25">
      <c r="A722">
        <v>427.95</v>
      </c>
      <c r="B722">
        <f t="shared" si="121"/>
        <v>1.0674727818057251E-2</v>
      </c>
      <c r="C722" s="6">
        <v>44459</v>
      </c>
      <c r="D722" s="7">
        <v>27797.89</v>
      </c>
      <c r="E722" s="9">
        <f t="shared" si="122"/>
        <v>-1.5303626543619886E-2</v>
      </c>
      <c r="F722" s="6">
        <v>44470</v>
      </c>
      <c r="G722" s="7">
        <v>2139.8200000000002</v>
      </c>
      <c r="H722" s="9">
        <f t="shared" si="123"/>
        <v>8.0557021180374076E-3</v>
      </c>
      <c r="I722" s="6">
        <v>44477</v>
      </c>
      <c r="J722" s="7">
        <v>3.1434000000000002</v>
      </c>
      <c r="K722" s="9">
        <f t="shared" si="124"/>
        <v>4.4557606619996499E-4</v>
      </c>
      <c r="L722" s="6">
        <v>44452</v>
      </c>
      <c r="M722" s="7">
        <v>1.1577999999999999</v>
      </c>
      <c r="N722" s="9">
        <f t="shared" si="125"/>
        <v>4.3204009332061259E-4</v>
      </c>
      <c r="O722" s="6">
        <v>44477</v>
      </c>
      <c r="P722" s="7">
        <v>2.2570999999999999</v>
      </c>
      <c r="Q722" s="9">
        <f t="shared" si="126"/>
        <v>1.1976579134137352E-3</v>
      </c>
      <c r="R722" s="6">
        <v>44477</v>
      </c>
      <c r="S722" s="7">
        <v>1.5251999999999999</v>
      </c>
      <c r="T722" s="9">
        <f t="shared" si="127"/>
        <v>-1.6364469463899633E-3</v>
      </c>
      <c r="U722" s="6">
        <v>44453</v>
      </c>
      <c r="V722" s="7">
        <v>1.5081</v>
      </c>
      <c r="W722" s="9">
        <f t="shared" si="128"/>
        <v>-2.3814248858900888E-3</v>
      </c>
      <c r="X722" s="6">
        <v>44453</v>
      </c>
      <c r="Y722" s="7">
        <v>1.3104</v>
      </c>
      <c r="Z722" s="9">
        <f t="shared" si="129"/>
        <v>-9.9108027750253774E-4</v>
      </c>
      <c r="AA722" s="6">
        <v>44453</v>
      </c>
      <c r="AB722" s="7">
        <v>1.1325000000000001</v>
      </c>
      <c r="AC722" s="9">
        <f t="shared" si="130"/>
        <v>-2.6483050847454711E-4</v>
      </c>
      <c r="AD722" s="7">
        <v>138.87</v>
      </c>
      <c r="AE722" s="10">
        <f t="shared" si="131"/>
        <v>-3.659061558329681E-3</v>
      </c>
    </row>
    <row r="723" spans="1:31" x14ac:dyDescent="0.25">
      <c r="A723">
        <v>429.66</v>
      </c>
      <c r="B723">
        <f t="shared" si="121"/>
        <v>3.9957939011567621E-3</v>
      </c>
      <c r="C723" s="6">
        <v>44460</v>
      </c>
      <c r="D723" s="7">
        <v>27966.04</v>
      </c>
      <c r="E723" s="9">
        <f t="shared" si="122"/>
        <v>6.0490202673656691E-3</v>
      </c>
      <c r="F723" s="6">
        <v>44473</v>
      </c>
      <c r="G723" s="7">
        <v>2093.3000000000002</v>
      </c>
      <c r="H723" s="9">
        <f t="shared" si="123"/>
        <v>-2.1740146367451457E-2</v>
      </c>
      <c r="I723" s="6">
        <v>44480</v>
      </c>
      <c r="J723" s="7">
        <v>3.1684999999999999</v>
      </c>
      <c r="K723" s="9">
        <f t="shared" si="124"/>
        <v>7.9849844117833163E-3</v>
      </c>
      <c r="L723" s="6">
        <v>44453</v>
      </c>
      <c r="M723" s="7">
        <v>1.1580999999999999</v>
      </c>
      <c r="N723" s="9">
        <f t="shared" si="125"/>
        <v>2.5911210917254013E-4</v>
      </c>
      <c r="O723" s="6">
        <v>44480</v>
      </c>
      <c r="P723" s="7">
        <v>2.2561</v>
      </c>
      <c r="Q723" s="9">
        <f t="shared" si="126"/>
        <v>-4.430463869566656E-4</v>
      </c>
      <c r="R723" s="6">
        <v>44480</v>
      </c>
      <c r="S723" s="7">
        <v>1.5285</v>
      </c>
      <c r="T723" s="9">
        <f t="shared" si="127"/>
        <v>2.1636506687648053E-3</v>
      </c>
      <c r="U723" s="6">
        <v>44454</v>
      </c>
      <c r="V723" s="7">
        <v>1.504</v>
      </c>
      <c r="W723" s="9">
        <f t="shared" si="128"/>
        <v>-2.7186526092434138E-3</v>
      </c>
      <c r="X723" s="6">
        <v>44454</v>
      </c>
      <c r="Y723" s="7">
        <v>1.3087</v>
      </c>
      <c r="Z723" s="9">
        <f t="shared" si="129"/>
        <v>-1.2973137973138239E-3</v>
      </c>
      <c r="AA723" s="6">
        <v>44454</v>
      </c>
      <c r="AB723" s="7">
        <v>1.1323000000000001</v>
      </c>
      <c r="AC723" s="9">
        <f t="shared" si="130"/>
        <v>-1.7660044150108429E-4</v>
      </c>
      <c r="AD723" s="7">
        <v>138.76</v>
      </c>
      <c r="AE723" s="10">
        <f t="shared" si="131"/>
        <v>-7.9210772665092271E-4</v>
      </c>
    </row>
    <row r="724" spans="1:31" x14ac:dyDescent="0.25">
      <c r="A724">
        <v>433.74</v>
      </c>
      <c r="B724">
        <f t="shared" si="121"/>
        <v>9.4958804636223609E-3</v>
      </c>
      <c r="C724" s="6">
        <v>44461</v>
      </c>
      <c r="D724" s="7">
        <v>28170.3</v>
      </c>
      <c r="E724" s="9">
        <f t="shared" si="122"/>
        <v>7.3038585369969572E-3</v>
      </c>
      <c r="F724" s="6">
        <v>44474</v>
      </c>
      <c r="G724" s="7">
        <v>2122.11</v>
      </c>
      <c r="H724" s="9">
        <f t="shared" si="123"/>
        <v>1.3762958008885464E-2</v>
      </c>
      <c r="I724" s="6">
        <v>44481</v>
      </c>
      <c r="J724" s="7">
        <v>3.1673999999999998</v>
      </c>
      <c r="K724" s="9">
        <f t="shared" si="124"/>
        <v>-3.4716742938302068E-4</v>
      </c>
      <c r="L724" s="6">
        <v>44454</v>
      </c>
      <c r="M724" s="7">
        <v>1.1577</v>
      </c>
      <c r="N724" s="9">
        <f t="shared" si="125"/>
        <v>-3.4539331663928504E-4</v>
      </c>
      <c r="O724" s="6">
        <v>44481</v>
      </c>
      <c r="P724" s="7">
        <v>2.2553000000000001</v>
      </c>
      <c r="Q724" s="9">
        <f t="shared" si="126"/>
        <v>-3.5459421124946233E-4</v>
      </c>
      <c r="R724" s="6">
        <v>44481</v>
      </c>
      <c r="S724" s="7">
        <v>1.5286</v>
      </c>
      <c r="T724" s="9">
        <f t="shared" si="127"/>
        <v>6.5423617926064104E-5</v>
      </c>
      <c r="U724" s="6">
        <v>44455</v>
      </c>
      <c r="V724" s="7">
        <v>1.5021</v>
      </c>
      <c r="W724" s="9">
        <f t="shared" si="128"/>
        <v>-1.2632978723404341E-3</v>
      </c>
      <c r="X724" s="6">
        <v>44455</v>
      </c>
      <c r="Y724" s="7">
        <v>1.3078000000000001</v>
      </c>
      <c r="Z724" s="9">
        <f t="shared" si="129"/>
        <v>-6.8770535646053399E-4</v>
      </c>
      <c r="AA724" s="6">
        <v>44455</v>
      </c>
      <c r="AB724" s="7">
        <v>1.1316999999999999</v>
      </c>
      <c r="AC724" s="9">
        <f t="shared" si="130"/>
        <v>-5.2989490417747588E-4</v>
      </c>
      <c r="AD724" s="7">
        <v>138.30000000000001</v>
      </c>
      <c r="AE724" s="10">
        <f t="shared" si="131"/>
        <v>-3.3150763908905995E-3</v>
      </c>
    </row>
    <row r="725" spans="1:31" x14ac:dyDescent="0.25">
      <c r="A725">
        <v>432.88</v>
      </c>
      <c r="B725">
        <f t="shared" si="121"/>
        <v>-1.9827546456402767E-3</v>
      </c>
      <c r="C725" s="6">
        <v>44462</v>
      </c>
      <c r="D725" s="7">
        <v>28455.47</v>
      </c>
      <c r="E725" s="9">
        <f t="shared" si="122"/>
        <v>1.0123072881723016E-2</v>
      </c>
      <c r="F725" s="6">
        <v>44475</v>
      </c>
      <c r="G725" s="7">
        <v>2148.02</v>
      </c>
      <c r="H725" s="9">
        <f t="shared" si="123"/>
        <v>1.2209546159247095E-2</v>
      </c>
      <c r="I725" s="6">
        <v>44482</v>
      </c>
      <c r="J725" s="7">
        <v>3.1612999999999998</v>
      </c>
      <c r="K725" s="9">
        <f t="shared" si="124"/>
        <v>-1.9258697985729603E-3</v>
      </c>
      <c r="L725" s="6">
        <v>44455</v>
      </c>
      <c r="M725" s="7">
        <v>1.1574</v>
      </c>
      <c r="N725" s="9">
        <f t="shared" si="125"/>
        <v>-2.5913449080069707E-4</v>
      </c>
      <c r="O725" s="6">
        <v>44482</v>
      </c>
      <c r="P725" s="7">
        <v>2.2547000000000001</v>
      </c>
      <c r="Q725" s="9">
        <f t="shared" si="126"/>
        <v>-2.6603999467917082E-4</v>
      </c>
      <c r="R725" s="6">
        <v>44482</v>
      </c>
      <c r="S725" s="7">
        <v>1.5268000000000002</v>
      </c>
      <c r="T725" s="9">
        <f t="shared" si="127"/>
        <v>-1.1775480832132681E-3</v>
      </c>
      <c r="U725" s="6">
        <v>44456</v>
      </c>
      <c r="V725" s="7">
        <v>1.4970000000000001</v>
      </c>
      <c r="W725" s="9">
        <f t="shared" si="128"/>
        <v>-3.395246654683365E-3</v>
      </c>
      <c r="X725" s="6">
        <v>44456</v>
      </c>
      <c r="Y725" s="7">
        <v>1.3057000000000001</v>
      </c>
      <c r="Z725" s="9">
        <f t="shared" si="129"/>
        <v>-1.6057501146964296E-3</v>
      </c>
      <c r="AA725" s="6">
        <v>44456</v>
      </c>
      <c r="AB725" s="7">
        <v>1.1312</v>
      </c>
      <c r="AC725" s="9">
        <f t="shared" si="130"/>
        <v>-4.4181320137840857E-4</v>
      </c>
      <c r="AD725" s="7">
        <v>138.4</v>
      </c>
      <c r="AE725" s="10">
        <f t="shared" si="131"/>
        <v>7.2306579898766667E-4</v>
      </c>
    </row>
    <row r="726" spans="1:31" x14ac:dyDescent="0.25">
      <c r="A726">
        <v>430.01</v>
      </c>
      <c r="B726">
        <f t="shared" si="121"/>
        <v>-6.6300129366106183E-3</v>
      </c>
      <c r="C726" s="6">
        <v>44463</v>
      </c>
      <c r="D726" s="7">
        <v>28316.16</v>
      </c>
      <c r="E726" s="9">
        <f t="shared" si="122"/>
        <v>-4.8957195224679576E-3</v>
      </c>
      <c r="F726" s="6">
        <v>44476</v>
      </c>
      <c r="G726" s="7">
        <v>2183.17</v>
      </c>
      <c r="H726" s="9">
        <f t="shared" si="123"/>
        <v>1.6363907226189744E-2</v>
      </c>
      <c r="I726" s="6">
        <v>44483</v>
      </c>
      <c r="J726" s="7">
        <v>3.1724000000000001</v>
      </c>
      <c r="K726" s="9">
        <f t="shared" si="124"/>
        <v>3.5112137411825303E-3</v>
      </c>
      <c r="L726" s="6">
        <v>44456</v>
      </c>
      <c r="M726" s="7">
        <v>1.1575</v>
      </c>
      <c r="N726" s="9">
        <f t="shared" si="125"/>
        <v>8.6400552963529457E-5</v>
      </c>
      <c r="O726" s="6">
        <v>44483</v>
      </c>
      <c r="P726" s="7">
        <v>2.2560000000000002</v>
      </c>
      <c r="Q726" s="9">
        <f t="shared" si="126"/>
        <v>5.7657338005059596E-4</v>
      </c>
      <c r="R726" s="6">
        <v>44483</v>
      </c>
      <c r="S726" s="7">
        <v>1.5270999999999999</v>
      </c>
      <c r="T726" s="9">
        <f t="shared" si="127"/>
        <v>1.9648938957279597E-4</v>
      </c>
      <c r="U726" s="6">
        <v>44459</v>
      </c>
      <c r="V726" s="7">
        <v>1.4830000000000001</v>
      </c>
      <c r="W726" s="9">
        <f t="shared" si="128"/>
        <v>-9.3520374081496396E-3</v>
      </c>
      <c r="X726" s="6">
        <v>44459</v>
      </c>
      <c r="Y726" s="7">
        <v>1.3017000000000001</v>
      </c>
      <c r="Z726" s="9">
        <f t="shared" si="129"/>
        <v>-3.0634908478210945E-3</v>
      </c>
      <c r="AA726" s="6">
        <v>44459</v>
      </c>
      <c r="AB726" s="7">
        <v>1.1313</v>
      </c>
      <c r="AC726" s="9">
        <f t="shared" si="130"/>
        <v>8.840169731257866E-5</v>
      </c>
      <c r="AD726" s="7">
        <v>138.51</v>
      </c>
      <c r="AE726" s="10">
        <f t="shared" si="131"/>
        <v>7.9479768786116481E-4</v>
      </c>
    </row>
    <row r="727" spans="1:31" x14ac:dyDescent="0.25">
      <c r="A727">
        <v>429.4</v>
      </c>
      <c r="B727">
        <f t="shared" si="121"/>
        <v>-1.4185716611241916E-3</v>
      </c>
      <c r="C727" s="6">
        <v>44466</v>
      </c>
      <c r="D727" s="7">
        <v>28060.23</v>
      </c>
      <c r="E727" s="9">
        <f t="shared" si="122"/>
        <v>-9.0383018036344007E-3</v>
      </c>
      <c r="F727" s="6">
        <v>44477</v>
      </c>
      <c r="G727" s="7">
        <v>2170.0100000000002</v>
      </c>
      <c r="H727" s="9">
        <f t="shared" si="123"/>
        <v>-6.0279318605513336E-3</v>
      </c>
      <c r="I727" s="6">
        <v>44484</v>
      </c>
      <c r="J727" s="7">
        <v>3.1661000000000001</v>
      </c>
      <c r="K727" s="9">
        <f t="shared" si="124"/>
        <v>-1.9858781994704236E-3</v>
      </c>
      <c r="L727" s="6">
        <v>44459</v>
      </c>
      <c r="M727" s="7">
        <v>1.1577999999999999</v>
      </c>
      <c r="N727" s="9">
        <f t="shared" si="125"/>
        <v>2.5917926565871877E-4</v>
      </c>
      <c r="O727" s="6">
        <v>44484</v>
      </c>
      <c r="P727" s="7">
        <v>2.2553999999999998</v>
      </c>
      <c r="Q727" s="9">
        <f t="shared" si="126"/>
        <v>-2.6595744680867815E-4</v>
      </c>
      <c r="R727" s="6">
        <v>44484</v>
      </c>
      <c r="S727" s="7">
        <v>1.5276000000000001</v>
      </c>
      <c r="T727" s="9">
        <f t="shared" si="127"/>
        <v>3.274179817956696E-4</v>
      </c>
      <c r="U727" s="6">
        <v>44460</v>
      </c>
      <c r="V727" s="7">
        <v>1.4861</v>
      </c>
      <c r="W727" s="9">
        <f t="shared" si="128"/>
        <v>2.0903573836816456E-3</v>
      </c>
      <c r="X727" s="6">
        <v>44460</v>
      </c>
      <c r="Y727" s="7">
        <v>1.3025</v>
      </c>
      <c r="Z727" s="9">
        <f t="shared" si="129"/>
        <v>6.145809326264975E-4</v>
      </c>
      <c r="AA727" s="6">
        <v>44460</v>
      </c>
      <c r="AB727" s="7">
        <v>1.1314</v>
      </c>
      <c r="AC727" s="9">
        <f t="shared" si="130"/>
        <v>8.8393883143276749E-5</v>
      </c>
      <c r="AD727" s="7">
        <v>138.97</v>
      </c>
      <c r="AE727" s="10">
        <f t="shared" si="131"/>
        <v>3.3210598512743339E-3</v>
      </c>
    </row>
    <row r="728" spans="1:31" x14ac:dyDescent="0.25">
      <c r="A728">
        <v>431.33</v>
      </c>
      <c r="B728">
        <f t="shared" si="121"/>
        <v>4.4946436888682042E-3</v>
      </c>
      <c r="C728" s="6">
        <v>44467</v>
      </c>
      <c r="D728" s="7">
        <v>27282.27</v>
      </c>
      <c r="E728" s="9">
        <f t="shared" si="122"/>
        <v>-2.7724648016071114E-2</v>
      </c>
      <c r="F728" s="6">
        <v>44480</v>
      </c>
      <c r="G728" s="7">
        <v>2155.7800000000002</v>
      </c>
      <c r="H728" s="9">
        <f t="shared" si="123"/>
        <v>-6.5575734674033839E-3</v>
      </c>
      <c r="I728" s="6">
        <v>44487</v>
      </c>
      <c r="J728" s="7">
        <v>3.1661000000000001</v>
      </c>
      <c r="K728" s="9">
        <f t="shared" si="124"/>
        <v>0</v>
      </c>
      <c r="L728" s="6">
        <v>44460</v>
      </c>
      <c r="M728" s="7">
        <v>1.1577999999999999</v>
      </c>
      <c r="N728" s="9">
        <f t="shared" si="125"/>
        <v>0</v>
      </c>
      <c r="O728" s="6">
        <v>44487</v>
      </c>
      <c r="P728" s="7">
        <v>2.2544</v>
      </c>
      <c r="Q728" s="9">
        <f t="shared" si="126"/>
        <v>-4.4338033164843929E-4</v>
      </c>
      <c r="R728" s="6">
        <v>44487</v>
      </c>
      <c r="S728" s="7">
        <v>1.5276999999999998</v>
      </c>
      <c r="T728" s="9">
        <f t="shared" si="127"/>
        <v>6.546216286970865E-5</v>
      </c>
      <c r="U728" s="6">
        <v>44461</v>
      </c>
      <c r="V728" s="7">
        <v>1.4935</v>
      </c>
      <c r="W728" s="9">
        <f t="shared" si="128"/>
        <v>4.9794764820672048E-3</v>
      </c>
      <c r="X728" s="6">
        <v>44461</v>
      </c>
      <c r="Y728" s="7">
        <v>1.3052999999999999</v>
      </c>
      <c r="Z728" s="9">
        <f t="shared" si="129"/>
        <v>2.1497120921304519E-3</v>
      </c>
      <c r="AA728" s="6">
        <v>44461</v>
      </c>
      <c r="AB728" s="7">
        <v>1.1319999999999999</v>
      </c>
      <c r="AC728" s="9">
        <f t="shared" si="130"/>
        <v>5.3031642213181363E-4</v>
      </c>
      <c r="AD728" s="7">
        <v>139.11000000000001</v>
      </c>
      <c r="AE728" s="10">
        <f t="shared" si="131"/>
        <v>1.0074116715839015E-3</v>
      </c>
    </row>
    <row r="729" spans="1:31" x14ac:dyDescent="0.25">
      <c r="A729">
        <v>438.57</v>
      </c>
      <c r="B729">
        <f t="shared" si="121"/>
        <v>1.6785292003802216E-2</v>
      </c>
      <c r="C729" s="6">
        <v>44468</v>
      </c>
      <c r="D729" s="7">
        <v>27407.02</v>
      </c>
      <c r="E729" s="9">
        <f t="shared" si="122"/>
        <v>4.5725667255693903E-3</v>
      </c>
      <c r="F729" s="6">
        <v>44481</v>
      </c>
      <c r="G729" s="7">
        <v>2161.3200000000002</v>
      </c>
      <c r="H729" s="9">
        <f t="shared" si="123"/>
        <v>2.5698355119724474E-3</v>
      </c>
      <c r="I729" s="6">
        <v>44488</v>
      </c>
      <c r="J729" s="7">
        <v>3.1591</v>
      </c>
      <c r="K729" s="9">
        <f t="shared" si="124"/>
        <v>-2.2109219544550448E-3</v>
      </c>
      <c r="L729" s="6">
        <v>44461</v>
      </c>
      <c r="M729" s="7">
        <v>1.1579999999999999</v>
      </c>
      <c r="N729" s="9">
        <f t="shared" si="125"/>
        <v>1.7274140611502677E-4</v>
      </c>
      <c r="O729" s="6">
        <v>44488</v>
      </c>
      <c r="P729" s="7">
        <v>2.2557999999999998</v>
      </c>
      <c r="Q729" s="9">
        <f t="shared" si="126"/>
        <v>6.2100780695521903E-4</v>
      </c>
      <c r="R729" s="6">
        <v>44488</v>
      </c>
      <c r="S729" s="7">
        <v>1.5297000000000001</v>
      </c>
      <c r="T729" s="9">
        <f t="shared" si="127"/>
        <v>1.3091575571121451E-3</v>
      </c>
      <c r="U729" s="6">
        <v>44462</v>
      </c>
      <c r="V729" s="7">
        <v>1.5032000000000001</v>
      </c>
      <c r="W729" s="9">
        <f t="shared" si="128"/>
        <v>6.4948108470037104E-3</v>
      </c>
      <c r="X729" s="6">
        <v>44462</v>
      </c>
      <c r="Y729" s="7">
        <v>1.3089999999999999</v>
      </c>
      <c r="Z729" s="9">
        <f t="shared" si="129"/>
        <v>2.8345974105569885E-3</v>
      </c>
      <c r="AA729" s="6">
        <v>44462</v>
      </c>
      <c r="AB729" s="7">
        <v>1.1326000000000001</v>
      </c>
      <c r="AC729" s="9">
        <f t="shared" si="130"/>
        <v>5.300353356891838E-4</v>
      </c>
      <c r="AD729" s="7">
        <v>138.82</v>
      </c>
      <c r="AE729" s="10">
        <f t="shared" si="131"/>
        <v>-2.084681187549568E-3</v>
      </c>
    </row>
    <row r="730" spans="1:31" x14ac:dyDescent="0.25">
      <c r="A730">
        <v>441.71</v>
      </c>
      <c r="B730">
        <f t="shared" si="121"/>
        <v>7.1596324417994538E-3</v>
      </c>
      <c r="C730" s="6">
        <v>44469</v>
      </c>
      <c r="D730" s="7">
        <v>27256.86</v>
      </c>
      <c r="E730" s="9">
        <f t="shared" si="122"/>
        <v>-5.4788882556366892E-3</v>
      </c>
      <c r="F730" s="6">
        <v>44482</v>
      </c>
      <c r="G730" s="7">
        <v>2179.96</v>
      </c>
      <c r="H730" s="9">
        <f t="shared" si="123"/>
        <v>8.6243591879036283E-3</v>
      </c>
      <c r="I730" s="6">
        <v>44489</v>
      </c>
      <c r="J730" s="7">
        <v>3.1684999999999999</v>
      </c>
      <c r="K730" s="9">
        <f t="shared" si="124"/>
        <v>2.9755310056661243E-3</v>
      </c>
      <c r="L730" s="6">
        <v>44462</v>
      </c>
      <c r="M730" s="7">
        <v>1.1583000000000001</v>
      </c>
      <c r="N730" s="9">
        <f t="shared" si="125"/>
        <v>2.5906735751311658E-4</v>
      </c>
      <c r="O730" s="6">
        <v>44489</v>
      </c>
      <c r="P730" s="7">
        <v>2.2561999999999998</v>
      </c>
      <c r="Q730" s="9">
        <f t="shared" si="126"/>
        <v>1.7732068445782249E-4</v>
      </c>
      <c r="R730" s="6">
        <v>44489</v>
      </c>
      <c r="S730" s="7">
        <v>1.53</v>
      </c>
      <c r="T730" s="9">
        <f t="shared" si="127"/>
        <v>1.9611688566383405E-4</v>
      </c>
      <c r="U730" s="6">
        <v>44463</v>
      </c>
      <c r="V730" s="7">
        <v>1.5003</v>
      </c>
      <c r="W730" s="9">
        <f t="shared" si="128"/>
        <v>-1.9292176689729408E-3</v>
      </c>
      <c r="X730" s="6">
        <v>44463</v>
      </c>
      <c r="Y730" s="7">
        <v>1.3078000000000001</v>
      </c>
      <c r="Z730" s="9">
        <f t="shared" si="129"/>
        <v>-9.1673032849493344E-4</v>
      </c>
      <c r="AA730" s="6">
        <v>44463</v>
      </c>
      <c r="AB730" s="7">
        <v>1.1323000000000001</v>
      </c>
      <c r="AC730" s="9">
        <f t="shared" si="130"/>
        <v>-2.6487727352990197E-4</v>
      </c>
      <c r="AD730" s="7">
        <v>138.38999999999999</v>
      </c>
      <c r="AE730" s="10">
        <f t="shared" si="131"/>
        <v>-3.0975363780435588E-3</v>
      </c>
    </row>
    <row r="731" spans="1:31" x14ac:dyDescent="0.25">
      <c r="A731">
        <v>443.39</v>
      </c>
      <c r="B731">
        <f t="shared" si="121"/>
        <v>3.8034004210907766E-3</v>
      </c>
      <c r="C731" s="6">
        <v>44470</v>
      </c>
      <c r="D731" s="7">
        <v>27454.639999999999</v>
      </c>
      <c r="E731" s="9">
        <f t="shared" si="122"/>
        <v>7.2561549642915155E-3</v>
      </c>
      <c r="F731" s="6">
        <v>44483</v>
      </c>
      <c r="G731" s="7">
        <v>2219</v>
      </c>
      <c r="H731" s="9">
        <f t="shared" si="123"/>
        <v>1.7908585478632617E-2</v>
      </c>
      <c r="I731" s="6">
        <v>44490</v>
      </c>
      <c r="J731" s="7">
        <v>3.1623000000000001</v>
      </c>
      <c r="K731" s="9">
        <f t="shared" si="124"/>
        <v>-1.9567618747040436E-3</v>
      </c>
      <c r="L731" s="6">
        <v>44463</v>
      </c>
      <c r="M731" s="7">
        <v>1.1585000000000001</v>
      </c>
      <c r="N731" s="9">
        <f t="shared" si="125"/>
        <v>1.7266683933348697E-4</v>
      </c>
      <c r="O731" s="6">
        <v>44490</v>
      </c>
      <c r="P731" s="7">
        <v>2.2570000000000001</v>
      </c>
      <c r="Q731" s="9">
        <f t="shared" si="126"/>
        <v>3.5457849481444732E-4</v>
      </c>
      <c r="R731" s="6">
        <v>44490</v>
      </c>
      <c r="S731" s="7">
        <v>1.5266999999999999</v>
      </c>
      <c r="T731" s="9">
        <f t="shared" si="127"/>
        <v>-2.156862745098092E-3</v>
      </c>
      <c r="U731" s="6">
        <v>44466</v>
      </c>
      <c r="V731" s="7">
        <v>1.5033000000000001</v>
      </c>
      <c r="W731" s="9">
        <f t="shared" si="128"/>
        <v>1.9996000799840791E-3</v>
      </c>
      <c r="X731" s="6">
        <v>44466</v>
      </c>
      <c r="Y731" s="7">
        <v>1.3090999999999999</v>
      </c>
      <c r="Z731" s="9">
        <f t="shared" si="129"/>
        <v>9.9403578528816077E-4</v>
      </c>
      <c r="AA731" s="6">
        <v>44466</v>
      </c>
      <c r="AB731" s="7">
        <v>1.1328</v>
      </c>
      <c r="AC731" s="9">
        <f t="shared" si="130"/>
        <v>4.4157908681439979E-4</v>
      </c>
      <c r="AD731" s="7">
        <v>138.46</v>
      </c>
      <c r="AE731" s="10">
        <f t="shared" si="131"/>
        <v>5.0581689428442524E-4</v>
      </c>
    </row>
    <row r="732" spans="1:31" x14ac:dyDescent="0.25">
      <c r="A732">
        <v>446.79</v>
      </c>
      <c r="B732">
        <f t="shared" si="121"/>
        <v>7.6681927873881554E-3</v>
      </c>
      <c r="C732" s="6">
        <v>44473</v>
      </c>
      <c r="D732" s="7">
        <v>26980.28</v>
      </c>
      <c r="E732" s="9">
        <f t="shared" si="122"/>
        <v>-1.7277953744795072E-2</v>
      </c>
      <c r="F732" s="6">
        <v>44484</v>
      </c>
      <c r="G732" s="7">
        <v>2227.87</v>
      </c>
      <c r="H732" s="9">
        <f t="shared" si="123"/>
        <v>3.9972960793149574E-3</v>
      </c>
      <c r="I732" s="6">
        <v>44491</v>
      </c>
      <c r="J732" s="7">
        <v>3.1608999999999998</v>
      </c>
      <c r="K732" s="9">
        <f t="shared" si="124"/>
        <v>-4.4271574486933238E-4</v>
      </c>
      <c r="L732" s="6">
        <v>44466</v>
      </c>
      <c r="M732" s="7">
        <v>1.1592</v>
      </c>
      <c r="N732" s="9">
        <f t="shared" si="125"/>
        <v>6.0422960725068872E-4</v>
      </c>
      <c r="O732" s="6">
        <v>44491</v>
      </c>
      <c r="P732" s="7">
        <v>2.2563</v>
      </c>
      <c r="Q732" s="9">
        <f t="shared" si="126"/>
        <v>-3.1014621178562026E-4</v>
      </c>
      <c r="R732" s="6">
        <v>44491</v>
      </c>
      <c r="S732" s="7">
        <v>1.5274000000000001</v>
      </c>
      <c r="T732" s="9">
        <f t="shared" si="127"/>
        <v>4.5850527281073229E-4</v>
      </c>
      <c r="U732" s="6">
        <v>44468</v>
      </c>
      <c r="V732" s="7">
        <v>1.4876</v>
      </c>
      <c r="W732" s="9">
        <f t="shared" si="128"/>
        <v>-1.0443690547462281E-2</v>
      </c>
      <c r="X732" s="6">
        <v>44468</v>
      </c>
      <c r="Y732" s="7">
        <v>1.3033999999999999</v>
      </c>
      <c r="Z732" s="9">
        <f t="shared" si="129"/>
        <v>-4.354136429608157E-3</v>
      </c>
      <c r="AA732" s="6">
        <v>44468</v>
      </c>
      <c r="AB732" s="7">
        <v>1.1317999999999999</v>
      </c>
      <c r="AC732" s="9">
        <f t="shared" si="130"/>
        <v>-8.8276836158201967E-4</v>
      </c>
      <c r="AD732" s="7">
        <v>138.54</v>
      </c>
      <c r="AE732" s="10">
        <f t="shared" si="131"/>
        <v>5.7778419760208055E-4</v>
      </c>
    </row>
    <row r="733" spans="1:31" x14ac:dyDescent="0.25">
      <c r="A733">
        <v>448.49</v>
      </c>
      <c r="B733">
        <f t="shared" si="121"/>
        <v>3.8049195371427035E-3</v>
      </c>
      <c r="C733" s="6">
        <v>44474</v>
      </c>
      <c r="D733" s="7">
        <v>27433.73</v>
      </c>
      <c r="E733" s="9">
        <f t="shared" si="122"/>
        <v>1.6806719574444771E-2</v>
      </c>
      <c r="F733" s="6">
        <v>44487</v>
      </c>
      <c r="G733" s="7">
        <v>2247.79</v>
      </c>
      <c r="H733" s="9">
        <f t="shared" si="123"/>
        <v>8.9412757476872856E-3</v>
      </c>
      <c r="I733" s="6">
        <v>44495</v>
      </c>
      <c r="J733" s="7">
        <v>3.1688999999999998</v>
      </c>
      <c r="K733" s="9">
        <f t="shared" si="124"/>
        <v>2.5309247366256471E-3</v>
      </c>
      <c r="L733" s="6">
        <v>44468</v>
      </c>
      <c r="M733" s="7">
        <v>1.1585000000000001</v>
      </c>
      <c r="N733" s="9">
        <f t="shared" si="125"/>
        <v>-6.0386473429945042E-4</v>
      </c>
      <c r="O733" s="6">
        <v>44495</v>
      </c>
      <c r="P733" s="7">
        <v>2.2578</v>
      </c>
      <c r="Q733" s="9">
        <f t="shared" si="126"/>
        <v>6.6480521207288787E-4</v>
      </c>
      <c r="R733" s="6">
        <v>44495</v>
      </c>
      <c r="S733" s="7">
        <v>1.5289999999999999</v>
      </c>
      <c r="T733" s="9">
        <f t="shared" si="127"/>
        <v>1.0475317533061566E-3</v>
      </c>
      <c r="U733" s="6">
        <v>44469</v>
      </c>
      <c r="V733" s="7">
        <v>1.4901</v>
      </c>
      <c r="W733" s="9">
        <f t="shared" si="128"/>
        <v>1.68055929013172E-3</v>
      </c>
      <c r="X733" s="6">
        <v>44469</v>
      </c>
      <c r="Y733" s="7">
        <v>1.3041</v>
      </c>
      <c r="Z733" s="9">
        <f t="shared" si="129"/>
        <v>5.3705692803448287E-4</v>
      </c>
      <c r="AA733" s="6">
        <v>44469</v>
      </c>
      <c r="AB733" s="7">
        <v>1.1313</v>
      </c>
      <c r="AC733" s="9">
        <f t="shared" si="130"/>
        <v>-4.4177416504677944E-4</v>
      </c>
      <c r="AD733" s="7">
        <v>138.28</v>
      </c>
      <c r="AE733" s="10">
        <f t="shared" si="131"/>
        <v>-1.8767143063374543E-3</v>
      </c>
    </row>
    <row r="734" spans="1:31" x14ac:dyDescent="0.25">
      <c r="A734">
        <v>450.01</v>
      </c>
      <c r="B734">
        <f t="shared" si="121"/>
        <v>3.3891502597604892E-3</v>
      </c>
      <c r="C734" s="6">
        <v>44475</v>
      </c>
      <c r="D734" s="7">
        <v>27520.15</v>
      </c>
      <c r="E734" s="9">
        <f t="shared" si="122"/>
        <v>3.1501367112675488E-3</v>
      </c>
      <c r="F734" s="6">
        <v>44488</v>
      </c>
      <c r="G734" s="7">
        <v>2258.61</v>
      </c>
      <c r="H734" s="9">
        <f t="shared" si="123"/>
        <v>4.8136169304072727E-3</v>
      </c>
      <c r="I734" s="6">
        <v>44496</v>
      </c>
      <c r="J734" s="7">
        <v>3.1549</v>
      </c>
      <c r="K734" s="9">
        <f t="shared" si="124"/>
        <v>-4.4179368235033583E-3</v>
      </c>
      <c r="L734" s="6">
        <v>44469</v>
      </c>
      <c r="M734" s="7">
        <v>1.1585000000000001</v>
      </c>
      <c r="N734" s="9">
        <f t="shared" si="125"/>
        <v>0</v>
      </c>
      <c r="O734" s="6">
        <v>44496</v>
      </c>
      <c r="P734" s="7">
        <v>2.2563</v>
      </c>
      <c r="Q734" s="9">
        <f t="shared" si="126"/>
        <v>-6.6436353972896482E-4</v>
      </c>
      <c r="R734" s="6">
        <v>44496</v>
      </c>
      <c r="S734" s="7">
        <v>1.5282</v>
      </c>
      <c r="T734" s="9">
        <f t="shared" si="127"/>
        <v>-5.2321778940478219E-4</v>
      </c>
      <c r="U734" s="6">
        <v>44470</v>
      </c>
      <c r="V734" s="7">
        <v>1.4866999999999999</v>
      </c>
      <c r="W734" s="9">
        <f t="shared" si="128"/>
        <v>-2.2817260586538283E-3</v>
      </c>
      <c r="X734" s="6">
        <v>44470</v>
      </c>
      <c r="Y734" s="7">
        <v>1.3025</v>
      </c>
      <c r="Z734" s="9">
        <f t="shared" si="129"/>
        <v>-1.2268997776244503E-3</v>
      </c>
      <c r="AA734" s="6">
        <v>44470</v>
      </c>
      <c r="AB734" s="7">
        <v>1.131</v>
      </c>
      <c r="AC734" s="9">
        <f t="shared" si="130"/>
        <v>-2.6518164942983025E-4</v>
      </c>
      <c r="AD734" s="7">
        <v>138.09</v>
      </c>
      <c r="AE734" s="10">
        <f t="shared" si="131"/>
        <v>-1.3740237199884129E-3</v>
      </c>
    </row>
    <row r="735" spans="1:31" x14ac:dyDescent="0.25">
      <c r="A735">
        <v>449.09</v>
      </c>
      <c r="B735">
        <f t="shared" si="121"/>
        <v>-2.044399013355294E-3</v>
      </c>
      <c r="C735" s="6">
        <v>44476</v>
      </c>
      <c r="D735" s="7">
        <v>27905.86</v>
      </c>
      <c r="E735" s="9">
        <f t="shared" si="122"/>
        <v>1.4015548607111484E-2</v>
      </c>
      <c r="F735" s="6">
        <v>44489</v>
      </c>
      <c r="G735" s="7">
        <v>2254.41</v>
      </c>
      <c r="H735" s="9">
        <f t="shared" si="123"/>
        <v>-1.8595507856603276E-3</v>
      </c>
      <c r="I735" s="6">
        <v>44498</v>
      </c>
      <c r="J735" s="7">
        <v>3.1633</v>
      </c>
      <c r="K735" s="9">
        <f t="shared" si="124"/>
        <v>2.662524961171499E-3</v>
      </c>
      <c r="L735" s="6">
        <v>44470</v>
      </c>
      <c r="M735" s="7">
        <v>1.1587000000000001</v>
      </c>
      <c r="N735" s="9">
        <f t="shared" si="125"/>
        <v>1.7263703064305391E-4</v>
      </c>
      <c r="O735" s="6">
        <v>44498</v>
      </c>
      <c r="P735" s="7">
        <v>2.2560000000000002</v>
      </c>
      <c r="Q735" s="9">
        <f t="shared" si="126"/>
        <v>-1.3296104241445947E-4</v>
      </c>
      <c r="R735" s="6">
        <v>44498</v>
      </c>
      <c r="S735" s="7">
        <v>1.5303</v>
      </c>
      <c r="T735" s="9">
        <f t="shared" si="127"/>
        <v>1.3741656851197427E-3</v>
      </c>
      <c r="U735" s="6">
        <v>44473</v>
      </c>
      <c r="V735" s="7">
        <v>1.4806999999999999</v>
      </c>
      <c r="W735" s="9">
        <f t="shared" si="128"/>
        <v>-4.0357839510324917E-3</v>
      </c>
      <c r="X735" s="6">
        <v>44473</v>
      </c>
      <c r="Y735" s="7">
        <v>1.3005</v>
      </c>
      <c r="Z735" s="9">
        <f t="shared" si="129"/>
        <v>-1.5355086372360858E-3</v>
      </c>
      <c r="AA735" s="6">
        <v>44473</v>
      </c>
      <c r="AB735" s="7">
        <v>1.131</v>
      </c>
      <c r="AC735" s="9">
        <f t="shared" si="130"/>
        <v>0</v>
      </c>
      <c r="AD735" s="7">
        <v>138.28</v>
      </c>
      <c r="AE735" s="10">
        <f t="shared" si="131"/>
        <v>1.3759142588166972E-3</v>
      </c>
    </row>
    <row r="736" spans="1:31" x14ac:dyDescent="0.25">
      <c r="A736">
        <v>451.18</v>
      </c>
      <c r="B736">
        <f t="shared" si="121"/>
        <v>4.6538555746064971E-3</v>
      </c>
      <c r="C736" s="6">
        <v>44477</v>
      </c>
      <c r="D736" s="7">
        <v>27768.639999999999</v>
      </c>
      <c r="E736" s="9">
        <f t="shared" si="122"/>
        <v>-4.9172467718250276E-3</v>
      </c>
      <c r="F736" s="6">
        <v>44490</v>
      </c>
      <c r="G736" s="7">
        <v>2282.46</v>
      </c>
      <c r="H736" s="9">
        <f t="shared" si="123"/>
        <v>1.2442279798262155E-2</v>
      </c>
      <c r="I736" s="6">
        <v>44501</v>
      </c>
      <c r="J736" s="7">
        <v>3.1610999999999998</v>
      </c>
      <c r="K736" s="9">
        <f t="shared" si="124"/>
        <v>-6.9547624316384843E-4</v>
      </c>
      <c r="L736" s="6">
        <v>44473</v>
      </c>
      <c r="M736" s="7">
        <v>1.1596</v>
      </c>
      <c r="N736" s="9">
        <f t="shared" si="125"/>
        <v>7.7673254509355387E-4</v>
      </c>
      <c r="O736" s="6">
        <v>44501</v>
      </c>
      <c r="P736" s="7">
        <v>2.2563</v>
      </c>
      <c r="Q736" s="9">
        <f t="shared" si="126"/>
        <v>1.3297872340414224E-4</v>
      </c>
      <c r="R736" s="6">
        <v>44501</v>
      </c>
      <c r="S736" s="7">
        <v>1.5289000000000001</v>
      </c>
      <c r="T736" s="9">
        <f t="shared" si="127"/>
        <v>-9.1485329673910072E-4</v>
      </c>
      <c r="U736" s="6">
        <v>44474</v>
      </c>
      <c r="V736" s="7">
        <v>1.4875</v>
      </c>
      <c r="W736" s="9">
        <f t="shared" si="128"/>
        <v>4.5924225028703587E-3</v>
      </c>
      <c r="X736" s="6">
        <v>44474</v>
      </c>
      <c r="Y736" s="7">
        <v>1.3028999999999999</v>
      </c>
      <c r="Z736" s="9">
        <f t="shared" si="129"/>
        <v>1.8454440599768994E-3</v>
      </c>
      <c r="AA736" s="6">
        <v>44474</v>
      </c>
      <c r="AB736" s="7">
        <v>1.1313</v>
      </c>
      <c r="AC736" s="9">
        <f t="shared" si="130"/>
        <v>2.6525198938989123E-4</v>
      </c>
      <c r="AD736" s="7">
        <v>137.62</v>
      </c>
      <c r="AE736" s="10">
        <f t="shared" si="131"/>
        <v>-4.7729245010124134E-3</v>
      </c>
    </row>
    <row r="737" spans="1:31" x14ac:dyDescent="0.25">
      <c r="A737">
        <v>451.85</v>
      </c>
      <c r="B737">
        <f t="shared" si="121"/>
        <v>1.4849949022563409E-3</v>
      </c>
      <c r="C737" s="6">
        <v>44480</v>
      </c>
      <c r="D737" s="7">
        <v>27613.38</v>
      </c>
      <c r="E737" s="9">
        <f t="shared" si="122"/>
        <v>-5.5911992809153923E-3</v>
      </c>
      <c r="F737" s="6">
        <v>44491</v>
      </c>
      <c r="G737" s="7">
        <v>2279.84</v>
      </c>
      <c r="H737" s="9">
        <f t="shared" si="123"/>
        <v>-1.1478843002724652E-3</v>
      </c>
      <c r="I737" s="6">
        <v>44502</v>
      </c>
      <c r="J737" s="7">
        <v>3.1777000000000002</v>
      </c>
      <c r="K737" s="9">
        <f t="shared" si="124"/>
        <v>5.2513365600583319E-3</v>
      </c>
      <c r="L737" s="6">
        <v>44474</v>
      </c>
      <c r="M737" s="7">
        <v>1.1596</v>
      </c>
      <c r="N737" s="9">
        <f t="shared" si="125"/>
        <v>0</v>
      </c>
      <c r="O737" s="6">
        <v>44502</v>
      </c>
      <c r="P737" s="7">
        <v>2.2547000000000001</v>
      </c>
      <c r="Q737" s="9">
        <f t="shared" si="126"/>
        <v>-7.0912555954430868E-4</v>
      </c>
      <c r="R737" s="6">
        <v>44502</v>
      </c>
      <c r="S737" s="7">
        <v>1.5301</v>
      </c>
      <c r="T737" s="9">
        <f t="shared" si="127"/>
        <v>7.8487801687479087E-4</v>
      </c>
      <c r="U737" s="6">
        <v>44475</v>
      </c>
      <c r="V737" s="7">
        <v>1.4865999999999999</v>
      </c>
      <c r="W737" s="9">
        <f t="shared" si="128"/>
        <v>-6.0504201680680527E-4</v>
      </c>
      <c r="X737" s="6">
        <v>44475</v>
      </c>
      <c r="Y737" s="7">
        <v>1.3033999999999999</v>
      </c>
      <c r="Z737" s="9">
        <f t="shared" si="129"/>
        <v>3.8375930616313218E-4</v>
      </c>
      <c r="AA737" s="6">
        <v>44475</v>
      </c>
      <c r="AB737" s="7">
        <v>1.1317999999999999</v>
      </c>
      <c r="AC737" s="9">
        <f t="shared" si="130"/>
        <v>4.4196941571638374E-4</v>
      </c>
      <c r="AD737" s="7">
        <v>137</v>
      </c>
      <c r="AE737" s="10">
        <f t="shared" si="131"/>
        <v>-4.5051591338468571E-3</v>
      </c>
    </row>
    <row r="738" spans="1:31" x14ac:dyDescent="0.25">
      <c r="A738">
        <v>449.13</v>
      </c>
      <c r="B738">
        <f t="shared" si="121"/>
        <v>-6.0196968020361343E-3</v>
      </c>
      <c r="C738" s="6">
        <v>44481</v>
      </c>
      <c r="D738" s="7">
        <v>27695.15</v>
      </c>
      <c r="E738" s="9">
        <f t="shared" si="122"/>
        <v>2.9612455990538078E-3</v>
      </c>
      <c r="F738" s="6">
        <v>44494</v>
      </c>
      <c r="G738" s="7">
        <v>2295.83</v>
      </c>
      <c r="H738" s="9">
        <f t="shared" si="123"/>
        <v>7.0136500807073216E-3</v>
      </c>
      <c r="I738" s="6">
        <v>44503</v>
      </c>
      <c r="J738" s="7">
        <v>3.1848000000000001</v>
      </c>
      <c r="K738" s="9">
        <f t="shared" si="124"/>
        <v>2.2343204204298339E-3</v>
      </c>
      <c r="L738" s="6">
        <v>44475</v>
      </c>
      <c r="M738" s="7">
        <v>1.1598999999999999</v>
      </c>
      <c r="N738" s="9">
        <f t="shared" si="125"/>
        <v>2.5870989996547685E-4</v>
      </c>
      <c r="O738" s="6">
        <v>44503</v>
      </c>
      <c r="P738" s="7">
        <v>2.2542</v>
      </c>
      <c r="Q738" s="9">
        <f t="shared" si="126"/>
        <v>-2.217589923272129E-4</v>
      </c>
      <c r="R738" s="6">
        <v>44503</v>
      </c>
      <c r="S738" s="7">
        <v>1.5316999999999998</v>
      </c>
      <c r="T738" s="9">
        <f t="shared" si="127"/>
        <v>1.0456832886738276E-3</v>
      </c>
      <c r="U738" s="6">
        <v>44476</v>
      </c>
      <c r="V738" s="7">
        <v>1.5003</v>
      </c>
      <c r="W738" s="9">
        <f t="shared" si="128"/>
        <v>9.2156598950625893E-3</v>
      </c>
      <c r="X738" s="6">
        <v>44476</v>
      </c>
      <c r="Y738" s="7">
        <v>1.3083</v>
      </c>
      <c r="Z738" s="9">
        <f t="shared" si="129"/>
        <v>3.7593984962406989E-3</v>
      </c>
      <c r="AA738" s="6">
        <v>44476</v>
      </c>
      <c r="AB738" s="7">
        <v>1.1326000000000001</v>
      </c>
      <c r="AC738" s="9">
        <f t="shared" si="130"/>
        <v>7.0683866407504333E-4</v>
      </c>
      <c r="AD738" s="7">
        <v>136.79</v>
      </c>
      <c r="AE738" s="10">
        <f t="shared" si="131"/>
        <v>-1.5328467153285252E-3</v>
      </c>
    </row>
    <row r="739" spans="1:31" x14ac:dyDescent="0.25">
      <c r="A739">
        <v>453.8</v>
      </c>
      <c r="B739">
        <f t="shared" si="121"/>
        <v>1.0397880346447612E-2</v>
      </c>
      <c r="C739" s="6">
        <v>44482</v>
      </c>
      <c r="D739" s="7">
        <v>27947.42</v>
      </c>
      <c r="E739" s="9">
        <f t="shared" si="122"/>
        <v>9.1088150813408413E-3</v>
      </c>
      <c r="F739" s="6">
        <v>44495</v>
      </c>
      <c r="G739" s="7">
        <v>2296.4499999999998</v>
      </c>
      <c r="H739" s="9">
        <f t="shared" si="123"/>
        <v>2.7005483855507199E-4</v>
      </c>
      <c r="I739" s="6">
        <v>44504</v>
      </c>
      <c r="J739" s="7">
        <v>3.2019000000000002</v>
      </c>
      <c r="K739" s="9">
        <f t="shared" si="124"/>
        <v>5.3692539562924246E-3</v>
      </c>
      <c r="L739" s="6">
        <v>44476</v>
      </c>
      <c r="M739" s="7">
        <v>1.1601999999999999</v>
      </c>
      <c r="N739" s="9">
        <f t="shared" si="125"/>
        <v>2.5864298646432191E-4</v>
      </c>
      <c r="O739" s="6">
        <v>44504</v>
      </c>
      <c r="P739" s="7">
        <v>2.2505000000000002</v>
      </c>
      <c r="Q739" s="9">
        <f t="shared" si="126"/>
        <v>-1.6413805341140158E-3</v>
      </c>
      <c r="R739" s="6">
        <v>44504</v>
      </c>
      <c r="S739" s="7">
        <v>1.5285</v>
      </c>
      <c r="T739" s="9">
        <f t="shared" si="127"/>
        <v>-2.0891819546907816E-3</v>
      </c>
      <c r="U739" s="6">
        <v>44477</v>
      </c>
      <c r="V739" s="7">
        <v>1.5013000000000001</v>
      </c>
      <c r="W739" s="9">
        <f t="shared" si="128"/>
        <v>6.6653335999474232E-4</v>
      </c>
      <c r="X739" s="6">
        <v>44477</v>
      </c>
      <c r="Y739" s="7">
        <v>1.3088</v>
      </c>
      <c r="Z739" s="9">
        <f t="shared" si="129"/>
        <v>3.8217534204688903E-4</v>
      </c>
      <c r="AA739" s="6">
        <v>44477</v>
      </c>
      <c r="AB739" s="7">
        <v>1.1329</v>
      </c>
      <c r="AC739" s="9">
        <f t="shared" si="130"/>
        <v>2.6487727352990197E-4</v>
      </c>
      <c r="AD739" s="7">
        <v>136.37</v>
      </c>
      <c r="AE739" s="10">
        <f t="shared" si="131"/>
        <v>-3.0703998830322941E-3</v>
      </c>
    </row>
    <row r="740" spans="1:31" x14ac:dyDescent="0.25">
      <c r="A740">
        <v>454.34</v>
      </c>
      <c r="B740">
        <f t="shared" si="121"/>
        <v>1.1899515204935294E-3</v>
      </c>
      <c r="C740" s="6">
        <v>44483</v>
      </c>
      <c r="D740" s="7">
        <v>28459.66</v>
      </c>
      <c r="E740" s="9">
        <f t="shared" si="122"/>
        <v>1.8328704402767827E-2</v>
      </c>
      <c r="F740" s="6">
        <v>44496</v>
      </c>
      <c r="G740" s="7">
        <v>2290.09</v>
      </c>
      <c r="H740" s="9">
        <f t="shared" si="123"/>
        <v>-2.7694920420647841E-3</v>
      </c>
      <c r="I740" s="6">
        <v>44505</v>
      </c>
      <c r="J740" s="7">
        <v>3.2037</v>
      </c>
      <c r="K740" s="9">
        <f t="shared" si="124"/>
        <v>5.6216621381048799E-4</v>
      </c>
      <c r="L740" s="6">
        <v>44477</v>
      </c>
      <c r="M740" s="7">
        <v>1.1611</v>
      </c>
      <c r="N740" s="9">
        <f t="shared" si="125"/>
        <v>7.7572832270308826E-4</v>
      </c>
      <c r="O740" s="6">
        <v>44505</v>
      </c>
      <c r="P740" s="7">
        <v>2.2480000000000002</v>
      </c>
      <c r="Q740" s="9">
        <f t="shared" si="126"/>
        <v>-1.1108642523883344E-3</v>
      </c>
      <c r="R740" s="6">
        <v>44505</v>
      </c>
      <c r="S740" s="7">
        <v>1.5263</v>
      </c>
      <c r="T740" s="9">
        <f t="shared" si="127"/>
        <v>-1.4393195943735557E-3</v>
      </c>
      <c r="U740" s="6">
        <v>44480</v>
      </c>
      <c r="V740" s="7">
        <v>1.5032000000000001</v>
      </c>
      <c r="W740" s="9">
        <f t="shared" si="128"/>
        <v>1.2655698394724657E-3</v>
      </c>
      <c r="X740" s="6">
        <v>44480</v>
      </c>
      <c r="Y740" s="7">
        <v>1.3093999999999999</v>
      </c>
      <c r="Z740" s="9">
        <f t="shared" si="129"/>
        <v>4.5843520782391041E-4</v>
      </c>
      <c r="AA740" s="6">
        <v>44480</v>
      </c>
      <c r="AB740" s="7">
        <v>1.1329</v>
      </c>
      <c r="AC740" s="9">
        <f t="shared" si="130"/>
        <v>0</v>
      </c>
      <c r="AD740" s="7">
        <v>136.6</v>
      </c>
      <c r="AE740" s="10">
        <f t="shared" si="131"/>
        <v>1.6865879592284942E-3</v>
      </c>
    </row>
    <row r="741" spans="1:31" x14ac:dyDescent="0.25">
      <c r="A741">
        <v>455.52</v>
      </c>
      <c r="B741">
        <f t="shared" si="121"/>
        <v>2.5971739226130362E-3</v>
      </c>
      <c r="C741" s="6">
        <v>44484</v>
      </c>
      <c r="D741" s="7">
        <v>28610.52</v>
      </c>
      <c r="E741" s="9">
        <f t="shared" si="122"/>
        <v>5.3008363416850585E-3</v>
      </c>
      <c r="F741" s="6">
        <v>44497</v>
      </c>
      <c r="G741" s="7">
        <v>2298.1999999999998</v>
      </c>
      <c r="H741" s="9">
        <f t="shared" si="123"/>
        <v>3.5413455366381549E-3</v>
      </c>
      <c r="I741" s="6">
        <v>44508</v>
      </c>
      <c r="J741" s="7">
        <v>3.2002999999999999</v>
      </c>
      <c r="K741" s="9">
        <f t="shared" si="124"/>
        <v>-1.0612729032056902E-3</v>
      </c>
      <c r="L741" s="6">
        <v>44480</v>
      </c>
      <c r="M741" s="7">
        <v>1.1617</v>
      </c>
      <c r="N741" s="9">
        <f t="shared" si="125"/>
        <v>5.1675135647225381E-4</v>
      </c>
      <c r="O741" s="6">
        <v>44508</v>
      </c>
      <c r="P741" s="7">
        <v>2.2490999999999999</v>
      </c>
      <c r="Q741" s="9">
        <f t="shared" si="126"/>
        <v>4.8932384341621735E-4</v>
      </c>
      <c r="R741" s="6">
        <v>44508</v>
      </c>
      <c r="S741" s="7">
        <v>1.5281</v>
      </c>
      <c r="T741" s="9">
        <f t="shared" si="127"/>
        <v>1.1793225447159954E-3</v>
      </c>
      <c r="U741" s="6">
        <v>44481</v>
      </c>
      <c r="V741" s="7">
        <v>1.4994000000000001</v>
      </c>
      <c r="W741" s="9">
        <f t="shared" si="128"/>
        <v>-2.5279403938265202E-3</v>
      </c>
      <c r="X741" s="6">
        <v>44481</v>
      </c>
      <c r="Y741" s="7">
        <v>1.3078000000000001</v>
      </c>
      <c r="Z741" s="9">
        <f t="shared" si="129"/>
        <v>-1.2219337100960927E-3</v>
      </c>
      <c r="AA741" s="6">
        <v>44481</v>
      </c>
      <c r="AB741" s="7">
        <v>1.1322000000000001</v>
      </c>
      <c r="AC741" s="9">
        <f t="shared" si="130"/>
        <v>-6.1788330832370278E-4</v>
      </c>
      <c r="AD741" s="7">
        <v>135.78</v>
      </c>
      <c r="AE741" s="10">
        <f t="shared" si="131"/>
        <v>-6.0029282576866266E-3</v>
      </c>
    </row>
    <row r="742" spans="1:31" x14ac:dyDescent="0.25">
      <c r="A742">
        <v>456.72</v>
      </c>
      <c r="B742">
        <f t="shared" si="121"/>
        <v>2.6343519494205427E-3</v>
      </c>
      <c r="C742" s="6">
        <v>44487</v>
      </c>
      <c r="D742" s="7">
        <v>28663.51</v>
      </c>
      <c r="E742" s="9">
        <f t="shared" si="122"/>
        <v>1.8521159349776922E-3</v>
      </c>
      <c r="F742" s="6">
        <v>44498</v>
      </c>
      <c r="G742" s="7">
        <v>2319.16</v>
      </c>
      <c r="H742" s="9">
        <f t="shared" si="123"/>
        <v>9.1201810112261934E-3</v>
      </c>
      <c r="I742" s="6">
        <v>44509</v>
      </c>
      <c r="J742" s="7">
        <v>3.1858</v>
      </c>
      <c r="K742" s="9">
        <f t="shared" si="124"/>
        <v>-4.530825235134193E-3</v>
      </c>
      <c r="L742" s="6">
        <v>44481</v>
      </c>
      <c r="M742" s="7">
        <v>1.1631</v>
      </c>
      <c r="N742" s="9">
        <f t="shared" si="125"/>
        <v>1.2051304123268209E-3</v>
      </c>
      <c r="O742" s="6">
        <v>44509</v>
      </c>
      <c r="P742" s="7">
        <v>2.2492000000000001</v>
      </c>
      <c r="Q742" s="9">
        <f t="shared" si="126"/>
        <v>4.4462229336272746E-5</v>
      </c>
      <c r="R742" s="6">
        <v>44509</v>
      </c>
      <c r="S742" s="7">
        <v>1.5276999999999998</v>
      </c>
      <c r="T742" s="9">
        <f t="shared" si="127"/>
        <v>-2.617629736274969E-4</v>
      </c>
      <c r="U742" s="6">
        <v>44482</v>
      </c>
      <c r="V742" s="7">
        <v>1.5025999999999999</v>
      </c>
      <c r="W742" s="9">
        <f t="shared" si="128"/>
        <v>2.1341870081365011E-3</v>
      </c>
      <c r="X742" s="6">
        <v>44482</v>
      </c>
      <c r="Y742" s="7">
        <v>1.3089</v>
      </c>
      <c r="Z742" s="9">
        <f t="shared" si="129"/>
        <v>8.4110720293613611E-4</v>
      </c>
      <c r="AA742" s="6">
        <v>44482</v>
      </c>
      <c r="AB742" s="7">
        <v>1.1323000000000001</v>
      </c>
      <c r="AC742" s="9">
        <f t="shared" si="130"/>
        <v>8.8323617735372703E-5</v>
      </c>
      <c r="AD742" s="7">
        <v>136.13999999999999</v>
      </c>
      <c r="AE742" s="10">
        <f t="shared" si="131"/>
        <v>2.6513477684488528E-3</v>
      </c>
    </row>
    <row r="743" spans="1:31" x14ac:dyDescent="0.25">
      <c r="A743">
        <v>459.57</v>
      </c>
      <c r="B743">
        <f t="shared" si="121"/>
        <v>6.2401471361008187E-3</v>
      </c>
      <c r="C743" s="6">
        <v>44488</v>
      </c>
      <c r="D743" s="7">
        <v>28740.04</v>
      </c>
      <c r="E743" s="9">
        <f t="shared" si="122"/>
        <v>2.6699451672179183E-3</v>
      </c>
      <c r="F743" s="6">
        <v>44502</v>
      </c>
      <c r="G743" s="7">
        <v>2327.5500000000002</v>
      </c>
      <c r="H743" s="9">
        <f t="shared" si="123"/>
        <v>3.6176891633178943E-3</v>
      </c>
      <c r="I743" s="6">
        <v>44510</v>
      </c>
      <c r="J743" s="7">
        <v>3.1515</v>
      </c>
      <c r="K743" s="9">
        <f t="shared" si="124"/>
        <v>-1.0766526461171447E-2</v>
      </c>
      <c r="L743" s="6">
        <v>44482</v>
      </c>
      <c r="M743" s="7">
        <v>1.1634</v>
      </c>
      <c r="N743" s="9">
        <f t="shared" si="125"/>
        <v>2.5793139025016506E-4</v>
      </c>
      <c r="O743" s="6">
        <v>44510</v>
      </c>
      <c r="P743" s="7">
        <v>2.2475000000000001</v>
      </c>
      <c r="Q743" s="9">
        <f t="shared" si="126"/>
        <v>-7.5582429308200018E-4</v>
      </c>
      <c r="R743" s="6">
        <v>44510</v>
      </c>
      <c r="S743" s="7">
        <v>1.5246</v>
      </c>
      <c r="T743" s="9">
        <f t="shared" si="127"/>
        <v>-2.0291942135235198E-3</v>
      </c>
      <c r="U743" s="6">
        <v>44483</v>
      </c>
      <c r="V743" s="7">
        <v>1.5133000000000001</v>
      </c>
      <c r="W743" s="9">
        <f t="shared" si="128"/>
        <v>7.1209902835086877E-3</v>
      </c>
      <c r="X743" s="6">
        <v>44483</v>
      </c>
      <c r="Y743" s="7">
        <v>1.3126</v>
      </c>
      <c r="Z743" s="9">
        <f t="shared" si="129"/>
        <v>2.8268011307204803E-3</v>
      </c>
      <c r="AA743" s="6">
        <v>44483</v>
      </c>
      <c r="AB743" s="7">
        <v>1.133</v>
      </c>
      <c r="AC743" s="9">
        <f t="shared" si="130"/>
        <v>6.1821072154015977E-4</v>
      </c>
      <c r="AD743" s="7">
        <v>135.76</v>
      </c>
      <c r="AE743" s="10">
        <f t="shared" si="131"/>
        <v>-2.7912443073306557E-3</v>
      </c>
    </row>
    <row r="744" spans="1:31" x14ac:dyDescent="0.25">
      <c r="A744">
        <v>461.56</v>
      </c>
      <c r="B744">
        <f t="shared" si="121"/>
        <v>4.3301346911243316E-3</v>
      </c>
      <c r="C744" s="6">
        <v>44489</v>
      </c>
      <c r="D744" s="7">
        <v>28786.87</v>
      </c>
      <c r="E744" s="9">
        <f t="shared" si="122"/>
        <v>1.6294340578509323E-3</v>
      </c>
      <c r="F744" s="6">
        <v>44503</v>
      </c>
      <c r="G744" s="7">
        <v>2341.98</v>
      </c>
      <c r="H744" s="9">
        <f t="shared" si="123"/>
        <v>6.1996519945865117E-3</v>
      </c>
      <c r="I744" s="6">
        <v>44511</v>
      </c>
      <c r="J744" s="7">
        <v>3.1532999999999998</v>
      </c>
      <c r="K744" s="9">
        <f t="shared" si="124"/>
        <v>5.7115659209893755E-4</v>
      </c>
      <c r="L744" s="6">
        <v>44483</v>
      </c>
      <c r="M744" s="7">
        <v>1.1645000000000001</v>
      </c>
      <c r="N744" s="9">
        <f t="shared" si="125"/>
        <v>9.4550455561294563E-4</v>
      </c>
      <c r="O744" s="6">
        <v>44511</v>
      </c>
      <c r="P744" s="7">
        <v>2.2469999999999999</v>
      </c>
      <c r="Q744" s="9">
        <f t="shared" si="126"/>
        <v>-2.2246941045613657E-4</v>
      </c>
      <c r="R744" s="6">
        <v>44511</v>
      </c>
      <c r="S744" s="7">
        <v>1.5232999999999999</v>
      </c>
      <c r="T744" s="9">
        <f t="shared" si="127"/>
        <v>-8.5268267086454079E-4</v>
      </c>
      <c r="U744" s="6">
        <v>44484</v>
      </c>
      <c r="V744" s="7">
        <v>1.5225</v>
      </c>
      <c r="W744" s="9">
        <f t="shared" si="128"/>
        <v>6.0794290623140653E-3</v>
      </c>
      <c r="X744" s="6">
        <v>44484</v>
      </c>
      <c r="Y744" s="7">
        <v>1.3159000000000001</v>
      </c>
      <c r="Z744" s="9">
        <f t="shared" si="129"/>
        <v>2.5140941642542137E-3</v>
      </c>
      <c r="AA744" s="6">
        <v>44484</v>
      </c>
      <c r="AB744" s="7">
        <v>1.1334</v>
      </c>
      <c r="AC744" s="9">
        <f t="shared" si="130"/>
        <v>3.5304501323914911E-4</v>
      </c>
      <c r="AD744" s="7">
        <v>135.44</v>
      </c>
      <c r="AE744" s="10">
        <f t="shared" si="131"/>
        <v>-2.357100766057699E-3</v>
      </c>
    </row>
    <row r="745" spans="1:31" x14ac:dyDescent="0.25">
      <c r="A745">
        <v>463</v>
      </c>
      <c r="B745">
        <f t="shared" si="121"/>
        <v>3.1198544067943448E-3</v>
      </c>
      <c r="C745" s="6">
        <v>44490</v>
      </c>
      <c r="D745" s="7">
        <v>29032.04</v>
      </c>
      <c r="E745" s="9">
        <f t="shared" si="122"/>
        <v>8.5167300230974009E-3</v>
      </c>
      <c r="F745" s="6">
        <v>44504</v>
      </c>
      <c r="G745" s="7">
        <v>2360.19</v>
      </c>
      <c r="H745" s="9">
        <f t="shared" si="123"/>
        <v>7.775472036481967E-3</v>
      </c>
      <c r="I745" s="6">
        <v>44512</v>
      </c>
      <c r="J745" s="7">
        <v>3.1404000000000001</v>
      </c>
      <c r="K745" s="9">
        <f t="shared" si="124"/>
        <v>-4.0909523356482706E-3</v>
      </c>
      <c r="L745" s="6">
        <v>44484</v>
      </c>
      <c r="M745" s="7">
        <v>1.1647000000000001</v>
      </c>
      <c r="N745" s="9">
        <f t="shared" si="125"/>
        <v>1.717475311292211E-4</v>
      </c>
      <c r="O745" s="6">
        <v>44512</v>
      </c>
      <c r="P745" s="7">
        <v>2.2464</v>
      </c>
      <c r="Q745" s="9">
        <f t="shared" si="126"/>
        <v>-2.6702269692920961E-4</v>
      </c>
      <c r="R745" s="6">
        <v>44512</v>
      </c>
      <c r="S745" s="7">
        <v>1.5194999999999999</v>
      </c>
      <c r="T745" s="9">
        <f t="shared" si="127"/>
        <v>-2.494584126567338E-3</v>
      </c>
      <c r="U745" s="6">
        <v>44487</v>
      </c>
      <c r="V745" s="7">
        <v>1.5219</v>
      </c>
      <c r="W745" s="9">
        <f t="shared" si="128"/>
        <v>-3.9408866995069552E-4</v>
      </c>
      <c r="X745" s="6">
        <v>44487</v>
      </c>
      <c r="Y745" s="7">
        <v>1.3151999999999999</v>
      </c>
      <c r="Z745" s="9">
        <f t="shared" si="129"/>
        <v>-5.3195531575358688E-4</v>
      </c>
      <c r="AA745" s="6">
        <v>44487</v>
      </c>
      <c r="AB745" s="7">
        <v>1.1326000000000001</v>
      </c>
      <c r="AC745" s="9">
        <f t="shared" si="130"/>
        <v>-7.0584083289210512E-4</v>
      </c>
      <c r="AD745" s="7">
        <v>135.72</v>
      </c>
      <c r="AE745" s="10">
        <f t="shared" si="131"/>
        <v>2.0673360897814613E-3</v>
      </c>
    </row>
    <row r="746" spans="1:31" x14ac:dyDescent="0.25">
      <c r="A746">
        <v>463.72</v>
      </c>
      <c r="B746">
        <f t="shared" si="121"/>
        <v>1.5550755939525427E-3</v>
      </c>
      <c r="C746" s="6">
        <v>44491</v>
      </c>
      <c r="D746" s="7">
        <v>29136.75</v>
      </c>
      <c r="E746" s="9">
        <f t="shared" si="122"/>
        <v>3.6067048681387571E-3</v>
      </c>
      <c r="F746" s="6">
        <v>44505</v>
      </c>
      <c r="G746" s="7">
        <v>2347.64</v>
      </c>
      <c r="H746" s="9">
        <f t="shared" si="123"/>
        <v>-5.3173685169415098E-3</v>
      </c>
      <c r="I746" s="6">
        <v>44515</v>
      </c>
      <c r="J746" s="7">
        <v>3.1356999999999999</v>
      </c>
      <c r="K746" s="9">
        <f t="shared" si="124"/>
        <v>-1.4966246338046581E-3</v>
      </c>
      <c r="L746" s="6">
        <v>44487</v>
      </c>
      <c r="M746" s="7">
        <v>1.1640999999999999</v>
      </c>
      <c r="N746" s="9">
        <f t="shared" si="125"/>
        <v>-5.1515411694011838E-4</v>
      </c>
      <c r="O746" s="6">
        <v>44515</v>
      </c>
      <c r="P746" s="7">
        <v>2.2467000000000001</v>
      </c>
      <c r="Q746" s="9">
        <f t="shared" si="126"/>
        <v>1.3354700854709269E-4</v>
      </c>
      <c r="R746" s="6">
        <v>44515</v>
      </c>
      <c r="S746" s="7">
        <v>1.5182</v>
      </c>
      <c r="T746" s="9">
        <f t="shared" si="127"/>
        <v>-8.5554458703511482E-4</v>
      </c>
      <c r="U746" s="6">
        <v>44488</v>
      </c>
      <c r="V746" s="7">
        <v>1.5271999999999999</v>
      </c>
      <c r="W746" s="9">
        <f t="shared" si="128"/>
        <v>3.4824889940205401E-3</v>
      </c>
      <c r="X746" s="6">
        <v>44488</v>
      </c>
      <c r="Y746" s="7">
        <v>1.3169999999999999</v>
      </c>
      <c r="Z746" s="9">
        <f t="shared" si="129"/>
        <v>1.3686131386861497E-3</v>
      </c>
      <c r="AA746" s="6">
        <v>44488</v>
      </c>
      <c r="AB746" s="7">
        <v>1.1328</v>
      </c>
      <c r="AC746" s="9">
        <f t="shared" si="130"/>
        <v>1.7658484901993463E-4</v>
      </c>
      <c r="AD746" s="7">
        <v>136.02000000000001</v>
      </c>
      <c r="AE746" s="10">
        <f t="shared" si="131"/>
        <v>2.2104332449160873E-3</v>
      </c>
    </row>
    <row r="747" spans="1:31" x14ac:dyDescent="0.25">
      <c r="A747">
        <v>462.4</v>
      </c>
      <c r="B747">
        <f t="shared" si="121"/>
        <v>-2.8465453290779995E-3</v>
      </c>
      <c r="C747" s="6">
        <v>44494</v>
      </c>
      <c r="D747" s="7">
        <v>29321.56</v>
      </c>
      <c r="E747" s="9">
        <f t="shared" si="122"/>
        <v>6.3428488077771645E-3</v>
      </c>
      <c r="F747" s="6">
        <v>44508</v>
      </c>
      <c r="G747" s="7">
        <v>2367.84</v>
      </c>
      <c r="H747" s="9">
        <f t="shared" si="123"/>
        <v>8.6043856809392728E-3</v>
      </c>
      <c r="I747" s="6">
        <v>44516</v>
      </c>
      <c r="J747" s="7">
        <v>3.1305000000000001</v>
      </c>
      <c r="K747" s="9">
        <f t="shared" si="124"/>
        <v>-1.6583219057945185E-3</v>
      </c>
      <c r="L747" s="6">
        <v>44488</v>
      </c>
      <c r="M747" s="7">
        <v>1.1652</v>
      </c>
      <c r="N747" s="9">
        <f t="shared" si="125"/>
        <v>9.4493600206176532E-4</v>
      </c>
      <c r="O747" s="6">
        <v>44516</v>
      </c>
      <c r="P747" s="7">
        <v>2.2471000000000001</v>
      </c>
      <c r="Q747" s="9">
        <f t="shared" si="126"/>
        <v>1.7803890149995812E-4</v>
      </c>
      <c r="R747" s="6">
        <v>44516</v>
      </c>
      <c r="S747" s="7">
        <v>1.5158</v>
      </c>
      <c r="T747" s="9">
        <f t="shared" si="127"/>
        <v>-1.5808193913845064E-3</v>
      </c>
      <c r="U747" s="6">
        <v>44489</v>
      </c>
      <c r="V747" s="7">
        <v>1.5317000000000001</v>
      </c>
      <c r="W747" s="9">
        <f t="shared" si="128"/>
        <v>2.9465688842326945E-3</v>
      </c>
      <c r="X747" s="6">
        <v>44489</v>
      </c>
      <c r="Y747" s="7">
        <v>1.3189</v>
      </c>
      <c r="Z747" s="9">
        <f t="shared" si="129"/>
        <v>1.4426727410782178E-3</v>
      </c>
      <c r="AA747" s="6">
        <v>44489</v>
      </c>
      <c r="AB747" s="7">
        <v>1.1332</v>
      </c>
      <c r="AC747" s="9">
        <f t="shared" si="130"/>
        <v>3.5310734463272944E-4</v>
      </c>
      <c r="AD747" s="7">
        <v>136.33000000000001</v>
      </c>
      <c r="AE747" s="10">
        <f t="shared" si="131"/>
        <v>2.2790766063814309E-3</v>
      </c>
    </row>
    <row r="748" spans="1:31" x14ac:dyDescent="0.25">
      <c r="A748">
        <v>458.28</v>
      </c>
      <c r="B748">
        <f t="shared" si="121"/>
        <v>-8.9100346020761344E-3</v>
      </c>
      <c r="C748" s="6">
        <v>44495</v>
      </c>
      <c r="D748" s="7">
        <v>29466.68</v>
      </c>
      <c r="E748" s="9">
        <f t="shared" si="122"/>
        <v>4.9492591799344572E-3</v>
      </c>
      <c r="F748" s="6">
        <v>44509</v>
      </c>
      <c r="G748" s="7">
        <v>2382.75</v>
      </c>
      <c r="H748" s="9">
        <f t="shared" si="123"/>
        <v>6.2968781674436845E-3</v>
      </c>
      <c r="I748" s="6">
        <v>44518</v>
      </c>
      <c r="J748" s="7">
        <v>3.0899000000000001</v>
      </c>
      <c r="K748" s="9">
        <f t="shared" si="124"/>
        <v>-1.2969174253314158E-2</v>
      </c>
      <c r="L748" s="6">
        <v>44489</v>
      </c>
      <c r="M748" s="7">
        <v>1.1653</v>
      </c>
      <c r="N748" s="9">
        <f t="shared" si="125"/>
        <v>8.5822176450385328E-5</v>
      </c>
      <c r="O748" s="6">
        <v>44518</v>
      </c>
      <c r="P748" s="7">
        <v>2.2456999999999998</v>
      </c>
      <c r="Q748" s="9">
        <f t="shared" si="126"/>
        <v>-6.2302523252204614E-4</v>
      </c>
      <c r="R748" s="6">
        <v>44518</v>
      </c>
      <c r="S748" s="7">
        <v>1.5135000000000001</v>
      </c>
      <c r="T748" s="9">
        <f t="shared" si="127"/>
        <v>-1.517350573954327E-3</v>
      </c>
      <c r="U748" s="6">
        <v>44490</v>
      </c>
      <c r="V748" s="7">
        <v>1.5302</v>
      </c>
      <c r="W748" s="9">
        <f t="shared" si="128"/>
        <v>-9.7930404126138067E-4</v>
      </c>
      <c r="X748" s="6">
        <v>44490</v>
      </c>
      <c r="Y748" s="7">
        <v>1.3187</v>
      </c>
      <c r="Z748" s="9">
        <f t="shared" si="129"/>
        <v>-1.5164151944800817E-4</v>
      </c>
      <c r="AA748" s="6">
        <v>44490</v>
      </c>
      <c r="AB748" s="7">
        <v>1.1334</v>
      </c>
      <c r="AC748" s="9">
        <f t="shared" si="130"/>
        <v>1.764913519237363E-4</v>
      </c>
      <c r="AD748" s="7">
        <v>136.31</v>
      </c>
      <c r="AE748" s="10">
        <f t="shared" si="131"/>
        <v>-1.4670285337057309E-4</v>
      </c>
    </row>
    <row r="749" spans="1:31" x14ac:dyDescent="0.25">
      <c r="A749">
        <v>458.5</v>
      </c>
      <c r="B749">
        <f t="shared" si="121"/>
        <v>4.8005586104570854E-4</v>
      </c>
      <c r="C749" s="6">
        <v>44496</v>
      </c>
      <c r="D749" s="7">
        <v>29502.77</v>
      </c>
      <c r="E749" s="9">
        <f t="shared" si="122"/>
        <v>1.2247732014600947E-3</v>
      </c>
      <c r="F749" s="6">
        <v>44510</v>
      </c>
      <c r="G749" s="7">
        <v>2340.91</v>
      </c>
      <c r="H749" s="9">
        <f t="shared" si="123"/>
        <v>-1.7559542545378299E-2</v>
      </c>
      <c r="I749" s="6">
        <v>44519</v>
      </c>
      <c r="J749" s="7">
        <v>3.0485000000000002</v>
      </c>
      <c r="K749" s="9">
        <f t="shared" si="124"/>
        <v>-1.3398491860577974E-2</v>
      </c>
      <c r="L749" s="6">
        <v>44490</v>
      </c>
      <c r="M749" s="7">
        <v>1.1657999999999999</v>
      </c>
      <c r="N749" s="9">
        <f t="shared" si="125"/>
        <v>4.2907405818239504E-4</v>
      </c>
      <c r="O749" s="6">
        <v>44519</v>
      </c>
      <c r="P749" s="7">
        <v>2.2475999999999998</v>
      </c>
      <c r="Q749" s="9">
        <f t="shared" si="126"/>
        <v>8.4606136171350263E-4</v>
      </c>
      <c r="R749" s="6">
        <v>44519</v>
      </c>
      <c r="S749" s="7">
        <v>1.5117</v>
      </c>
      <c r="T749" s="9">
        <f t="shared" si="127"/>
        <v>-1.189296333002989E-3</v>
      </c>
      <c r="U749" s="6">
        <v>44491</v>
      </c>
      <c r="V749" s="7">
        <v>1.5327999999999999</v>
      </c>
      <c r="W749" s="9">
        <f t="shared" si="128"/>
        <v>1.6991242974774118E-3</v>
      </c>
      <c r="X749" s="6">
        <v>44491</v>
      </c>
      <c r="Y749" s="7">
        <v>1.3194999999999999</v>
      </c>
      <c r="Z749" s="9">
        <f t="shared" si="129"/>
        <v>6.0665807234390836E-4</v>
      </c>
      <c r="AA749" s="6">
        <v>44491</v>
      </c>
      <c r="AB749" s="7">
        <v>1.1334</v>
      </c>
      <c r="AC749" s="9">
        <f t="shared" si="130"/>
        <v>0</v>
      </c>
      <c r="AD749" s="7">
        <v>136.22</v>
      </c>
      <c r="AE749" s="10">
        <f t="shared" si="131"/>
        <v>-6.6025970214953714E-4</v>
      </c>
    </row>
    <row r="750" spans="1:31" x14ac:dyDescent="0.25">
      <c r="A750">
        <v>462.19</v>
      </c>
      <c r="B750">
        <f t="shared" si="121"/>
        <v>8.047982551799341E-3</v>
      </c>
      <c r="C750" s="6">
        <v>44497</v>
      </c>
      <c r="D750" s="7">
        <v>29545.38</v>
      </c>
      <c r="E750" s="9">
        <f t="shared" si="122"/>
        <v>1.4442711650465561E-3</v>
      </c>
      <c r="F750" s="6">
        <v>44511</v>
      </c>
      <c r="G750" s="7">
        <v>2364.56</v>
      </c>
      <c r="H750" s="9">
        <f t="shared" si="123"/>
        <v>1.0102908697899574E-2</v>
      </c>
      <c r="I750" s="6">
        <v>44522</v>
      </c>
      <c r="J750" s="7">
        <v>3.0366</v>
      </c>
      <c r="K750" s="9">
        <f t="shared" si="124"/>
        <v>-3.903559127439804E-3</v>
      </c>
      <c r="L750" s="6">
        <v>44491</v>
      </c>
      <c r="M750" s="7">
        <v>1.1661999999999999</v>
      </c>
      <c r="N750" s="9">
        <f t="shared" si="125"/>
        <v>3.4311202607647623E-4</v>
      </c>
      <c r="O750" s="6">
        <v>44522</v>
      </c>
      <c r="P750" s="7">
        <v>2.2482000000000002</v>
      </c>
      <c r="Q750" s="9">
        <f t="shared" si="126"/>
        <v>2.6695141484266686E-4</v>
      </c>
      <c r="R750" s="6">
        <v>44522</v>
      </c>
      <c r="S750" s="7">
        <v>1.5085999999999999</v>
      </c>
      <c r="T750" s="9">
        <f t="shared" si="127"/>
        <v>-2.0506714295165061E-3</v>
      </c>
      <c r="U750" s="6">
        <v>44494</v>
      </c>
      <c r="V750" s="7">
        <v>1.5391999999999999</v>
      </c>
      <c r="W750" s="9">
        <f t="shared" si="128"/>
        <v>4.1753653444676162E-3</v>
      </c>
      <c r="X750" s="6">
        <v>44494</v>
      </c>
      <c r="Y750" s="7">
        <v>1.3219000000000001</v>
      </c>
      <c r="Z750" s="9">
        <f t="shared" si="129"/>
        <v>1.8188707843881621E-3</v>
      </c>
      <c r="AA750" s="6">
        <v>44494</v>
      </c>
      <c r="AB750" s="7">
        <v>1.1336999999999999</v>
      </c>
      <c r="AC750" s="9">
        <f t="shared" si="130"/>
        <v>2.646903123345394E-4</v>
      </c>
      <c r="AD750" s="7">
        <v>135.97999999999999</v>
      </c>
      <c r="AE750" s="10">
        <f t="shared" si="131"/>
        <v>-1.7618558214653436E-3</v>
      </c>
    </row>
    <row r="751" spans="1:31" x14ac:dyDescent="0.25">
      <c r="A751">
        <v>462.01</v>
      </c>
      <c r="B751">
        <f t="shared" si="121"/>
        <v>-3.8945022609750715E-4</v>
      </c>
      <c r="C751" s="6">
        <v>44498</v>
      </c>
      <c r="D751" s="7">
        <v>29893.63</v>
      </c>
      <c r="E751" s="9">
        <f t="shared" si="122"/>
        <v>1.1786952816311721E-2</v>
      </c>
      <c r="F751" s="6">
        <v>44512</v>
      </c>
      <c r="G751" s="7">
        <v>2393.64</v>
      </c>
      <c r="H751" s="9">
        <f t="shared" si="123"/>
        <v>1.2298271137124847E-2</v>
      </c>
      <c r="I751" s="6">
        <v>44523</v>
      </c>
      <c r="J751" s="7">
        <v>3.0472000000000001</v>
      </c>
      <c r="K751" s="9">
        <f t="shared" si="124"/>
        <v>3.4907462293354953E-3</v>
      </c>
      <c r="L751" s="6">
        <v>44494</v>
      </c>
      <c r="M751" s="7">
        <v>1.167</v>
      </c>
      <c r="N751" s="9">
        <f t="shared" si="125"/>
        <v>6.8598868118687536E-4</v>
      </c>
      <c r="O751" s="6">
        <v>44523</v>
      </c>
      <c r="P751" s="7">
        <v>2.2471000000000001</v>
      </c>
      <c r="Q751" s="9">
        <f t="shared" si="126"/>
        <v>-4.8928031313944529E-4</v>
      </c>
      <c r="R751" s="6">
        <v>44523</v>
      </c>
      <c r="S751" s="7">
        <v>1.502</v>
      </c>
      <c r="T751" s="9">
        <f t="shared" si="127"/>
        <v>-4.3749171417207609E-3</v>
      </c>
      <c r="U751" s="6">
        <v>44495</v>
      </c>
      <c r="V751" s="7">
        <v>1.5395000000000001</v>
      </c>
      <c r="W751" s="9">
        <f t="shared" si="128"/>
        <v>1.949064449065677E-4</v>
      </c>
      <c r="X751" s="6">
        <v>44495</v>
      </c>
      <c r="Y751" s="7">
        <v>1.3220000000000001</v>
      </c>
      <c r="Z751" s="9">
        <f t="shared" si="129"/>
        <v>7.5648687495263617E-5</v>
      </c>
      <c r="AA751" s="6">
        <v>44495</v>
      </c>
      <c r="AB751" s="7">
        <v>1.1339999999999999</v>
      </c>
      <c r="AC751" s="9">
        <f t="shared" si="130"/>
        <v>2.6462026991264619E-4</v>
      </c>
      <c r="AD751" s="7">
        <v>136.21</v>
      </c>
      <c r="AE751" s="10">
        <f t="shared" si="131"/>
        <v>1.6914252095897794E-3</v>
      </c>
    </row>
    <row r="752" spans="1:31" x14ac:dyDescent="0.25">
      <c r="A752">
        <v>464.1</v>
      </c>
      <c r="B752">
        <f t="shared" si="121"/>
        <v>4.5237116079739226E-3</v>
      </c>
      <c r="C752" s="6">
        <v>44501</v>
      </c>
      <c r="D752" s="7">
        <v>29741.21</v>
      </c>
      <c r="E752" s="9">
        <f t="shared" si="122"/>
        <v>-5.0987451172708666E-3</v>
      </c>
      <c r="F752" s="6">
        <v>44515</v>
      </c>
      <c r="G752" s="7">
        <v>2397.52</v>
      </c>
      <c r="H752" s="9">
        <f t="shared" si="123"/>
        <v>1.6209622165405447E-3</v>
      </c>
      <c r="I752" s="6">
        <v>44524</v>
      </c>
      <c r="J752" s="7">
        <v>3.0685000000000002</v>
      </c>
      <c r="K752" s="9">
        <f t="shared" si="124"/>
        <v>6.9900236282489153E-3</v>
      </c>
      <c r="L752" s="6">
        <v>44495</v>
      </c>
      <c r="M752" s="7">
        <v>1.1674</v>
      </c>
      <c r="N752" s="9">
        <f t="shared" si="125"/>
        <v>3.4275921165377544E-4</v>
      </c>
      <c r="O752" s="6">
        <v>44524</v>
      </c>
      <c r="P752" s="7">
        <v>2.2475999999999998</v>
      </c>
      <c r="Q752" s="9">
        <f t="shared" si="126"/>
        <v>2.2250901161484707E-4</v>
      </c>
      <c r="R752" s="6">
        <v>44524</v>
      </c>
      <c r="S752" s="7">
        <v>1.5032999999999999</v>
      </c>
      <c r="T752" s="9">
        <f t="shared" si="127"/>
        <v>8.6551264980017095E-4</v>
      </c>
      <c r="U752" s="6">
        <v>44496</v>
      </c>
      <c r="V752" s="7">
        <v>1.5339</v>
      </c>
      <c r="W752" s="9">
        <f t="shared" si="128"/>
        <v>-3.6375446573563164E-3</v>
      </c>
      <c r="X752" s="6">
        <v>44496</v>
      </c>
      <c r="Y752" s="7">
        <v>1.3213999999999999</v>
      </c>
      <c r="Z752" s="9">
        <f t="shared" si="129"/>
        <v>-4.5385779122553399E-4</v>
      </c>
      <c r="AA752" s="6">
        <v>44496</v>
      </c>
      <c r="AB752" s="7">
        <v>1.1346000000000001</v>
      </c>
      <c r="AC752" s="9">
        <f t="shared" si="130"/>
        <v>5.2910052910066672E-4</v>
      </c>
      <c r="AD752" s="7">
        <v>136.05000000000001</v>
      </c>
      <c r="AE752" s="10">
        <f t="shared" si="131"/>
        <v>-1.1746567799720768E-3</v>
      </c>
    </row>
    <row r="753" spans="1:31" x14ac:dyDescent="0.25">
      <c r="A753">
        <v>462.63</v>
      </c>
      <c r="B753">
        <f t="shared" si="121"/>
        <v>-3.1674208144796966E-3</v>
      </c>
      <c r="C753" s="6">
        <v>44502</v>
      </c>
      <c r="D753" s="7">
        <v>29884.07</v>
      </c>
      <c r="E753" s="9">
        <f t="shared" si="122"/>
        <v>4.8034360404301162E-3</v>
      </c>
      <c r="F753" s="6">
        <v>44516</v>
      </c>
      <c r="G753" s="7">
        <v>2421.56</v>
      </c>
      <c r="H753" s="9">
        <f t="shared" si="123"/>
        <v>1.0027027928859806E-2</v>
      </c>
      <c r="I753" s="6">
        <v>44525</v>
      </c>
      <c r="J753" s="7">
        <v>3.0676000000000001</v>
      </c>
      <c r="K753" s="9">
        <f t="shared" si="124"/>
        <v>-2.9330291673460089E-4</v>
      </c>
      <c r="L753" s="6">
        <v>44496</v>
      </c>
      <c r="M753" s="7">
        <v>1.167</v>
      </c>
      <c r="N753" s="9">
        <f t="shared" si="125"/>
        <v>-3.4264176803148533E-4</v>
      </c>
      <c r="O753" s="6">
        <v>44525</v>
      </c>
      <c r="P753" s="7">
        <v>2.2475000000000001</v>
      </c>
      <c r="Q753" s="9">
        <f t="shared" si="126"/>
        <v>-4.4491902473646091E-5</v>
      </c>
      <c r="R753" s="6">
        <v>44525</v>
      </c>
      <c r="S753" s="7">
        <v>1.5039</v>
      </c>
      <c r="T753" s="9">
        <f t="shared" si="127"/>
        <v>3.9912193175025345E-4</v>
      </c>
      <c r="U753" s="6">
        <v>44498</v>
      </c>
      <c r="V753" s="7">
        <v>1.5329999999999999</v>
      </c>
      <c r="W753" s="9">
        <f t="shared" si="128"/>
        <v>-5.8673968316065117E-4</v>
      </c>
      <c r="X753" s="6">
        <v>44498</v>
      </c>
      <c r="Y753" s="7">
        <v>1.3208</v>
      </c>
      <c r="Z753" s="9">
        <f t="shared" si="129"/>
        <v>-4.5406387165122894E-4</v>
      </c>
      <c r="AA753" s="6">
        <v>44498</v>
      </c>
      <c r="AB753" s="7">
        <v>1.1339999999999999</v>
      </c>
      <c r="AC753" s="9">
        <f t="shared" si="130"/>
        <v>-5.2882072977274456E-4</v>
      </c>
      <c r="AD753" s="7">
        <v>136.80000000000001</v>
      </c>
      <c r="AE753" s="10">
        <f t="shared" si="131"/>
        <v>5.512679162072767E-3</v>
      </c>
    </row>
    <row r="754" spans="1:31" x14ac:dyDescent="0.25">
      <c r="A754">
        <v>463.83</v>
      </c>
      <c r="B754">
        <f t="shared" si="121"/>
        <v>2.5938655080733819E-3</v>
      </c>
      <c r="C754" s="6">
        <v>44503</v>
      </c>
      <c r="D754" s="7">
        <v>30032.94</v>
      </c>
      <c r="E754" s="9">
        <f t="shared" si="122"/>
        <v>4.9815838337950282E-3</v>
      </c>
      <c r="F754" s="6">
        <v>44517</v>
      </c>
      <c r="G754" s="7">
        <v>2420.63</v>
      </c>
      <c r="H754" s="9">
        <f t="shared" si="123"/>
        <v>-3.8404995127101386E-4</v>
      </c>
      <c r="I754" s="6">
        <v>44526</v>
      </c>
      <c r="J754" s="7">
        <v>2.9849999999999999</v>
      </c>
      <c r="K754" s="9">
        <f t="shared" si="124"/>
        <v>-2.6926587560307805E-2</v>
      </c>
      <c r="L754" s="6">
        <v>44498</v>
      </c>
      <c r="M754" s="7">
        <v>1.167</v>
      </c>
      <c r="N754" s="9">
        <f t="shared" si="125"/>
        <v>0</v>
      </c>
      <c r="O754" s="6">
        <v>44526</v>
      </c>
      <c r="P754" s="7">
        <v>2.2469000000000001</v>
      </c>
      <c r="Q754" s="9">
        <f t="shared" si="126"/>
        <v>-2.6696329254724532E-4</v>
      </c>
      <c r="R754" s="6">
        <v>44526</v>
      </c>
      <c r="S754" s="7">
        <v>1.4999</v>
      </c>
      <c r="T754" s="9">
        <f t="shared" si="127"/>
        <v>-2.6597513132522134E-3</v>
      </c>
      <c r="U754" s="6">
        <v>44501</v>
      </c>
      <c r="V754" s="7">
        <v>1.5367</v>
      </c>
      <c r="W754" s="9">
        <f t="shared" si="128"/>
        <v>2.4135681669928484E-3</v>
      </c>
      <c r="X754" s="6">
        <v>44501</v>
      </c>
      <c r="Y754" s="7">
        <v>1.3220000000000001</v>
      </c>
      <c r="Z754" s="9">
        <f t="shared" si="129"/>
        <v>9.0854027861908689E-4</v>
      </c>
      <c r="AA754" s="6">
        <v>44501</v>
      </c>
      <c r="AB754" s="7">
        <v>1.1341000000000001</v>
      </c>
      <c r="AC754" s="9">
        <f t="shared" si="130"/>
        <v>8.8183421516940959E-5</v>
      </c>
      <c r="AD754" s="7">
        <v>137.99</v>
      </c>
      <c r="AE754" s="10">
        <f t="shared" si="131"/>
        <v>8.6988304093567077E-3</v>
      </c>
    </row>
    <row r="755" spans="1:31" x14ac:dyDescent="0.25">
      <c r="A755">
        <v>462.82</v>
      </c>
      <c r="B755">
        <f t="shared" si="121"/>
        <v>-2.1775219369165231E-3</v>
      </c>
      <c r="C755" s="6">
        <v>44504</v>
      </c>
      <c r="D755" s="7">
        <v>30327.73</v>
      </c>
      <c r="E755" s="9">
        <f t="shared" si="122"/>
        <v>9.8155558530067608E-3</v>
      </c>
      <c r="F755" s="6">
        <v>44518</v>
      </c>
      <c r="G755" s="7">
        <v>2426.41</v>
      </c>
      <c r="H755" s="9">
        <f t="shared" si="123"/>
        <v>2.3878081325934756E-3</v>
      </c>
      <c r="I755" s="6">
        <v>44529</v>
      </c>
      <c r="J755" s="7">
        <v>3.0078999999999998</v>
      </c>
      <c r="K755" s="9">
        <f t="shared" si="124"/>
        <v>7.6716917922947814E-3</v>
      </c>
      <c r="L755" s="6">
        <v>44501</v>
      </c>
      <c r="M755" s="7">
        <v>1.1669</v>
      </c>
      <c r="N755" s="9">
        <f t="shared" si="125"/>
        <v>-8.568980291344386E-5</v>
      </c>
      <c r="O755" s="6">
        <v>44529</v>
      </c>
      <c r="P755" s="7">
        <v>2.2483</v>
      </c>
      <c r="Q755" s="9">
        <f t="shared" si="126"/>
        <v>6.2308068894915026E-4</v>
      </c>
      <c r="R755" s="6">
        <v>44529</v>
      </c>
      <c r="S755" s="7">
        <v>1.4988999999999999</v>
      </c>
      <c r="T755" s="9">
        <f t="shared" si="127"/>
        <v>-6.6671111407434628E-4</v>
      </c>
      <c r="U755" s="6">
        <v>44502</v>
      </c>
      <c r="V755" s="7">
        <v>1.5353000000000001</v>
      </c>
      <c r="W755" s="9">
        <f t="shared" si="128"/>
        <v>-9.1104314440023813E-4</v>
      </c>
      <c r="X755" s="6">
        <v>44502</v>
      </c>
      <c r="Y755" s="7">
        <v>1.3214999999999999</v>
      </c>
      <c r="Z755" s="9">
        <f t="shared" si="129"/>
        <v>-3.7821482602130629E-4</v>
      </c>
      <c r="AA755" s="6">
        <v>44502</v>
      </c>
      <c r="AB755" s="7">
        <v>1.1341000000000001</v>
      </c>
      <c r="AC755" s="9">
        <f t="shared" si="130"/>
        <v>0</v>
      </c>
      <c r="AD755" s="7">
        <v>137.04</v>
      </c>
      <c r="AE755" s="10">
        <f t="shared" si="131"/>
        <v>-6.8845568519459166E-3</v>
      </c>
    </row>
    <row r="756" spans="1:31" x14ac:dyDescent="0.25">
      <c r="A756">
        <v>460.41</v>
      </c>
      <c r="B756">
        <f t="shared" si="121"/>
        <v>-5.207207985825954E-3</v>
      </c>
      <c r="C756" s="6">
        <v>44505</v>
      </c>
      <c r="D756" s="7">
        <v>30235.05</v>
      </c>
      <c r="E756" s="9">
        <f t="shared" si="122"/>
        <v>-3.0559491264265507E-3</v>
      </c>
      <c r="F756" s="6">
        <v>44519</v>
      </c>
      <c r="G756" s="7">
        <v>2452.52</v>
      </c>
      <c r="H756" s="9">
        <f t="shared" si="123"/>
        <v>1.0760753541239992E-2</v>
      </c>
      <c r="I756" s="6">
        <v>44530</v>
      </c>
      <c r="J756" s="7">
        <v>3.0213000000000001</v>
      </c>
      <c r="K756" s="9">
        <f t="shared" si="124"/>
        <v>4.4549353369461421E-3</v>
      </c>
      <c r="L756" s="6">
        <v>44502</v>
      </c>
      <c r="M756" s="7">
        <v>1.167</v>
      </c>
      <c r="N756" s="9">
        <f t="shared" si="125"/>
        <v>8.5697146285019271E-5</v>
      </c>
      <c r="O756" s="6">
        <v>44530</v>
      </c>
      <c r="P756" s="7">
        <v>2.2475000000000001</v>
      </c>
      <c r="Q756" s="9">
        <f t="shared" si="126"/>
        <v>-3.5582440065823595E-4</v>
      </c>
      <c r="R756" s="6">
        <v>44530</v>
      </c>
      <c r="S756" s="7">
        <v>1.4973000000000001</v>
      </c>
      <c r="T756" s="9">
        <f t="shared" si="127"/>
        <v>-1.0674494629393716E-3</v>
      </c>
      <c r="U756" s="6">
        <v>44503</v>
      </c>
      <c r="V756" s="7">
        <v>1.5392999999999999</v>
      </c>
      <c r="W756" s="9">
        <f t="shared" si="128"/>
        <v>2.6053540024749437E-3</v>
      </c>
      <c r="X756" s="6">
        <v>44503</v>
      </c>
      <c r="Y756" s="7">
        <v>1.3228</v>
      </c>
      <c r="Z756" s="9">
        <f t="shared" si="129"/>
        <v>9.8373060915632167E-4</v>
      </c>
      <c r="AA756" s="6">
        <v>44503</v>
      </c>
      <c r="AB756" s="7">
        <v>1.1343000000000001</v>
      </c>
      <c r="AC756" s="9">
        <f t="shared" si="130"/>
        <v>1.7635129177319281E-4</v>
      </c>
      <c r="AD756" s="7">
        <v>137.01</v>
      </c>
      <c r="AE756" s="10">
        <f t="shared" si="131"/>
        <v>-2.1891418563923772E-4</v>
      </c>
    </row>
    <row r="757" spans="1:31" x14ac:dyDescent="0.25">
      <c r="A757">
        <v>460.94</v>
      </c>
      <c r="B757">
        <f t="shared" si="121"/>
        <v>1.1511478899241387E-3</v>
      </c>
      <c r="C757" s="6">
        <v>44508</v>
      </c>
      <c r="D757" s="7">
        <v>30259.759999999998</v>
      </c>
      <c r="E757" s="9">
        <f t="shared" si="122"/>
        <v>8.1726340786600739E-4</v>
      </c>
      <c r="F757" s="6">
        <v>44522</v>
      </c>
      <c r="G757" s="7">
        <v>2427.56</v>
      </c>
      <c r="H757" s="9">
        <f t="shared" si="123"/>
        <v>-1.0177287035375873E-2</v>
      </c>
      <c r="I757" s="6">
        <v>44531</v>
      </c>
      <c r="J757" s="7">
        <v>3.0527000000000002</v>
      </c>
      <c r="K757" s="9">
        <f t="shared" si="124"/>
        <v>1.0392877238274945E-2</v>
      </c>
      <c r="L757" s="6">
        <v>44503</v>
      </c>
      <c r="M757" s="7">
        <v>1.1665000000000001</v>
      </c>
      <c r="N757" s="9">
        <f t="shared" si="125"/>
        <v>-4.284490145672193E-4</v>
      </c>
      <c r="O757" s="6">
        <v>44531</v>
      </c>
      <c r="P757" s="7">
        <v>2.2481</v>
      </c>
      <c r="Q757" s="9">
        <f t="shared" si="126"/>
        <v>2.6696329254724532E-4</v>
      </c>
      <c r="R757" s="6">
        <v>44531</v>
      </c>
      <c r="S757" s="7">
        <v>1.502</v>
      </c>
      <c r="T757" s="9">
        <f t="shared" si="127"/>
        <v>3.1389835036398357E-3</v>
      </c>
      <c r="U757" s="6">
        <v>44504</v>
      </c>
      <c r="V757" s="7">
        <v>1.5421</v>
      </c>
      <c r="W757" s="9">
        <f t="shared" si="128"/>
        <v>1.8190086402911296E-3</v>
      </c>
      <c r="X757" s="6">
        <v>44504</v>
      </c>
      <c r="Y757" s="7">
        <v>1.3229</v>
      </c>
      <c r="Z757" s="9">
        <f t="shared" si="129"/>
        <v>7.5597218022368457E-5</v>
      </c>
      <c r="AA757" s="6">
        <v>44504</v>
      </c>
      <c r="AB757" s="7">
        <v>1.1332</v>
      </c>
      <c r="AC757" s="9">
        <f t="shared" si="130"/>
        <v>-9.697610861325054E-4</v>
      </c>
      <c r="AD757" s="7">
        <v>137.88999999999999</v>
      </c>
      <c r="AE757" s="10">
        <f t="shared" si="131"/>
        <v>6.4228888402306072E-3</v>
      </c>
    </row>
    <row r="758" spans="1:31" x14ac:dyDescent="0.25">
      <c r="A758">
        <v>462.26</v>
      </c>
      <c r="B758">
        <f t="shared" si="121"/>
        <v>2.8637132815550683E-3</v>
      </c>
      <c r="C758" s="6">
        <v>44509</v>
      </c>
      <c r="D758" s="7">
        <v>30119.75</v>
      </c>
      <c r="E758" s="9">
        <f t="shared" si="122"/>
        <v>-4.6269368957321012E-3</v>
      </c>
      <c r="F758" s="6">
        <v>44523</v>
      </c>
      <c r="G758" s="7">
        <v>2408.16</v>
      </c>
      <c r="H758" s="9">
        <f t="shared" si="123"/>
        <v>-7.9915635452883112E-3</v>
      </c>
      <c r="I758" s="6">
        <v>44532</v>
      </c>
      <c r="J758" s="7">
        <v>3.0470000000000002</v>
      </c>
      <c r="K758" s="9">
        <f t="shared" si="124"/>
        <v>-1.8671995282864475E-3</v>
      </c>
      <c r="L758" s="6">
        <v>44504</v>
      </c>
      <c r="M758" s="7">
        <v>1.1664000000000001</v>
      </c>
      <c r="N758" s="9">
        <f t="shared" si="125"/>
        <v>-8.5726532361756524E-5</v>
      </c>
      <c r="O758" s="6">
        <v>44532</v>
      </c>
      <c r="P758" s="7">
        <v>2.2471000000000001</v>
      </c>
      <c r="Q758" s="9">
        <f t="shared" si="126"/>
        <v>-4.448200702815221E-4</v>
      </c>
      <c r="R758" s="6">
        <v>44532</v>
      </c>
      <c r="S758" s="7">
        <v>1.5018</v>
      </c>
      <c r="T758" s="9">
        <f t="shared" si="127"/>
        <v>-1.3315579227694938E-4</v>
      </c>
      <c r="U758" s="6">
        <v>44505</v>
      </c>
      <c r="V758" s="7">
        <v>1.5432999999999999</v>
      </c>
      <c r="W758" s="9">
        <f t="shared" si="128"/>
        <v>7.7815965242193619E-4</v>
      </c>
      <c r="X758" s="6">
        <v>44505</v>
      </c>
      <c r="Y758" s="7">
        <v>1.3236000000000001</v>
      </c>
      <c r="Z758" s="9">
        <f t="shared" si="129"/>
        <v>5.2914052460514393E-4</v>
      </c>
      <c r="AA758" s="6">
        <v>44505</v>
      </c>
      <c r="AB758" s="7">
        <v>1.1333</v>
      </c>
      <c r="AC758" s="9">
        <f t="shared" si="130"/>
        <v>8.8245675961868151E-5</v>
      </c>
      <c r="AD758" s="7">
        <v>137.51</v>
      </c>
      <c r="AE758" s="10">
        <f t="shared" si="131"/>
        <v>-2.7558198564072486E-3</v>
      </c>
    </row>
    <row r="759" spans="1:31" x14ac:dyDescent="0.25">
      <c r="A759">
        <v>462.44</v>
      </c>
      <c r="B759">
        <f t="shared" si="121"/>
        <v>3.8939125167656045E-4</v>
      </c>
      <c r="C759" s="6">
        <v>44510</v>
      </c>
      <c r="D759" s="7">
        <v>29980.080000000002</v>
      </c>
      <c r="E759" s="9">
        <f t="shared" si="122"/>
        <v>-4.6371566829073365E-3</v>
      </c>
      <c r="F759" s="6">
        <v>44524</v>
      </c>
      <c r="G759" s="7">
        <v>2445.98</v>
      </c>
      <c r="H759" s="9">
        <f t="shared" si="123"/>
        <v>1.5704936549066576E-2</v>
      </c>
      <c r="I759" s="6">
        <v>44533</v>
      </c>
      <c r="J759" s="7">
        <v>3.0348000000000002</v>
      </c>
      <c r="K759" s="9">
        <f t="shared" si="124"/>
        <v>-4.0039382999671773E-3</v>
      </c>
      <c r="L759" s="6">
        <v>44505</v>
      </c>
      <c r="M759" s="7">
        <v>1.1653</v>
      </c>
      <c r="N759" s="9">
        <f t="shared" si="125"/>
        <v>-9.4307270233204797E-4</v>
      </c>
      <c r="O759" s="6">
        <v>44533</v>
      </c>
      <c r="P759" s="7">
        <v>2.2462</v>
      </c>
      <c r="Q759" s="9">
        <f t="shared" si="126"/>
        <v>-4.0051622090700142E-4</v>
      </c>
      <c r="R759" s="6">
        <v>44533</v>
      </c>
      <c r="S759" s="7">
        <v>1.5004</v>
      </c>
      <c r="T759" s="9">
        <f t="shared" si="127"/>
        <v>-9.3221467572251158E-4</v>
      </c>
      <c r="U759" s="6">
        <v>44508</v>
      </c>
      <c r="V759" s="7">
        <v>1.5429999999999999</v>
      </c>
      <c r="W759" s="9">
        <f t="shared" si="128"/>
        <v>-1.9438864770295275E-4</v>
      </c>
      <c r="X759" s="6">
        <v>44508</v>
      </c>
      <c r="Y759" s="7">
        <v>1.3238000000000001</v>
      </c>
      <c r="Z759" s="9">
        <f t="shared" si="129"/>
        <v>1.5110305228163945E-4</v>
      </c>
      <c r="AA759" s="6">
        <v>44508</v>
      </c>
      <c r="AB759" s="7">
        <v>1.1335999999999999</v>
      </c>
      <c r="AC759" s="9">
        <f t="shared" si="130"/>
        <v>2.647136680490311E-4</v>
      </c>
      <c r="AD759" s="7">
        <v>136.77000000000001</v>
      </c>
      <c r="AE759" s="10">
        <f t="shared" si="131"/>
        <v>-5.3814268053231093E-3</v>
      </c>
    </row>
    <row r="760" spans="1:31" x14ac:dyDescent="0.25">
      <c r="A760">
        <v>451.99</v>
      </c>
      <c r="B760">
        <f t="shared" si="121"/>
        <v>-2.2597526165556589E-2</v>
      </c>
      <c r="C760" s="6">
        <v>44511</v>
      </c>
      <c r="D760" s="7">
        <v>30156.17</v>
      </c>
      <c r="E760" s="9">
        <f t="shared" si="122"/>
        <v>5.8735667149652868E-3</v>
      </c>
      <c r="F760" s="6">
        <v>44525</v>
      </c>
      <c r="G760" s="7">
        <v>2444.1799999999998</v>
      </c>
      <c r="H760" s="9">
        <f t="shared" si="123"/>
        <v>-7.3590135651157489E-4</v>
      </c>
      <c r="I760" s="6">
        <v>44536</v>
      </c>
      <c r="J760" s="7">
        <v>3.0434000000000001</v>
      </c>
      <c r="K760" s="9">
        <f t="shared" si="124"/>
        <v>2.8337946487412484E-3</v>
      </c>
      <c r="L760" s="6">
        <v>44508</v>
      </c>
      <c r="M760" s="7">
        <v>1.1655</v>
      </c>
      <c r="N760" s="9">
        <f t="shared" si="125"/>
        <v>1.71629623272958E-4</v>
      </c>
      <c r="O760" s="6">
        <v>44536</v>
      </c>
      <c r="P760" s="7">
        <v>2.2480000000000002</v>
      </c>
      <c r="Q760" s="9">
        <f t="shared" si="126"/>
        <v>8.0135339684811945E-4</v>
      </c>
      <c r="R760" s="6">
        <v>44536</v>
      </c>
      <c r="S760" s="7">
        <v>1.5011000000000001</v>
      </c>
      <c r="T760" s="9">
        <f t="shared" si="127"/>
        <v>4.66542255398657E-4</v>
      </c>
      <c r="U760" s="6">
        <v>44509</v>
      </c>
      <c r="V760" s="7">
        <v>1.54</v>
      </c>
      <c r="W760" s="9">
        <f t="shared" si="128"/>
        <v>-1.9442644199610445E-3</v>
      </c>
      <c r="X760" s="6">
        <v>44509</v>
      </c>
      <c r="Y760" s="7">
        <v>1.3230999999999999</v>
      </c>
      <c r="Z760" s="9">
        <f t="shared" si="129"/>
        <v>-5.287807825956677E-4</v>
      </c>
      <c r="AA760" s="6">
        <v>44509</v>
      </c>
      <c r="AB760" s="7">
        <v>1.1339999999999999</v>
      </c>
      <c r="AC760" s="9">
        <f t="shared" si="130"/>
        <v>3.5285815102324979E-4</v>
      </c>
      <c r="AD760" s="7">
        <v>136.12</v>
      </c>
      <c r="AE760" s="10">
        <f t="shared" si="131"/>
        <v>-4.7525042041383758E-3</v>
      </c>
    </row>
    <row r="761" spans="1:31" x14ac:dyDescent="0.25">
      <c r="A761">
        <v>457.5</v>
      </c>
      <c r="B761">
        <f t="shared" si="121"/>
        <v>1.2190535188831592E-2</v>
      </c>
      <c r="C761" s="6">
        <v>44512</v>
      </c>
      <c r="D761" s="7">
        <v>30481.96</v>
      </c>
      <c r="E761" s="9">
        <f t="shared" si="122"/>
        <v>1.0803427623600773E-2</v>
      </c>
      <c r="F761" s="6">
        <v>44526</v>
      </c>
      <c r="G761" s="7">
        <v>2387.65</v>
      </c>
      <c r="H761" s="9">
        <f t="shared" si="123"/>
        <v>-2.3128411164480417E-2</v>
      </c>
      <c r="I761" s="6">
        <v>44537</v>
      </c>
      <c r="J761" s="7">
        <v>3.0747</v>
      </c>
      <c r="K761" s="9">
        <f t="shared" si="124"/>
        <v>1.0284550174147297E-2</v>
      </c>
      <c r="L761" s="6">
        <v>44509</v>
      </c>
      <c r="M761" s="7">
        <v>1.1657</v>
      </c>
      <c r="N761" s="9">
        <f t="shared" si="125"/>
        <v>1.716001716001527E-4</v>
      </c>
      <c r="O761" s="6">
        <v>44537</v>
      </c>
      <c r="P761" s="7">
        <v>2.2505000000000002</v>
      </c>
      <c r="Q761" s="9">
        <f t="shared" si="126"/>
        <v>1.1120996441280901E-3</v>
      </c>
      <c r="R761" s="6">
        <v>44537</v>
      </c>
      <c r="S761" s="7">
        <v>1.5015000000000001</v>
      </c>
      <c r="T761" s="9">
        <f t="shared" si="127"/>
        <v>2.6647125441340078E-4</v>
      </c>
      <c r="U761" s="6">
        <v>44510</v>
      </c>
      <c r="V761" s="7">
        <v>1.5367999999999999</v>
      </c>
      <c r="W761" s="9">
        <f t="shared" si="128"/>
        <v>-2.0779220779221373E-3</v>
      </c>
      <c r="X761" s="6">
        <v>44510</v>
      </c>
      <c r="Y761" s="7">
        <v>1.3216000000000001</v>
      </c>
      <c r="Z761" s="9">
        <f t="shared" si="129"/>
        <v>-1.1337011563750546E-3</v>
      </c>
      <c r="AA761" s="6">
        <v>44510</v>
      </c>
      <c r="AB761" s="7">
        <v>1.1332</v>
      </c>
      <c r="AC761" s="9">
        <f t="shared" si="130"/>
        <v>-7.0546737213396122E-4</v>
      </c>
      <c r="AD761" s="7">
        <v>135.53</v>
      </c>
      <c r="AE761" s="10">
        <f t="shared" si="131"/>
        <v>-4.3344108139876832E-3</v>
      </c>
    </row>
    <row r="762" spans="1:31" x14ac:dyDescent="0.25">
      <c r="A762">
        <v>448.68</v>
      </c>
      <c r="B762">
        <f t="shared" si="121"/>
        <v>-1.9278688524590148E-2</v>
      </c>
      <c r="C762" s="6">
        <v>44515</v>
      </c>
      <c r="D762" s="7">
        <v>30546.06</v>
      </c>
      <c r="E762" s="9">
        <f t="shared" si="122"/>
        <v>2.1028831479341283E-3</v>
      </c>
      <c r="F762" s="6">
        <v>44529</v>
      </c>
      <c r="G762" s="7">
        <v>2432.3000000000002</v>
      </c>
      <c r="H762" s="9">
        <f t="shared" si="123"/>
        <v>1.8700395786652186E-2</v>
      </c>
      <c r="I762" s="6">
        <v>44538</v>
      </c>
      <c r="J762" s="7">
        <v>3.0779000000000001</v>
      </c>
      <c r="K762" s="9">
        <f t="shared" si="124"/>
        <v>1.040751943279049E-3</v>
      </c>
      <c r="L762" s="6">
        <v>44510</v>
      </c>
      <c r="M762" s="7">
        <v>1.1648000000000001</v>
      </c>
      <c r="N762" s="9">
        <f t="shared" si="125"/>
        <v>-7.7206828515046834E-4</v>
      </c>
      <c r="O762" s="6">
        <v>44538</v>
      </c>
      <c r="P762" s="7">
        <v>2.2526999999999999</v>
      </c>
      <c r="Q762" s="9">
        <f t="shared" si="126"/>
        <v>9.7756054210164736E-4</v>
      </c>
      <c r="R762" s="6">
        <v>44538</v>
      </c>
      <c r="S762" s="7">
        <v>1.5001</v>
      </c>
      <c r="T762" s="9">
        <f t="shared" si="127"/>
        <v>-9.3240093240097761E-4</v>
      </c>
      <c r="U762" s="6">
        <v>44511</v>
      </c>
      <c r="V762" s="7">
        <v>1.5450999999999999</v>
      </c>
      <c r="W762" s="9">
        <f t="shared" si="128"/>
        <v>5.4008328995314775E-3</v>
      </c>
      <c r="X762" s="6">
        <v>44511</v>
      </c>
      <c r="Y762" s="7">
        <v>1.3248</v>
      </c>
      <c r="Z762" s="9">
        <f t="shared" si="129"/>
        <v>2.42130750605317E-3</v>
      </c>
      <c r="AA762" s="6">
        <v>44511</v>
      </c>
      <c r="AB762" s="7">
        <v>1.1334</v>
      </c>
      <c r="AC762" s="9">
        <f t="shared" si="130"/>
        <v>1.764913519237363E-4</v>
      </c>
      <c r="AD762" s="7">
        <v>135.55000000000001</v>
      </c>
      <c r="AE762" s="10">
        <f t="shared" si="131"/>
        <v>1.4756880395491945E-4</v>
      </c>
    </row>
    <row r="763" spans="1:31" x14ac:dyDescent="0.25">
      <c r="A763">
        <v>442.66</v>
      </c>
      <c r="B763">
        <f t="shared" si="121"/>
        <v>-1.3417134706249402E-2</v>
      </c>
      <c r="C763" s="6">
        <v>44516</v>
      </c>
      <c r="D763" s="7">
        <v>30862.6</v>
      </c>
      <c r="E763" s="9">
        <f t="shared" si="122"/>
        <v>1.0362711262925471E-2</v>
      </c>
      <c r="F763" s="6">
        <v>44530</v>
      </c>
      <c r="G763" s="7">
        <v>2372.09</v>
      </c>
      <c r="H763" s="9">
        <f t="shared" si="123"/>
        <v>-2.4754347736710123E-2</v>
      </c>
      <c r="I763" s="6">
        <v>44539</v>
      </c>
      <c r="J763" s="7">
        <v>3.0722999999999998</v>
      </c>
      <c r="K763" s="9">
        <f t="shared" si="124"/>
        <v>-1.8194223334092308E-3</v>
      </c>
      <c r="L763" s="6">
        <v>44511</v>
      </c>
      <c r="M763" s="7">
        <v>1.1637</v>
      </c>
      <c r="N763" s="9">
        <f t="shared" si="125"/>
        <v>-9.4436813186821839E-4</v>
      </c>
      <c r="O763" s="6">
        <v>44539</v>
      </c>
      <c r="P763" s="7">
        <v>2.2513999999999998</v>
      </c>
      <c r="Q763" s="9">
        <f t="shared" si="126"/>
        <v>-5.7708527544727607E-4</v>
      </c>
      <c r="R763" s="6">
        <v>44539</v>
      </c>
      <c r="S763" s="7">
        <v>1.5034000000000001</v>
      </c>
      <c r="T763" s="9">
        <f t="shared" si="127"/>
        <v>2.199853343110513E-3</v>
      </c>
      <c r="U763" s="6">
        <v>44512</v>
      </c>
      <c r="V763" s="7">
        <v>1.5481</v>
      </c>
      <c r="W763" s="9">
        <f t="shared" si="128"/>
        <v>1.9416219014951226E-3</v>
      </c>
      <c r="X763" s="6">
        <v>44512</v>
      </c>
      <c r="Y763" s="7">
        <v>1.3258000000000001</v>
      </c>
      <c r="Z763" s="9">
        <f t="shared" si="129"/>
        <v>7.5483091787448059E-4</v>
      </c>
      <c r="AA763" s="6">
        <v>44512</v>
      </c>
      <c r="AB763" s="7">
        <v>1.1334</v>
      </c>
      <c r="AC763" s="9">
        <f t="shared" si="130"/>
        <v>0</v>
      </c>
      <c r="AD763" s="7">
        <v>134.63999999999999</v>
      </c>
      <c r="AE763" s="10">
        <f t="shared" si="131"/>
        <v>-6.713389893028587E-3</v>
      </c>
    </row>
    <row r="764" spans="1:31" x14ac:dyDescent="0.25">
      <c r="A764">
        <v>449.04</v>
      </c>
      <c r="B764">
        <f t="shared" si="121"/>
        <v>1.4412867663669622E-2</v>
      </c>
      <c r="C764" s="6">
        <v>44517</v>
      </c>
      <c r="D764" s="7">
        <v>30860.73</v>
      </c>
      <c r="E764" s="9">
        <f t="shared" si="122"/>
        <v>-6.0591136197176566E-5</v>
      </c>
      <c r="F764" s="6">
        <v>44531</v>
      </c>
      <c r="G764" s="7">
        <v>2330.1</v>
      </c>
      <c r="H764" s="9">
        <f t="shared" si="123"/>
        <v>-1.770168922764323E-2</v>
      </c>
      <c r="I764" s="6">
        <v>44540</v>
      </c>
      <c r="J764" s="7">
        <v>3.0556000000000001</v>
      </c>
      <c r="K764" s="9">
        <f t="shared" si="124"/>
        <v>-5.4356670898023356E-3</v>
      </c>
      <c r="L764" s="6">
        <v>44512</v>
      </c>
      <c r="M764" s="7">
        <v>1.1637999999999999</v>
      </c>
      <c r="N764" s="9">
        <f t="shared" si="125"/>
        <v>8.5932800549960459E-5</v>
      </c>
      <c r="O764" s="6">
        <v>44540</v>
      </c>
      <c r="P764" s="7">
        <v>2.2521</v>
      </c>
      <c r="Q764" s="9">
        <f t="shared" si="126"/>
        <v>3.109176512392933E-4</v>
      </c>
      <c r="R764" s="6">
        <v>44540</v>
      </c>
      <c r="S764" s="7">
        <v>1.5024</v>
      </c>
      <c r="T764" s="9">
        <f t="shared" si="127"/>
        <v>-6.651589729946201E-4</v>
      </c>
      <c r="U764" s="6">
        <v>44515</v>
      </c>
      <c r="V764" s="7">
        <v>1.5482</v>
      </c>
      <c r="W764" s="9">
        <f t="shared" si="128"/>
        <v>6.4595310380459263E-5</v>
      </c>
      <c r="X764" s="6">
        <v>44515</v>
      </c>
      <c r="Y764" s="7">
        <v>1.3257000000000001</v>
      </c>
      <c r="Z764" s="9">
        <f t="shared" si="129"/>
        <v>-7.5426157791513789E-5</v>
      </c>
      <c r="AA764" s="6">
        <v>44515</v>
      </c>
      <c r="AB764" s="7">
        <v>1.1334</v>
      </c>
      <c r="AC764" s="9">
        <f t="shared" si="130"/>
        <v>0</v>
      </c>
      <c r="AD764" s="7">
        <v>134.68</v>
      </c>
      <c r="AE764" s="10">
        <f t="shared" si="131"/>
        <v>2.9708853238280205E-4</v>
      </c>
    </row>
    <row r="765" spans="1:31" x14ac:dyDescent="0.25">
      <c r="A765">
        <v>444.7</v>
      </c>
      <c r="B765">
        <f t="shared" si="121"/>
        <v>-9.6650632460360576E-3</v>
      </c>
      <c r="C765" s="6">
        <v>44518</v>
      </c>
      <c r="D765" s="7">
        <v>30763.16</v>
      </c>
      <c r="E765" s="9">
        <f t="shared" si="122"/>
        <v>-3.1616232020434936E-3</v>
      </c>
      <c r="F765" s="6">
        <v>44532</v>
      </c>
      <c r="G765" s="7">
        <v>2359.04</v>
      </c>
      <c r="H765" s="9">
        <f t="shared" si="123"/>
        <v>1.2420067808248596E-2</v>
      </c>
      <c r="I765" s="6">
        <v>44543</v>
      </c>
      <c r="J765" s="7">
        <v>3.0398000000000001</v>
      </c>
      <c r="K765" s="9">
        <f t="shared" si="124"/>
        <v>-5.1708338787799565E-3</v>
      </c>
      <c r="L765" s="6">
        <v>44515</v>
      </c>
      <c r="M765" s="7">
        <v>1.1637999999999999</v>
      </c>
      <c r="N765" s="9">
        <f t="shared" si="125"/>
        <v>0</v>
      </c>
      <c r="O765" s="6">
        <v>44543</v>
      </c>
      <c r="P765" s="7">
        <v>2.2490999999999999</v>
      </c>
      <c r="Q765" s="9">
        <f t="shared" si="126"/>
        <v>-1.3320900492873823E-3</v>
      </c>
      <c r="R765" s="6">
        <v>44543</v>
      </c>
      <c r="S765" s="7">
        <v>1.5019</v>
      </c>
      <c r="T765" s="9">
        <f t="shared" si="127"/>
        <v>-3.328008519701444E-4</v>
      </c>
      <c r="U765" s="6">
        <v>44516</v>
      </c>
      <c r="V765" s="7">
        <v>1.5504</v>
      </c>
      <c r="W765" s="9">
        <f t="shared" si="128"/>
        <v>1.4210050381087585E-3</v>
      </c>
      <c r="X765" s="6">
        <v>44516</v>
      </c>
      <c r="Y765" s="7">
        <v>1.3266</v>
      </c>
      <c r="Z765" s="9">
        <f t="shared" si="129"/>
        <v>6.7888662593339427E-4</v>
      </c>
      <c r="AA765" s="6">
        <v>44516</v>
      </c>
      <c r="AB765" s="7">
        <v>1.1335</v>
      </c>
      <c r="AC765" s="9">
        <f t="shared" si="130"/>
        <v>8.8230104111513139E-5</v>
      </c>
      <c r="AD765" s="7">
        <v>134.53</v>
      </c>
      <c r="AE765" s="10">
        <f t="shared" si="131"/>
        <v>-1.1137511137511559E-3</v>
      </c>
    </row>
    <row r="766" spans="1:31" x14ac:dyDescent="0.25">
      <c r="A766">
        <v>449.69</v>
      </c>
      <c r="B766">
        <f t="shared" si="121"/>
        <v>1.1221047897458982E-2</v>
      </c>
      <c r="C766" s="6">
        <v>44519</v>
      </c>
      <c r="D766" s="7">
        <v>31021.43</v>
      </c>
      <c r="E766" s="9">
        <f t="shared" si="122"/>
        <v>8.395431418618907E-3</v>
      </c>
      <c r="F766" s="6">
        <v>44533</v>
      </c>
      <c r="G766" s="7">
        <v>2315.06</v>
      </c>
      <c r="H766" s="9">
        <f t="shared" si="123"/>
        <v>-1.8643176885512758E-2</v>
      </c>
      <c r="I766" s="6">
        <v>44544</v>
      </c>
      <c r="J766" s="7">
        <v>3.0238999999999998</v>
      </c>
      <c r="K766" s="9">
        <f t="shared" si="124"/>
        <v>-5.2306072767946072E-3</v>
      </c>
      <c r="L766" s="6">
        <v>44516</v>
      </c>
      <c r="M766" s="7">
        <v>1.1638999999999999</v>
      </c>
      <c r="N766" s="9">
        <f t="shared" si="125"/>
        <v>8.5925416738261726E-5</v>
      </c>
      <c r="O766" s="6">
        <v>44544</v>
      </c>
      <c r="P766" s="7">
        <v>2.2458</v>
      </c>
      <c r="Q766" s="9">
        <f t="shared" si="126"/>
        <v>-1.4672535680938415E-3</v>
      </c>
      <c r="R766" s="6">
        <v>44544</v>
      </c>
      <c r="S766" s="7">
        <v>1.498</v>
      </c>
      <c r="T766" s="9">
        <f t="shared" si="127"/>
        <v>-2.596710832944946E-3</v>
      </c>
      <c r="U766" s="6">
        <v>44518</v>
      </c>
      <c r="V766" s="7">
        <v>1.5427</v>
      </c>
      <c r="W766" s="9">
        <f t="shared" si="128"/>
        <v>-4.966460268317879E-3</v>
      </c>
      <c r="X766" s="6">
        <v>44518</v>
      </c>
      <c r="Y766" s="7">
        <v>1.3259000000000001</v>
      </c>
      <c r="Z766" s="9">
        <f t="shared" si="129"/>
        <v>-5.2766470676912625E-4</v>
      </c>
      <c r="AA766" s="6">
        <v>44518</v>
      </c>
      <c r="AB766" s="7">
        <v>1.1346000000000001</v>
      </c>
      <c r="AC766" s="9">
        <f t="shared" si="130"/>
        <v>9.7044552271733655E-4</v>
      </c>
      <c r="AD766" s="7">
        <v>134.43</v>
      </c>
      <c r="AE766" s="10">
        <f t="shared" si="131"/>
        <v>-7.43328625585329E-4</v>
      </c>
    </row>
    <row r="767" spans="1:31" x14ac:dyDescent="0.25">
      <c r="A767">
        <v>459.52</v>
      </c>
      <c r="B767">
        <f t="shared" si="121"/>
        <v>2.1859503213324701E-2</v>
      </c>
      <c r="C767" s="6">
        <v>44522</v>
      </c>
      <c r="D767" s="7">
        <v>30869.98</v>
      </c>
      <c r="E767" s="9">
        <f t="shared" si="122"/>
        <v>-4.8821089163201287E-3</v>
      </c>
      <c r="F767" s="6">
        <v>44536</v>
      </c>
      <c r="G767" s="7">
        <v>2330</v>
      </c>
      <c r="H767" s="9">
        <f t="shared" si="123"/>
        <v>6.4533964562473777E-3</v>
      </c>
      <c r="I767" s="6">
        <v>44545</v>
      </c>
      <c r="J767" s="7">
        <v>2.9862000000000002</v>
      </c>
      <c r="K767" s="9">
        <f t="shared" si="124"/>
        <v>-1.2467343496808633E-2</v>
      </c>
      <c r="L767" s="6">
        <v>44518</v>
      </c>
      <c r="M767" s="7">
        <v>1.1636</v>
      </c>
      <c r="N767" s="9">
        <f t="shared" si="125"/>
        <v>-2.5775410258610445E-4</v>
      </c>
      <c r="O767" s="6">
        <v>44545</v>
      </c>
      <c r="P767" s="7">
        <v>2.2431000000000001</v>
      </c>
      <c r="Q767" s="9">
        <f t="shared" si="126"/>
        <v>-1.2022441891530523E-3</v>
      </c>
      <c r="R767" s="6">
        <v>44545</v>
      </c>
      <c r="S767" s="7">
        <v>1.4952000000000001</v>
      </c>
      <c r="T767" s="9">
        <f t="shared" si="127"/>
        <v>-1.8691588785046153E-3</v>
      </c>
      <c r="U767" s="6">
        <v>44519</v>
      </c>
      <c r="V767" s="7">
        <v>1.5434000000000001</v>
      </c>
      <c r="W767" s="9">
        <f t="shared" si="128"/>
        <v>4.5374991897332271E-4</v>
      </c>
      <c r="X767" s="6">
        <v>44519</v>
      </c>
      <c r="Y767" s="7">
        <v>1.3278000000000001</v>
      </c>
      <c r="Z767" s="9">
        <f t="shared" si="129"/>
        <v>1.4329889131910495E-3</v>
      </c>
      <c r="AA767" s="6">
        <v>44519</v>
      </c>
      <c r="AB767" s="7">
        <v>1.1357999999999999</v>
      </c>
      <c r="AC767" s="9">
        <f t="shared" si="130"/>
        <v>1.0576414595450977E-3</v>
      </c>
      <c r="AD767" s="7">
        <v>134.75</v>
      </c>
      <c r="AE767" s="10">
        <f t="shared" si="131"/>
        <v>2.3804210369708632E-3</v>
      </c>
    </row>
    <row r="768" spans="1:31" x14ac:dyDescent="0.25">
      <c r="A768">
        <v>461.23</v>
      </c>
      <c r="B768">
        <f t="shared" si="121"/>
        <v>3.721274373259132E-3</v>
      </c>
      <c r="C768" s="6">
        <v>44523</v>
      </c>
      <c r="D768" s="7">
        <v>30598.47</v>
      </c>
      <c r="E768" s="9">
        <f t="shared" si="122"/>
        <v>-8.7952761874156831E-3</v>
      </c>
      <c r="F768" s="6">
        <v>44537</v>
      </c>
      <c r="G768" s="7">
        <v>2407.75</v>
      </c>
      <c r="H768" s="9">
        <f t="shared" si="123"/>
        <v>3.3369098712446352E-2</v>
      </c>
      <c r="I768" s="6">
        <v>44546</v>
      </c>
      <c r="J768" s="7">
        <v>3.0245000000000002</v>
      </c>
      <c r="K768" s="9">
        <f t="shared" si="124"/>
        <v>1.2825664724398901E-2</v>
      </c>
      <c r="L768" s="6">
        <v>44519</v>
      </c>
      <c r="M768" s="7">
        <v>1.1637</v>
      </c>
      <c r="N768" s="9">
        <f t="shared" si="125"/>
        <v>8.5940185630791494E-5</v>
      </c>
      <c r="O768" s="6">
        <v>44546</v>
      </c>
      <c r="P768" s="7">
        <v>2.2444000000000002</v>
      </c>
      <c r="Q768" s="9">
        <f t="shared" si="126"/>
        <v>5.7955508002321737E-4</v>
      </c>
      <c r="R768" s="6">
        <v>44546</v>
      </c>
      <c r="S768" s="7">
        <v>1.4945999999999999</v>
      </c>
      <c r="T768" s="9">
        <f t="shared" si="127"/>
        <v>-4.0128410914938199E-4</v>
      </c>
      <c r="U768" s="6">
        <v>44522</v>
      </c>
      <c r="V768" s="7">
        <v>1.5402</v>
      </c>
      <c r="W768" s="9">
        <f t="shared" si="128"/>
        <v>-2.0733445639497805E-3</v>
      </c>
      <c r="X768" s="6">
        <v>44522</v>
      </c>
      <c r="Y768" s="7">
        <v>1.3255999999999999</v>
      </c>
      <c r="Z768" s="9">
        <f t="shared" si="129"/>
        <v>-1.656876035547674E-3</v>
      </c>
      <c r="AA768" s="6">
        <v>44522</v>
      </c>
      <c r="AB768" s="7">
        <v>1.1353</v>
      </c>
      <c r="AC768" s="9">
        <f t="shared" si="130"/>
        <v>-4.4021834830070873E-4</v>
      </c>
      <c r="AD768" s="7">
        <v>133.86000000000001</v>
      </c>
      <c r="AE768" s="10">
        <f t="shared" si="131"/>
        <v>-6.6048237476807889E-3</v>
      </c>
    </row>
    <row r="769" spans="1:31" x14ac:dyDescent="0.25">
      <c r="A769">
        <v>457.38</v>
      </c>
      <c r="B769">
        <f t="shared" si="121"/>
        <v>-8.3472454090150732E-3</v>
      </c>
      <c r="C769" s="6">
        <v>44524</v>
      </c>
      <c r="D769" s="7">
        <v>30774.799999999999</v>
      </c>
      <c r="E769" s="9">
        <f t="shared" si="122"/>
        <v>5.7627064359753316E-3</v>
      </c>
      <c r="F769" s="6">
        <v>44538</v>
      </c>
      <c r="G769" s="7">
        <v>2413.9699999999998</v>
      </c>
      <c r="H769" s="9">
        <f t="shared" si="123"/>
        <v>2.5833246807184301E-3</v>
      </c>
      <c r="I769" s="6">
        <v>44547</v>
      </c>
      <c r="J769" s="7">
        <v>3.0045999999999999</v>
      </c>
      <c r="K769" s="9">
        <f t="shared" si="124"/>
        <v>-6.5795999338734501E-3</v>
      </c>
      <c r="L769" s="6">
        <v>44522</v>
      </c>
      <c r="M769" s="7">
        <v>1.1633</v>
      </c>
      <c r="N769" s="9">
        <f t="shared" si="125"/>
        <v>-3.4373120219984184E-4</v>
      </c>
      <c r="O769" s="6">
        <v>44547</v>
      </c>
      <c r="P769" s="7">
        <v>2.2443</v>
      </c>
      <c r="Q769" s="9">
        <f t="shared" si="126"/>
        <v>-4.4555337729554009E-5</v>
      </c>
      <c r="R769" s="6">
        <v>44547</v>
      </c>
      <c r="S769" s="7">
        <v>1.4903</v>
      </c>
      <c r="T769" s="9">
        <f t="shared" si="127"/>
        <v>-2.8770239528970766E-3</v>
      </c>
      <c r="U769" s="6">
        <v>44523</v>
      </c>
      <c r="V769" s="7">
        <v>1.5368999999999999</v>
      </c>
      <c r="W769" s="9">
        <f t="shared" si="128"/>
        <v>-2.1425788858590315E-3</v>
      </c>
      <c r="X769" s="6">
        <v>44523</v>
      </c>
      <c r="Y769" s="7">
        <v>1.3247</v>
      </c>
      <c r="Z769" s="9">
        <f t="shared" si="129"/>
        <v>-6.7893783946884503E-4</v>
      </c>
      <c r="AA769" s="6">
        <v>44523</v>
      </c>
      <c r="AB769" s="7">
        <v>1.1348</v>
      </c>
      <c r="AC769" s="9">
        <f t="shared" si="130"/>
        <v>-4.4041222584334093E-4</v>
      </c>
      <c r="AD769" s="7">
        <v>133.29</v>
      </c>
      <c r="AE769" s="10">
        <f t="shared" si="131"/>
        <v>-4.2581801882565478E-3</v>
      </c>
    </row>
    <row r="770" spans="1:31" x14ac:dyDescent="0.25">
      <c r="A770">
        <v>461.03</v>
      </c>
      <c r="B770">
        <f t="shared" si="121"/>
        <v>7.9802352529624761E-3</v>
      </c>
      <c r="C770" s="6">
        <v>44526</v>
      </c>
      <c r="D770" s="7">
        <v>29940</v>
      </c>
      <c r="E770" s="9">
        <f t="shared" si="122"/>
        <v>-2.7126090177677819E-2</v>
      </c>
      <c r="F770" s="6">
        <v>44539</v>
      </c>
      <c r="G770" s="7">
        <v>2396.71</v>
      </c>
      <c r="H770" s="9">
        <f t="shared" si="123"/>
        <v>-7.1500474322380827E-3</v>
      </c>
      <c r="I770" s="6">
        <v>44550</v>
      </c>
      <c r="J770" s="7">
        <v>2.9954999999999998</v>
      </c>
      <c r="K770" s="9">
        <f t="shared" si="124"/>
        <v>-3.0286893430074248E-3</v>
      </c>
      <c r="L770" s="6">
        <v>44523</v>
      </c>
      <c r="M770" s="7">
        <v>1.163</v>
      </c>
      <c r="N770" s="9">
        <f t="shared" si="125"/>
        <v>-2.5788704547405393E-4</v>
      </c>
      <c r="O770" s="6">
        <v>44550</v>
      </c>
      <c r="P770" s="7">
        <v>2.2442000000000002</v>
      </c>
      <c r="Q770" s="9">
        <f t="shared" si="126"/>
        <v>-4.4557322995930553E-5</v>
      </c>
      <c r="R770" s="6">
        <v>44550</v>
      </c>
      <c r="S770" s="7">
        <v>1.4885999999999999</v>
      </c>
      <c r="T770" s="9">
        <f t="shared" si="127"/>
        <v>-1.1407099241763636E-3</v>
      </c>
      <c r="U770" s="6">
        <v>44524</v>
      </c>
      <c r="V770" s="7">
        <v>1.5377000000000001</v>
      </c>
      <c r="W770" s="9">
        <f t="shared" si="128"/>
        <v>5.2052833626139235E-4</v>
      </c>
      <c r="X770" s="6">
        <v>44524</v>
      </c>
      <c r="Y770" s="7">
        <v>1.3260000000000001</v>
      </c>
      <c r="Z770" s="9">
        <f t="shared" si="129"/>
        <v>9.8135426889112923E-4</v>
      </c>
      <c r="AA770" s="6">
        <v>44524</v>
      </c>
      <c r="AB770" s="7">
        <v>1.1354</v>
      </c>
      <c r="AC770" s="9">
        <f t="shared" si="130"/>
        <v>5.2872752907995584E-4</v>
      </c>
      <c r="AD770" s="7">
        <v>133.71</v>
      </c>
      <c r="AE770" s="10">
        <f t="shared" si="131"/>
        <v>3.1510240828270383E-3</v>
      </c>
    </row>
    <row r="771" spans="1:31" x14ac:dyDescent="0.25">
      <c r="A771">
        <v>456.47</v>
      </c>
      <c r="B771">
        <f t="shared" si="121"/>
        <v>-9.8908964709453744E-3</v>
      </c>
      <c r="C771" s="6">
        <v>44529</v>
      </c>
      <c r="D771" s="7">
        <v>30504.45</v>
      </c>
      <c r="E771" s="9">
        <f t="shared" si="122"/>
        <v>1.8852705410821669E-2</v>
      </c>
      <c r="F771" s="6">
        <v>44540</v>
      </c>
      <c r="G771" s="7">
        <v>2384.3000000000002</v>
      </c>
      <c r="H771" s="9">
        <f t="shared" si="123"/>
        <v>-5.1779314143137276E-3</v>
      </c>
      <c r="I771" s="6">
        <v>44551</v>
      </c>
      <c r="J771" s="7">
        <v>3.0146999999999999</v>
      </c>
      <c r="K771" s="9">
        <f t="shared" si="124"/>
        <v>6.4096144216324842E-3</v>
      </c>
      <c r="L771" s="6">
        <v>44524</v>
      </c>
      <c r="M771" s="7">
        <v>1.1638999999999999</v>
      </c>
      <c r="N771" s="9">
        <f t="shared" si="125"/>
        <v>7.7386070507300163E-4</v>
      </c>
      <c r="O771" s="6">
        <v>44551</v>
      </c>
      <c r="P771" s="7">
        <v>2.2397</v>
      </c>
      <c r="Q771" s="9">
        <f t="shared" si="126"/>
        <v>-2.0051688797790615E-3</v>
      </c>
      <c r="R771" s="6">
        <v>44551</v>
      </c>
      <c r="S771" s="7">
        <v>1.4990000000000001</v>
      </c>
      <c r="T771" s="9">
        <f t="shared" si="127"/>
        <v>6.9864302028753104E-3</v>
      </c>
      <c r="U771" s="6">
        <v>44525</v>
      </c>
      <c r="V771" s="7">
        <v>1.5387</v>
      </c>
      <c r="W771" s="9">
        <f t="shared" si="128"/>
        <v>6.5032190934505415E-4</v>
      </c>
      <c r="X771" s="6">
        <v>44525</v>
      </c>
      <c r="Y771" s="7">
        <v>1.3261000000000001</v>
      </c>
      <c r="Z771" s="9">
        <f t="shared" si="129"/>
        <v>7.5414781297125934E-5</v>
      </c>
      <c r="AA771" s="6">
        <v>44525</v>
      </c>
      <c r="AB771" s="7">
        <v>1.1354</v>
      </c>
      <c r="AC771" s="9">
        <f t="shared" si="130"/>
        <v>0</v>
      </c>
      <c r="AD771" s="7">
        <v>133.49</v>
      </c>
      <c r="AE771" s="10">
        <f t="shared" si="131"/>
        <v>-1.6453518809363462E-3</v>
      </c>
    </row>
    <row r="772" spans="1:31" x14ac:dyDescent="0.25">
      <c r="A772">
        <v>452.91</v>
      </c>
      <c r="B772">
        <f t="shared" si="121"/>
        <v>-7.7989791223957812E-3</v>
      </c>
      <c r="C772" s="6">
        <v>44530</v>
      </c>
      <c r="D772" s="7">
        <v>29928.58</v>
      </c>
      <c r="E772" s="9">
        <f t="shared" si="122"/>
        <v>-1.8878229241963022E-2</v>
      </c>
      <c r="F772" s="6">
        <v>44543</v>
      </c>
      <c r="G772" s="7">
        <v>2370.27</v>
      </c>
      <c r="H772" s="9">
        <f t="shared" si="123"/>
        <v>-5.8843266367488148E-3</v>
      </c>
      <c r="I772" s="6">
        <v>44552</v>
      </c>
      <c r="J772" s="7">
        <v>3.0085000000000002</v>
      </c>
      <c r="K772" s="9">
        <f t="shared" si="124"/>
        <v>-2.0565893787109035E-3</v>
      </c>
      <c r="L772" s="6">
        <v>44525</v>
      </c>
      <c r="M772" s="7">
        <v>1.1637</v>
      </c>
      <c r="N772" s="9">
        <f t="shared" si="125"/>
        <v>-1.718360683907363E-4</v>
      </c>
      <c r="O772" s="6">
        <v>44552</v>
      </c>
      <c r="P772" s="7">
        <v>2.2376999999999998</v>
      </c>
      <c r="Q772" s="9">
        <f t="shared" si="126"/>
        <v>-8.9297673795607621E-4</v>
      </c>
      <c r="R772" s="6">
        <v>44552</v>
      </c>
      <c r="S772" s="7">
        <v>1.4950000000000001</v>
      </c>
      <c r="T772" s="9">
        <f t="shared" si="127"/>
        <v>-2.6684456304202826E-3</v>
      </c>
      <c r="U772" s="6">
        <v>44526</v>
      </c>
      <c r="V772" s="7">
        <v>1.5085</v>
      </c>
      <c r="W772" s="9">
        <f t="shared" si="128"/>
        <v>-1.9626957821537665E-2</v>
      </c>
      <c r="X772" s="6">
        <v>44526</v>
      </c>
      <c r="Y772" s="7">
        <v>1.3166</v>
      </c>
      <c r="Z772" s="9">
        <f t="shared" si="129"/>
        <v>-7.1638639619938643E-3</v>
      </c>
      <c r="AA772" s="6">
        <v>44526</v>
      </c>
      <c r="AB772" s="7">
        <v>1.1353</v>
      </c>
      <c r="AC772" s="9">
        <f t="shared" si="130"/>
        <v>-8.8074687334850261E-5</v>
      </c>
      <c r="AD772" s="7">
        <v>132.84</v>
      </c>
      <c r="AE772" s="10">
        <f t="shared" si="131"/>
        <v>-4.8692785976478057E-3</v>
      </c>
    </row>
    <row r="773" spans="1:31" x14ac:dyDescent="0.25">
      <c r="A773">
        <v>460.14</v>
      </c>
      <c r="B773">
        <f t="shared" ref="B773:B836" si="132">(A773-A772)/A772</f>
        <v>1.5963436444326601E-2</v>
      </c>
      <c r="C773" s="6">
        <v>44531</v>
      </c>
      <c r="D773" s="7">
        <v>29631.200000000001</v>
      </c>
      <c r="E773" s="9">
        <f t="shared" ref="E773:E836" si="133">(D773-D772)/D772</f>
        <v>-9.9363217366143335E-3</v>
      </c>
      <c r="F773" s="6">
        <v>44544</v>
      </c>
      <c r="G773" s="7">
        <v>2327.89</v>
      </c>
      <c r="H773" s="9">
        <f t="shared" ref="H773:H836" si="134">(G773-G772)/G772</f>
        <v>-1.7879819598611176E-2</v>
      </c>
      <c r="I773" s="6">
        <v>44553</v>
      </c>
      <c r="J773" s="7">
        <v>3.0318999999999998</v>
      </c>
      <c r="K773" s="9">
        <f t="shared" ref="K773:K836" si="135">(J773-J772)/J772</f>
        <v>7.7779624397539115E-3</v>
      </c>
      <c r="L773" s="6">
        <v>44526</v>
      </c>
      <c r="M773" s="7">
        <v>1.163</v>
      </c>
      <c r="N773" s="9">
        <f t="shared" ref="N773:N836" si="136">(M773-M772)/M772</f>
        <v>-6.0152960384972321E-4</v>
      </c>
      <c r="O773" s="6">
        <v>44553</v>
      </c>
      <c r="P773" s="7">
        <v>2.2370000000000001</v>
      </c>
      <c r="Q773" s="9">
        <f t="shared" ref="Q773:Q836" si="137">(P773-P772)/P772</f>
        <v>-3.1282120033950081E-4</v>
      </c>
      <c r="R773" s="6">
        <v>44553</v>
      </c>
      <c r="S773" s="7">
        <v>1.4985999999999999</v>
      </c>
      <c r="T773" s="9">
        <f t="shared" ref="T773:T836" si="138">(S773-S772)/S772</f>
        <v>2.4080267558527261E-3</v>
      </c>
      <c r="U773" s="6">
        <v>44529</v>
      </c>
      <c r="V773" s="7">
        <v>1.5145999999999999</v>
      </c>
      <c r="W773" s="9">
        <f t="shared" ref="W773:W836" si="139">(V773-V772)/V772</f>
        <v>4.043752071594295E-3</v>
      </c>
      <c r="X773" s="6">
        <v>44529</v>
      </c>
      <c r="Y773" s="7">
        <v>1.3190999999999999</v>
      </c>
      <c r="Z773" s="9">
        <f t="shared" ref="Z773:Z836" si="140">(Y773-Y772)/Y772</f>
        <v>1.8988303205225176E-3</v>
      </c>
      <c r="AA773" s="6">
        <v>44529</v>
      </c>
      <c r="AB773" s="7">
        <v>1.1356999999999999</v>
      </c>
      <c r="AC773" s="9">
        <f t="shared" ref="AC773:AC836" si="141">(AB773-AB772)/AB772</f>
        <v>3.5232978067467271E-4</v>
      </c>
      <c r="AD773" s="7">
        <v>132.94</v>
      </c>
      <c r="AE773" s="10">
        <f t="shared" ref="AE773:AE836" si="142">(AD773-AD772)/AD772</f>
        <v>7.5278530563079125E-4</v>
      </c>
    </row>
    <row r="774" spans="1:31" x14ac:dyDescent="0.25">
      <c r="A774">
        <v>455.91</v>
      </c>
      <c r="B774">
        <f t="shared" si="132"/>
        <v>-9.1928543486764058E-3</v>
      </c>
      <c r="C774" s="6">
        <v>44532</v>
      </c>
      <c r="D774" s="7">
        <v>29826.93</v>
      </c>
      <c r="E774" s="9">
        <f t="shared" si="133"/>
        <v>6.6055374065174394E-3</v>
      </c>
      <c r="F774" s="6">
        <v>44545</v>
      </c>
      <c r="G774" s="7">
        <v>2372.87</v>
      </c>
      <c r="H774" s="9">
        <f t="shared" si="134"/>
        <v>1.932221883336413E-2</v>
      </c>
      <c r="I774" s="6">
        <v>44560</v>
      </c>
      <c r="J774" s="7">
        <v>3.0666000000000002</v>
      </c>
      <c r="K774" s="9">
        <f t="shared" si="135"/>
        <v>1.1444968501599789E-2</v>
      </c>
      <c r="L774" s="6">
        <v>44529</v>
      </c>
      <c r="M774" s="7">
        <v>1.1633</v>
      </c>
      <c r="N774" s="9">
        <f t="shared" si="136"/>
        <v>2.5795356835766719E-4</v>
      </c>
      <c r="O774" s="6">
        <v>44560</v>
      </c>
      <c r="P774" s="7">
        <v>2.2351999999999999</v>
      </c>
      <c r="Q774" s="9">
        <f t="shared" si="137"/>
        <v>-8.0464908359420908E-4</v>
      </c>
      <c r="R774" s="6">
        <v>44560</v>
      </c>
      <c r="S774" s="7">
        <v>1.4994000000000001</v>
      </c>
      <c r="T774" s="9">
        <f t="shared" si="138"/>
        <v>5.3383157613781792E-4</v>
      </c>
      <c r="U774" s="6">
        <v>44530</v>
      </c>
      <c r="V774" s="7">
        <v>1.5017</v>
      </c>
      <c r="W774" s="9">
        <f t="shared" si="139"/>
        <v>-8.5171002244816534E-3</v>
      </c>
      <c r="X774" s="6">
        <v>44530</v>
      </c>
      <c r="Y774" s="7">
        <v>1.3130999999999999</v>
      </c>
      <c r="Z774" s="9">
        <f t="shared" si="140"/>
        <v>-4.5485558335228611E-3</v>
      </c>
      <c r="AA774" s="6">
        <v>44530</v>
      </c>
      <c r="AB774" s="7">
        <v>1.1346000000000001</v>
      </c>
      <c r="AC774" s="9">
        <f t="shared" si="141"/>
        <v>-9.6856564233501711E-4</v>
      </c>
      <c r="AD774" s="7">
        <v>132.97</v>
      </c>
      <c r="AE774" s="10">
        <f t="shared" si="142"/>
        <v>2.256657138558834E-4</v>
      </c>
    </row>
    <row r="775" spans="1:31" x14ac:dyDescent="0.25">
      <c r="A775">
        <v>452.03</v>
      </c>
      <c r="B775">
        <f t="shared" si="132"/>
        <v>-8.5104516242241936E-3</v>
      </c>
      <c r="C775" s="6">
        <v>44533</v>
      </c>
      <c r="D775" s="7">
        <v>29518.38</v>
      </c>
      <c r="E775" s="9">
        <f t="shared" si="133"/>
        <v>-1.0344678449977898E-2</v>
      </c>
      <c r="F775" s="6">
        <v>44546</v>
      </c>
      <c r="G775" s="7">
        <v>2318.35</v>
      </c>
      <c r="H775" s="9">
        <f t="shared" si="134"/>
        <v>-2.2976395672750713E-2</v>
      </c>
      <c r="I775" s="6">
        <v>44561</v>
      </c>
      <c r="J775" s="7">
        <v>3.0672000000000001</v>
      </c>
      <c r="K775" s="9">
        <f t="shared" si="135"/>
        <v>1.956564273136157E-4</v>
      </c>
      <c r="L775" s="6">
        <v>44530</v>
      </c>
      <c r="M775" s="7">
        <v>1.1620999999999999</v>
      </c>
      <c r="N775" s="9">
        <f t="shared" si="136"/>
        <v>-1.0315481818964068E-3</v>
      </c>
      <c r="O775" s="6">
        <v>44561</v>
      </c>
      <c r="P775" s="7">
        <v>2.2343000000000002</v>
      </c>
      <c r="Q775" s="9">
        <f t="shared" si="137"/>
        <v>-4.0264853256964878E-4</v>
      </c>
      <c r="R775" s="6">
        <v>44561</v>
      </c>
      <c r="S775" s="7">
        <v>1.5002</v>
      </c>
      <c r="T775" s="9">
        <f t="shared" si="138"/>
        <v>5.3354675203408819E-4</v>
      </c>
      <c r="U775" s="6">
        <v>44531</v>
      </c>
      <c r="V775" s="7">
        <v>1.5067999999999999</v>
      </c>
      <c r="W775" s="9">
        <f t="shared" si="139"/>
        <v>3.3961510288339097E-3</v>
      </c>
      <c r="X775" s="6">
        <v>44531</v>
      </c>
      <c r="Y775" s="7">
        <v>1.3145</v>
      </c>
      <c r="Z775" s="9">
        <f t="shared" si="140"/>
        <v>1.066179270428808E-3</v>
      </c>
      <c r="AA775" s="6">
        <v>44531</v>
      </c>
      <c r="AB775" s="7">
        <v>1.1348</v>
      </c>
      <c r="AC775" s="9">
        <f t="shared" si="141"/>
        <v>1.7627357659084959E-4</v>
      </c>
      <c r="AD775" s="7">
        <v>133.19999999999999</v>
      </c>
      <c r="AE775" s="10">
        <f t="shared" si="142"/>
        <v>1.7297134692035028E-3</v>
      </c>
    </row>
    <row r="776" spans="1:31" x14ac:dyDescent="0.25">
      <c r="A776">
        <v>446.57</v>
      </c>
      <c r="B776">
        <f t="shared" si="132"/>
        <v>-1.2078844324491692E-2</v>
      </c>
      <c r="C776" s="6">
        <v>44536</v>
      </c>
      <c r="D776" s="7">
        <v>29731.61</v>
      </c>
      <c r="E776" s="9">
        <f t="shared" si="133"/>
        <v>7.2236349013732985E-3</v>
      </c>
      <c r="F776" s="6">
        <v>44547</v>
      </c>
      <c r="G776" s="7">
        <v>2311.69</v>
      </c>
      <c r="H776" s="9">
        <f t="shared" si="134"/>
        <v>-2.8727327625250091E-3</v>
      </c>
      <c r="I776" s="6">
        <v>44565</v>
      </c>
      <c r="J776" s="7">
        <v>3.1048</v>
      </c>
      <c r="K776" s="9">
        <f t="shared" si="135"/>
        <v>1.2258737610850239E-2</v>
      </c>
      <c r="L776" s="6">
        <v>44531</v>
      </c>
      <c r="M776" s="7">
        <v>1.1624000000000001</v>
      </c>
      <c r="N776" s="9">
        <f t="shared" si="136"/>
        <v>2.5815334308595565E-4</v>
      </c>
      <c r="O776" s="6">
        <v>44565</v>
      </c>
      <c r="P776" s="7">
        <v>2.2328000000000001</v>
      </c>
      <c r="Q776" s="9">
        <f t="shared" si="137"/>
        <v>-6.7135120619435916E-4</v>
      </c>
      <c r="R776" s="6">
        <v>44565</v>
      </c>
      <c r="S776" s="7">
        <v>1.4982</v>
      </c>
      <c r="T776" s="9">
        <f t="shared" si="138"/>
        <v>-1.3331555792561005E-3</v>
      </c>
      <c r="U776" s="6">
        <v>44532</v>
      </c>
      <c r="V776" s="7">
        <v>1.5078</v>
      </c>
      <c r="W776" s="9">
        <f t="shared" si="139"/>
        <v>6.6365808335552953E-4</v>
      </c>
      <c r="X776" s="6">
        <v>44532</v>
      </c>
      <c r="Y776" s="7">
        <v>1.3146</v>
      </c>
      <c r="Z776" s="9">
        <f t="shared" si="140"/>
        <v>7.6074553061992379E-5</v>
      </c>
      <c r="AA776" s="6">
        <v>44532</v>
      </c>
      <c r="AB776" s="7">
        <v>1.1347</v>
      </c>
      <c r="AC776" s="9">
        <f t="shared" si="141"/>
        <v>-8.8121254846659311E-5</v>
      </c>
      <c r="AD776" s="7">
        <v>133.61000000000001</v>
      </c>
      <c r="AE776" s="10">
        <f t="shared" si="142"/>
        <v>3.0780780780782662E-3</v>
      </c>
    </row>
    <row r="777" spans="1:31" x14ac:dyDescent="0.25">
      <c r="A777">
        <v>454.97</v>
      </c>
      <c r="B777">
        <f t="shared" si="132"/>
        <v>1.8810040979017922E-2</v>
      </c>
      <c r="C777" s="6">
        <v>44537</v>
      </c>
      <c r="D777" s="7">
        <v>30650.59</v>
      </c>
      <c r="E777" s="9">
        <f t="shared" si="133"/>
        <v>3.0909190588737024E-2</v>
      </c>
      <c r="F777" s="6">
        <v>44550</v>
      </c>
      <c r="G777" s="7">
        <v>2285.4899999999998</v>
      </c>
      <c r="H777" s="9">
        <f t="shared" si="134"/>
        <v>-1.133369958774761E-2</v>
      </c>
      <c r="I777" s="6">
        <v>44566</v>
      </c>
      <c r="J777" s="7">
        <v>3.1038999999999999</v>
      </c>
      <c r="K777" s="9">
        <f t="shared" si="135"/>
        <v>-2.8987374388048277E-4</v>
      </c>
      <c r="L777" s="6">
        <v>44532</v>
      </c>
      <c r="M777" s="7">
        <v>1.1626000000000001</v>
      </c>
      <c r="N777" s="9">
        <f t="shared" si="136"/>
        <v>1.7205781142461973E-4</v>
      </c>
      <c r="O777" s="6">
        <v>44566</v>
      </c>
      <c r="P777" s="7">
        <v>2.2326000000000001</v>
      </c>
      <c r="Q777" s="9">
        <f t="shared" si="137"/>
        <v>-8.9573629523458418E-5</v>
      </c>
      <c r="R777" s="6">
        <v>44566</v>
      </c>
      <c r="S777" s="7">
        <v>1.4966999999999999</v>
      </c>
      <c r="T777" s="9">
        <f t="shared" si="138"/>
        <v>-1.001201441730114E-3</v>
      </c>
      <c r="U777" s="6">
        <v>44533</v>
      </c>
      <c r="V777" s="7">
        <v>1.5015000000000001</v>
      </c>
      <c r="W777" s="9">
        <f t="shared" si="139"/>
        <v>-4.1782729805013739E-3</v>
      </c>
      <c r="X777" s="6">
        <v>44533</v>
      </c>
      <c r="Y777" s="7">
        <v>1.3126</v>
      </c>
      <c r="Z777" s="9">
        <f t="shared" si="140"/>
        <v>-1.5213753232922575E-3</v>
      </c>
      <c r="AA777" s="6">
        <v>44533</v>
      </c>
      <c r="AB777" s="7">
        <v>1.1345000000000001</v>
      </c>
      <c r="AC777" s="9">
        <f t="shared" si="141"/>
        <v>-1.7625804177313648E-4</v>
      </c>
      <c r="AD777" s="7">
        <v>133.33000000000001</v>
      </c>
      <c r="AE777" s="10">
        <f t="shared" si="142"/>
        <v>-2.0956515230895973E-3</v>
      </c>
    </row>
    <row r="778" spans="1:31" x14ac:dyDescent="0.25">
      <c r="A778">
        <v>459.68</v>
      </c>
      <c r="B778">
        <f t="shared" si="132"/>
        <v>1.0352330922917949E-2</v>
      </c>
      <c r="C778" s="6">
        <v>44538</v>
      </c>
      <c r="D778" s="7">
        <v>30561.9</v>
      </c>
      <c r="E778" s="9">
        <f t="shared" si="133"/>
        <v>-2.8935821463795214E-3</v>
      </c>
      <c r="F778" s="6">
        <v>44551</v>
      </c>
      <c r="G778" s="7">
        <v>2359.02</v>
      </c>
      <c r="H778" s="9">
        <f t="shared" si="134"/>
        <v>3.2172531929695693E-2</v>
      </c>
      <c r="I778" s="6">
        <v>44567</v>
      </c>
      <c r="J778" s="7">
        <v>3.097</v>
      </c>
      <c r="K778" s="9">
        <f t="shared" si="135"/>
        <v>-2.2230097619124027E-3</v>
      </c>
      <c r="L778" s="6">
        <v>44533</v>
      </c>
      <c r="M778" s="7">
        <v>1.1627000000000001</v>
      </c>
      <c r="N778" s="9">
        <f t="shared" si="136"/>
        <v>8.6014106313425924E-5</v>
      </c>
      <c r="O778" s="6">
        <v>44567</v>
      </c>
      <c r="P778" s="7">
        <v>2.2298999999999998</v>
      </c>
      <c r="Q778" s="9">
        <f t="shared" si="137"/>
        <v>-1.209352324644078E-3</v>
      </c>
      <c r="R778" s="6">
        <v>44567</v>
      </c>
      <c r="S778" s="7">
        <v>1.4964</v>
      </c>
      <c r="T778" s="9">
        <f t="shared" si="138"/>
        <v>-2.004409701342734E-4</v>
      </c>
      <c r="U778" s="6">
        <v>44536</v>
      </c>
      <c r="V778" s="7">
        <v>1.5079</v>
      </c>
      <c r="W778" s="9">
        <f t="shared" si="139"/>
        <v>4.2624042624042364E-3</v>
      </c>
      <c r="X778" s="6">
        <v>44536</v>
      </c>
      <c r="Y778" s="7">
        <v>1.3154999999999999</v>
      </c>
      <c r="Z778" s="9">
        <f t="shared" si="140"/>
        <v>2.2093554776778171E-3</v>
      </c>
      <c r="AA778" s="6">
        <v>44536</v>
      </c>
      <c r="AB778" s="7">
        <v>1.1354</v>
      </c>
      <c r="AC778" s="9">
        <f t="shared" si="141"/>
        <v>7.9330101366231894E-4</v>
      </c>
      <c r="AD778" s="7">
        <v>133.36000000000001</v>
      </c>
      <c r="AE778" s="10">
        <f t="shared" si="142"/>
        <v>2.2500562514063703E-4</v>
      </c>
    </row>
    <row r="779" spans="1:31" x14ac:dyDescent="0.25">
      <c r="A779">
        <v>462.7</v>
      </c>
      <c r="B779">
        <f t="shared" si="132"/>
        <v>6.5697876783849234E-3</v>
      </c>
      <c r="C779" s="6">
        <v>44539</v>
      </c>
      <c r="D779" s="7">
        <v>30412.560000000001</v>
      </c>
      <c r="E779" s="9">
        <f t="shared" si="133"/>
        <v>-4.8864762989212105E-3</v>
      </c>
      <c r="F779" s="6">
        <v>44552</v>
      </c>
      <c r="G779" s="7">
        <v>2358.73</v>
      </c>
      <c r="H779" s="9">
        <f t="shared" si="134"/>
        <v>-1.2293240413390459E-4</v>
      </c>
      <c r="I779" s="6">
        <v>44568</v>
      </c>
      <c r="J779" s="7">
        <v>3.1000999999999999</v>
      </c>
      <c r="K779" s="9">
        <f t="shared" si="135"/>
        <v>1.0009686793670909E-3</v>
      </c>
      <c r="L779" s="6">
        <v>44536</v>
      </c>
      <c r="M779" s="7">
        <v>1.1632</v>
      </c>
      <c r="N779" s="9">
        <f t="shared" si="136"/>
        <v>4.3003354261627669E-4</v>
      </c>
      <c r="O779" s="6">
        <v>44568</v>
      </c>
      <c r="P779" s="7">
        <v>2.2282999999999999</v>
      </c>
      <c r="Q779" s="9">
        <f t="shared" si="137"/>
        <v>-7.1752096506561903E-4</v>
      </c>
      <c r="R779" s="6">
        <v>44568</v>
      </c>
      <c r="S779" s="7">
        <v>1.4978</v>
      </c>
      <c r="T779" s="9">
        <f t="shared" si="138"/>
        <v>9.3557872226681901E-4</v>
      </c>
      <c r="U779" s="6">
        <v>44537</v>
      </c>
      <c r="V779" s="7">
        <v>1.5285</v>
      </c>
      <c r="W779" s="9">
        <f t="shared" si="139"/>
        <v>1.3661383380860767E-2</v>
      </c>
      <c r="X779" s="6">
        <v>44537</v>
      </c>
      <c r="Y779" s="7">
        <v>1.3245</v>
      </c>
      <c r="Z779" s="9">
        <f t="shared" si="140"/>
        <v>6.8415051311289396E-3</v>
      </c>
      <c r="AA779" s="6">
        <v>44537</v>
      </c>
      <c r="AB779" s="7">
        <v>1.1373</v>
      </c>
      <c r="AC779" s="9">
        <f t="shared" si="141"/>
        <v>1.6734190593623505E-3</v>
      </c>
      <c r="AD779" s="7">
        <v>132.4</v>
      </c>
      <c r="AE779" s="10">
        <f t="shared" si="142"/>
        <v>-7.1985602879424708E-3</v>
      </c>
    </row>
    <row r="780" spans="1:31" x14ac:dyDescent="0.25">
      <c r="A780">
        <v>462.68</v>
      </c>
      <c r="B780">
        <f t="shared" si="132"/>
        <v>-4.3224551545238407E-5</v>
      </c>
      <c r="C780" s="6">
        <v>44540</v>
      </c>
      <c r="D780" s="7">
        <v>30500.19</v>
      </c>
      <c r="E780" s="9">
        <f t="shared" si="133"/>
        <v>2.8813753265097505E-3</v>
      </c>
      <c r="F780" s="6">
        <v>44553</v>
      </c>
      <c r="G780" s="7">
        <v>2372.9699999999998</v>
      </c>
      <c r="H780" s="9">
        <f t="shared" si="134"/>
        <v>6.0371471088254197E-3</v>
      </c>
      <c r="I780" s="6">
        <v>44571</v>
      </c>
      <c r="J780" s="7">
        <v>3.1004999999999998</v>
      </c>
      <c r="K780" s="9">
        <f t="shared" si="135"/>
        <v>1.2902809586786104E-4</v>
      </c>
      <c r="L780" s="6">
        <v>44537</v>
      </c>
      <c r="M780" s="7">
        <v>1.1645000000000001</v>
      </c>
      <c r="N780" s="9">
        <f t="shared" si="136"/>
        <v>1.1176066024759963E-3</v>
      </c>
      <c r="O780" s="6">
        <v>44571</v>
      </c>
      <c r="P780" s="7">
        <v>2.2267999999999999</v>
      </c>
      <c r="Q780" s="9">
        <f t="shared" si="137"/>
        <v>-6.7315891038013595E-4</v>
      </c>
      <c r="R780" s="6">
        <v>44571</v>
      </c>
      <c r="S780" s="7">
        <v>1.4966999999999999</v>
      </c>
      <c r="T780" s="9">
        <f t="shared" si="138"/>
        <v>-7.3441046868747556E-4</v>
      </c>
      <c r="U780" s="6">
        <v>44538</v>
      </c>
      <c r="V780" s="7">
        <v>1.5285</v>
      </c>
      <c r="W780" s="9">
        <f t="shared" si="139"/>
        <v>0</v>
      </c>
      <c r="X780" s="6">
        <v>44538</v>
      </c>
      <c r="Y780" s="7">
        <v>1.3244</v>
      </c>
      <c r="Z780" s="9">
        <f t="shared" si="140"/>
        <v>-7.5500188750463561E-5</v>
      </c>
      <c r="AA780" s="6">
        <v>44538</v>
      </c>
      <c r="AB780" s="7">
        <v>1.1373</v>
      </c>
      <c r="AC780" s="9">
        <f t="shared" si="141"/>
        <v>0</v>
      </c>
      <c r="AD780" s="7">
        <v>131.99</v>
      </c>
      <c r="AE780" s="10">
        <f t="shared" si="142"/>
        <v>-3.0966767371600951E-3</v>
      </c>
    </row>
    <row r="781" spans="1:31" x14ac:dyDescent="0.25">
      <c r="A781">
        <v>468.64</v>
      </c>
      <c r="B781">
        <f t="shared" si="132"/>
        <v>1.2881473156393142E-2</v>
      </c>
      <c r="C781" s="6">
        <v>44543</v>
      </c>
      <c r="D781" s="7">
        <v>30307.65</v>
      </c>
      <c r="E781" s="9">
        <f t="shared" si="133"/>
        <v>-6.3127475599331429E-3</v>
      </c>
      <c r="F781" s="6">
        <v>44554</v>
      </c>
      <c r="G781" s="7">
        <v>2359.87</v>
      </c>
      <c r="H781" s="9">
        <f t="shared" si="134"/>
        <v>-5.5205080553061819E-3</v>
      </c>
      <c r="I781" s="6">
        <v>44572</v>
      </c>
      <c r="J781" s="7">
        <v>3.1497999999999999</v>
      </c>
      <c r="K781" s="9">
        <f t="shared" si="135"/>
        <v>1.5900661183680092E-2</v>
      </c>
      <c r="L781" s="6">
        <v>44538</v>
      </c>
      <c r="M781" s="7">
        <v>1.1652</v>
      </c>
      <c r="N781" s="9">
        <f t="shared" si="136"/>
        <v>6.0111635895227378E-4</v>
      </c>
      <c r="O781" s="6">
        <v>44572</v>
      </c>
      <c r="P781" s="7">
        <v>2.2286000000000001</v>
      </c>
      <c r="Q781" s="9">
        <f t="shared" si="137"/>
        <v>8.0833483024979607E-4</v>
      </c>
      <c r="R781" s="6">
        <v>44572</v>
      </c>
      <c r="S781" s="7">
        <v>1.4984999999999999</v>
      </c>
      <c r="T781" s="9">
        <f t="shared" si="138"/>
        <v>1.2026458208057886E-3</v>
      </c>
      <c r="U781" s="6">
        <v>44539</v>
      </c>
      <c r="V781" s="7">
        <v>1.5242</v>
      </c>
      <c r="W781" s="9">
        <f t="shared" si="139"/>
        <v>-2.8132155708210471E-3</v>
      </c>
      <c r="X781" s="6">
        <v>44539</v>
      </c>
      <c r="Y781" s="7">
        <v>1.3225</v>
      </c>
      <c r="Z781" s="9">
        <f t="shared" si="140"/>
        <v>-1.4346118997281884E-3</v>
      </c>
      <c r="AA781" s="6">
        <v>44539</v>
      </c>
      <c r="AB781" s="7">
        <v>1.1369</v>
      </c>
      <c r="AC781" s="9">
        <f t="shared" si="141"/>
        <v>-3.517101908027398E-4</v>
      </c>
      <c r="AD781" s="7">
        <v>131.81</v>
      </c>
      <c r="AE781" s="10">
        <f t="shared" si="142"/>
        <v>-1.363739677248328E-3</v>
      </c>
    </row>
    <row r="782" spans="1:31" x14ac:dyDescent="0.25">
      <c r="A782">
        <v>467.84</v>
      </c>
      <c r="B782">
        <f t="shared" si="132"/>
        <v>-1.7070672584500073E-3</v>
      </c>
      <c r="C782" s="6">
        <v>44544</v>
      </c>
      <c r="D782" s="7">
        <v>29836.42</v>
      </c>
      <c r="E782" s="9">
        <f t="shared" si="133"/>
        <v>-1.5548219673910818E-2</v>
      </c>
      <c r="F782" s="6">
        <v>44557</v>
      </c>
      <c r="G782" s="7">
        <v>2401.85</v>
      </c>
      <c r="H782" s="9">
        <f t="shared" si="134"/>
        <v>1.7789115502125124E-2</v>
      </c>
      <c r="I782" s="6">
        <v>44573</v>
      </c>
      <c r="J782" s="7">
        <v>3.1888000000000001</v>
      </c>
      <c r="K782" s="9">
        <f t="shared" si="135"/>
        <v>1.2381738523080877E-2</v>
      </c>
      <c r="L782" s="6">
        <v>44539</v>
      </c>
      <c r="M782" s="7">
        <v>1.1647000000000001</v>
      </c>
      <c r="N782" s="9">
        <f t="shared" si="136"/>
        <v>-4.2911088225192664E-4</v>
      </c>
      <c r="O782" s="6">
        <v>44573</v>
      </c>
      <c r="P782" s="7">
        <v>2.23</v>
      </c>
      <c r="Q782" s="9">
        <f t="shared" si="137"/>
        <v>6.281970743964129E-4</v>
      </c>
      <c r="R782" s="6">
        <v>44573</v>
      </c>
      <c r="S782" s="7">
        <v>1.4969999999999999</v>
      </c>
      <c r="T782" s="9">
        <f t="shared" si="138"/>
        <v>-1.0010010010010389E-3</v>
      </c>
      <c r="U782" s="6">
        <v>44540</v>
      </c>
      <c r="V782" s="7">
        <v>1.5218</v>
      </c>
      <c r="W782" s="9">
        <f t="shared" si="139"/>
        <v>-1.5745965096443759E-3</v>
      </c>
      <c r="X782" s="6">
        <v>44540</v>
      </c>
      <c r="Y782" s="7">
        <v>1.3221000000000001</v>
      </c>
      <c r="Z782" s="9">
        <f t="shared" si="140"/>
        <v>-3.0245746691868124E-4</v>
      </c>
      <c r="AA782" s="6">
        <v>44540</v>
      </c>
      <c r="AB782" s="7">
        <v>1.1369</v>
      </c>
      <c r="AC782" s="9">
        <f t="shared" si="141"/>
        <v>0</v>
      </c>
      <c r="AD782" s="7">
        <v>131.55000000000001</v>
      </c>
      <c r="AE782" s="10">
        <f t="shared" si="142"/>
        <v>-1.9725362263863962E-3</v>
      </c>
    </row>
    <row r="783" spans="1:31" x14ac:dyDescent="0.25">
      <c r="A783">
        <v>468.48</v>
      </c>
      <c r="B783">
        <f t="shared" si="132"/>
        <v>1.3679890560876437E-3</v>
      </c>
      <c r="C783" s="6">
        <v>44545</v>
      </c>
      <c r="D783" s="7">
        <v>30372.19</v>
      </c>
      <c r="E783" s="9">
        <f t="shared" si="133"/>
        <v>1.795691306128552E-2</v>
      </c>
      <c r="F783" s="6">
        <v>44558</v>
      </c>
      <c r="G783" s="7">
        <v>2377.7399999999998</v>
      </c>
      <c r="H783" s="9">
        <f t="shared" si="134"/>
        <v>-1.0038095634615038E-2</v>
      </c>
      <c r="I783" s="6">
        <v>44574</v>
      </c>
      <c r="J783" s="7">
        <v>3.2071999999999998</v>
      </c>
      <c r="K783" s="9">
        <f t="shared" si="135"/>
        <v>5.7701956848970615E-3</v>
      </c>
      <c r="L783" s="6">
        <v>44540</v>
      </c>
      <c r="M783" s="7">
        <v>1.1644000000000001</v>
      </c>
      <c r="N783" s="9">
        <f t="shared" si="136"/>
        <v>-2.5757705846996389E-4</v>
      </c>
      <c r="O783" s="6">
        <v>44574</v>
      </c>
      <c r="P783" s="7">
        <v>2.2322000000000002</v>
      </c>
      <c r="Q783" s="9">
        <f t="shared" si="137"/>
        <v>9.8654708520188412E-4</v>
      </c>
      <c r="R783" s="6">
        <v>44574</v>
      </c>
      <c r="S783" s="7">
        <v>1.4963</v>
      </c>
      <c r="T783" s="9">
        <f t="shared" si="138"/>
        <v>-4.6760187040743016E-4</v>
      </c>
      <c r="U783" s="6">
        <v>44543</v>
      </c>
      <c r="V783" s="7">
        <v>1.5163</v>
      </c>
      <c r="W783" s="9">
        <f t="shared" si="139"/>
        <v>-3.6141411486398083E-3</v>
      </c>
      <c r="X783" s="6">
        <v>44543</v>
      </c>
      <c r="Y783" s="7">
        <v>1.3198000000000001</v>
      </c>
      <c r="Z783" s="9">
        <f t="shared" si="140"/>
        <v>-1.7396566069132204E-3</v>
      </c>
      <c r="AA783" s="6">
        <v>44543</v>
      </c>
      <c r="AB783" s="7">
        <v>1.1362000000000001</v>
      </c>
      <c r="AC783" s="9">
        <f t="shared" si="141"/>
        <v>-6.1570938517013188E-4</v>
      </c>
      <c r="AD783" s="7">
        <v>130.96</v>
      </c>
      <c r="AE783" s="10">
        <f t="shared" si="142"/>
        <v>-4.4849866970733815E-3</v>
      </c>
    </row>
    <row r="784" spans="1:31" x14ac:dyDescent="0.25">
      <c r="A784">
        <v>467.25</v>
      </c>
      <c r="B784">
        <f t="shared" si="132"/>
        <v>-2.6255122950820061E-3</v>
      </c>
      <c r="C784" s="6">
        <v>44546</v>
      </c>
      <c r="D784" s="7">
        <v>29990.65</v>
      </c>
      <c r="E784" s="9">
        <f t="shared" si="133"/>
        <v>-1.2562149782415995E-2</v>
      </c>
      <c r="F784" s="6">
        <v>44559</v>
      </c>
      <c r="G784" s="7">
        <v>2368.2399999999998</v>
      </c>
      <c r="H784" s="9">
        <f t="shared" si="134"/>
        <v>-3.9953905809718476E-3</v>
      </c>
      <c r="I784" s="6">
        <v>44575</v>
      </c>
      <c r="J784" s="7">
        <v>3.1909999999999998</v>
      </c>
      <c r="K784" s="9">
        <f t="shared" si="135"/>
        <v>-5.0511349463706638E-3</v>
      </c>
      <c r="L784" s="6">
        <v>44543</v>
      </c>
      <c r="M784" s="7">
        <v>1.1646000000000001</v>
      </c>
      <c r="N784" s="9">
        <f t="shared" si="136"/>
        <v>1.7176228100307278E-4</v>
      </c>
      <c r="O784" s="6">
        <v>44575</v>
      </c>
      <c r="P784" s="7">
        <v>2.2330999999999999</v>
      </c>
      <c r="Q784" s="9">
        <f t="shared" si="137"/>
        <v>4.0318967834409046E-4</v>
      </c>
      <c r="R784" s="6">
        <v>44575</v>
      </c>
      <c r="S784" s="7">
        <v>1.4938</v>
      </c>
      <c r="T784" s="9">
        <f t="shared" si="138"/>
        <v>-1.6707879435941635E-3</v>
      </c>
      <c r="U784" s="6">
        <v>44544</v>
      </c>
      <c r="V784" s="7">
        <v>1.5091000000000001</v>
      </c>
      <c r="W784" s="9">
        <f t="shared" si="139"/>
        <v>-4.7484007122600234E-3</v>
      </c>
      <c r="X784" s="6">
        <v>44544</v>
      </c>
      <c r="Y784" s="7">
        <v>1.3158000000000001</v>
      </c>
      <c r="Z784" s="9">
        <f t="shared" si="140"/>
        <v>-3.0307622367025332E-3</v>
      </c>
      <c r="AA784" s="6">
        <v>44544</v>
      </c>
      <c r="AB784" s="7">
        <v>1.1346000000000001</v>
      </c>
      <c r="AC784" s="9">
        <f t="shared" si="141"/>
        <v>-1.4082027812005332E-3</v>
      </c>
      <c r="AD784" s="7">
        <v>131.24</v>
      </c>
      <c r="AE784" s="10">
        <f t="shared" si="142"/>
        <v>2.138057422113631E-3</v>
      </c>
    </row>
    <row r="785" spans="1:31" x14ac:dyDescent="0.25">
      <c r="A785">
        <v>466.17</v>
      </c>
      <c r="B785">
        <f t="shared" si="132"/>
        <v>-2.3113964686998054E-3</v>
      </c>
      <c r="C785" s="6">
        <v>44547</v>
      </c>
      <c r="D785" s="7">
        <v>29725.83</v>
      </c>
      <c r="E785" s="9">
        <f t="shared" si="133"/>
        <v>-8.8300853766090336E-3</v>
      </c>
      <c r="F785" s="6">
        <v>44560</v>
      </c>
      <c r="G785" s="7">
        <v>2360.29</v>
      </c>
      <c r="H785" s="9">
        <f t="shared" si="134"/>
        <v>-3.3569232848021397E-3</v>
      </c>
      <c r="I785" s="6">
        <v>44578</v>
      </c>
      <c r="J785" s="7">
        <v>3.1943000000000001</v>
      </c>
      <c r="K785" s="9">
        <f t="shared" si="135"/>
        <v>1.0341585709809787E-3</v>
      </c>
      <c r="L785" s="6">
        <v>44544</v>
      </c>
      <c r="M785" s="7">
        <v>1.1629</v>
      </c>
      <c r="N785" s="9">
        <f t="shared" si="136"/>
        <v>-1.459728662201644E-3</v>
      </c>
      <c r="O785" s="6">
        <v>44578</v>
      </c>
      <c r="P785" s="7">
        <v>2.2330000000000001</v>
      </c>
      <c r="Q785" s="9">
        <f t="shared" si="137"/>
        <v>-4.4780797993715887E-5</v>
      </c>
      <c r="R785" s="6">
        <v>44578</v>
      </c>
      <c r="S785" s="7">
        <v>1.4917</v>
      </c>
      <c r="T785" s="9">
        <f t="shared" si="138"/>
        <v>-1.4058106841611934E-3</v>
      </c>
      <c r="U785" s="6">
        <v>44545</v>
      </c>
      <c r="V785" s="7">
        <v>1.5047999999999999</v>
      </c>
      <c r="W785" s="9">
        <f t="shared" si="139"/>
        <v>-2.8493804254192514E-3</v>
      </c>
      <c r="X785" s="6">
        <v>44545</v>
      </c>
      <c r="Y785" s="7">
        <v>1.3143</v>
      </c>
      <c r="Z785" s="9">
        <f t="shared" si="140"/>
        <v>-1.1399908800730026E-3</v>
      </c>
      <c r="AA785" s="6">
        <v>44545</v>
      </c>
      <c r="AB785" s="7">
        <v>1.1333</v>
      </c>
      <c r="AC785" s="9">
        <f t="shared" si="141"/>
        <v>-1.1457782478407181E-3</v>
      </c>
      <c r="AD785" s="7">
        <v>131.38</v>
      </c>
      <c r="AE785" s="10">
        <f t="shared" si="142"/>
        <v>1.0667479427002922E-3</v>
      </c>
    </row>
    <row r="786" spans="1:31" x14ac:dyDescent="0.25">
      <c r="A786">
        <v>468.42</v>
      </c>
      <c r="B786">
        <f t="shared" si="132"/>
        <v>4.826565416049939E-3</v>
      </c>
      <c r="C786" s="6">
        <v>44550</v>
      </c>
      <c r="D786" s="7">
        <v>29162.29</v>
      </c>
      <c r="E786" s="9">
        <f t="shared" si="133"/>
        <v>-1.8957923126116272E-2</v>
      </c>
      <c r="F786" s="6">
        <v>44561</v>
      </c>
      <c r="G786" s="7">
        <v>2337.1999999999998</v>
      </c>
      <c r="H786" s="9">
        <f t="shared" si="134"/>
        <v>-9.7826961941118017E-3</v>
      </c>
      <c r="I786" s="6">
        <v>44579</v>
      </c>
      <c r="J786" s="7">
        <v>3.1690999999999998</v>
      </c>
      <c r="K786" s="9">
        <f t="shared" si="135"/>
        <v>-7.8890523745422571E-3</v>
      </c>
      <c r="L786" s="6">
        <v>44545</v>
      </c>
      <c r="M786" s="7">
        <v>1.1628000000000001</v>
      </c>
      <c r="N786" s="9">
        <f t="shared" si="136"/>
        <v>-8.5991916759815099E-5</v>
      </c>
      <c r="O786" s="6">
        <v>44579</v>
      </c>
      <c r="P786" s="7">
        <v>2.2321</v>
      </c>
      <c r="Q786" s="9">
        <f t="shared" si="137"/>
        <v>-4.0304523063149257E-4</v>
      </c>
      <c r="R786" s="6">
        <v>44579</v>
      </c>
      <c r="S786" s="7">
        <v>1.4893000000000001</v>
      </c>
      <c r="T786" s="9">
        <f t="shared" si="138"/>
        <v>-1.6089025943554051E-3</v>
      </c>
      <c r="U786" s="6">
        <v>44546</v>
      </c>
      <c r="V786" s="7">
        <v>1.5137</v>
      </c>
      <c r="W786" s="9">
        <f t="shared" si="139"/>
        <v>5.9144072301967904E-3</v>
      </c>
      <c r="X786" s="6">
        <v>44546</v>
      </c>
      <c r="Y786" s="7">
        <v>1.3163</v>
      </c>
      <c r="Z786" s="9">
        <f t="shared" si="140"/>
        <v>1.5217225899718495E-3</v>
      </c>
      <c r="AA786" s="6">
        <v>44546</v>
      </c>
      <c r="AB786" s="7">
        <v>1.1335999999999999</v>
      </c>
      <c r="AC786" s="9">
        <f t="shared" si="141"/>
        <v>2.647136680490311E-4</v>
      </c>
      <c r="AD786" s="7">
        <v>130.69</v>
      </c>
      <c r="AE786" s="10">
        <f t="shared" si="142"/>
        <v>-5.2519409346932387E-3</v>
      </c>
    </row>
    <row r="787" spans="1:31" x14ac:dyDescent="0.25">
      <c r="A787">
        <v>467.83</v>
      </c>
      <c r="B787">
        <f t="shared" si="132"/>
        <v>-1.2595533922548821E-3</v>
      </c>
      <c r="C787" s="6">
        <v>44551</v>
      </c>
      <c r="D787" s="7">
        <v>29780.47</v>
      </c>
      <c r="E787" s="9">
        <f t="shared" si="133"/>
        <v>2.1197923757016349E-2</v>
      </c>
      <c r="F787" s="6">
        <v>44564</v>
      </c>
      <c r="G787" s="7">
        <v>2359.4699999999998</v>
      </c>
      <c r="H787" s="9">
        <f t="shared" si="134"/>
        <v>9.5284956358035189E-3</v>
      </c>
      <c r="I787" s="6">
        <v>44580</v>
      </c>
      <c r="J787" s="7">
        <v>3.1511</v>
      </c>
      <c r="K787" s="9">
        <f t="shared" si="135"/>
        <v>-5.6798460130635811E-3</v>
      </c>
      <c r="L787" s="6">
        <v>44546</v>
      </c>
      <c r="M787" s="7">
        <v>1.1636</v>
      </c>
      <c r="N787" s="9">
        <f t="shared" si="136"/>
        <v>6.8799449604395584E-4</v>
      </c>
      <c r="O787" s="6">
        <v>44580</v>
      </c>
      <c r="P787" s="7">
        <v>2.2307999999999999</v>
      </c>
      <c r="Q787" s="9">
        <f t="shared" si="137"/>
        <v>-5.8241118229473542E-4</v>
      </c>
      <c r="R787" s="6">
        <v>44580</v>
      </c>
      <c r="S787" s="7">
        <v>1.4887000000000001</v>
      </c>
      <c r="T787" s="9">
        <f t="shared" si="138"/>
        <v>-4.0287383334447989E-4</v>
      </c>
      <c r="U787" s="6">
        <v>44547</v>
      </c>
      <c r="V787" s="7">
        <v>1.5058</v>
      </c>
      <c r="W787" s="9">
        <f t="shared" si="139"/>
        <v>-5.2189998018101463E-3</v>
      </c>
      <c r="X787" s="6">
        <v>44547</v>
      </c>
      <c r="Y787" s="7">
        <v>1.3132999999999999</v>
      </c>
      <c r="Z787" s="9">
        <f t="shared" si="140"/>
        <v>-2.2791157031072807E-3</v>
      </c>
      <c r="AA787" s="6">
        <v>44547</v>
      </c>
      <c r="AB787" s="7">
        <v>1.133</v>
      </c>
      <c r="AC787" s="9">
        <f t="shared" si="141"/>
        <v>-5.2928722653487466E-4</v>
      </c>
      <c r="AD787" s="7">
        <v>129.97</v>
      </c>
      <c r="AE787" s="10">
        <f t="shared" si="142"/>
        <v>-5.5092202922947349E-3</v>
      </c>
    </row>
    <row r="788" spans="1:31" x14ac:dyDescent="0.25">
      <c r="A788">
        <v>458.24</v>
      </c>
      <c r="B788">
        <f t="shared" si="132"/>
        <v>-2.0498899172776384E-2</v>
      </c>
      <c r="C788" s="6">
        <v>44552</v>
      </c>
      <c r="D788" s="7">
        <v>30080.79</v>
      </c>
      <c r="E788" s="9">
        <f t="shared" si="133"/>
        <v>1.0084461393658317E-2</v>
      </c>
      <c r="F788" s="6">
        <v>44565</v>
      </c>
      <c r="G788" s="7">
        <v>2309.48</v>
      </c>
      <c r="H788" s="9">
        <f t="shared" si="134"/>
        <v>-2.1186961478637061E-2</v>
      </c>
      <c r="I788" s="6">
        <v>44581</v>
      </c>
      <c r="J788" s="7">
        <v>3.1322999999999999</v>
      </c>
      <c r="K788" s="9">
        <f t="shared" si="135"/>
        <v>-5.9661705436197358E-3</v>
      </c>
      <c r="L788" s="6">
        <v>44547</v>
      </c>
      <c r="M788" s="7">
        <v>1.1624000000000001</v>
      </c>
      <c r="N788" s="9">
        <f t="shared" si="136"/>
        <v>-1.0312822275694981E-3</v>
      </c>
      <c r="O788" s="6">
        <v>44581</v>
      </c>
      <c r="P788" s="7">
        <v>2.2322000000000002</v>
      </c>
      <c r="Q788" s="9">
        <f t="shared" si="137"/>
        <v>6.2757755065460377E-4</v>
      </c>
      <c r="R788" s="6">
        <v>44581</v>
      </c>
      <c r="S788" s="7">
        <v>1.4878</v>
      </c>
      <c r="T788" s="9">
        <f t="shared" si="138"/>
        <v>-6.045543091288526E-4</v>
      </c>
      <c r="U788" s="6">
        <v>44550</v>
      </c>
      <c r="V788" s="7">
        <v>1.4903</v>
      </c>
      <c r="W788" s="9">
        <f t="shared" si="139"/>
        <v>-1.029353167751366E-2</v>
      </c>
      <c r="X788" s="6">
        <v>44550</v>
      </c>
      <c r="Y788" s="7">
        <v>1.3080000000000001</v>
      </c>
      <c r="Z788" s="9">
        <f t="shared" si="140"/>
        <v>-4.0356354222187323E-3</v>
      </c>
      <c r="AA788" s="6">
        <v>44550</v>
      </c>
      <c r="AB788" s="7">
        <v>1.1324000000000001</v>
      </c>
      <c r="AC788" s="9">
        <f t="shared" si="141"/>
        <v>-5.2956751985872366E-4</v>
      </c>
      <c r="AD788" s="7">
        <v>130.49</v>
      </c>
      <c r="AE788" s="10">
        <f t="shared" si="142"/>
        <v>4.0009232899900762E-3</v>
      </c>
    </row>
    <row r="789" spans="1:31" x14ac:dyDescent="0.25">
      <c r="A789">
        <v>457.81</v>
      </c>
      <c r="B789">
        <f t="shared" si="132"/>
        <v>-9.383729050279478E-4</v>
      </c>
      <c r="C789" s="6">
        <v>44553</v>
      </c>
      <c r="D789" s="7">
        <v>30325.42</v>
      </c>
      <c r="E789" s="9">
        <f t="shared" si="133"/>
        <v>8.1324326920934383E-3</v>
      </c>
      <c r="F789" s="6">
        <v>44566</v>
      </c>
      <c r="G789" s="7">
        <v>2224.08</v>
      </c>
      <c r="H789" s="9">
        <f t="shared" si="134"/>
        <v>-3.6978021026378274E-2</v>
      </c>
      <c r="I789" s="6">
        <v>44582</v>
      </c>
      <c r="J789" s="7">
        <v>3.1029</v>
      </c>
      <c r="K789" s="9">
        <f t="shared" si="135"/>
        <v>-9.3860741308303391E-3</v>
      </c>
      <c r="L789" s="6">
        <v>44550</v>
      </c>
      <c r="M789" s="7">
        <v>1.1624000000000001</v>
      </c>
      <c r="N789" s="9">
        <f t="shared" si="136"/>
        <v>0</v>
      </c>
      <c r="O789" s="6">
        <v>44582</v>
      </c>
      <c r="P789" s="7">
        <v>2.2323</v>
      </c>
      <c r="Q789" s="9">
        <f t="shared" si="137"/>
        <v>4.4798853149254965E-5</v>
      </c>
      <c r="R789" s="6">
        <v>44582</v>
      </c>
      <c r="S789" s="7">
        <v>1.4904999999999999</v>
      </c>
      <c r="T789" s="9">
        <f t="shared" si="138"/>
        <v>1.8147600483935506E-3</v>
      </c>
      <c r="U789" s="6">
        <v>44551</v>
      </c>
      <c r="V789" s="7">
        <v>1.5057</v>
      </c>
      <c r="W789" s="9">
        <f t="shared" si="139"/>
        <v>1.0333489901362196E-2</v>
      </c>
      <c r="X789" s="6">
        <v>44551</v>
      </c>
      <c r="Y789" s="7">
        <v>1.3130999999999999</v>
      </c>
      <c r="Z789" s="9">
        <f t="shared" si="140"/>
        <v>3.8990825688072495E-3</v>
      </c>
      <c r="AA789" s="6">
        <v>44551</v>
      </c>
      <c r="AB789" s="7">
        <v>1.1324000000000001</v>
      </c>
      <c r="AC789" s="9">
        <f t="shared" si="141"/>
        <v>0</v>
      </c>
      <c r="AD789" s="7">
        <v>130.04</v>
      </c>
      <c r="AE789" s="10">
        <f t="shared" si="142"/>
        <v>-3.4485401180168367E-3</v>
      </c>
    </row>
    <row r="790" spans="1:31" x14ac:dyDescent="0.25">
      <c r="A790">
        <v>455.81</v>
      </c>
      <c r="B790">
        <f t="shared" si="132"/>
        <v>-4.3686245385640334E-3</v>
      </c>
      <c r="C790" s="6">
        <v>44557</v>
      </c>
      <c r="D790" s="7">
        <v>30647.38</v>
      </c>
      <c r="E790" s="9">
        <f t="shared" si="133"/>
        <v>1.0616835644815564E-2</v>
      </c>
      <c r="F790" s="6">
        <v>44567</v>
      </c>
      <c r="G790" s="7">
        <v>2228.31</v>
      </c>
      <c r="H790" s="9">
        <f t="shared" si="134"/>
        <v>1.9019100032373018E-3</v>
      </c>
      <c r="I790" s="6">
        <v>44585</v>
      </c>
      <c r="J790" s="7">
        <v>3.0245000000000002</v>
      </c>
      <c r="K790" s="9">
        <f t="shared" si="135"/>
        <v>-2.5266686003416097E-2</v>
      </c>
      <c r="L790" s="6">
        <v>44551</v>
      </c>
      <c r="M790" s="7">
        <v>1.1625000000000001</v>
      </c>
      <c r="N790" s="9">
        <f t="shared" si="136"/>
        <v>8.6028905712309863E-5</v>
      </c>
      <c r="O790" s="6">
        <v>44585</v>
      </c>
      <c r="P790" s="7">
        <v>2.2324999999999999</v>
      </c>
      <c r="Q790" s="9">
        <f t="shared" si="137"/>
        <v>8.9593692604030817E-5</v>
      </c>
      <c r="R790" s="6">
        <v>44585</v>
      </c>
      <c r="S790" s="7">
        <v>1.4863</v>
      </c>
      <c r="T790" s="9">
        <f t="shared" si="138"/>
        <v>-2.8178463602817725E-3</v>
      </c>
      <c r="U790" s="6">
        <v>44552</v>
      </c>
      <c r="V790" s="7">
        <v>1.5116000000000001</v>
      </c>
      <c r="W790" s="9">
        <f t="shared" si="139"/>
        <v>3.9184432489871926E-3</v>
      </c>
      <c r="X790" s="6">
        <v>44552</v>
      </c>
      <c r="Y790" s="7">
        <v>1.3149999999999999</v>
      </c>
      <c r="Z790" s="9">
        <f t="shared" si="140"/>
        <v>1.4469575812961792E-3</v>
      </c>
      <c r="AA790" s="6">
        <v>44552</v>
      </c>
      <c r="AB790" s="7">
        <v>1.1319999999999999</v>
      </c>
      <c r="AC790" s="9">
        <f t="shared" si="141"/>
        <v>-3.5323207347242843E-4</v>
      </c>
      <c r="AD790" s="7">
        <v>129.96</v>
      </c>
      <c r="AE790" s="10">
        <f t="shared" si="142"/>
        <v>-6.1519532451541131E-4</v>
      </c>
    </row>
    <row r="791" spans="1:31" x14ac:dyDescent="0.25">
      <c r="A791">
        <v>455.26</v>
      </c>
      <c r="B791">
        <f t="shared" si="132"/>
        <v>-1.2066431188434026E-3</v>
      </c>
      <c r="C791" s="6">
        <v>44558</v>
      </c>
      <c r="D791" s="7">
        <v>30658.75</v>
      </c>
      <c r="E791" s="9">
        <f t="shared" si="133"/>
        <v>3.7099419265199769E-4</v>
      </c>
      <c r="F791" s="6">
        <v>44568</v>
      </c>
      <c r="G791" s="7">
        <v>2188.9899999999998</v>
      </c>
      <c r="H791" s="9">
        <f t="shared" si="134"/>
        <v>-1.7645659715210257E-2</v>
      </c>
      <c r="I791" s="6">
        <v>44586</v>
      </c>
      <c r="J791" s="7">
        <v>3.0314999999999999</v>
      </c>
      <c r="K791" s="9">
        <f t="shared" si="135"/>
        <v>2.3144321375432875E-3</v>
      </c>
      <c r="L791" s="6">
        <v>44552</v>
      </c>
      <c r="M791" s="7">
        <v>1.163</v>
      </c>
      <c r="N791" s="9">
        <f t="shared" si="136"/>
        <v>4.3010752688167305E-4</v>
      </c>
      <c r="O791" s="6">
        <v>44586</v>
      </c>
      <c r="P791" s="7">
        <v>2.2324000000000002</v>
      </c>
      <c r="Q791" s="9">
        <f t="shared" si="137"/>
        <v>-4.4792833146592136E-5</v>
      </c>
      <c r="R791" s="6">
        <v>44586</v>
      </c>
      <c r="S791" s="7">
        <v>1.4602999999999999</v>
      </c>
      <c r="T791" s="9">
        <f t="shared" si="138"/>
        <v>-1.7493103680279905E-2</v>
      </c>
      <c r="U791" s="6">
        <v>44553</v>
      </c>
      <c r="V791" s="7">
        <v>1.5168999999999999</v>
      </c>
      <c r="W791" s="9">
        <f t="shared" si="139"/>
        <v>3.5062185763428556E-3</v>
      </c>
      <c r="X791" s="6">
        <v>44553</v>
      </c>
      <c r="Y791" s="7">
        <v>1.3158000000000001</v>
      </c>
      <c r="Z791" s="9">
        <f t="shared" si="140"/>
        <v>6.0836501901150876E-4</v>
      </c>
      <c r="AA791" s="6">
        <v>44553</v>
      </c>
      <c r="AB791" s="7">
        <v>1.1314</v>
      </c>
      <c r="AC791" s="9">
        <f t="shared" si="141"/>
        <v>-5.3003533568898766E-4</v>
      </c>
      <c r="AD791" s="7">
        <v>130.46</v>
      </c>
      <c r="AE791" s="10">
        <f t="shared" si="142"/>
        <v>3.8473376423514925E-3</v>
      </c>
    </row>
    <row r="792" spans="1:31" x14ac:dyDescent="0.25">
      <c r="A792">
        <v>459.9</v>
      </c>
      <c r="B792">
        <f t="shared" si="132"/>
        <v>1.0191978210253451E-2</v>
      </c>
      <c r="C792" s="6">
        <v>44559</v>
      </c>
      <c r="D792" s="7">
        <v>30558.53</v>
      </c>
      <c r="E792" s="9">
        <f t="shared" si="133"/>
        <v>-3.2688873486362347E-3</v>
      </c>
      <c r="F792" s="6">
        <v>44571</v>
      </c>
      <c r="G792" s="7">
        <v>2184.16</v>
      </c>
      <c r="H792" s="9">
        <f t="shared" si="134"/>
        <v>-2.2064970602880449E-3</v>
      </c>
      <c r="I792" s="6">
        <v>44588</v>
      </c>
      <c r="J792" s="7">
        <v>3.0886</v>
      </c>
      <c r="K792" s="9">
        <f t="shared" si="135"/>
        <v>1.8835559953818293E-2</v>
      </c>
      <c r="L792" s="6">
        <v>44553</v>
      </c>
      <c r="M792" s="7">
        <v>1.1623000000000001</v>
      </c>
      <c r="N792" s="9">
        <f t="shared" si="136"/>
        <v>-6.018916595012235E-4</v>
      </c>
      <c r="O792" s="6">
        <v>44587</v>
      </c>
      <c r="P792" s="7">
        <v>2.2349000000000001</v>
      </c>
      <c r="Q792" s="9">
        <f t="shared" si="137"/>
        <v>1.1198709908618288E-3</v>
      </c>
      <c r="R792" s="6">
        <v>44587</v>
      </c>
      <c r="S792" s="7">
        <v>1.4599</v>
      </c>
      <c r="T792" s="9">
        <f t="shared" si="138"/>
        <v>-2.7391631856464832E-4</v>
      </c>
      <c r="U792" s="6">
        <v>44557</v>
      </c>
      <c r="V792" s="7">
        <v>1.5229999999999999</v>
      </c>
      <c r="W792" s="9">
        <f t="shared" si="139"/>
        <v>4.0213593513085868E-3</v>
      </c>
      <c r="X792" s="6">
        <v>44557</v>
      </c>
      <c r="Y792" s="7">
        <v>1.3186</v>
      </c>
      <c r="Z792" s="9">
        <f t="shared" si="140"/>
        <v>2.1279829761361251E-3</v>
      </c>
      <c r="AA792" s="6">
        <v>44557</v>
      </c>
      <c r="AB792" s="7">
        <v>1.1318999999999999</v>
      </c>
      <c r="AC792" s="9">
        <f t="shared" si="141"/>
        <v>4.4193035177651134E-4</v>
      </c>
      <c r="AD792" s="7">
        <v>130.91999999999999</v>
      </c>
      <c r="AE792" s="10">
        <f t="shared" si="142"/>
        <v>3.5259849762377701E-3</v>
      </c>
    </row>
    <row r="793" spans="1:31" x14ac:dyDescent="0.25">
      <c r="A793">
        <v>461.48</v>
      </c>
      <c r="B793">
        <f t="shared" si="132"/>
        <v>3.4355294629268124E-3</v>
      </c>
      <c r="C793" s="6">
        <v>44560</v>
      </c>
      <c r="D793" s="7">
        <v>30534.57</v>
      </c>
      <c r="E793" s="9">
        <f t="shared" si="133"/>
        <v>-7.8406912897967045E-4</v>
      </c>
      <c r="F793" s="6">
        <v>44572</v>
      </c>
      <c r="G793" s="7">
        <v>2212.37</v>
      </c>
      <c r="H793" s="9">
        <f t="shared" si="134"/>
        <v>1.2915720460039574E-2</v>
      </c>
      <c r="I793" s="6">
        <v>44589</v>
      </c>
      <c r="J793" s="7">
        <v>3.0573999999999999</v>
      </c>
      <c r="K793" s="9">
        <f t="shared" si="135"/>
        <v>-1.0101664184420163E-2</v>
      </c>
      <c r="L793" s="6">
        <v>44557</v>
      </c>
      <c r="M793" s="7">
        <v>1.163</v>
      </c>
      <c r="N793" s="9">
        <f t="shared" si="136"/>
        <v>6.0225415125176186E-4</v>
      </c>
      <c r="O793" s="6">
        <v>44588</v>
      </c>
      <c r="P793" s="7">
        <v>2.2309000000000001</v>
      </c>
      <c r="Q793" s="9">
        <f t="shared" si="137"/>
        <v>-1.7897892523155413E-3</v>
      </c>
      <c r="R793" s="6">
        <v>44588</v>
      </c>
      <c r="S793" s="7">
        <v>1.4581</v>
      </c>
      <c r="T793" s="9">
        <f t="shared" si="138"/>
        <v>-1.2329611617234221E-3</v>
      </c>
      <c r="U793" s="6">
        <v>44558</v>
      </c>
      <c r="V793" s="7">
        <v>1.5226999999999999</v>
      </c>
      <c r="W793" s="9">
        <f t="shared" si="139"/>
        <v>-1.9697964543661652E-4</v>
      </c>
      <c r="X793" s="6">
        <v>44558</v>
      </c>
      <c r="Y793" s="7">
        <v>1.3178000000000001</v>
      </c>
      <c r="Z793" s="9">
        <f t="shared" si="140"/>
        <v>-6.067040800848718E-4</v>
      </c>
      <c r="AA793" s="6">
        <v>44558</v>
      </c>
      <c r="AB793" s="7">
        <v>1.1316999999999999</v>
      </c>
      <c r="AC793" s="9">
        <f t="shared" si="141"/>
        <v>-1.766940542450552E-4</v>
      </c>
      <c r="AD793" s="7">
        <v>130.54</v>
      </c>
      <c r="AE793" s="10">
        <f t="shared" si="142"/>
        <v>-2.9025358997860945E-3</v>
      </c>
    </row>
    <row r="794" spans="1:31" x14ac:dyDescent="0.25">
      <c r="A794">
        <v>454.41</v>
      </c>
      <c r="B794">
        <f t="shared" si="132"/>
        <v>-1.5320273901360823E-2</v>
      </c>
      <c r="C794" s="6">
        <v>44561</v>
      </c>
      <c r="D794" s="7">
        <v>30382</v>
      </c>
      <c r="E794" s="9">
        <f t="shared" si="133"/>
        <v>-4.9966316866423763E-3</v>
      </c>
      <c r="F794" s="6">
        <v>44573</v>
      </c>
      <c r="G794" s="7">
        <v>2200.6999999999998</v>
      </c>
      <c r="H794" s="9">
        <f t="shared" si="134"/>
        <v>-5.2748862080032157E-3</v>
      </c>
      <c r="I794" s="6">
        <v>44592</v>
      </c>
      <c r="J794" s="7">
        <v>3.0678999999999998</v>
      </c>
      <c r="K794" s="9">
        <f t="shared" si="135"/>
        <v>3.4342905736900486E-3</v>
      </c>
      <c r="L794" s="6">
        <v>44558</v>
      </c>
      <c r="M794" s="7">
        <v>1.1627000000000001</v>
      </c>
      <c r="N794" s="9">
        <f t="shared" si="136"/>
        <v>-2.5795356835766719E-4</v>
      </c>
      <c r="O794" s="6">
        <v>44589</v>
      </c>
      <c r="P794" s="7">
        <v>2.2294999999999998</v>
      </c>
      <c r="Q794" s="9">
        <f t="shared" si="137"/>
        <v>-6.275494195169169E-4</v>
      </c>
      <c r="R794" s="6">
        <v>44589</v>
      </c>
      <c r="S794" s="7">
        <v>1.4601</v>
      </c>
      <c r="T794" s="9">
        <f t="shared" si="138"/>
        <v>1.3716480351141909E-3</v>
      </c>
      <c r="U794" s="6">
        <v>44559</v>
      </c>
      <c r="V794" s="7">
        <v>1.5219</v>
      </c>
      <c r="W794" s="9">
        <f t="shared" si="139"/>
        <v>-5.2538254416491226E-4</v>
      </c>
      <c r="X794" s="6">
        <v>44559</v>
      </c>
      <c r="Y794" s="7">
        <v>1.3174999999999999</v>
      </c>
      <c r="Z794" s="9">
        <f t="shared" si="140"/>
        <v>-2.27652147518735E-4</v>
      </c>
      <c r="AA794" s="6">
        <v>44559</v>
      </c>
      <c r="AB794" s="7">
        <v>1.1315</v>
      </c>
      <c r="AC794" s="9">
        <f t="shared" si="141"/>
        <v>-1.7672528055136342E-4</v>
      </c>
      <c r="AD794" s="7">
        <v>130.25</v>
      </c>
      <c r="AE794" s="10">
        <f t="shared" si="142"/>
        <v>-2.2215412900259846E-3</v>
      </c>
    </row>
    <row r="795" spans="1:31" x14ac:dyDescent="0.25">
      <c r="A795">
        <v>454.59</v>
      </c>
      <c r="B795">
        <f t="shared" si="132"/>
        <v>3.9611804317675659E-4</v>
      </c>
      <c r="C795" s="6">
        <v>44564</v>
      </c>
      <c r="D795" s="7">
        <v>30416.92</v>
      </c>
      <c r="E795" s="9">
        <f t="shared" si="133"/>
        <v>1.1493647554472468E-3</v>
      </c>
      <c r="F795" s="6">
        <v>44574</v>
      </c>
      <c r="G795" s="7">
        <v>2157.63</v>
      </c>
      <c r="H795" s="9">
        <f t="shared" si="134"/>
        <v>-1.9571045576407375E-2</v>
      </c>
      <c r="I795" s="6">
        <v>44594</v>
      </c>
      <c r="J795" s="7">
        <v>3.1028000000000002</v>
      </c>
      <c r="K795" s="9">
        <f t="shared" si="135"/>
        <v>1.1375859708595578E-2</v>
      </c>
      <c r="L795" s="6">
        <v>44559</v>
      </c>
      <c r="M795" s="7">
        <v>1.1617999999999999</v>
      </c>
      <c r="N795" s="9">
        <f t="shared" si="136"/>
        <v>-7.7406037670948904E-4</v>
      </c>
      <c r="O795" s="6">
        <v>44592</v>
      </c>
      <c r="P795" s="7">
        <v>2.2282999999999999</v>
      </c>
      <c r="Q795" s="9">
        <f t="shared" si="137"/>
        <v>-5.3823727293109125E-4</v>
      </c>
      <c r="R795" s="6">
        <v>44592</v>
      </c>
      <c r="S795" s="7">
        <v>1.4626999999999999</v>
      </c>
      <c r="T795" s="9">
        <f t="shared" si="138"/>
        <v>1.7806999520580341E-3</v>
      </c>
      <c r="U795" s="6">
        <v>44560</v>
      </c>
      <c r="V795" s="7">
        <v>1.5241</v>
      </c>
      <c r="W795" s="9">
        <f t="shared" si="139"/>
        <v>1.4455614692160982E-3</v>
      </c>
      <c r="X795" s="6">
        <v>44560</v>
      </c>
      <c r="Y795" s="7">
        <v>1.3177000000000001</v>
      </c>
      <c r="Z795" s="9">
        <f t="shared" si="140"/>
        <v>1.5180265654664139E-4</v>
      </c>
      <c r="AA795" s="6">
        <v>44560</v>
      </c>
      <c r="AB795" s="7">
        <v>1.1311</v>
      </c>
      <c r="AC795" s="9">
        <f t="shared" si="141"/>
        <v>-3.5351303579315594E-4</v>
      </c>
      <c r="AD795" s="7">
        <v>129.76</v>
      </c>
      <c r="AE795" s="10">
        <f t="shared" si="142"/>
        <v>-3.7619961612284768E-3</v>
      </c>
    </row>
    <row r="796" spans="1:31" x14ac:dyDescent="0.25">
      <c r="A796">
        <v>454.9</v>
      </c>
      <c r="B796">
        <f t="shared" si="132"/>
        <v>6.8193317054929118E-4</v>
      </c>
      <c r="C796" s="6">
        <v>44565</v>
      </c>
      <c r="D796" s="7">
        <v>30175.41</v>
      </c>
      <c r="E796" s="9">
        <f t="shared" si="133"/>
        <v>-7.9399886642039508E-3</v>
      </c>
      <c r="F796" s="6">
        <v>44575</v>
      </c>
      <c r="G796" s="7">
        <v>2159.31</v>
      </c>
      <c r="H796" s="9">
        <f t="shared" si="134"/>
        <v>7.7863211023198426E-4</v>
      </c>
      <c r="I796" s="6">
        <v>44595</v>
      </c>
      <c r="J796" s="7">
        <v>3.1040999999999999</v>
      </c>
      <c r="K796" s="9">
        <f t="shared" si="135"/>
        <v>4.1897640840519361E-4</v>
      </c>
      <c r="L796" s="6">
        <v>44560</v>
      </c>
      <c r="M796" s="7">
        <v>1.1613</v>
      </c>
      <c r="N796" s="9">
        <f t="shared" si="136"/>
        <v>-4.3036667240484161E-4</v>
      </c>
      <c r="O796" s="6">
        <v>44593</v>
      </c>
      <c r="P796" s="7">
        <v>2.2290000000000001</v>
      </c>
      <c r="Q796" s="9">
        <f t="shared" si="137"/>
        <v>3.1414082484411659E-4</v>
      </c>
      <c r="R796" s="6">
        <v>44593</v>
      </c>
      <c r="S796" s="7">
        <v>1.4633</v>
      </c>
      <c r="T796" s="9">
        <f t="shared" si="138"/>
        <v>4.1020031448701444E-4</v>
      </c>
      <c r="U796" s="6">
        <v>44561</v>
      </c>
      <c r="V796" s="7">
        <v>1.5229999999999999</v>
      </c>
      <c r="W796" s="9">
        <f t="shared" si="139"/>
        <v>-7.2173741880460663E-4</v>
      </c>
      <c r="X796" s="6">
        <v>44561</v>
      </c>
      <c r="Y796" s="7">
        <v>1.3171999999999999</v>
      </c>
      <c r="Z796" s="9">
        <f t="shared" si="140"/>
        <v>-3.794490399940555E-4</v>
      </c>
      <c r="AA796" s="6">
        <v>44561</v>
      </c>
      <c r="AB796" s="7">
        <v>1.1309</v>
      </c>
      <c r="AC796" s="9">
        <f t="shared" si="141"/>
        <v>-1.7681902572714878E-4</v>
      </c>
      <c r="AD796" s="7">
        <v>129.38999999999999</v>
      </c>
      <c r="AE796" s="10">
        <f t="shared" si="142"/>
        <v>-2.8514180024661264E-3</v>
      </c>
    </row>
    <row r="797" spans="1:31" x14ac:dyDescent="0.25">
      <c r="A797">
        <v>446.45</v>
      </c>
      <c r="B797">
        <f t="shared" si="132"/>
        <v>-1.8575511101340932E-2</v>
      </c>
      <c r="C797" s="6">
        <v>44566</v>
      </c>
      <c r="D797" s="7">
        <v>29470.5</v>
      </c>
      <c r="E797" s="9">
        <f t="shared" si="133"/>
        <v>-2.3360411672948268E-2</v>
      </c>
      <c r="F797" s="6">
        <v>44578</v>
      </c>
      <c r="G797" s="7">
        <v>2158.83</v>
      </c>
      <c r="H797" s="9">
        <f t="shared" si="134"/>
        <v>-2.2229323256040966E-4</v>
      </c>
      <c r="I797" s="6">
        <v>44596</v>
      </c>
      <c r="J797" s="7">
        <v>3.0752999999999999</v>
      </c>
      <c r="K797" s="9">
        <f t="shared" si="135"/>
        <v>-9.2780516091620566E-3</v>
      </c>
      <c r="L797" s="6">
        <v>44561</v>
      </c>
      <c r="M797" s="7">
        <v>1.1608000000000001</v>
      </c>
      <c r="N797" s="9">
        <f t="shared" si="136"/>
        <v>-4.3055196762244462E-4</v>
      </c>
      <c r="O797" s="6">
        <v>44594</v>
      </c>
      <c r="P797" s="7">
        <v>2.2294999999999998</v>
      </c>
      <c r="Q797" s="9">
        <f t="shared" si="137"/>
        <v>2.2431583669794655E-4</v>
      </c>
      <c r="R797" s="6">
        <v>44594</v>
      </c>
      <c r="S797" s="7">
        <v>1.4676</v>
      </c>
      <c r="T797" s="9">
        <f t="shared" si="138"/>
        <v>2.9385635208091098E-3</v>
      </c>
      <c r="U797" s="6">
        <v>44564</v>
      </c>
      <c r="V797" s="7">
        <v>1.5241</v>
      </c>
      <c r="W797" s="9">
        <f t="shared" si="139"/>
        <v>7.2225869993440637E-4</v>
      </c>
      <c r="X797" s="6">
        <v>44564</v>
      </c>
      <c r="Y797" s="7">
        <v>1.3174999999999999</v>
      </c>
      <c r="Z797" s="9">
        <f t="shared" si="140"/>
        <v>2.2775584573334875E-4</v>
      </c>
      <c r="AA797" s="6">
        <v>44564</v>
      </c>
      <c r="AB797" s="7">
        <v>1.1304000000000001</v>
      </c>
      <c r="AC797" s="9">
        <f t="shared" si="141"/>
        <v>-4.4212574056056673E-4</v>
      </c>
      <c r="AD797" s="7">
        <v>129.43</v>
      </c>
      <c r="AE797" s="10">
        <f t="shared" si="142"/>
        <v>3.0914290130628697E-4</v>
      </c>
    </row>
    <row r="798" spans="1:31" x14ac:dyDescent="0.25">
      <c r="A798">
        <v>442.11</v>
      </c>
      <c r="B798">
        <f t="shared" si="132"/>
        <v>-9.7211333855974358E-3</v>
      </c>
      <c r="C798" s="6">
        <v>44567</v>
      </c>
      <c r="D798" s="7">
        <v>29251.02</v>
      </c>
      <c r="E798" s="9">
        <f t="shared" si="133"/>
        <v>-7.4474474474474327E-3</v>
      </c>
      <c r="F798" s="6">
        <v>44579</v>
      </c>
      <c r="G798" s="7">
        <v>2122.27</v>
      </c>
      <c r="H798" s="9">
        <f t="shared" si="134"/>
        <v>-1.6935099104607564E-2</v>
      </c>
      <c r="I798" s="6">
        <v>44599</v>
      </c>
      <c r="J798" s="7">
        <v>3.0747</v>
      </c>
      <c r="K798" s="9">
        <f t="shared" si="135"/>
        <v>-1.951029167885845E-4</v>
      </c>
      <c r="L798" s="6">
        <v>44564</v>
      </c>
      <c r="M798" s="7">
        <v>1.1613</v>
      </c>
      <c r="N798" s="9">
        <f t="shared" si="136"/>
        <v>4.3073742246721648E-4</v>
      </c>
      <c r="O798" s="6">
        <v>44595</v>
      </c>
      <c r="P798" s="7">
        <v>2.2323</v>
      </c>
      <c r="Q798" s="9">
        <f t="shared" si="137"/>
        <v>1.2558869701727454E-3</v>
      </c>
      <c r="R798" s="6">
        <v>44595</v>
      </c>
      <c r="S798" s="7">
        <v>1.4764999999999999</v>
      </c>
      <c r="T798" s="9">
        <f t="shared" si="138"/>
        <v>6.0643227037339249E-3</v>
      </c>
      <c r="U798" s="6">
        <v>44565</v>
      </c>
      <c r="V798" s="7">
        <v>1.5308999999999999</v>
      </c>
      <c r="W798" s="9">
        <f t="shared" si="139"/>
        <v>4.4616494980643769E-3</v>
      </c>
      <c r="X798" s="6">
        <v>44565</v>
      </c>
      <c r="Y798" s="7">
        <v>1.3194999999999999</v>
      </c>
      <c r="Z798" s="9">
        <f t="shared" si="140"/>
        <v>1.5180265654648971E-3</v>
      </c>
      <c r="AA798" s="6">
        <v>44565</v>
      </c>
      <c r="AB798" s="7">
        <v>1.1303000000000001</v>
      </c>
      <c r="AC798" s="9">
        <f t="shared" si="141"/>
        <v>-8.8464260438772977E-5</v>
      </c>
      <c r="AD798" s="7">
        <v>129.47999999999999</v>
      </c>
      <c r="AE798" s="10">
        <f t="shared" si="142"/>
        <v>3.8630920188505711E-4</v>
      </c>
    </row>
    <row r="799" spans="1:31" x14ac:dyDescent="0.25">
      <c r="A799">
        <v>437.5</v>
      </c>
      <c r="B799">
        <f t="shared" si="132"/>
        <v>-1.0427269231639216E-2</v>
      </c>
      <c r="C799" s="6">
        <v>44568</v>
      </c>
      <c r="D799" s="7">
        <v>28873.279999999999</v>
      </c>
      <c r="E799" s="9">
        <f t="shared" si="133"/>
        <v>-1.2913737708975673E-2</v>
      </c>
      <c r="F799" s="6">
        <v>44580</v>
      </c>
      <c r="G799" s="7">
        <v>2089.08</v>
      </c>
      <c r="H799" s="9">
        <f t="shared" si="134"/>
        <v>-1.5638914935422944E-2</v>
      </c>
      <c r="I799" s="6">
        <v>44600</v>
      </c>
      <c r="J799" s="7">
        <v>3.11</v>
      </c>
      <c r="K799" s="9">
        <f t="shared" si="135"/>
        <v>1.1480794874296643E-2</v>
      </c>
      <c r="L799" s="6">
        <v>44565</v>
      </c>
      <c r="M799" s="7">
        <v>1.1611</v>
      </c>
      <c r="N799" s="9">
        <f t="shared" si="136"/>
        <v>-1.7222078704897786E-4</v>
      </c>
      <c r="O799" s="6">
        <v>44596</v>
      </c>
      <c r="P799" s="7">
        <v>2.2345999999999999</v>
      </c>
      <c r="Q799" s="9">
        <f t="shared" si="137"/>
        <v>1.0303274649464539E-3</v>
      </c>
      <c r="R799" s="6">
        <v>44596</v>
      </c>
      <c r="S799" s="7">
        <v>1.4792000000000001</v>
      </c>
      <c r="T799" s="9">
        <f t="shared" si="138"/>
        <v>1.8286488316966792E-3</v>
      </c>
      <c r="U799" s="6">
        <v>44566</v>
      </c>
      <c r="V799" s="7">
        <v>1.5181</v>
      </c>
      <c r="W799" s="9">
        <f t="shared" si="139"/>
        <v>-8.3610947808478164E-3</v>
      </c>
      <c r="X799" s="6">
        <v>44566</v>
      </c>
      <c r="Y799" s="7">
        <v>1.3150999999999999</v>
      </c>
      <c r="Z799" s="9">
        <f t="shared" si="140"/>
        <v>-3.3345964380446834E-3</v>
      </c>
      <c r="AA799" s="6">
        <v>44566</v>
      </c>
      <c r="AB799" s="7">
        <v>1.1295999999999999</v>
      </c>
      <c r="AC799" s="9">
        <f t="shared" si="141"/>
        <v>-6.1930460939586384E-4</v>
      </c>
      <c r="AD799" s="7">
        <v>128.9</v>
      </c>
      <c r="AE799" s="10">
        <f t="shared" si="142"/>
        <v>-4.4794562866850799E-3</v>
      </c>
    </row>
    <row r="800" spans="1:31" x14ac:dyDescent="0.25">
      <c r="A800">
        <v>428.74</v>
      </c>
      <c r="B800">
        <f t="shared" si="132"/>
        <v>-2.0022857142857124E-2</v>
      </c>
      <c r="C800" s="6">
        <v>44571</v>
      </c>
      <c r="D800" s="7">
        <v>28587.77</v>
      </c>
      <c r="E800" s="9">
        <f t="shared" si="133"/>
        <v>-9.8883812299814366E-3</v>
      </c>
      <c r="F800" s="6">
        <v>44581</v>
      </c>
      <c r="G800" s="7">
        <v>2061.5700000000002</v>
      </c>
      <c r="H800" s="9">
        <f t="shared" si="134"/>
        <v>-1.3168476075592971E-2</v>
      </c>
      <c r="I800" s="6">
        <v>44601</v>
      </c>
      <c r="J800" s="7">
        <v>3.1425000000000001</v>
      </c>
      <c r="K800" s="9">
        <f t="shared" si="135"/>
        <v>1.0450160771704244E-2</v>
      </c>
      <c r="L800" s="6">
        <v>44566</v>
      </c>
      <c r="M800" s="7">
        <v>1.1605000000000001</v>
      </c>
      <c r="N800" s="9">
        <f t="shared" si="136"/>
        <v>-5.1675135647225381E-4</v>
      </c>
      <c r="O800" s="6">
        <v>44599</v>
      </c>
      <c r="P800" s="7">
        <v>2.2349000000000001</v>
      </c>
      <c r="Q800" s="9">
        <f t="shared" si="137"/>
        <v>1.3425221516163475E-4</v>
      </c>
      <c r="R800" s="6">
        <v>44599</v>
      </c>
      <c r="S800" s="7">
        <v>1.4813000000000001</v>
      </c>
      <c r="T800" s="9">
        <f t="shared" si="138"/>
        <v>1.4196863169280629E-3</v>
      </c>
      <c r="U800" s="6">
        <v>44567</v>
      </c>
      <c r="V800" s="7">
        <v>1.5061</v>
      </c>
      <c r="W800" s="9">
        <f t="shared" si="139"/>
        <v>-7.9046176141229236E-3</v>
      </c>
      <c r="X800" s="6">
        <v>44567</v>
      </c>
      <c r="Y800" s="7">
        <v>1.3104</v>
      </c>
      <c r="Z800" s="9">
        <f t="shared" si="140"/>
        <v>-3.5738727092996174E-3</v>
      </c>
      <c r="AA800" s="6">
        <v>44567</v>
      </c>
      <c r="AB800" s="7">
        <v>1.1282000000000001</v>
      </c>
      <c r="AC800" s="9">
        <f t="shared" si="141"/>
        <v>-1.2393767705381072E-3</v>
      </c>
      <c r="AD800" s="7">
        <v>128.28</v>
      </c>
      <c r="AE800" s="10">
        <f t="shared" si="142"/>
        <v>-4.8099301784329286E-3</v>
      </c>
    </row>
    <row r="801" spans="1:31" x14ac:dyDescent="0.25">
      <c r="A801">
        <v>429.84</v>
      </c>
      <c r="B801">
        <f t="shared" si="132"/>
        <v>2.5656575080467551E-3</v>
      </c>
      <c r="C801" s="6">
        <v>44572</v>
      </c>
      <c r="D801" s="7">
        <v>28818.85</v>
      </c>
      <c r="E801" s="9">
        <f t="shared" si="133"/>
        <v>8.0831768270137223E-3</v>
      </c>
      <c r="F801" s="6">
        <v>44582</v>
      </c>
      <c r="G801" s="7">
        <v>2020.24</v>
      </c>
      <c r="H801" s="9">
        <f t="shared" si="134"/>
        <v>-2.0047827626517727E-2</v>
      </c>
      <c r="I801" s="6">
        <v>44602</v>
      </c>
      <c r="J801" s="7">
        <v>3.1339000000000001</v>
      </c>
      <c r="K801" s="9">
        <f t="shared" si="135"/>
        <v>-2.7366746221161309E-3</v>
      </c>
      <c r="L801" s="6">
        <v>44567</v>
      </c>
      <c r="M801" s="7">
        <v>1.1597999999999999</v>
      </c>
      <c r="N801" s="9">
        <f t="shared" si="136"/>
        <v>-6.0318828091352427E-4</v>
      </c>
      <c r="O801" s="6">
        <v>44600</v>
      </c>
      <c r="P801" s="7">
        <v>2.2364999999999999</v>
      </c>
      <c r="Q801" s="9">
        <f t="shared" si="137"/>
        <v>7.1591570092613703E-4</v>
      </c>
      <c r="R801" s="6">
        <v>44600</v>
      </c>
      <c r="S801" s="7">
        <v>1.4821</v>
      </c>
      <c r="T801" s="9">
        <f t="shared" si="138"/>
        <v>5.4006615810430825E-4</v>
      </c>
      <c r="U801" s="6">
        <v>44568</v>
      </c>
      <c r="V801" s="7">
        <v>1.5074000000000001</v>
      </c>
      <c r="W801" s="9">
        <f t="shared" si="139"/>
        <v>8.6315649691260797E-4</v>
      </c>
      <c r="X801" s="6">
        <v>44568</v>
      </c>
      <c r="Y801" s="7">
        <v>1.3111999999999999</v>
      </c>
      <c r="Z801" s="9">
        <f t="shared" si="140"/>
        <v>6.1050061050054328E-4</v>
      </c>
      <c r="AA801" s="6">
        <v>44568</v>
      </c>
      <c r="AB801" s="7">
        <v>1.1286</v>
      </c>
      <c r="AC801" s="9">
        <f t="shared" si="141"/>
        <v>3.5454706612298874E-4</v>
      </c>
      <c r="AD801" s="7">
        <v>128.72</v>
      </c>
      <c r="AE801" s="10">
        <f t="shared" si="142"/>
        <v>3.4299968818209989E-3</v>
      </c>
    </row>
    <row r="802" spans="1:31" x14ac:dyDescent="0.25">
      <c r="A802">
        <v>424.36</v>
      </c>
      <c r="B802">
        <f t="shared" si="132"/>
        <v>-1.2748929834356881E-2</v>
      </c>
      <c r="C802" s="6">
        <v>44573</v>
      </c>
      <c r="D802" s="7">
        <v>28932.080000000002</v>
      </c>
      <c r="E802" s="9">
        <f t="shared" si="133"/>
        <v>3.9290256203839916E-3</v>
      </c>
      <c r="F802" s="6">
        <v>44585</v>
      </c>
      <c r="G802" s="7">
        <v>2050.0300000000002</v>
      </c>
      <c r="H802" s="9">
        <f t="shared" si="134"/>
        <v>1.474577277947184E-2</v>
      </c>
      <c r="I802" s="6">
        <v>44603</v>
      </c>
      <c r="J802" s="7">
        <v>3.1185</v>
      </c>
      <c r="K802" s="9">
        <f t="shared" si="135"/>
        <v>-4.914004914004939E-3</v>
      </c>
      <c r="L802" s="6">
        <v>44568</v>
      </c>
      <c r="M802" s="7">
        <v>1.1595</v>
      </c>
      <c r="N802" s="9">
        <f t="shared" si="136"/>
        <v>-2.5866528711844023E-4</v>
      </c>
      <c r="O802" s="6">
        <v>44601</v>
      </c>
      <c r="P802" s="7">
        <v>2.2370999999999999</v>
      </c>
      <c r="Q802" s="9">
        <f t="shared" si="137"/>
        <v>2.6827632461432323E-4</v>
      </c>
      <c r="R802" s="6">
        <v>44601</v>
      </c>
      <c r="S802" s="7">
        <v>1.4887000000000001</v>
      </c>
      <c r="T802" s="9">
        <f t="shared" si="138"/>
        <v>4.4531408137103851E-3</v>
      </c>
      <c r="U802" s="6">
        <v>44571</v>
      </c>
      <c r="V802" s="7">
        <v>1.5012000000000001</v>
      </c>
      <c r="W802" s="9">
        <f t="shared" si="139"/>
        <v>-4.1130423245322959E-3</v>
      </c>
      <c r="X802" s="6">
        <v>44571</v>
      </c>
      <c r="Y802" s="7">
        <v>1.3086</v>
      </c>
      <c r="Z802" s="9">
        <f t="shared" si="140"/>
        <v>-1.9829164124465647E-3</v>
      </c>
      <c r="AA802" s="6">
        <v>44571</v>
      </c>
      <c r="AB802" s="7">
        <v>1.1277999999999999</v>
      </c>
      <c r="AC802" s="9">
        <f t="shared" si="141"/>
        <v>-7.0884281410609059E-4</v>
      </c>
      <c r="AD802" s="7">
        <v>129.13999999999999</v>
      </c>
      <c r="AE802" s="10">
        <f t="shared" si="142"/>
        <v>3.2628962088252604E-3</v>
      </c>
    </row>
    <row r="803" spans="1:31" x14ac:dyDescent="0.25">
      <c r="A803">
        <v>423.4</v>
      </c>
      <c r="B803">
        <f t="shared" si="132"/>
        <v>-2.2622301819210963E-3</v>
      </c>
      <c r="C803" s="6">
        <v>44574</v>
      </c>
      <c r="D803" s="7">
        <v>28352.18</v>
      </c>
      <c r="E803" s="9">
        <f t="shared" si="133"/>
        <v>-2.0043494971671634E-2</v>
      </c>
      <c r="F803" s="6">
        <v>44586</v>
      </c>
      <c r="G803" s="7">
        <v>2000.38</v>
      </c>
      <c r="H803" s="9">
        <f t="shared" si="134"/>
        <v>-2.4219157768422941E-2</v>
      </c>
      <c r="I803" s="6">
        <v>44606</v>
      </c>
      <c r="J803" s="7">
        <v>3.0611000000000002</v>
      </c>
      <c r="K803" s="9">
        <f t="shared" si="135"/>
        <v>-1.8406285072951705E-2</v>
      </c>
      <c r="L803" s="6">
        <v>44571</v>
      </c>
      <c r="M803" s="7">
        <v>1.1595</v>
      </c>
      <c r="N803" s="9">
        <f t="shared" si="136"/>
        <v>0</v>
      </c>
      <c r="O803" s="6">
        <v>44602</v>
      </c>
      <c r="P803" s="7">
        <v>2.2376</v>
      </c>
      <c r="Q803" s="9">
        <f t="shared" si="137"/>
        <v>2.2350364310945735E-4</v>
      </c>
      <c r="R803" s="6">
        <v>44602</v>
      </c>
      <c r="S803" s="7">
        <v>1.4922</v>
      </c>
      <c r="T803" s="9">
        <f t="shared" si="138"/>
        <v>2.3510445355006625E-3</v>
      </c>
      <c r="U803" s="6">
        <v>44572</v>
      </c>
      <c r="V803" s="7">
        <v>1.5141</v>
      </c>
      <c r="W803" s="9">
        <f t="shared" si="139"/>
        <v>8.5931254996002605E-3</v>
      </c>
      <c r="X803" s="6">
        <v>44572</v>
      </c>
      <c r="Y803" s="7">
        <v>1.3131999999999999</v>
      </c>
      <c r="Z803" s="9">
        <f t="shared" si="140"/>
        <v>3.5152070915481716E-3</v>
      </c>
      <c r="AA803" s="6">
        <v>44572</v>
      </c>
      <c r="AB803" s="7">
        <v>1.1287</v>
      </c>
      <c r="AC803" s="9">
        <f t="shared" si="141"/>
        <v>7.9801383223986793E-4</v>
      </c>
      <c r="AD803" s="7">
        <v>129.47999999999999</v>
      </c>
      <c r="AE803" s="10">
        <f t="shared" si="142"/>
        <v>2.6328016106551295E-3</v>
      </c>
    </row>
    <row r="804" spans="1:31" x14ac:dyDescent="0.25">
      <c r="A804">
        <v>421.09</v>
      </c>
      <c r="B804">
        <f t="shared" si="132"/>
        <v>-5.4558337269721363E-3</v>
      </c>
      <c r="C804" s="6">
        <v>44575</v>
      </c>
      <c r="D804" s="7">
        <v>28113.919999999998</v>
      </c>
      <c r="E804" s="9">
        <f t="shared" si="133"/>
        <v>-8.4035866025117655E-3</v>
      </c>
      <c r="F804" s="6">
        <v>44587</v>
      </c>
      <c r="G804" s="7">
        <v>1995.87</v>
      </c>
      <c r="H804" s="9">
        <f t="shared" si="134"/>
        <v>-2.2545716313901449E-3</v>
      </c>
      <c r="I804" s="6">
        <v>44607</v>
      </c>
      <c r="J804" s="7">
        <v>3.1067999999999998</v>
      </c>
      <c r="K804" s="9">
        <f t="shared" si="135"/>
        <v>1.4929273790467358E-2</v>
      </c>
      <c r="L804" s="6">
        <v>44572</v>
      </c>
      <c r="M804" s="7">
        <v>1.1603000000000001</v>
      </c>
      <c r="N804" s="9">
        <f t="shared" si="136"/>
        <v>6.8995256576121942E-4</v>
      </c>
      <c r="O804" s="6">
        <v>44603</v>
      </c>
      <c r="P804" s="7">
        <v>2.2347999999999999</v>
      </c>
      <c r="Q804" s="9">
        <f t="shared" si="137"/>
        <v>-1.2513407222024204E-3</v>
      </c>
      <c r="R804" s="6">
        <v>44603</v>
      </c>
      <c r="S804" s="7">
        <v>1.4868999999999999</v>
      </c>
      <c r="T804" s="9">
        <f t="shared" si="138"/>
        <v>-3.5518027074119304E-3</v>
      </c>
      <c r="U804" s="6">
        <v>44573</v>
      </c>
      <c r="V804" s="7">
        <v>1.5270999999999999</v>
      </c>
      <c r="W804" s="9">
        <f t="shared" si="139"/>
        <v>8.585958655306718E-3</v>
      </c>
      <c r="X804" s="6">
        <v>44573</v>
      </c>
      <c r="Y804" s="7">
        <v>1.3179000000000001</v>
      </c>
      <c r="Z804" s="9">
        <f t="shared" si="140"/>
        <v>3.5790435577217096E-3</v>
      </c>
      <c r="AA804" s="6">
        <v>44573</v>
      </c>
      <c r="AB804" s="7">
        <v>1.1296999999999999</v>
      </c>
      <c r="AC804" s="9">
        <f t="shared" si="141"/>
        <v>8.8597501550446512E-4</v>
      </c>
      <c r="AD804" s="7">
        <v>130.01</v>
      </c>
      <c r="AE804" s="10">
        <f t="shared" si="142"/>
        <v>4.0932962619709698E-3</v>
      </c>
    </row>
    <row r="805" spans="1:31" x14ac:dyDescent="0.25">
      <c r="A805">
        <v>431.28</v>
      </c>
      <c r="B805">
        <f t="shared" si="132"/>
        <v>2.4199102329668237E-2</v>
      </c>
      <c r="C805" s="6">
        <v>44579</v>
      </c>
      <c r="D805" s="7">
        <v>27782.880000000001</v>
      </c>
      <c r="E805" s="9">
        <f t="shared" si="133"/>
        <v>-1.1774949918047617E-2</v>
      </c>
      <c r="F805" s="6">
        <v>44588</v>
      </c>
      <c r="G805" s="7">
        <v>1975.57</v>
      </c>
      <c r="H805" s="9">
        <f t="shared" si="134"/>
        <v>-1.0171003121445763E-2</v>
      </c>
      <c r="I805" s="6">
        <v>44608</v>
      </c>
      <c r="J805" s="7">
        <v>3.1067999999999998</v>
      </c>
      <c r="K805" s="9">
        <f t="shared" si="135"/>
        <v>0</v>
      </c>
      <c r="L805" s="6">
        <v>44573</v>
      </c>
      <c r="M805" s="7">
        <v>1.1611</v>
      </c>
      <c r="N805" s="9">
        <f t="shared" si="136"/>
        <v>6.8947685943282933E-4</v>
      </c>
      <c r="O805" s="6">
        <v>44606</v>
      </c>
      <c r="P805" s="7">
        <v>2.2320000000000002</v>
      </c>
      <c r="Q805" s="9">
        <f t="shared" si="137"/>
        <v>-1.2529085376766116E-3</v>
      </c>
      <c r="R805" s="6">
        <v>44606</v>
      </c>
      <c r="S805" s="7">
        <v>1.4775</v>
      </c>
      <c r="T805" s="9">
        <f t="shared" si="138"/>
        <v>-6.3218777321943998E-3</v>
      </c>
      <c r="U805" s="6">
        <v>44574</v>
      </c>
      <c r="V805" s="7">
        <v>1.5229999999999999</v>
      </c>
      <c r="W805" s="9">
        <f t="shared" si="139"/>
        <v>-2.684827450723589E-3</v>
      </c>
      <c r="X805" s="6">
        <v>44574</v>
      </c>
      <c r="Y805" s="7">
        <v>1.3174999999999999</v>
      </c>
      <c r="Z805" s="9">
        <f t="shared" si="140"/>
        <v>-3.0351316488366184E-4</v>
      </c>
      <c r="AA805" s="6">
        <v>44574</v>
      </c>
      <c r="AB805" s="7">
        <v>1.1304000000000001</v>
      </c>
      <c r="AC805" s="9">
        <f t="shared" si="141"/>
        <v>6.1963353102606445E-4</v>
      </c>
      <c r="AD805" s="7">
        <v>129.55000000000001</v>
      </c>
      <c r="AE805" s="10">
        <f t="shared" si="142"/>
        <v>-3.5381893700483008E-3</v>
      </c>
    </row>
    <row r="806" spans="1:31" x14ac:dyDescent="0.25">
      <c r="A806">
        <v>440.43</v>
      </c>
      <c r="B806">
        <f t="shared" si="132"/>
        <v>2.1215915414579935E-2</v>
      </c>
      <c r="C806" s="6">
        <v>44580</v>
      </c>
      <c r="D806" s="7">
        <v>27741.69</v>
      </c>
      <c r="E806" s="9">
        <f t="shared" si="133"/>
        <v>-1.4825676819682598E-3</v>
      </c>
      <c r="F806" s="6">
        <v>44589</v>
      </c>
      <c r="G806" s="7">
        <v>2040.2</v>
      </c>
      <c r="H806" s="9">
        <f t="shared" si="134"/>
        <v>3.2714608948303581E-2</v>
      </c>
      <c r="I806" s="6">
        <v>44609</v>
      </c>
      <c r="J806" s="7">
        <v>3.0623999999999998</v>
      </c>
      <c r="K806" s="9">
        <f t="shared" si="135"/>
        <v>-1.4291232135959829E-2</v>
      </c>
      <c r="L806" s="6">
        <v>44574</v>
      </c>
      <c r="M806" s="7">
        <v>1.1614</v>
      </c>
      <c r="N806" s="9">
        <f t="shared" si="136"/>
        <v>2.5837567823612691E-4</v>
      </c>
      <c r="O806" s="6">
        <v>44607</v>
      </c>
      <c r="P806" s="7">
        <v>2.2359</v>
      </c>
      <c r="Q806" s="9">
        <f t="shared" si="137"/>
        <v>1.7473118279568961E-3</v>
      </c>
      <c r="R806" s="6">
        <v>44607</v>
      </c>
      <c r="S806" s="7">
        <v>1.4849000000000001</v>
      </c>
      <c r="T806" s="9">
        <f t="shared" si="138"/>
        <v>5.0084602368866823E-3</v>
      </c>
      <c r="U806" s="6">
        <v>44575</v>
      </c>
      <c r="V806" s="7">
        <v>1.5168999999999999</v>
      </c>
      <c r="W806" s="9">
        <f t="shared" si="139"/>
        <v>-4.0052527905449732E-3</v>
      </c>
      <c r="X806" s="6">
        <v>44575</v>
      </c>
      <c r="Y806" s="7">
        <v>1.3154999999999999</v>
      </c>
      <c r="Z806" s="9">
        <f t="shared" si="140"/>
        <v>-1.5180265654648971E-3</v>
      </c>
      <c r="AA806" s="6">
        <v>44575</v>
      </c>
      <c r="AB806" s="7">
        <v>1.1305000000000001</v>
      </c>
      <c r="AC806" s="9">
        <f t="shared" si="141"/>
        <v>8.8464260438772977E-5</v>
      </c>
      <c r="AD806" s="7">
        <v>129.69999999999999</v>
      </c>
      <c r="AE806" s="10">
        <f t="shared" si="142"/>
        <v>1.1578541103819163E-3</v>
      </c>
    </row>
    <row r="807" spans="1:31" x14ac:dyDescent="0.25">
      <c r="A807">
        <v>443.78</v>
      </c>
      <c r="B807">
        <f t="shared" si="132"/>
        <v>7.6062030288580841E-3</v>
      </c>
      <c r="C807" s="6">
        <v>44581</v>
      </c>
      <c r="D807" s="7">
        <v>27728.86</v>
      </c>
      <c r="E807" s="9">
        <f t="shared" si="133"/>
        <v>-4.6248083660361389E-4</v>
      </c>
      <c r="F807" s="6">
        <v>44592</v>
      </c>
      <c r="G807" s="7">
        <v>2086.35</v>
      </c>
      <c r="H807" s="9">
        <f t="shared" si="134"/>
        <v>2.2620331340064633E-2</v>
      </c>
      <c r="I807" s="6">
        <v>44610</v>
      </c>
      <c r="J807" s="7">
        <v>3.0333999999999999</v>
      </c>
      <c r="K807" s="9">
        <f t="shared" si="135"/>
        <v>-9.4696969696969422E-3</v>
      </c>
      <c r="L807" s="6">
        <v>44575</v>
      </c>
      <c r="M807" s="7">
        <v>1.1613</v>
      </c>
      <c r="N807" s="9">
        <f t="shared" si="136"/>
        <v>-8.6102979163069565E-5</v>
      </c>
      <c r="O807" s="6">
        <v>44608</v>
      </c>
      <c r="P807" s="7">
        <v>2.2364000000000002</v>
      </c>
      <c r="Q807" s="9">
        <f t="shared" si="137"/>
        <v>2.2362359676200499E-4</v>
      </c>
      <c r="R807" s="6">
        <v>44608</v>
      </c>
      <c r="S807" s="7">
        <v>1.4883</v>
      </c>
      <c r="T807" s="9">
        <f t="shared" si="138"/>
        <v>2.2897164792240873E-3</v>
      </c>
      <c r="U807" s="6">
        <v>44578</v>
      </c>
      <c r="V807" s="7">
        <v>1.5202</v>
      </c>
      <c r="W807" s="9">
        <f t="shared" si="139"/>
        <v>2.1754894851342085E-3</v>
      </c>
      <c r="X807" s="6">
        <v>44578</v>
      </c>
      <c r="Y807" s="7">
        <v>1.3166</v>
      </c>
      <c r="Z807" s="9">
        <f t="shared" si="140"/>
        <v>8.3618396047138049E-4</v>
      </c>
      <c r="AA807" s="6">
        <v>44578</v>
      </c>
      <c r="AB807" s="7">
        <v>1.1306</v>
      </c>
      <c r="AC807" s="9">
        <f t="shared" si="141"/>
        <v>8.8456435205651459E-5</v>
      </c>
      <c r="AD807" s="7">
        <v>128.96</v>
      </c>
      <c r="AE807" s="10">
        <f t="shared" si="142"/>
        <v>-5.7054741711640763E-3</v>
      </c>
    </row>
    <row r="808" spans="1:31" x14ac:dyDescent="0.25">
      <c r="A808">
        <v>447.19</v>
      </c>
      <c r="B808">
        <f t="shared" si="132"/>
        <v>7.6839875614043559E-3</v>
      </c>
      <c r="C808" s="6">
        <v>44582</v>
      </c>
      <c r="D808" s="7">
        <v>27103.35</v>
      </c>
      <c r="E808" s="9">
        <f t="shared" si="133"/>
        <v>-2.2558085691225749E-2</v>
      </c>
      <c r="F808" s="6">
        <v>44593</v>
      </c>
      <c r="G808" s="7">
        <v>2093.0700000000002</v>
      </c>
      <c r="H808" s="9">
        <f t="shared" si="134"/>
        <v>3.2209360845496943E-3</v>
      </c>
      <c r="I808" s="6">
        <v>44613</v>
      </c>
      <c r="J808" s="7">
        <v>2.9581</v>
      </c>
      <c r="K808" s="9">
        <f t="shared" si="135"/>
        <v>-2.4823630249884595E-2</v>
      </c>
      <c r="L808" s="6">
        <v>44578</v>
      </c>
      <c r="M808" s="7">
        <v>1.1618999999999999</v>
      </c>
      <c r="N808" s="9">
        <f t="shared" si="136"/>
        <v>5.1666236114693352E-4</v>
      </c>
      <c r="O808" s="6">
        <v>44609</v>
      </c>
      <c r="P808" s="7">
        <v>2.2372999999999998</v>
      </c>
      <c r="Q808" s="9">
        <f t="shared" si="137"/>
        <v>4.024324807725267E-4</v>
      </c>
      <c r="R808" s="6">
        <v>44609</v>
      </c>
      <c r="S808" s="7">
        <v>1.4813000000000001</v>
      </c>
      <c r="T808" s="9">
        <f t="shared" si="138"/>
        <v>-4.7033528186520828E-3</v>
      </c>
      <c r="U808" s="6">
        <v>44579</v>
      </c>
      <c r="V808" s="7">
        <v>1.5069999999999999</v>
      </c>
      <c r="W808" s="9">
        <f t="shared" si="139"/>
        <v>-8.6830680173662026E-3</v>
      </c>
      <c r="X808" s="6">
        <v>44579</v>
      </c>
      <c r="Y808" s="7">
        <v>1.3120000000000001</v>
      </c>
      <c r="Z808" s="9">
        <f t="shared" si="140"/>
        <v>-3.4938477897614594E-3</v>
      </c>
      <c r="AA808" s="6">
        <v>44579</v>
      </c>
      <c r="AB808" s="7">
        <v>1.1295999999999999</v>
      </c>
      <c r="AC808" s="9">
        <f t="shared" si="141"/>
        <v>-8.8448611356811593E-4</v>
      </c>
      <c r="AD808" s="7">
        <v>129.44</v>
      </c>
      <c r="AE808" s="10">
        <f t="shared" si="142"/>
        <v>3.7220843672455782E-3</v>
      </c>
    </row>
    <row r="809" spans="1:31" x14ac:dyDescent="0.25">
      <c r="A809">
        <v>436.02</v>
      </c>
      <c r="B809">
        <f t="shared" si="132"/>
        <v>-2.4978197186878097E-2</v>
      </c>
      <c r="C809" s="6">
        <v>44585</v>
      </c>
      <c r="D809" s="7">
        <v>26904.01</v>
      </c>
      <c r="E809" s="9">
        <f t="shared" si="133"/>
        <v>-7.3548103832183163E-3</v>
      </c>
      <c r="F809" s="6">
        <v>44594</v>
      </c>
      <c r="G809" s="7">
        <v>2090.34</v>
      </c>
      <c r="H809" s="9">
        <f t="shared" si="134"/>
        <v>-1.3043042038727887E-3</v>
      </c>
      <c r="I809" s="6">
        <v>44614</v>
      </c>
      <c r="J809" s="7">
        <v>2.956</v>
      </c>
      <c r="K809" s="9">
        <f t="shared" si="135"/>
        <v>-7.099151482370409E-4</v>
      </c>
      <c r="L809" s="6">
        <v>44579</v>
      </c>
      <c r="M809" s="7">
        <v>1.1617</v>
      </c>
      <c r="N809" s="9">
        <f t="shared" si="136"/>
        <v>-1.7213185299937858E-4</v>
      </c>
      <c r="O809" s="6">
        <v>44610</v>
      </c>
      <c r="P809" s="7">
        <v>2.2368000000000001</v>
      </c>
      <c r="Q809" s="9">
        <f t="shared" si="137"/>
        <v>-2.234836633440857E-4</v>
      </c>
      <c r="R809" s="6">
        <v>44610</v>
      </c>
      <c r="S809" s="7">
        <v>1.4769000000000001</v>
      </c>
      <c r="T809" s="9">
        <f t="shared" si="138"/>
        <v>-2.9703638695739954E-3</v>
      </c>
      <c r="U809" s="6">
        <v>44580</v>
      </c>
      <c r="V809" s="7">
        <v>1.5042</v>
      </c>
      <c r="W809" s="9">
        <f t="shared" si="139"/>
        <v>-1.857996018579903E-3</v>
      </c>
      <c r="X809" s="6">
        <v>44580</v>
      </c>
      <c r="Y809" s="7">
        <v>1.3108</v>
      </c>
      <c r="Z809" s="9">
        <f t="shared" si="140"/>
        <v>-9.1463414634153188E-4</v>
      </c>
      <c r="AA809" s="6">
        <v>44580</v>
      </c>
      <c r="AB809" s="7">
        <v>1.1291</v>
      </c>
      <c r="AC809" s="9">
        <f t="shared" si="141"/>
        <v>-4.4263456090646685E-4</v>
      </c>
      <c r="AD809" s="7">
        <v>129.63</v>
      </c>
      <c r="AE809" s="10">
        <f t="shared" si="142"/>
        <v>1.4678615574783508E-3</v>
      </c>
    </row>
    <row r="810" spans="1:31" x14ac:dyDescent="0.25">
      <c r="A810">
        <v>438.82</v>
      </c>
      <c r="B810">
        <f t="shared" si="132"/>
        <v>6.4217237741388275E-3</v>
      </c>
      <c r="C810" s="6">
        <v>44586</v>
      </c>
      <c r="D810" s="7">
        <v>26479.33</v>
      </c>
      <c r="E810" s="9">
        <f t="shared" si="133"/>
        <v>-1.5785007513749685E-2</v>
      </c>
      <c r="F810" s="6">
        <v>44595</v>
      </c>
      <c r="G810" s="7">
        <v>2013.28</v>
      </c>
      <c r="H810" s="9">
        <f t="shared" si="134"/>
        <v>-3.6864816249988122E-2</v>
      </c>
      <c r="I810" s="6">
        <v>44621</v>
      </c>
      <c r="J810" s="7">
        <v>2.7086000000000001</v>
      </c>
      <c r="K810" s="9">
        <f t="shared" si="135"/>
        <v>-8.3694181326116321E-2</v>
      </c>
      <c r="L810" s="6">
        <v>44580</v>
      </c>
      <c r="M810" s="7">
        <v>1.1614</v>
      </c>
      <c r="N810" s="9">
        <f t="shared" si="136"/>
        <v>-2.5824223121284927E-4</v>
      </c>
      <c r="O810" s="6">
        <v>44613</v>
      </c>
      <c r="P810" s="7">
        <v>2.2381000000000002</v>
      </c>
      <c r="Q810" s="9">
        <f t="shared" si="137"/>
        <v>5.8118741058658745E-4</v>
      </c>
      <c r="R810" s="6">
        <v>44613</v>
      </c>
      <c r="S810" s="7">
        <v>1.4762999999999999</v>
      </c>
      <c r="T810" s="9">
        <f t="shared" si="138"/>
        <v>-4.0625634775553923E-4</v>
      </c>
      <c r="U810" s="6">
        <v>44581</v>
      </c>
      <c r="V810" s="7">
        <v>1.5056</v>
      </c>
      <c r="W810" s="9">
        <f t="shared" si="139"/>
        <v>9.3072729690205286E-4</v>
      </c>
      <c r="X810" s="6">
        <v>44581</v>
      </c>
      <c r="Y810" s="7">
        <v>1.3113999999999999</v>
      </c>
      <c r="Z810" s="9">
        <f t="shared" si="140"/>
        <v>4.577357339029096E-4</v>
      </c>
      <c r="AA810" s="6">
        <v>44581</v>
      </c>
      <c r="AB810" s="7">
        <v>1.1293</v>
      </c>
      <c r="AC810" s="9">
        <f t="shared" si="141"/>
        <v>1.771322292090851E-4</v>
      </c>
      <c r="AD810" s="7">
        <v>129.79</v>
      </c>
      <c r="AE810" s="10">
        <f t="shared" si="142"/>
        <v>1.2342821877651515E-3</v>
      </c>
    </row>
    <row r="811" spans="1:31" x14ac:dyDescent="0.25">
      <c r="A811">
        <v>437.53</v>
      </c>
      <c r="B811">
        <f t="shared" si="132"/>
        <v>-2.9397019278975902E-3</v>
      </c>
      <c r="C811" s="6">
        <v>44587</v>
      </c>
      <c r="D811" s="7">
        <v>26582.29</v>
      </c>
      <c r="E811" s="9">
        <f t="shared" si="133"/>
        <v>3.8883159052740049E-3</v>
      </c>
      <c r="F811" s="6">
        <v>44596</v>
      </c>
      <c r="G811" s="7">
        <v>2037.67</v>
      </c>
      <c r="H811" s="9">
        <f t="shared" si="134"/>
        <v>1.2114559326074912E-2</v>
      </c>
      <c r="I811" s="6">
        <v>44622</v>
      </c>
      <c r="J811" s="7">
        <v>2.7216999999999998</v>
      </c>
      <c r="K811" s="9">
        <f t="shared" si="135"/>
        <v>4.8364468729231586E-3</v>
      </c>
      <c r="L811" s="6">
        <v>44581</v>
      </c>
      <c r="M811" s="7">
        <v>1.1611</v>
      </c>
      <c r="N811" s="9">
        <f t="shared" si="136"/>
        <v>-2.5830893748920867E-4</v>
      </c>
      <c r="O811" s="6">
        <v>44614</v>
      </c>
      <c r="P811" s="7">
        <v>2.2406999999999999</v>
      </c>
      <c r="Q811" s="9">
        <f t="shared" si="137"/>
        <v>1.1616996559580507E-3</v>
      </c>
      <c r="R811" s="6">
        <v>44614</v>
      </c>
      <c r="S811" s="7">
        <v>1.4701</v>
      </c>
      <c r="T811" s="9">
        <f t="shared" si="138"/>
        <v>-4.1996884102147147E-3</v>
      </c>
      <c r="U811" s="6">
        <v>44582</v>
      </c>
      <c r="V811" s="7">
        <v>1.4892000000000001</v>
      </c>
      <c r="W811" s="9">
        <f t="shared" si="139"/>
        <v>-1.0892667375132817E-2</v>
      </c>
      <c r="X811" s="6">
        <v>44582</v>
      </c>
      <c r="Y811" s="7">
        <v>1.3064</v>
      </c>
      <c r="Z811" s="9">
        <f t="shared" si="140"/>
        <v>-3.8127192313557219E-3</v>
      </c>
      <c r="AA811" s="6">
        <v>44582</v>
      </c>
      <c r="AB811" s="7">
        <v>1.1294999999999999</v>
      </c>
      <c r="AC811" s="9">
        <f t="shared" si="141"/>
        <v>1.7710085893914637E-4</v>
      </c>
      <c r="AD811" s="7">
        <v>129.34</v>
      </c>
      <c r="AE811" s="10">
        <f t="shared" si="142"/>
        <v>-3.4671392249016769E-3</v>
      </c>
    </row>
    <row r="812" spans="1:31" x14ac:dyDescent="0.25">
      <c r="A812">
        <v>441.15</v>
      </c>
      <c r="B812">
        <f t="shared" si="132"/>
        <v>8.2737183735972497E-3</v>
      </c>
      <c r="C812" s="6">
        <v>44588</v>
      </c>
      <c r="D812" s="7">
        <v>26776.57</v>
      </c>
      <c r="E812" s="9">
        <f t="shared" si="133"/>
        <v>7.3086254043575188E-3</v>
      </c>
      <c r="F812" s="6">
        <v>44599</v>
      </c>
      <c r="G812" s="7">
        <v>2021.24</v>
      </c>
      <c r="H812" s="9">
        <f t="shared" si="134"/>
        <v>-8.0631309289531973E-3</v>
      </c>
      <c r="I812" s="6">
        <v>44623</v>
      </c>
      <c r="J812" s="7">
        <v>2.7563</v>
      </c>
      <c r="K812" s="9">
        <f t="shared" si="135"/>
        <v>1.2712642833523235E-2</v>
      </c>
      <c r="L812" s="6">
        <v>44582</v>
      </c>
      <c r="M812" s="7">
        <v>1.1612</v>
      </c>
      <c r="N812" s="9">
        <f t="shared" si="136"/>
        <v>8.6125226078708969E-5</v>
      </c>
      <c r="O812" s="6">
        <v>44621</v>
      </c>
      <c r="P812" s="7">
        <v>2.2402000000000002</v>
      </c>
      <c r="Q812" s="9">
        <f t="shared" si="137"/>
        <v>-2.2314455304133659E-4</v>
      </c>
      <c r="R812" s="6">
        <v>44621</v>
      </c>
      <c r="S812" s="7">
        <v>1.3281000000000001</v>
      </c>
      <c r="T812" s="9">
        <f t="shared" si="138"/>
        <v>-9.6592068566764097E-2</v>
      </c>
      <c r="U812" s="6">
        <v>44585</v>
      </c>
      <c r="V812" s="7">
        <v>1.4691000000000001</v>
      </c>
      <c r="W812" s="9">
        <f t="shared" si="139"/>
        <v>-1.349717969379533E-2</v>
      </c>
      <c r="X812" s="6">
        <v>44585</v>
      </c>
      <c r="Y812" s="7">
        <v>1.2995000000000001</v>
      </c>
      <c r="Z812" s="9">
        <f t="shared" si="140"/>
        <v>-5.2816901408449983E-3</v>
      </c>
      <c r="AA812" s="6">
        <v>44585</v>
      </c>
      <c r="AB812" s="7">
        <v>1.1293</v>
      </c>
      <c r="AC812" s="9">
        <f t="shared" si="141"/>
        <v>-1.7706949977864362E-4</v>
      </c>
      <c r="AD812" s="7">
        <v>129.94999999999999</v>
      </c>
      <c r="AE812" s="10">
        <f t="shared" si="142"/>
        <v>4.7162517396009372E-3</v>
      </c>
    </row>
    <row r="813" spans="1:31" x14ac:dyDescent="0.25">
      <c r="A813">
        <v>447.89</v>
      </c>
      <c r="B813">
        <f t="shared" si="132"/>
        <v>1.5278250028335055E-2</v>
      </c>
      <c r="C813" s="6">
        <v>44589</v>
      </c>
      <c r="D813" s="7">
        <v>27193.3</v>
      </c>
      <c r="E813" s="9">
        <f t="shared" si="133"/>
        <v>1.5563233080263812E-2</v>
      </c>
      <c r="F813" s="6">
        <v>44600</v>
      </c>
      <c r="G813" s="7">
        <v>2053.39</v>
      </c>
      <c r="H813" s="9">
        <f t="shared" si="134"/>
        <v>1.5906077457402319E-2</v>
      </c>
      <c r="I813" s="6">
        <v>44624</v>
      </c>
      <c r="J813" s="7">
        <v>2.6034000000000002</v>
      </c>
      <c r="K813" s="9">
        <f t="shared" si="135"/>
        <v>-5.547291659108218E-2</v>
      </c>
      <c r="L813" s="6">
        <v>44585</v>
      </c>
      <c r="M813" s="7">
        <v>1.1614</v>
      </c>
      <c r="N813" s="9">
        <f t="shared" si="136"/>
        <v>1.7223561832585083E-4</v>
      </c>
      <c r="O813" s="6">
        <v>44622</v>
      </c>
      <c r="P813" s="7">
        <v>2.2401</v>
      </c>
      <c r="Q813" s="9">
        <f t="shared" si="137"/>
        <v>-4.4638871529421936E-5</v>
      </c>
      <c r="R813" s="6">
        <v>44622</v>
      </c>
      <c r="S813" s="7">
        <v>1.3345</v>
      </c>
      <c r="T813" s="9">
        <f t="shared" si="138"/>
        <v>4.8189142383856347E-3</v>
      </c>
      <c r="U813" s="6">
        <v>44586</v>
      </c>
      <c r="V813" s="7">
        <v>1.4679</v>
      </c>
      <c r="W813" s="9">
        <f t="shared" si="139"/>
        <v>-8.1682662854815177E-4</v>
      </c>
      <c r="X813" s="6">
        <v>44586</v>
      </c>
      <c r="Y813" s="7">
        <v>1.2984</v>
      </c>
      <c r="Z813" s="9">
        <f t="shared" si="140"/>
        <v>-8.4647941515975436E-4</v>
      </c>
      <c r="AA813" s="6">
        <v>44586</v>
      </c>
      <c r="AB813" s="7">
        <v>1.1284000000000001</v>
      </c>
      <c r="AC813" s="9">
        <f t="shared" si="141"/>
        <v>-7.9695386522615861E-4</v>
      </c>
      <c r="AD813" s="7">
        <v>130.02000000000001</v>
      </c>
      <c r="AE813" s="10">
        <f t="shared" si="142"/>
        <v>5.3866871873814242E-4</v>
      </c>
    </row>
    <row r="814" spans="1:31" x14ac:dyDescent="0.25">
      <c r="A814">
        <v>440.34</v>
      </c>
      <c r="B814">
        <f t="shared" si="132"/>
        <v>-1.6856817522159485E-2</v>
      </c>
      <c r="C814" s="6">
        <v>44592</v>
      </c>
      <c r="D814" s="7">
        <v>27743.15</v>
      </c>
      <c r="E814" s="9">
        <f t="shared" si="133"/>
        <v>2.0220054204528402E-2</v>
      </c>
      <c r="F814" s="6">
        <v>44601</v>
      </c>
      <c r="G814" s="7">
        <v>2087.92</v>
      </c>
      <c r="H814" s="9">
        <f t="shared" si="134"/>
        <v>1.6816094361032343E-2</v>
      </c>
      <c r="I814" s="6">
        <v>44627</v>
      </c>
      <c r="J814" s="7">
        <v>2.4857</v>
      </c>
      <c r="K814" s="9">
        <f t="shared" si="135"/>
        <v>-4.521010985634176E-2</v>
      </c>
      <c r="L814" s="6">
        <v>44586</v>
      </c>
      <c r="M814" s="7">
        <v>1.1612</v>
      </c>
      <c r="N814" s="9">
        <f t="shared" si="136"/>
        <v>-1.7220595832613913E-4</v>
      </c>
      <c r="O814" s="6">
        <v>44623</v>
      </c>
      <c r="P814" s="7">
        <v>2.2387999999999999</v>
      </c>
      <c r="Q814" s="9">
        <f t="shared" si="137"/>
        <v>-5.8033123521274892E-4</v>
      </c>
      <c r="R814" s="6">
        <v>44623</v>
      </c>
      <c r="S814" s="7">
        <v>1.3309</v>
      </c>
      <c r="T814" s="9">
        <f t="shared" si="138"/>
        <v>-2.697639565380328E-3</v>
      </c>
      <c r="U814" s="6">
        <v>44587</v>
      </c>
      <c r="V814" s="7">
        <v>1.4772000000000001</v>
      </c>
      <c r="W814" s="9">
        <f t="shared" si="139"/>
        <v>6.3355814428776389E-3</v>
      </c>
      <c r="X814" s="6">
        <v>44587</v>
      </c>
      <c r="Y814" s="7">
        <v>1.3022</v>
      </c>
      <c r="Z814" s="9">
        <f t="shared" si="140"/>
        <v>2.9266789895255898E-3</v>
      </c>
      <c r="AA814" s="6">
        <v>44587</v>
      </c>
      <c r="AB814" s="7">
        <v>1.1294</v>
      </c>
      <c r="AC814" s="9">
        <f t="shared" si="141"/>
        <v>8.8621056362982078E-4</v>
      </c>
      <c r="AD814" s="7">
        <v>129.80000000000001</v>
      </c>
      <c r="AE814" s="10">
        <f t="shared" si="142"/>
        <v>-1.6920473773265562E-3</v>
      </c>
    </row>
    <row r="815" spans="1:31" x14ac:dyDescent="0.25">
      <c r="A815">
        <v>432</v>
      </c>
      <c r="B815">
        <f t="shared" si="132"/>
        <v>-1.8939910069491701E-2</v>
      </c>
      <c r="C815" s="6">
        <v>44593</v>
      </c>
      <c r="D815" s="7">
        <v>27885.22</v>
      </c>
      <c r="E815" s="9">
        <f t="shared" si="133"/>
        <v>5.1209037185755658E-3</v>
      </c>
      <c r="F815" s="6">
        <v>44602</v>
      </c>
      <c r="G815" s="7">
        <v>2054.8200000000002</v>
      </c>
      <c r="H815" s="9">
        <f t="shared" si="134"/>
        <v>-1.5853097819839797E-2</v>
      </c>
      <c r="I815" s="6">
        <v>44628</v>
      </c>
      <c r="J815" s="7">
        <v>2.5343</v>
      </c>
      <c r="K815" s="9">
        <f t="shared" si="135"/>
        <v>1.955183650480749E-2</v>
      </c>
      <c r="L815" s="6">
        <v>44587</v>
      </c>
      <c r="M815" s="7">
        <v>1.1624000000000001</v>
      </c>
      <c r="N815" s="9">
        <f t="shared" si="136"/>
        <v>1.0334137099552961E-3</v>
      </c>
      <c r="O815" s="6">
        <v>44624</v>
      </c>
      <c r="P815" s="7">
        <v>2.2389999999999999</v>
      </c>
      <c r="Q815" s="9">
        <f t="shared" si="137"/>
        <v>8.9333571556180985E-5</v>
      </c>
      <c r="R815" s="6">
        <v>44624</v>
      </c>
      <c r="S815" s="7">
        <v>1.3262</v>
      </c>
      <c r="T815" s="9">
        <f t="shared" si="138"/>
        <v>-3.5314448869185715E-3</v>
      </c>
      <c r="U815" s="6">
        <v>44588</v>
      </c>
      <c r="V815" s="7">
        <v>1.4714</v>
      </c>
      <c r="W815" s="9">
        <f t="shared" si="139"/>
        <v>-3.9263471432439932E-3</v>
      </c>
      <c r="X815" s="6">
        <v>44588</v>
      </c>
      <c r="Y815" s="7">
        <v>1.2995000000000001</v>
      </c>
      <c r="Z815" s="9">
        <f t="shared" si="140"/>
        <v>-2.0734142220856433E-3</v>
      </c>
      <c r="AA815" s="6">
        <v>44588</v>
      </c>
      <c r="AB815" s="7">
        <v>1.1286</v>
      </c>
      <c r="AC815" s="9">
        <f t="shared" si="141"/>
        <v>-7.0834071188233749E-4</v>
      </c>
      <c r="AD815" s="7">
        <v>129.97</v>
      </c>
      <c r="AE815" s="10">
        <f t="shared" si="142"/>
        <v>1.3097072419105352E-3</v>
      </c>
    </row>
    <row r="816" spans="1:31" x14ac:dyDescent="0.25">
      <c r="A816">
        <v>430.17</v>
      </c>
      <c r="B816">
        <f t="shared" si="132"/>
        <v>-4.2361111111110742E-3</v>
      </c>
      <c r="C816" s="6">
        <v>44594</v>
      </c>
      <c r="D816" s="7">
        <v>28142.639999999999</v>
      </c>
      <c r="E816" s="9">
        <f t="shared" si="133"/>
        <v>9.2314136305899058E-3</v>
      </c>
      <c r="F816" s="6">
        <v>44603</v>
      </c>
      <c r="G816" s="7">
        <v>2009.82</v>
      </c>
      <c r="H816" s="9">
        <f t="shared" si="134"/>
        <v>-2.1899728443367412E-2</v>
      </c>
      <c r="I816" s="6">
        <v>44629</v>
      </c>
      <c r="J816" s="7">
        <v>2.6583000000000001</v>
      </c>
      <c r="K816" s="9">
        <f t="shared" si="135"/>
        <v>4.8928698259874566E-2</v>
      </c>
      <c r="L816" s="6">
        <v>44588</v>
      </c>
      <c r="M816" s="7">
        <v>1.1625000000000001</v>
      </c>
      <c r="N816" s="9">
        <f t="shared" si="136"/>
        <v>8.6028905712309863E-5</v>
      </c>
      <c r="O816" s="6">
        <v>44627</v>
      </c>
      <c r="P816" s="7">
        <v>2.2330999999999999</v>
      </c>
      <c r="Q816" s="9">
        <f t="shared" si="137"/>
        <v>-2.6351049575703512E-3</v>
      </c>
      <c r="R816" s="6">
        <v>44627</v>
      </c>
      <c r="S816" s="7">
        <v>1.3106</v>
      </c>
      <c r="T816" s="9">
        <f t="shared" si="138"/>
        <v>-1.1762931684512184E-2</v>
      </c>
      <c r="U816" s="6">
        <v>44589</v>
      </c>
      <c r="V816" s="7">
        <v>1.4684999999999999</v>
      </c>
      <c r="W816" s="9">
        <f t="shared" si="139"/>
        <v>-1.9709120565448721E-3</v>
      </c>
      <c r="X816" s="6">
        <v>44589</v>
      </c>
      <c r="Y816" s="7">
        <v>1.2979000000000001</v>
      </c>
      <c r="Z816" s="9">
        <f t="shared" si="140"/>
        <v>-1.2312427856868379E-3</v>
      </c>
      <c r="AA816" s="6">
        <v>44589</v>
      </c>
      <c r="AB816" s="7">
        <v>1.1281000000000001</v>
      </c>
      <c r="AC816" s="9">
        <f t="shared" si="141"/>
        <v>-4.4302675881618367E-4</v>
      </c>
      <c r="AD816" s="7">
        <v>129.71</v>
      </c>
      <c r="AE816" s="10">
        <f t="shared" si="142"/>
        <v>-2.0004616449949288E-3</v>
      </c>
    </row>
    <row r="817" spans="1:31" x14ac:dyDescent="0.25">
      <c r="A817">
        <v>437.23</v>
      </c>
      <c r="B817">
        <f t="shared" si="132"/>
        <v>1.6412116140130651E-2</v>
      </c>
      <c r="C817" s="6">
        <v>44595</v>
      </c>
      <c r="D817" s="7">
        <v>27231.17</v>
      </c>
      <c r="E817" s="9">
        <f t="shared" si="133"/>
        <v>-3.2387508776717505E-2</v>
      </c>
      <c r="F817" s="6">
        <v>44606</v>
      </c>
      <c r="G817" s="7">
        <v>2030.5</v>
      </c>
      <c r="H817" s="9">
        <f t="shared" si="134"/>
        <v>1.0289478659780509E-2</v>
      </c>
      <c r="I817" s="6">
        <v>44630</v>
      </c>
      <c r="J817" s="7">
        <v>2.6432000000000002</v>
      </c>
      <c r="K817" s="9">
        <f t="shared" si="135"/>
        <v>-5.6803220103072982E-3</v>
      </c>
      <c r="L817" s="6">
        <v>44589</v>
      </c>
      <c r="M817" s="7">
        <v>1.1616</v>
      </c>
      <c r="N817" s="9">
        <f t="shared" si="136"/>
        <v>-7.7419354838720246E-4</v>
      </c>
      <c r="O817" s="6">
        <v>44628</v>
      </c>
      <c r="P817" s="7">
        <v>2.2319</v>
      </c>
      <c r="Q817" s="9">
        <f t="shared" si="137"/>
        <v>-5.3736957592578384E-4</v>
      </c>
      <c r="R817" s="6">
        <v>44628</v>
      </c>
      <c r="S817" s="7">
        <v>1.3119000000000001</v>
      </c>
      <c r="T817" s="9">
        <f t="shared" si="138"/>
        <v>9.9191210132769641E-4</v>
      </c>
      <c r="U817" s="6">
        <v>44592</v>
      </c>
      <c r="V817" s="7">
        <v>1.4825999999999999</v>
      </c>
      <c r="W817" s="9">
        <f t="shared" si="139"/>
        <v>9.6016343207354464E-3</v>
      </c>
      <c r="X817" s="6">
        <v>44592</v>
      </c>
      <c r="Y817" s="7">
        <v>1.3024</v>
      </c>
      <c r="Z817" s="9">
        <f t="shared" si="140"/>
        <v>3.4671392249017246E-3</v>
      </c>
      <c r="AA817" s="6">
        <v>44592</v>
      </c>
      <c r="AB817" s="7">
        <v>1.1296999999999999</v>
      </c>
      <c r="AC817" s="9">
        <f t="shared" si="141"/>
        <v>1.4183139792570017E-3</v>
      </c>
      <c r="AD817" s="7">
        <v>128.96</v>
      </c>
      <c r="AE817" s="10">
        <f t="shared" si="142"/>
        <v>-5.7821293655076706E-3</v>
      </c>
    </row>
    <row r="818" spans="1:31" x14ac:dyDescent="0.25">
      <c r="A818">
        <v>437.4</v>
      </c>
      <c r="B818">
        <f t="shared" si="132"/>
        <v>3.8881138073773314E-4</v>
      </c>
      <c r="C818" s="6">
        <v>44596</v>
      </c>
      <c r="D818" s="7">
        <v>27176.81</v>
      </c>
      <c r="E818" s="9">
        <f t="shared" si="133"/>
        <v>-1.99624180672358E-3</v>
      </c>
      <c r="F818" s="6">
        <v>44607</v>
      </c>
      <c r="G818" s="7">
        <v>2071.42</v>
      </c>
      <c r="H818" s="9">
        <f t="shared" si="134"/>
        <v>2.0152671755725226E-2</v>
      </c>
      <c r="I818" s="6">
        <v>44631</v>
      </c>
      <c r="J818" s="7">
        <v>2.6869000000000001</v>
      </c>
      <c r="K818" s="9">
        <f t="shared" si="135"/>
        <v>1.6532990314769919E-2</v>
      </c>
      <c r="L818" s="6">
        <v>44592</v>
      </c>
      <c r="M818" s="7">
        <v>1.1612</v>
      </c>
      <c r="N818" s="9">
        <f t="shared" si="136"/>
        <v>-3.4435261707985187E-4</v>
      </c>
      <c r="O818" s="6">
        <v>44629</v>
      </c>
      <c r="P818" s="7">
        <v>2.2290000000000001</v>
      </c>
      <c r="Q818" s="9">
        <f t="shared" si="137"/>
        <v>-1.2993413683408319E-3</v>
      </c>
      <c r="R818" s="6">
        <v>44629</v>
      </c>
      <c r="S818" s="7">
        <v>1.3184</v>
      </c>
      <c r="T818" s="9">
        <f t="shared" si="138"/>
        <v>4.95464593337903E-3</v>
      </c>
      <c r="U818" s="6">
        <v>44593</v>
      </c>
      <c r="V818" s="7">
        <v>1.4886999999999999</v>
      </c>
      <c r="W818" s="9">
        <f t="shared" si="139"/>
        <v>4.1143936328072268E-3</v>
      </c>
      <c r="X818" s="6">
        <v>44593</v>
      </c>
      <c r="Y818" s="7">
        <v>1.3046</v>
      </c>
      <c r="Z818" s="9">
        <f t="shared" si="140"/>
        <v>1.6891891891891737E-3</v>
      </c>
      <c r="AA818" s="6">
        <v>44593</v>
      </c>
      <c r="AB818" s="7">
        <v>1.1301000000000001</v>
      </c>
      <c r="AC818" s="9">
        <f t="shared" si="141"/>
        <v>3.5407630344354963E-4</v>
      </c>
      <c r="AD818" s="7">
        <v>128.63</v>
      </c>
      <c r="AE818" s="10">
        <f t="shared" si="142"/>
        <v>-2.5589330024814866E-3</v>
      </c>
    </row>
    <row r="819" spans="1:31" x14ac:dyDescent="0.25">
      <c r="A819">
        <v>427.81</v>
      </c>
      <c r="B819">
        <f t="shared" si="132"/>
        <v>-2.1925011431184215E-2</v>
      </c>
      <c r="C819" s="6">
        <v>44599</v>
      </c>
      <c r="D819" s="7">
        <v>27121.1</v>
      </c>
      <c r="E819" s="9">
        <f t="shared" si="133"/>
        <v>-2.0499094632520434E-3</v>
      </c>
      <c r="F819" s="6">
        <v>44608</v>
      </c>
      <c r="G819" s="7">
        <v>2055.09</v>
      </c>
      <c r="H819" s="9">
        <f t="shared" si="134"/>
        <v>-7.8834808971622976E-3</v>
      </c>
      <c r="I819" s="6">
        <v>44634</v>
      </c>
      <c r="J819" s="7">
        <v>2.7010000000000001</v>
      </c>
      <c r="K819" s="9">
        <f t="shared" si="135"/>
        <v>5.2476832036919873E-3</v>
      </c>
      <c r="L819" s="6">
        <v>44593</v>
      </c>
      <c r="M819" s="7">
        <v>1.1614</v>
      </c>
      <c r="N819" s="9">
        <f t="shared" si="136"/>
        <v>1.7223561832585083E-4</v>
      </c>
      <c r="O819" s="6">
        <v>44630</v>
      </c>
      <c r="P819" s="7">
        <v>2.2248999999999999</v>
      </c>
      <c r="Q819" s="9">
        <f t="shared" si="137"/>
        <v>-1.8393898609242775E-3</v>
      </c>
      <c r="R819" s="6">
        <v>44630</v>
      </c>
      <c r="S819" s="7">
        <v>1.3141</v>
      </c>
      <c r="T819" s="9">
        <f t="shared" si="138"/>
        <v>-3.26152912621357E-3</v>
      </c>
      <c r="U819" s="6">
        <v>44594</v>
      </c>
      <c r="V819" s="7">
        <v>1.4925999999999999</v>
      </c>
      <c r="W819" s="9">
        <f t="shared" si="139"/>
        <v>2.6197353395580134E-3</v>
      </c>
      <c r="X819" s="6">
        <v>44594</v>
      </c>
      <c r="Y819" s="7">
        <v>1.3063</v>
      </c>
      <c r="Z819" s="9">
        <f t="shared" si="140"/>
        <v>1.3030814042618694E-3</v>
      </c>
      <c r="AA819" s="6">
        <v>44594</v>
      </c>
      <c r="AB819" s="7">
        <v>1.1307</v>
      </c>
      <c r="AC819" s="9">
        <f t="shared" si="141"/>
        <v>5.3092646668430571E-4</v>
      </c>
      <c r="AD819" s="7">
        <v>128.43</v>
      </c>
      <c r="AE819" s="10">
        <f t="shared" si="142"/>
        <v>-1.5548472362589493E-3</v>
      </c>
    </row>
    <row r="820" spans="1:31" x14ac:dyDescent="0.25">
      <c r="A820">
        <v>424.34</v>
      </c>
      <c r="B820">
        <f t="shared" si="132"/>
        <v>-8.1110773474206473E-3</v>
      </c>
      <c r="C820" s="6">
        <v>44600</v>
      </c>
      <c r="D820" s="7">
        <v>27258.75</v>
      </c>
      <c r="E820" s="9">
        <f t="shared" si="133"/>
        <v>5.0753841105265441E-3</v>
      </c>
      <c r="F820" s="6">
        <v>44609</v>
      </c>
      <c r="G820" s="7">
        <v>1998.41</v>
      </c>
      <c r="H820" s="9">
        <f t="shared" si="134"/>
        <v>-2.7580300619437621E-2</v>
      </c>
      <c r="I820" s="6">
        <v>44635</v>
      </c>
      <c r="J820" s="7">
        <v>2.702</v>
      </c>
      <c r="K820" s="9">
        <f t="shared" si="135"/>
        <v>3.7023324694553491E-4</v>
      </c>
      <c r="L820" s="6">
        <v>44594</v>
      </c>
      <c r="M820" s="7">
        <v>1.1624000000000001</v>
      </c>
      <c r="N820" s="9">
        <f t="shared" si="136"/>
        <v>8.6102979163088685E-4</v>
      </c>
      <c r="O820" s="6">
        <v>44631</v>
      </c>
      <c r="P820" s="7">
        <v>2.2265999999999999</v>
      </c>
      <c r="Q820" s="9">
        <f t="shared" si="137"/>
        <v>7.6407928446223868E-4</v>
      </c>
      <c r="R820" s="6">
        <v>44631</v>
      </c>
      <c r="S820" s="7">
        <v>1.3177000000000001</v>
      </c>
      <c r="T820" s="9">
        <f t="shared" si="138"/>
        <v>2.7395175405220662E-3</v>
      </c>
      <c r="U820" s="6">
        <v>44595</v>
      </c>
      <c r="V820" s="7">
        <v>1.4782</v>
      </c>
      <c r="W820" s="9">
        <f t="shared" si="139"/>
        <v>-9.6475948010183374E-3</v>
      </c>
      <c r="X820" s="6">
        <v>44595</v>
      </c>
      <c r="Y820" s="7">
        <v>1.3021</v>
      </c>
      <c r="Z820" s="9">
        <f t="shared" si="140"/>
        <v>-3.2151879353900189E-3</v>
      </c>
      <c r="AA820" s="6">
        <v>44595</v>
      </c>
      <c r="AB820" s="7">
        <v>1.1309</v>
      </c>
      <c r="AC820" s="9">
        <f t="shared" si="141"/>
        <v>1.7688157778365435E-4</v>
      </c>
      <c r="AD820" s="7">
        <v>128.22999999999999</v>
      </c>
      <c r="AE820" s="10">
        <f t="shared" si="142"/>
        <v>-1.557268550961746E-3</v>
      </c>
    </row>
    <row r="821" spans="1:31" x14ac:dyDescent="0.25">
      <c r="A821">
        <v>424.38</v>
      </c>
      <c r="B821">
        <f t="shared" si="132"/>
        <v>9.4264033558044179E-5</v>
      </c>
      <c r="C821" s="6">
        <v>44601</v>
      </c>
      <c r="D821" s="7">
        <v>27864.43</v>
      </c>
      <c r="E821" s="9">
        <f t="shared" si="133"/>
        <v>2.2219654239464402E-2</v>
      </c>
      <c r="F821" s="6">
        <v>44610</v>
      </c>
      <c r="G821" s="7">
        <v>1969.41</v>
      </c>
      <c r="H821" s="9">
        <f t="shared" si="134"/>
        <v>-1.4511536671653964E-2</v>
      </c>
      <c r="I821" s="6">
        <v>44636</v>
      </c>
      <c r="J821" s="7">
        <v>2.7648999999999999</v>
      </c>
      <c r="K821" s="9">
        <f t="shared" si="135"/>
        <v>2.3279052553663936E-2</v>
      </c>
      <c r="L821" s="6">
        <v>44595</v>
      </c>
      <c r="M821" s="7">
        <v>1.1617</v>
      </c>
      <c r="N821" s="9">
        <f t="shared" si="136"/>
        <v>-6.0220233998636006E-4</v>
      </c>
      <c r="O821" s="6">
        <v>44634</v>
      </c>
      <c r="P821" s="7">
        <v>2.2227000000000001</v>
      </c>
      <c r="Q821" s="9">
        <f t="shared" si="137"/>
        <v>-1.751549447588158E-3</v>
      </c>
      <c r="R821" s="6">
        <v>44634</v>
      </c>
      <c r="S821" s="7">
        <v>1.3140000000000001</v>
      </c>
      <c r="T821" s="9">
        <f t="shared" si="138"/>
        <v>-2.8079228959551009E-3</v>
      </c>
      <c r="U821" s="6">
        <v>44596</v>
      </c>
      <c r="V821" s="7">
        <v>1.476</v>
      </c>
      <c r="W821" s="9">
        <f t="shared" si="139"/>
        <v>-1.4882965769178595E-3</v>
      </c>
      <c r="X821" s="6">
        <v>44596</v>
      </c>
      <c r="Y821" s="7">
        <v>1.3028</v>
      </c>
      <c r="Z821" s="9">
        <f t="shared" si="140"/>
        <v>5.3759311880802001E-4</v>
      </c>
      <c r="AA821" s="6">
        <v>44596</v>
      </c>
      <c r="AB821" s="7">
        <v>1.1321000000000001</v>
      </c>
      <c r="AC821" s="9">
        <f t="shared" si="141"/>
        <v>1.0611017773455565E-3</v>
      </c>
      <c r="AD821" s="7">
        <v>127.66</v>
      </c>
      <c r="AE821" s="10">
        <f t="shared" si="142"/>
        <v>-4.4451376432971474E-3</v>
      </c>
    </row>
    <row r="822" spans="1:31" x14ac:dyDescent="0.25">
      <c r="A822">
        <v>419.94</v>
      </c>
      <c r="B822">
        <f t="shared" si="132"/>
        <v>-1.0462321504312169E-2</v>
      </c>
      <c r="C822" s="6">
        <v>44602</v>
      </c>
      <c r="D822" s="7">
        <v>27330.12</v>
      </c>
      <c r="E822" s="9">
        <f t="shared" si="133"/>
        <v>-1.9175342901326217E-2</v>
      </c>
      <c r="F822" s="6">
        <v>44613</v>
      </c>
      <c r="G822" s="7">
        <v>1970.73</v>
      </c>
      <c r="H822" s="9">
        <f t="shared" si="134"/>
        <v>6.7025149664109366E-4</v>
      </c>
      <c r="I822" s="6">
        <v>44637</v>
      </c>
      <c r="J822" s="7">
        <v>2.8048999999999999</v>
      </c>
      <c r="K822" s="9">
        <f t="shared" si="135"/>
        <v>1.4467069333429793E-2</v>
      </c>
      <c r="L822" s="6">
        <v>44596</v>
      </c>
      <c r="M822" s="7">
        <v>1.1617999999999999</v>
      </c>
      <c r="N822" s="9">
        <f t="shared" si="136"/>
        <v>8.6080743737616418E-5</v>
      </c>
      <c r="O822" s="6">
        <v>44635</v>
      </c>
      <c r="P822" s="7">
        <v>2.2233999999999998</v>
      </c>
      <c r="Q822" s="9">
        <f t="shared" si="137"/>
        <v>3.149322895576105E-4</v>
      </c>
      <c r="R822" s="6">
        <v>44635</v>
      </c>
      <c r="S822" s="7">
        <v>1.3127</v>
      </c>
      <c r="T822" s="9">
        <f t="shared" si="138"/>
        <v>-9.8934550989351498E-4</v>
      </c>
      <c r="U822" s="6">
        <v>44599</v>
      </c>
      <c r="V822" s="7">
        <v>1.4784999999999999</v>
      </c>
      <c r="W822" s="9">
        <f t="shared" si="139"/>
        <v>1.6937669376693406E-3</v>
      </c>
      <c r="X822" s="6">
        <v>44599</v>
      </c>
      <c r="Y822" s="7">
        <v>1.3041</v>
      </c>
      <c r="Z822" s="9">
        <f t="shared" si="140"/>
        <v>9.9785078292913645E-4</v>
      </c>
      <c r="AA822" s="6">
        <v>44599</v>
      </c>
      <c r="AB822" s="7">
        <v>1.1325000000000001</v>
      </c>
      <c r="AC822" s="9">
        <f t="shared" si="141"/>
        <v>3.5332567794360559E-4</v>
      </c>
      <c r="AD822" s="7">
        <v>127.99</v>
      </c>
      <c r="AE822" s="10">
        <f t="shared" si="142"/>
        <v>2.5849913833620422E-3</v>
      </c>
    </row>
    <row r="823" spans="1:31" x14ac:dyDescent="0.25">
      <c r="A823">
        <v>412.24</v>
      </c>
      <c r="B823">
        <f t="shared" si="132"/>
        <v>-1.8335952755155472E-2</v>
      </c>
      <c r="C823" s="6">
        <v>44603</v>
      </c>
      <c r="D823" s="7">
        <v>26849.599999999999</v>
      </c>
      <c r="E823" s="9">
        <f t="shared" si="133"/>
        <v>-1.7582066964945652E-2</v>
      </c>
      <c r="F823" s="6">
        <v>44614</v>
      </c>
      <c r="G823" s="7">
        <v>1954.03</v>
      </c>
      <c r="H823" s="9">
        <f t="shared" si="134"/>
        <v>-8.4740172423416939E-3</v>
      </c>
      <c r="I823" s="6">
        <v>44638</v>
      </c>
      <c r="J823" s="7">
        <v>2.8067000000000002</v>
      </c>
      <c r="K823" s="9">
        <f t="shared" si="135"/>
        <v>6.4173410816793677E-4</v>
      </c>
      <c r="L823" s="6">
        <v>44599</v>
      </c>
      <c r="M823" s="7">
        <v>1.161</v>
      </c>
      <c r="N823" s="9">
        <f t="shared" si="136"/>
        <v>-6.8858667584774651E-4</v>
      </c>
      <c r="O823" s="6">
        <v>44636</v>
      </c>
      <c r="P823" s="7">
        <v>2.2265999999999999</v>
      </c>
      <c r="Q823" s="9">
        <f t="shared" si="137"/>
        <v>1.4392372042817719E-3</v>
      </c>
      <c r="R823" s="6">
        <v>44636</v>
      </c>
      <c r="S823" s="7">
        <v>1.3173999999999999</v>
      </c>
      <c r="T823" s="9">
        <f t="shared" si="138"/>
        <v>3.5804067951549679E-3</v>
      </c>
      <c r="U823" s="6">
        <v>44600</v>
      </c>
      <c r="V823" s="7">
        <v>1.4857</v>
      </c>
      <c r="W823" s="9">
        <f t="shared" si="139"/>
        <v>4.8698004734528885E-3</v>
      </c>
      <c r="X823" s="6">
        <v>44600</v>
      </c>
      <c r="Y823" s="7">
        <v>1.3067</v>
      </c>
      <c r="Z823" s="9">
        <f t="shared" si="140"/>
        <v>1.9937121386396253E-3</v>
      </c>
      <c r="AA823" s="6">
        <v>44600</v>
      </c>
      <c r="AB823" s="7">
        <v>1.1315999999999999</v>
      </c>
      <c r="AC823" s="9">
        <f t="shared" si="141"/>
        <v>-7.9470198675507542E-4</v>
      </c>
      <c r="AD823" s="7">
        <v>127.65</v>
      </c>
      <c r="AE823" s="10">
        <f t="shared" si="142"/>
        <v>-2.6564575357448956E-3</v>
      </c>
    </row>
    <row r="824" spans="1:31" x14ac:dyDescent="0.25">
      <c r="A824">
        <v>418.52</v>
      </c>
      <c r="B824">
        <f t="shared" si="132"/>
        <v>1.5233844362507212E-2</v>
      </c>
      <c r="C824" s="6">
        <v>44606</v>
      </c>
      <c r="D824" s="7">
        <v>26816.400000000001</v>
      </c>
      <c r="E824" s="9">
        <f t="shared" si="133"/>
        <v>-1.236517490018365E-3</v>
      </c>
      <c r="F824" s="6">
        <v>44615</v>
      </c>
      <c r="G824" s="7">
        <v>1924.64</v>
      </c>
      <c r="H824" s="9">
        <f t="shared" si="134"/>
        <v>-1.5040710736273175E-2</v>
      </c>
      <c r="I824" s="6">
        <v>44641</v>
      </c>
      <c r="J824" s="7">
        <v>2.806</v>
      </c>
      <c r="K824" s="9">
        <f t="shared" si="135"/>
        <v>-2.4940321373860579E-4</v>
      </c>
      <c r="L824" s="6">
        <v>44600</v>
      </c>
      <c r="M824" s="7">
        <v>1.1615</v>
      </c>
      <c r="N824" s="9">
        <f t="shared" si="136"/>
        <v>4.3066322136084835E-4</v>
      </c>
      <c r="O824" s="6">
        <v>44637</v>
      </c>
      <c r="P824" s="7">
        <v>2.2277</v>
      </c>
      <c r="Q824" s="9">
        <f t="shared" si="137"/>
        <v>4.9402676726852644E-4</v>
      </c>
      <c r="R824" s="6">
        <v>44637</v>
      </c>
      <c r="S824" s="7">
        <v>1.3182</v>
      </c>
      <c r="T824" s="9">
        <f t="shared" si="138"/>
        <v>6.0725671777754208E-4</v>
      </c>
      <c r="U824" s="6">
        <v>44601</v>
      </c>
      <c r="V824" s="7">
        <v>1.5028999999999999</v>
      </c>
      <c r="W824" s="9">
        <f t="shared" si="139"/>
        <v>1.1577034394561406E-2</v>
      </c>
      <c r="X824" s="6">
        <v>44601</v>
      </c>
      <c r="Y824" s="7">
        <v>1.3129</v>
      </c>
      <c r="Z824" s="9">
        <f t="shared" si="140"/>
        <v>4.744776918956136E-3</v>
      </c>
      <c r="AA824" s="6">
        <v>44601</v>
      </c>
      <c r="AB824" s="7">
        <v>1.1328</v>
      </c>
      <c r="AC824" s="9">
        <f t="shared" si="141"/>
        <v>1.0604453870626457E-3</v>
      </c>
      <c r="AD824" s="7">
        <v>127.31</v>
      </c>
      <c r="AE824" s="10">
        <f t="shared" si="142"/>
        <v>-2.6635330983157336E-3</v>
      </c>
    </row>
    <row r="825" spans="1:31" x14ac:dyDescent="0.25">
      <c r="A825">
        <v>428.12</v>
      </c>
      <c r="B825">
        <f t="shared" si="132"/>
        <v>2.2937971900984476E-2</v>
      </c>
      <c r="C825" s="6">
        <v>44607</v>
      </c>
      <c r="D825" s="7">
        <v>27180.1</v>
      </c>
      <c r="E825" s="9">
        <f t="shared" si="133"/>
        <v>1.3562596023328898E-2</v>
      </c>
      <c r="F825" s="6">
        <v>44616</v>
      </c>
      <c r="G825" s="7">
        <v>2041.28</v>
      </c>
      <c r="H825" s="9">
        <f t="shared" si="134"/>
        <v>6.0603541441516265E-2</v>
      </c>
      <c r="I825" s="6">
        <v>44642</v>
      </c>
      <c r="J825" s="7">
        <v>2.8273999999999999</v>
      </c>
      <c r="K825" s="9">
        <f t="shared" si="135"/>
        <v>7.6265146115466372E-3</v>
      </c>
      <c r="L825" s="6">
        <v>44601</v>
      </c>
      <c r="M825" s="7">
        <v>1.1626000000000001</v>
      </c>
      <c r="N825" s="9">
        <f t="shared" si="136"/>
        <v>9.4705122686190347E-4</v>
      </c>
      <c r="O825" s="6">
        <v>44638</v>
      </c>
      <c r="P825" s="7">
        <v>2.23</v>
      </c>
      <c r="Q825" s="9">
        <f t="shared" si="137"/>
        <v>1.0324549984288588E-3</v>
      </c>
      <c r="R825" s="6">
        <v>44638</v>
      </c>
      <c r="S825" s="7">
        <v>1.3173999999999999</v>
      </c>
      <c r="T825" s="9">
        <f t="shared" si="138"/>
        <v>-6.0688818085277946E-4</v>
      </c>
      <c r="U825" s="6">
        <v>44602</v>
      </c>
      <c r="V825" s="7">
        <v>1.5004999999999999</v>
      </c>
      <c r="W825" s="9">
        <f t="shared" si="139"/>
        <v>-1.5969126355712009E-3</v>
      </c>
      <c r="X825" s="6">
        <v>44602</v>
      </c>
      <c r="Y825" s="7">
        <v>1.3124</v>
      </c>
      <c r="Z825" s="9">
        <f t="shared" si="140"/>
        <v>-3.808363165511044E-4</v>
      </c>
      <c r="AA825" s="6">
        <v>44602</v>
      </c>
      <c r="AB825" s="7">
        <v>1.1329</v>
      </c>
      <c r="AC825" s="9">
        <f t="shared" si="141"/>
        <v>8.8276836158182359E-5</v>
      </c>
      <c r="AD825" s="7">
        <v>126.62</v>
      </c>
      <c r="AE825" s="10">
        <f t="shared" si="142"/>
        <v>-5.419841332181272E-3</v>
      </c>
    </row>
    <row r="826" spans="1:31" x14ac:dyDescent="0.25">
      <c r="A826">
        <v>427.44</v>
      </c>
      <c r="B826">
        <f t="shared" si="132"/>
        <v>-1.5883397178361367E-3</v>
      </c>
      <c r="C826" s="6">
        <v>44608</v>
      </c>
      <c r="D826" s="7">
        <v>27228.93</v>
      </c>
      <c r="E826" s="9">
        <f t="shared" si="133"/>
        <v>1.7965349649192515E-3</v>
      </c>
      <c r="F826" s="6">
        <v>44617</v>
      </c>
      <c r="G826" s="7">
        <v>2039.48</v>
      </c>
      <c r="H826" s="9">
        <f t="shared" si="134"/>
        <v>-8.8179965511833486E-4</v>
      </c>
      <c r="I826" s="6">
        <v>44643</v>
      </c>
      <c r="J826" s="7">
        <v>2.7978000000000001</v>
      </c>
      <c r="K826" s="9">
        <f t="shared" si="135"/>
        <v>-1.0468982103699459E-2</v>
      </c>
      <c r="L826" s="6">
        <v>44602</v>
      </c>
      <c r="M826" s="7">
        <v>1.1634</v>
      </c>
      <c r="N826" s="9">
        <f t="shared" si="136"/>
        <v>6.881128505074074E-4</v>
      </c>
      <c r="O826" s="6">
        <v>44641</v>
      </c>
      <c r="P826" s="7">
        <v>2.2301000000000002</v>
      </c>
      <c r="Q826" s="9">
        <f t="shared" si="137"/>
        <v>4.4843049327448895E-5</v>
      </c>
      <c r="R826" s="6">
        <v>44641</v>
      </c>
      <c r="S826" s="7">
        <v>1.3159000000000001</v>
      </c>
      <c r="T826" s="9">
        <f t="shared" si="138"/>
        <v>-1.1386063458325754E-3</v>
      </c>
      <c r="U826" s="6">
        <v>44603</v>
      </c>
      <c r="V826" s="7">
        <v>1.494</v>
      </c>
      <c r="W826" s="9">
        <f t="shared" si="139"/>
        <v>-4.3318893702098968E-3</v>
      </c>
      <c r="X826" s="6">
        <v>44603</v>
      </c>
      <c r="Y826" s="7">
        <v>1.3098000000000001</v>
      </c>
      <c r="Z826" s="9">
        <f t="shared" si="140"/>
        <v>-1.9811033221578296E-3</v>
      </c>
      <c r="AA826" s="6">
        <v>44603</v>
      </c>
      <c r="AB826" s="7">
        <v>1.1321000000000001</v>
      </c>
      <c r="AC826" s="9">
        <f t="shared" si="141"/>
        <v>-7.0615235236994609E-4</v>
      </c>
      <c r="AD826" s="7">
        <v>125.23</v>
      </c>
      <c r="AE826" s="10">
        <f t="shared" si="142"/>
        <v>-1.0977728636866219E-2</v>
      </c>
    </row>
    <row r="827" spans="1:31" x14ac:dyDescent="0.25">
      <c r="A827">
        <v>420.84</v>
      </c>
      <c r="B827">
        <f t="shared" si="132"/>
        <v>-1.5440763615946151E-2</v>
      </c>
      <c r="C827" s="6">
        <v>44609</v>
      </c>
      <c r="D827" s="7">
        <v>26621.64</v>
      </c>
      <c r="E827" s="9">
        <f t="shared" si="133"/>
        <v>-2.2303116574907675E-2</v>
      </c>
      <c r="F827" s="6">
        <v>44620</v>
      </c>
      <c r="G827" s="7">
        <v>2077.48</v>
      </c>
      <c r="H827" s="9">
        <f t="shared" si="134"/>
        <v>1.863220036479887E-2</v>
      </c>
      <c r="I827" s="6">
        <v>44644</v>
      </c>
      <c r="J827" s="7">
        <v>2.8016999999999999</v>
      </c>
      <c r="K827" s="9">
        <f t="shared" si="135"/>
        <v>1.3939523911644122E-3</v>
      </c>
      <c r="L827" s="6">
        <v>44603</v>
      </c>
      <c r="M827" s="7">
        <v>1.1629</v>
      </c>
      <c r="N827" s="9">
        <f t="shared" si="136"/>
        <v>-4.2977479800579763E-4</v>
      </c>
      <c r="O827" s="6">
        <v>44642</v>
      </c>
      <c r="P827" s="7">
        <v>2.2288000000000001</v>
      </c>
      <c r="Q827" s="9">
        <f t="shared" si="137"/>
        <v>-5.8293350073991242E-4</v>
      </c>
      <c r="R827" s="6">
        <v>44642</v>
      </c>
      <c r="S827" s="7">
        <v>1.3170999999999999</v>
      </c>
      <c r="T827" s="9">
        <f t="shared" si="138"/>
        <v>9.1192339843443099E-4</v>
      </c>
      <c r="U827" s="6">
        <v>44606</v>
      </c>
      <c r="V827" s="7">
        <v>1.4856</v>
      </c>
      <c r="W827" s="9">
        <f t="shared" si="139"/>
        <v>-5.6224899598393326E-3</v>
      </c>
      <c r="X827" s="6">
        <v>44606</v>
      </c>
      <c r="Y827" s="7">
        <v>1.3065</v>
      </c>
      <c r="Z827" s="9">
        <f t="shared" si="140"/>
        <v>-2.519468621163598E-3</v>
      </c>
      <c r="AA827" s="6">
        <v>44606</v>
      </c>
      <c r="AB827" s="7">
        <v>1.1315999999999999</v>
      </c>
      <c r="AC827" s="9">
        <f t="shared" si="141"/>
        <v>-4.4165709742970317E-4</v>
      </c>
      <c r="AD827" s="7">
        <v>124.57</v>
      </c>
      <c r="AE827" s="10">
        <f t="shared" si="142"/>
        <v>-5.270302643136715E-3</v>
      </c>
    </row>
    <row r="828" spans="1:31" x14ac:dyDescent="0.25">
      <c r="A828">
        <v>428.6</v>
      </c>
      <c r="B828">
        <f t="shared" si="132"/>
        <v>1.843931185248562E-2</v>
      </c>
      <c r="C828" s="6">
        <v>44610</v>
      </c>
      <c r="D828" s="7">
        <v>26341.7</v>
      </c>
      <c r="E828" s="9">
        <f t="shared" si="133"/>
        <v>-1.051550543092006E-2</v>
      </c>
      <c r="F828" s="6">
        <v>44621</v>
      </c>
      <c r="G828" s="7">
        <v>2057.17</v>
      </c>
      <c r="H828" s="9">
        <f t="shared" si="134"/>
        <v>-9.7762674008895125E-3</v>
      </c>
      <c r="I828" s="6">
        <v>44645</v>
      </c>
      <c r="J828" s="7">
        <v>2.7905000000000002</v>
      </c>
      <c r="K828" s="9">
        <f t="shared" si="135"/>
        <v>-3.9975729021664184E-3</v>
      </c>
      <c r="L828" s="6">
        <v>44606</v>
      </c>
      <c r="M828" s="7">
        <v>1.1633</v>
      </c>
      <c r="N828" s="9">
        <f t="shared" si="136"/>
        <v>3.439676670392604E-4</v>
      </c>
      <c r="O828" s="6">
        <v>44643</v>
      </c>
      <c r="P828" s="7">
        <v>2.2250000000000001</v>
      </c>
      <c r="Q828" s="9">
        <f t="shared" si="137"/>
        <v>-1.7049533381191786E-3</v>
      </c>
      <c r="R828" s="6">
        <v>44643</v>
      </c>
      <c r="S828" s="7">
        <v>1.3143</v>
      </c>
      <c r="T828" s="9">
        <f t="shared" si="138"/>
        <v>-2.1258826209095086E-3</v>
      </c>
      <c r="U828" s="6">
        <v>44607</v>
      </c>
      <c r="V828" s="7">
        <v>1.4964</v>
      </c>
      <c r="W828" s="9">
        <f t="shared" si="139"/>
        <v>7.2697899838448576E-3</v>
      </c>
      <c r="X828" s="6">
        <v>44607</v>
      </c>
      <c r="Y828" s="7">
        <v>1.3105</v>
      </c>
      <c r="Z828" s="9">
        <f t="shared" si="140"/>
        <v>3.0616150019135121E-3</v>
      </c>
      <c r="AA828" s="6">
        <v>44607</v>
      </c>
      <c r="AB828" s="7">
        <v>1.1322000000000001</v>
      </c>
      <c r="AC828" s="9">
        <f t="shared" si="141"/>
        <v>5.3022269353142099E-4</v>
      </c>
      <c r="AD828" s="7">
        <v>125.4</v>
      </c>
      <c r="AE828" s="10">
        <f t="shared" si="142"/>
        <v>6.6629204463354947E-3</v>
      </c>
    </row>
    <row r="829" spans="1:31" x14ac:dyDescent="0.25">
      <c r="A829">
        <v>425.82</v>
      </c>
      <c r="B829">
        <f t="shared" si="132"/>
        <v>-6.4862342510499989E-3</v>
      </c>
      <c r="C829" s="6">
        <v>44614</v>
      </c>
      <c r="D829" s="7">
        <v>25989.67</v>
      </c>
      <c r="E829" s="9">
        <f t="shared" si="133"/>
        <v>-1.3363981823496679E-2</v>
      </c>
      <c r="F829" s="6">
        <v>44622</v>
      </c>
      <c r="G829" s="7">
        <v>2137.27</v>
      </c>
      <c r="H829" s="9">
        <f t="shared" si="134"/>
        <v>3.893698624809807E-2</v>
      </c>
      <c r="I829" s="6">
        <v>44648</v>
      </c>
      <c r="J829" s="7">
        <v>2.7934999999999999</v>
      </c>
      <c r="K829" s="9">
        <f t="shared" si="135"/>
        <v>1.0750761512272602E-3</v>
      </c>
      <c r="L829" s="6">
        <v>44607</v>
      </c>
      <c r="M829" s="7">
        <v>1.1627000000000001</v>
      </c>
      <c r="N829" s="9">
        <f t="shared" si="136"/>
        <v>-5.1577409094810786E-4</v>
      </c>
      <c r="O829" s="6">
        <v>44644</v>
      </c>
      <c r="P829" s="7">
        <v>2.2235999999999998</v>
      </c>
      <c r="Q829" s="9">
        <f t="shared" si="137"/>
        <v>-6.2921348314619763E-4</v>
      </c>
      <c r="R829" s="6">
        <v>44644</v>
      </c>
      <c r="S829" s="7">
        <v>1.3144</v>
      </c>
      <c r="T829" s="9">
        <f t="shared" si="138"/>
        <v>7.6086129498584019E-5</v>
      </c>
      <c r="U829" s="6">
        <v>44608</v>
      </c>
      <c r="V829" s="7">
        <v>1.4987999999999999</v>
      </c>
      <c r="W829" s="9">
        <f t="shared" si="139"/>
        <v>1.6038492381715837E-3</v>
      </c>
      <c r="X829" s="6">
        <v>44608</v>
      </c>
      <c r="Y829" s="7">
        <v>1.3115000000000001</v>
      </c>
      <c r="Z829" s="9">
        <f t="shared" si="140"/>
        <v>7.6306753147662105E-4</v>
      </c>
      <c r="AA829" s="6">
        <v>44608</v>
      </c>
      <c r="AB829" s="7">
        <v>1.1324000000000001</v>
      </c>
      <c r="AC829" s="9">
        <f t="shared" si="141"/>
        <v>1.7664723547074541E-4</v>
      </c>
      <c r="AD829" s="7">
        <v>125.64</v>
      </c>
      <c r="AE829" s="10">
        <f t="shared" si="142"/>
        <v>1.9138755980860835E-3</v>
      </c>
    </row>
    <row r="830" spans="1:31" x14ac:dyDescent="0.25">
      <c r="A830">
        <v>422.08</v>
      </c>
      <c r="B830">
        <f t="shared" si="132"/>
        <v>-8.7830538725283194E-3</v>
      </c>
      <c r="C830" s="6">
        <v>44615</v>
      </c>
      <c r="D830" s="7">
        <v>25605.759999999998</v>
      </c>
      <c r="E830" s="9">
        <f t="shared" si="133"/>
        <v>-1.4771638116220787E-2</v>
      </c>
      <c r="F830" s="6">
        <v>44623</v>
      </c>
      <c r="G830" s="7">
        <v>2109.12</v>
      </c>
      <c r="H830" s="9">
        <f t="shared" si="134"/>
        <v>-1.3171007874531571E-2</v>
      </c>
      <c r="I830" s="6">
        <v>44649</v>
      </c>
      <c r="J830" s="7">
        <v>2.8643000000000001</v>
      </c>
      <c r="K830" s="9">
        <f t="shared" si="135"/>
        <v>2.5344549847861178E-2</v>
      </c>
      <c r="L830" s="6">
        <v>44608</v>
      </c>
      <c r="M830" s="7">
        <v>1.1625000000000001</v>
      </c>
      <c r="N830" s="9">
        <f t="shared" si="136"/>
        <v>-1.7201341704651068E-4</v>
      </c>
      <c r="O830" s="6">
        <v>44645</v>
      </c>
      <c r="P830" s="7">
        <v>2.2225999999999999</v>
      </c>
      <c r="Q830" s="9">
        <f t="shared" si="137"/>
        <v>-4.4972117287276936E-4</v>
      </c>
      <c r="R830" s="6">
        <v>44645</v>
      </c>
      <c r="S830" s="7">
        <v>1.3128</v>
      </c>
      <c r="T830" s="9">
        <f t="shared" si="138"/>
        <v>-1.2172854534388663E-3</v>
      </c>
      <c r="U830" s="6">
        <v>44609</v>
      </c>
      <c r="V830" s="7">
        <v>1.4899</v>
      </c>
      <c r="W830" s="9">
        <f t="shared" si="139"/>
        <v>-5.9380838003735715E-3</v>
      </c>
      <c r="X830" s="6">
        <v>44609</v>
      </c>
      <c r="Y830" s="7">
        <v>1.3087</v>
      </c>
      <c r="Z830" s="9">
        <f t="shared" si="140"/>
        <v>-2.1349599695006751E-3</v>
      </c>
      <c r="AA830" s="6">
        <v>44609</v>
      </c>
      <c r="AB830" s="7">
        <v>1.1324000000000001</v>
      </c>
      <c r="AC830" s="9">
        <f t="shared" si="141"/>
        <v>0</v>
      </c>
      <c r="AD830" s="7">
        <v>125.76</v>
      </c>
      <c r="AE830" s="10">
        <f t="shared" si="142"/>
        <v>9.5510983763136379E-4</v>
      </c>
    </row>
    <row r="831" spans="1:31" x14ac:dyDescent="0.25">
      <c r="A831">
        <v>409.49</v>
      </c>
      <c r="B831">
        <f t="shared" si="132"/>
        <v>-2.9828468536770222E-2</v>
      </c>
      <c r="C831" s="6">
        <v>44616</v>
      </c>
      <c r="D831" s="7">
        <v>26332.959999999999</v>
      </c>
      <c r="E831" s="9">
        <f t="shared" si="133"/>
        <v>2.8399860031492943E-2</v>
      </c>
      <c r="F831" s="6">
        <v>44624</v>
      </c>
      <c r="G831" s="7">
        <v>2067.4699999999998</v>
      </c>
      <c r="H831" s="9">
        <f t="shared" si="134"/>
        <v>-1.9747572447276634E-2</v>
      </c>
      <c r="I831" s="6">
        <v>44650</v>
      </c>
      <c r="J831" s="7">
        <v>2.8506999999999998</v>
      </c>
      <c r="K831" s="9">
        <f t="shared" si="135"/>
        <v>-4.7481059944839152E-3</v>
      </c>
      <c r="L831" s="6">
        <v>44609</v>
      </c>
      <c r="M831" s="7">
        <v>1.1627000000000001</v>
      </c>
      <c r="N831" s="9">
        <f t="shared" si="136"/>
        <v>1.7204301075266921E-4</v>
      </c>
      <c r="O831" s="6">
        <v>44648</v>
      </c>
      <c r="P831" s="7">
        <v>2.2235</v>
      </c>
      <c r="Q831" s="9">
        <f t="shared" si="137"/>
        <v>4.0493116170256592E-4</v>
      </c>
      <c r="R831" s="6">
        <v>44648</v>
      </c>
      <c r="S831" s="7">
        <v>1.3156000000000001</v>
      </c>
      <c r="T831" s="9">
        <f t="shared" si="138"/>
        <v>2.1328458257161304E-3</v>
      </c>
      <c r="U831" s="6">
        <v>44610</v>
      </c>
      <c r="V831" s="7">
        <v>1.4803999999999999</v>
      </c>
      <c r="W831" s="9">
        <f t="shared" si="139"/>
        <v>-6.3762668635479322E-3</v>
      </c>
      <c r="X831" s="6">
        <v>44610</v>
      </c>
      <c r="Y831" s="7">
        <v>1.3053999999999999</v>
      </c>
      <c r="Z831" s="9">
        <f t="shared" si="140"/>
        <v>-2.5215863070222975E-3</v>
      </c>
      <c r="AA831" s="6">
        <v>44610</v>
      </c>
      <c r="AB831" s="7">
        <v>1.1319999999999999</v>
      </c>
      <c r="AC831" s="9">
        <f t="shared" si="141"/>
        <v>-3.5323207347242843E-4</v>
      </c>
      <c r="AD831" s="7">
        <v>125.52</v>
      </c>
      <c r="AE831" s="10">
        <f t="shared" si="142"/>
        <v>-1.9083969465649578E-3</v>
      </c>
    </row>
    <row r="832" spans="1:31" x14ac:dyDescent="0.25">
      <c r="A832">
        <v>406.68</v>
      </c>
      <c r="B832">
        <f t="shared" si="132"/>
        <v>-6.8621944369825936E-3</v>
      </c>
      <c r="C832" s="6">
        <v>44617</v>
      </c>
      <c r="D832" s="7">
        <v>26674.83</v>
      </c>
      <c r="E832" s="9">
        <f t="shared" si="133"/>
        <v>1.2982589120250918E-2</v>
      </c>
      <c r="F832" s="6">
        <v>44627</v>
      </c>
      <c r="G832" s="7">
        <v>1996.67</v>
      </c>
      <c r="H832" s="9">
        <f t="shared" si="134"/>
        <v>-3.4244753249140128E-2</v>
      </c>
      <c r="I832" s="6">
        <v>44651</v>
      </c>
      <c r="J832" s="7">
        <v>2.8199000000000001</v>
      </c>
      <c r="K832" s="9">
        <f t="shared" si="135"/>
        <v>-1.080436384046014E-2</v>
      </c>
      <c r="L832" s="6">
        <v>44610</v>
      </c>
      <c r="M832" s="7">
        <v>1.1621999999999999</v>
      </c>
      <c r="N832" s="9">
        <f t="shared" si="136"/>
        <v>-4.3003354261646768E-4</v>
      </c>
      <c r="O832" s="6">
        <v>44649</v>
      </c>
      <c r="P832" s="7">
        <v>2.2248000000000001</v>
      </c>
      <c r="Q832" s="9">
        <f t="shared" si="137"/>
        <v>5.8466381830451044E-4</v>
      </c>
      <c r="R832" s="6">
        <v>44649</v>
      </c>
      <c r="S832" s="7">
        <v>1.3191999999999999</v>
      </c>
      <c r="T832" s="9">
        <f t="shared" si="138"/>
        <v>2.7363940407417338E-3</v>
      </c>
      <c r="U832" s="6">
        <v>44613</v>
      </c>
      <c r="V832" s="7">
        <v>1.4683999999999999</v>
      </c>
      <c r="W832" s="9">
        <f t="shared" si="139"/>
        <v>-8.1059173196433472E-3</v>
      </c>
      <c r="X832" s="6">
        <v>44613</v>
      </c>
      <c r="Y832" s="7">
        <v>1.3015000000000001</v>
      </c>
      <c r="Z832" s="9">
        <f t="shared" si="140"/>
        <v>-2.9875900107245233E-3</v>
      </c>
      <c r="AA832" s="6">
        <v>44613</v>
      </c>
      <c r="AB832" s="7">
        <v>1.1318999999999999</v>
      </c>
      <c r="AC832" s="9">
        <f t="shared" si="141"/>
        <v>-8.8339222614831268E-5</v>
      </c>
      <c r="AD832" s="7">
        <v>125.09</v>
      </c>
      <c r="AE832" s="10">
        <f t="shared" si="142"/>
        <v>-3.4257488846398394E-3</v>
      </c>
    </row>
    <row r="833" spans="1:31" x14ac:dyDescent="0.25">
      <c r="A833">
        <v>417.48</v>
      </c>
      <c r="B833">
        <f t="shared" si="132"/>
        <v>2.655650634405432E-2</v>
      </c>
      <c r="C833" s="6">
        <v>44620</v>
      </c>
      <c r="D833" s="7">
        <v>26774.09</v>
      </c>
      <c r="E833" s="9">
        <f t="shared" si="133"/>
        <v>3.7211108749333507E-3</v>
      </c>
      <c r="F833" s="6">
        <v>44628</v>
      </c>
      <c r="G833" s="7">
        <v>1992.18</v>
      </c>
      <c r="H833" s="9">
        <f t="shared" si="134"/>
        <v>-2.2487441590247808E-3</v>
      </c>
      <c r="I833" s="6">
        <v>44652</v>
      </c>
      <c r="J833" s="7">
        <v>2.8481999999999998</v>
      </c>
      <c r="K833" s="9">
        <f t="shared" si="135"/>
        <v>1.0035816872938674E-2</v>
      </c>
      <c r="L833" s="6">
        <v>44613</v>
      </c>
      <c r="M833" s="7">
        <v>1.1623000000000001</v>
      </c>
      <c r="N833" s="9">
        <f t="shared" si="136"/>
        <v>8.6043710204965614E-5</v>
      </c>
      <c r="O833" s="6">
        <v>44650</v>
      </c>
      <c r="P833" s="7">
        <v>2.2263000000000002</v>
      </c>
      <c r="Q833" s="9">
        <f t="shared" si="137"/>
        <v>6.7421790722764149E-4</v>
      </c>
      <c r="R833" s="6">
        <v>44650</v>
      </c>
      <c r="S833" s="7">
        <v>1.3162</v>
      </c>
      <c r="T833" s="9">
        <f t="shared" si="138"/>
        <v>-2.2741055184959764E-3</v>
      </c>
      <c r="U833" s="6">
        <v>44614</v>
      </c>
      <c r="V833" s="7">
        <v>1.4683999999999999</v>
      </c>
      <c r="W833" s="9">
        <f t="shared" si="139"/>
        <v>0</v>
      </c>
      <c r="X833" s="6">
        <v>44614</v>
      </c>
      <c r="Y833" s="7">
        <v>1.302</v>
      </c>
      <c r="Z833" s="9">
        <f t="shared" si="140"/>
        <v>3.8417210910483666E-4</v>
      </c>
      <c r="AA833" s="6">
        <v>44614</v>
      </c>
      <c r="AB833" s="7">
        <v>1.1325000000000001</v>
      </c>
      <c r="AC833" s="9">
        <f t="shared" si="141"/>
        <v>5.3008216273536183E-4</v>
      </c>
      <c r="AD833" s="7">
        <v>126.16</v>
      </c>
      <c r="AE833" s="10">
        <f t="shared" si="142"/>
        <v>8.5538412343112418E-3</v>
      </c>
    </row>
    <row r="834" spans="1:31" x14ac:dyDescent="0.25">
      <c r="A834">
        <v>415.75</v>
      </c>
      <c r="B834">
        <f t="shared" si="132"/>
        <v>-4.143911085561028E-3</v>
      </c>
      <c r="C834" s="6">
        <v>44621</v>
      </c>
      <c r="D834" s="7">
        <v>26492.080000000002</v>
      </c>
      <c r="E834" s="9">
        <f t="shared" si="133"/>
        <v>-1.0532944350302789E-2</v>
      </c>
      <c r="F834" s="6">
        <v>44629</v>
      </c>
      <c r="G834" s="7">
        <v>2027.52</v>
      </c>
      <c r="H834" s="9">
        <f t="shared" si="134"/>
        <v>1.7739360901123352E-2</v>
      </c>
      <c r="I834" s="6">
        <v>44655</v>
      </c>
      <c r="J834" s="7">
        <v>2.8416999999999999</v>
      </c>
      <c r="K834" s="9">
        <f t="shared" si="135"/>
        <v>-2.2821431079277968E-3</v>
      </c>
      <c r="L834" s="6">
        <v>44614</v>
      </c>
      <c r="M834" s="7">
        <v>1.1635</v>
      </c>
      <c r="N834" s="9">
        <f t="shared" si="136"/>
        <v>1.0324356878601633E-3</v>
      </c>
      <c r="O834" s="6">
        <v>44651</v>
      </c>
      <c r="P834" s="7">
        <v>2.2262</v>
      </c>
      <c r="Q834" s="9">
        <f t="shared" si="137"/>
        <v>-4.491757624768047E-5</v>
      </c>
      <c r="R834" s="6">
        <v>44651</v>
      </c>
      <c r="S834" s="7">
        <v>1.3167</v>
      </c>
      <c r="T834" s="9">
        <f t="shared" si="138"/>
        <v>3.7988147697914064E-4</v>
      </c>
      <c r="U834" s="6">
        <v>44615</v>
      </c>
      <c r="V834" s="7">
        <v>1.4638</v>
      </c>
      <c r="W834" s="9">
        <f t="shared" si="139"/>
        <v>-3.1326614001634008E-3</v>
      </c>
      <c r="X834" s="6">
        <v>44615</v>
      </c>
      <c r="Y834" s="7">
        <v>1.3005</v>
      </c>
      <c r="Z834" s="9">
        <f t="shared" si="140"/>
        <v>-1.1520737327189376E-3</v>
      </c>
      <c r="AA834" s="6">
        <v>44615</v>
      </c>
      <c r="AB834" s="7">
        <v>1.1321000000000001</v>
      </c>
      <c r="AC834" s="9">
        <f t="shared" si="141"/>
        <v>-3.5320088300216858E-4</v>
      </c>
      <c r="AD834" s="7">
        <v>126.86</v>
      </c>
      <c r="AE834" s="10">
        <f t="shared" si="142"/>
        <v>5.5485098287888623E-3</v>
      </c>
    </row>
    <row r="835" spans="1:31" x14ac:dyDescent="0.25">
      <c r="A835">
        <v>410.32</v>
      </c>
      <c r="B835">
        <f t="shared" si="132"/>
        <v>-1.3060733613950708E-2</v>
      </c>
      <c r="C835" s="6">
        <v>44622</v>
      </c>
      <c r="D835" s="7">
        <v>26927.27</v>
      </c>
      <c r="E835" s="9">
        <f t="shared" si="133"/>
        <v>1.6427173706254801E-2</v>
      </c>
      <c r="F835" s="6">
        <v>44630</v>
      </c>
      <c r="G835" s="7">
        <v>1993.14</v>
      </c>
      <c r="H835" s="9">
        <f t="shared" si="134"/>
        <v>-1.6956676136363577E-2</v>
      </c>
      <c r="I835" s="6">
        <v>44656</v>
      </c>
      <c r="J835" s="7">
        <v>2.8157000000000001</v>
      </c>
      <c r="K835" s="9">
        <f t="shared" si="135"/>
        <v>-9.1494527923425429E-3</v>
      </c>
      <c r="L835" s="6">
        <v>44615</v>
      </c>
      <c r="M835" s="7">
        <v>1.1634</v>
      </c>
      <c r="N835" s="9">
        <f t="shared" si="136"/>
        <v>-8.5947571981082068E-5</v>
      </c>
      <c r="O835" s="6">
        <v>44652</v>
      </c>
      <c r="P835" s="7">
        <v>2.2250999999999999</v>
      </c>
      <c r="Q835" s="9">
        <f t="shared" si="137"/>
        <v>-4.9411553319562529E-4</v>
      </c>
      <c r="R835" s="6">
        <v>44652</v>
      </c>
      <c r="S835" s="7">
        <v>1.3191999999999999</v>
      </c>
      <c r="T835" s="9">
        <f t="shared" si="138"/>
        <v>1.8986861092123845E-3</v>
      </c>
      <c r="U835" s="6">
        <v>44616</v>
      </c>
      <c r="V835" s="7">
        <v>1.4551000000000001</v>
      </c>
      <c r="W835" s="9">
        <f t="shared" si="139"/>
        <v>-5.9434348954774761E-3</v>
      </c>
      <c r="X835" s="6">
        <v>44616</v>
      </c>
      <c r="Y835" s="7">
        <v>1.2976000000000001</v>
      </c>
      <c r="Z835" s="9">
        <f t="shared" si="140"/>
        <v>-2.2299115724720513E-3</v>
      </c>
      <c r="AA835" s="6">
        <v>44616</v>
      </c>
      <c r="AB835" s="7">
        <v>1.1323000000000001</v>
      </c>
      <c r="AC835" s="9">
        <f t="shared" si="141"/>
        <v>1.7666283897180279E-4</v>
      </c>
      <c r="AD835" s="7">
        <v>126.67</v>
      </c>
      <c r="AE835" s="10">
        <f t="shared" si="142"/>
        <v>-1.4977140154500846E-3</v>
      </c>
    </row>
    <row r="836" spans="1:31" x14ac:dyDescent="0.25">
      <c r="A836">
        <v>406.57</v>
      </c>
      <c r="B836">
        <f t="shared" si="132"/>
        <v>-9.1392084226944829E-3</v>
      </c>
      <c r="C836" s="6">
        <v>44623</v>
      </c>
      <c r="D836" s="7">
        <v>26572.44</v>
      </c>
      <c r="E836" s="9">
        <f t="shared" si="133"/>
        <v>-1.3177347722216242E-2</v>
      </c>
      <c r="F836" s="6">
        <v>44631</v>
      </c>
      <c r="G836" s="7">
        <v>1955.41</v>
      </c>
      <c r="H836" s="9">
        <f t="shared" si="134"/>
        <v>-1.8929929658729451E-2</v>
      </c>
      <c r="I836" s="6">
        <v>44657</v>
      </c>
      <c r="J836" s="7">
        <v>2.7650999999999999</v>
      </c>
      <c r="K836" s="9">
        <f t="shared" si="135"/>
        <v>-1.7970664488404377E-2</v>
      </c>
      <c r="L836" s="6">
        <v>44616</v>
      </c>
      <c r="M836" s="7">
        <v>1.1632</v>
      </c>
      <c r="N836" s="9">
        <f t="shared" si="136"/>
        <v>-1.7190991920231903E-4</v>
      </c>
      <c r="O836" s="6">
        <v>44655</v>
      </c>
      <c r="P836" s="7">
        <v>2.2271999999999998</v>
      </c>
      <c r="Q836" s="9">
        <f t="shared" si="137"/>
        <v>9.4377780773897393E-4</v>
      </c>
      <c r="R836" s="6">
        <v>44655</v>
      </c>
      <c r="S836" s="7">
        <v>1.3190999999999999</v>
      </c>
      <c r="T836" s="9">
        <f t="shared" si="138"/>
        <v>-7.5803517283193594E-5</v>
      </c>
      <c r="U836" s="6">
        <v>44617</v>
      </c>
      <c r="V836" s="7">
        <v>1.47</v>
      </c>
      <c r="W836" s="9">
        <f t="shared" si="139"/>
        <v>1.0239846058690064E-2</v>
      </c>
      <c r="X836" s="6">
        <v>44617</v>
      </c>
      <c r="Y836" s="7">
        <v>1.3018000000000001</v>
      </c>
      <c r="Z836" s="9">
        <f t="shared" si="140"/>
        <v>3.2367447595560892E-3</v>
      </c>
      <c r="AA836" s="6">
        <v>44617</v>
      </c>
      <c r="AB836" s="7">
        <v>1.1315</v>
      </c>
      <c r="AC836" s="9">
        <f t="shared" si="141"/>
        <v>-7.065265389032358E-4</v>
      </c>
      <c r="AD836" s="7">
        <v>126.13</v>
      </c>
      <c r="AE836" s="10">
        <f t="shared" si="142"/>
        <v>-4.263045709323488E-3</v>
      </c>
    </row>
    <row r="837" spans="1:31" x14ac:dyDescent="0.25">
      <c r="A837">
        <v>414.78</v>
      </c>
      <c r="B837">
        <f t="shared" ref="B837:B900" si="143">(A837-A836)/A836</f>
        <v>2.0193324642742896E-2</v>
      </c>
      <c r="C837" s="6">
        <v>44624</v>
      </c>
      <c r="D837" s="7">
        <v>26273.89</v>
      </c>
      <c r="E837" s="9">
        <f t="shared" ref="E837:E900" si="144">(D837-D836)/D836</f>
        <v>-1.1235325020961541E-2</v>
      </c>
      <c r="F837" s="6">
        <v>44634</v>
      </c>
      <c r="G837" s="7">
        <v>1889.01</v>
      </c>
      <c r="H837" s="9">
        <f t="shared" ref="H837:H900" si="145">(G837-G836)/G836</f>
        <v>-3.3957072941224645E-2</v>
      </c>
      <c r="I837" s="6">
        <v>44658</v>
      </c>
      <c r="J837" s="7">
        <v>2.7589000000000001</v>
      </c>
      <c r="K837" s="9">
        <f t="shared" ref="K837:K900" si="146">(J837-J836)/J836</f>
        <v>-2.2422335539400966E-3</v>
      </c>
      <c r="L837" s="6">
        <v>44617</v>
      </c>
      <c r="M837" s="7">
        <v>1.1579999999999999</v>
      </c>
      <c r="N837" s="9">
        <f t="shared" ref="N837:N900" si="147">(M837-M836)/M836</f>
        <v>-4.4704264099037945E-3</v>
      </c>
      <c r="O837" s="6">
        <v>44656</v>
      </c>
      <c r="P837" s="7">
        <v>2.2258</v>
      </c>
      <c r="Q837" s="9">
        <f t="shared" ref="Q837:Q900" si="148">(P837-P836)/P836</f>
        <v>-6.2859195402291932E-4</v>
      </c>
      <c r="R837" s="6">
        <v>44656</v>
      </c>
      <c r="S837" s="7">
        <v>1.3180000000000001</v>
      </c>
      <c r="T837" s="9">
        <f t="shared" ref="T837:T900" si="149">(S837-S836)/S836</f>
        <v>-8.3390190281243187E-4</v>
      </c>
      <c r="U837" s="6">
        <v>44620</v>
      </c>
      <c r="V837" s="7">
        <v>1.4782999999999999</v>
      </c>
      <c r="W837" s="9">
        <f t="shared" ref="W837:W900" si="150">(V837-V836)/V836</f>
        <v>5.6462585034013427E-3</v>
      </c>
      <c r="X837" s="6">
        <v>44620</v>
      </c>
      <c r="Y837" s="7">
        <v>1.3049999999999999</v>
      </c>
      <c r="Z837" s="9">
        <f t="shared" ref="Z837:Z900" si="151">(Y837-Y836)/Y836</f>
        <v>2.4581348901519967E-3</v>
      </c>
      <c r="AA837" s="6">
        <v>44620</v>
      </c>
      <c r="AB837" s="7">
        <v>1.1323000000000001</v>
      </c>
      <c r="AC837" s="9">
        <f t="shared" ref="AC837:AC900" si="152">(AB837-AB836)/AB836</f>
        <v>7.0702607158650813E-4</v>
      </c>
      <c r="AD837" s="7">
        <v>125.93</v>
      </c>
      <c r="AE837" s="10">
        <f t="shared" ref="AE837:AE900" si="153">(AD837-AD836)/AD836</f>
        <v>-1.5856655831284281E-3</v>
      </c>
    </row>
    <row r="838" spans="1:31" x14ac:dyDescent="0.25">
      <c r="A838">
        <v>424.91</v>
      </c>
      <c r="B838">
        <f t="shared" si="143"/>
        <v>2.4422585466994679E-2</v>
      </c>
      <c r="C838" s="6">
        <v>44627</v>
      </c>
      <c r="D838" s="7">
        <v>25487.26</v>
      </c>
      <c r="E838" s="9">
        <f t="shared" si="144"/>
        <v>-2.9939609247051011E-2</v>
      </c>
      <c r="F838" s="6">
        <v>44635</v>
      </c>
      <c r="G838" s="7">
        <v>1945.18</v>
      </c>
      <c r="H838" s="9">
        <f t="shared" si="145"/>
        <v>2.9735152275530606E-2</v>
      </c>
      <c r="I838" s="6">
        <v>44659</v>
      </c>
      <c r="J838" s="7">
        <v>2.7692999999999999</v>
      </c>
      <c r="K838" s="9">
        <f t="shared" si="146"/>
        <v>3.7696183261443843E-3</v>
      </c>
      <c r="L838" s="6">
        <v>44620</v>
      </c>
      <c r="M838" s="7">
        <v>1.1614</v>
      </c>
      <c r="N838" s="9">
        <f t="shared" si="147"/>
        <v>2.9360967184801985E-3</v>
      </c>
      <c r="O838" s="6">
        <v>44657</v>
      </c>
      <c r="P838" s="7">
        <v>2.226</v>
      </c>
      <c r="Q838" s="9">
        <f t="shared" si="148"/>
        <v>8.9855332913998546E-5</v>
      </c>
      <c r="R838" s="6">
        <v>44657</v>
      </c>
      <c r="S838" s="7">
        <v>1.3157000000000001</v>
      </c>
      <c r="T838" s="9">
        <f t="shared" si="149"/>
        <v>-1.7450682852807047E-3</v>
      </c>
      <c r="U838" s="6">
        <v>44621</v>
      </c>
      <c r="V838" s="7">
        <v>1.4835</v>
      </c>
      <c r="W838" s="9">
        <f t="shared" si="150"/>
        <v>3.5175539471014637E-3</v>
      </c>
      <c r="X838" s="6">
        <v>44621</v>
      </c>
      <c r="Y838" s="7">
        <v>1.3073999999999999</v>
      </c>
      <c r="Z838" s="9">
        <f t="shared" si="151"/>
        <v>1.8390804597700826E-3</v>
      </c>
      <c r="AA838" s="6">
        <v>44621</v>
      </c>
      <c r="AB838" s="7">
        <v>1.1334</v>
      </c>
      <c r="AC838" s="9">
        <f t="shared" si="152"/>
        <v>9.714739909916796E-4</v>
      </c>
      <c r="AD838" s="7">
        <v>126.63</v>
      </c>
      <c r="AE838" s="10">
        <f t="shared" si="153"/>
        <v>5.5586436909393199E-3</v>
      </c>
    </row>
    <row r="839" spans="1:31" x14ac:dyDescent="0.25">
      <c r="A839">
        <v>430.73</v>
      </c>
      <c r="B839">
        <f t="shared" si="143"/>
        <v>1.3697018192087719E-2</v>
      </c>
      <c r="C839" s="6">
        <v>44628</v>
      </c>
      <c r="D839" s="7">
        <v>25304.3</v>
      </c>
      <c r="E839" s="9">
        <f t="shared" si="144"/>
        <v>-7.1784883898857368E-3</v>
      </c>
      <c r="F839" s="6">
        <v>44636</v>
      </c>
      <c r="G839" s="7">
        <v>2019.82</v>
      </c>
      <c r="H839" s="9">
        <f t="shared" si="145"/>
        <v>3.8371770221778893E-2</v>
      </c>
      <c r="I839" s="6">
        <v>44662</v>
      </c>
      <c r="J839" s="7">
        <v>2.7725</v>
      </c>
      <c r="K839" s="9">
        <f t="shared" si="146"/>
        <v>1.1555266673889039E-3</v>
      </c>
      <c r="L839" s="6">
        <v>44621</v>
      </c>
      <c r="M839" s="7">
        <v>1.1629</v>
      </c>
      <c r="N839" s="9">
        <f t="shared" si="147"/>
        <v>1.2915446874462346E-3</v>
      </c>
      <c r="O839" s="6">
        <v>44658</v>
      </c>
      <c r="P839" s="7">
        <v>2.2187999999999999</v>
      </c>
      <c r="Q839" s="9">
        <f t="shared" si="148"/>
        <v>-3.2345013477089375E-3</v>
      </c>
      <c r="R839" s="6">
        <v>44658</v>
      </c>
      <c r="S839" s="7">
        <v>1.3166</v>
      </c>
      <c r="T839" s="9">
        <f t="shared" si="149"/>
        <v>6.840465151629557E-4</v>
      </c>
      <c r="U839" s="6">
        <v>44622</v>
      </c>
      <c r="V839" s="7">
        <v>1.4877</v>
      </c>
      <c r="W839" s="9">
        <f t="shared" si="150"/>
        <v>2.831142568250746E-3</v>
      </c>
      <c r="X839" s="6">
        <v>44622</v>
      </c>
      <c r="Y839" s="7">
        <v>1.3042</v>
      </c>
      <c r="Z839" s="9">
        <f t="shared" si="151"/>
        <v>-2.4476059354442939E-3</v>
      </c>
      <c r="AA839" s="6">
        <v>44622</v>
      </c>
      <c r="AB839" s="7">
        <v>1.1301000000000001</v>
      </c>
      <c r="AC839" s="9">
        <f t="shared" si="152"/>
        <v>-2.9115934356801296E-3</v>
      </c>
      <c r="AD839" s="7">
        <v>127.17</v>
      </c>
      <c r="AE839" s="10">
        <f t="shared" si="153"/>
        <v>4.264392324093866E-3</v>
      </c>
    </row>
    <row r="840" spans="1:31" x14ac:dyDescent="0.25">
      <c r="A840">
        <v>436.09</v>
      </c>
      <c r="B840">
        <f t="shared" si="143"/>
        <v>1.2443990434843072E-2</v>
      </c>
      <c r="C840" s="6">
        <v>44629</v>
      </c>
      <c r="D840" s="7">
        <v>26007.98</v>
      </c>
      <c r="E840" s="9">
        <f t="shared" si="144"/>
        <v>2.7808712353236419E-2</v>
      </c>
      <c r="F840" s="6">
        <v>44637</v>
      </c>
      <c r="G840" s="7">
        <v>2029.84</v>
      </c>
      <c r="H840" s="9">
        <f t="shared" si="145"/>
        <v>4.9608380944836583E-3</v>
      </c>
      <c r="I840" s="6">
        <v>44663</v>
      </c>
      <c r="J840" s="7">
        <v>2.75</v>
      </c>
      <c r="K840" s="9">
        <f t="shared" si="146"/>
        <v>-8.115419296663649E-3</v>
      </c>
      <c r="L840" s="6">
        <v>44622</v>
      </c>
      <c r="M840" s="7">
        <v>1.1634</v>
      </c>
      <c r="N840" s="9">
        <f t="shared" si="147"/>
        <v>4.2995958379907554E-4</v>
      </c>
      <c r="O840" s="6">
        <v>44659</v>
      </c>
      <c r="P840" s="7">
        <v>2.2191000000000001</v>
      </c>
      <c r="Q840" s="9">
        <f t="shared" si="148"/>
        <v>1.3520822065990132E-4</v>
      </c>
      <c r="R840" s="6">
        <v>44659</v>
      </c>
      <c r="S840" s="7">
        <v>1.3165</v>
      </c>
      <c r="T840" s="9">
        <f t="shared" si="149"/>
        <v>-7.595321282089396E-5</v>
      </c>
      <c r="U840" s="6">
        <v>44623</v>
      </c>
      <c r="V840" s="7">
        <v>1.4790000000000001</v>
      </c>
      <c r="W840" s="9">
        <f t="shared" si="150"/>
        <v>-5.8479532163742218E-3</v>
      </c>
      <c r="X840" s="6">
        <v>44623</v>
      </c>
      <c r="Y840" s="7">
        <v>1.3009999999999999</v>
      </c>
      <c r="Z840" s="9">
        <f t="shared" si="151"/>
        <v>-2.4536114092931233E-3</v>
      </c>
      <c r="AA840" s="6">
        <v>44623</v>
      </c>
      <c r="AB840" s="7">
        <v>1.1293</v>
      </c>
      <c r="AC840" s="9">
        <f t="shared" si="152"/>
        <v>-7.079019555792707E-4</v>
      </c>
      <c r="AD840" s="7">
        <v>128.16</v>
      </c>
      <c r="AE840" s="10">
        <f t="shared" si="153"/>
        <v>7.7848549186128402E-3</v>
      </c>
    </row>
    <row r="841" spans="1:31" x14ac:dyDescent="0.25">
      <c r="A841">
        <v>435.82</v>
      </c>
      <c r="B841">
        <f t="shared" si="143"/>
        <v>-6.191382512783642E-4</v>
      </c>
      <c r="C841" s="6">
        <v>44630</v>
      </c>
      <c r="D841" s="7">
        <v>25830.15</v>
      </c>
      <c r="E841" s="9">
        <f t="shared" si="144"/>
        <v>-6.8375167929227145E-3</v>
      </c>
      <c r="F841" s="6">
        <v>44638</v>
      </c>
      <c r="G841" s="7">
        <v>2094.17</v>
      </c>
      <c r="H841" s="9">
        <f t="shared" si="145"/>
        <v>3.1692153076104596E-2</v>
      </c>
      <c r="I841" s="6">
        <v>44664</v>
      </c>
      <c r="J841" s="7">
        <v>2.7614999999999998</v>
      </c>
      <c r="K841" s="9">
        <f t="shared" si="146"/>
        <v>4.1818181818181251E-3</v>
      </c>
      <c r="L841" s="6">
        <v>44623</v>
      </c>
      <c r="M841" s="7">
        <v>1.1626000000000001</v>
      </c>
      <c r="N841" s="9">
        <f t="shared" si="147"/>
        <v>-6.8763967680927614E-4</v>
      </c>
      <c r="O841" s="6">
        <v>44662</v>
      </c>
      <c r="P841" s="7">
        <v>2.2201</v>
      </c>
      <c r="Q841" s="9">
        <f t="shared" si="148"/>
        <v>4.5063313956103366E-4</v>
      </c>
      <c r="R841" s="6">
        <v>44662</v>
      </c>
      <c r="S841" s="7">
        <v>1.3153999999999999</v>
      </c>
      <c r="T841" s="9">
        <f t="shared" si="149"/>
        <v>-8.3554880364610775E-4</v>
      </c>
      <c r="U841" s="6">
        <v>44624</v>
      </c>
      <c r="V841" s="7">
        <v>1.4622999999999999</v>
      </c>
      <c r="W841" s="9">
        <f t="shared" si="150"/>
        <v>-1.1291413116971034E-2</v>
      </c>
      <c r="X841" s="6">
        <v>44624</v>
      </c>
      <c r="Y841" s="7">
        <v>1.2954000000000001</v>
      </c>
      <c r="Z841" s="9">
        <f t="shared" si="151"/>
        <v>-4.3043812451958709E-3</v>
      </c>
      <c r="AA841" s="6">
        <v>44624</v>
      </c>
      <c r="AB841" s="7">
        <v>1.1289</v>
      </c>
      <c r="AC841" s="9">
        <f t="shared" si="152"/>
        <v>-3.5420171787829273E-4</v>
      </c>
      <c r="AD841" s="7">
        <v>127.73</v>
      </c>
      <c r="AE841" s="10">
        <f t="shared" si="153"/>
        <v>-3.3551810237202918E-3</v>
      </c>
    </row>
    <row r="842" spans="1:31" x14ac:dyDescent="0.25">
      <c r="A842">
        <v>440.91</v>
      </c>
      <c r="B842">
        <f t="shared" si="143"/>
        <v>1.167913358726087E-2</v>
      </c>
      <c r="C842" s="6">
        <v>44631</v>
      </c>
      <c r="D842" s="7">
        <v>25612.34</v>
      </c>
      <c r="E842" s="9">
        <f t="shared" si="144"/>
        <v>-8.4323939272517301E-3</v>
      </c>
      <c r="F842" s="6">
        <v>44641</v>
      </c>
      <c r="G842" s="7">
        <v>2071.4499999999998</v>
      </c>
      <c r="H842" s="9">
        <f t="shared" si="145"/>
        <v>-1.0849166973072985E-2</v>
      </c>
      <c r="I842" s="6">
        <v>44665</v>
      </c>
      <c r="J842" s="7">
        <v>2.7662</v>
      </c>
      <c r="K842" s="9">
        <f t="shared" si="146"/>
        <v>1.7019735650914897E-3</v>
      </c>
      <c r="L842" s="6">
        <v>44624</v>
      </c>
      <c r="M842" s="7">
        <v>1.1638999999999999</v>
      </c>
      <c r="N842" s="9">
        <f t="shared" si="147"/>
        <v>1.118183382074537E-3</v>
      </c>
      <c r="O842" s="6">
        <v>44663</v>
      </c>
      <c r="P842" s="7">
        <v>2.2238000000000002</v>
      </c>
      <c r="Q842" s="9">
        <f t="shared" si="148"/>
        <v>1.6665915949733159E-3</v>
      </c>
      <c r="R842" s="6">
        <v>44663</v>
      </c>
      <c r="S842" s="7">
        <v>1.3142</v>
      </c>
      <c r="T842" s="9">
        <f t="shared" si="149"/>
        <v>-9.1227003192935073E-4</v>
      </c>
      <c r="U842" s="6">
        <v>44627</v>
      </c>
      <c r="V842" s="7">
        <v>1.4342999999999999</v>
      </c>
      <c r="W842" s="9">
        <f t="shared" si="150"/>
        <v>-1.9147917663954062E-2</v>
      </c>
      <c r="X842" s="6">
        <v>44627</v>
      </c>
      <c r="Y842" s="7">
        <v>1.2839</v>
      </c>
      <c r="Z842" s="9">
        <f t="shared" si="151"/>
        <v>-8.8775667747414428E-3</v>
      </c>
      <c r="AA842" s="6">
        <v>44627</v>
      </c>
      <c r="AB842" s="7">
        <v>1.1252</v>
      </c>
      <c r="AC842" s="9">
        <f t="shared" si="152"/>
        <v>-3.2775267959961347E-3</v>
      </c>
      <c r="AD842" s="7">
        <v>128.26</v>
      </c>
      <c r="AE842" s="10">
        <f t="shared" si="153"/>
        <v>4.1493775933608935E-3</v>
      </c>
    </row>
    <row r="843" spans="1:31" x14ac:dyDescent="0.25">
      <c r="A843">
        <v>435.63</v>
      </c>
      <c r="B843">
        <f t="shared" si="143"/>
        <v>-1.1975233040756683E-2</v>
      </c>
      <c r="C843" s="6">
        <v>44634</v>
      </c>
      <c r="D843" s="7">
        <v>25445.31</v>
      </c>
      <c r="E843" s="9">
        <f t="shared" si="144"/>
        <v>-6.5214658246766531E-3</v>
      </c>
      <c r="F843" s="6">
        <v>44642</v>
      </c>
      <c r="G843" s="7">
        <v>2110.41</v>
      </c>
      <c r="H843" s="9">
        <f t="shared" si="145"/>
        <v>1.8808081295710752E-2</v>
      </c>
      <c r="I843" s="6">
        <v>44670</v>
      </c>
      <c r="J843" s="7">
        <v>2.7597999999999998</v>
      </c>
      <c r="K843" s="9">
        <f t="shared" si="146"/>
        <v>-2.3136432651291242E-3</v>
      </c>
      <c r="L843" s="6">
        <v>44627</v>
      </c>
      <c r="M843" s="7">
        <v>1.1608000000000001</v>
      </c>
      <c r="N843" s="9">
        <f t="shared" si="147"/>
        <v>-2.6634590600566033E-3</v>
      </c>
      <c r="O843" s="6">
        <v>44664</v>
      </c>
      <c r="P843" s="7">
        <v>2.226</v>
      </c>
      <c r="Q843" s="9">
        <f t="shared" si="148"/>
        <v>9.8929759870481043E-4</v>
      </c>
      <c r="R843" s="6">
        <v>44664</v>
      </c>
      <c r="S843" s="7">
        <v>1.3118000000000001</v>
      </c>
      <c r="T843" s="9">
        <f t="shared" si="149"/>
        <v>-1.8262060569167232E-3</v>
      </c>
      <c r="U843" s="6">
        <v>44628</v>
      </c>
      <c r="V843" s="7">
        <v>1.4300999999999999</v>
      </c>
      <c r="W843" s="9">
        <f t="shared" si="150"/>
        <v>-2.928257686676415E-3</v>
      </c>
      <c r="X843" s="6">
        <v>44628</v>
      </c>
      <c r="Y843" s="7">
        <v>1.2822</v>
      </c>
      <c r="Z843" s="9">
        <f t="shared" si="151"/>
        <v>-1.3240906612664808E-3</v>
      </c>
      <c r="AA843" s="6">
        <v>44628</v>
      </c>
      <c r="AB843" s="7">
        <v>1.1246</v>
      </c>
      <c r="AC843" s="9">
        <f t="shared" si="152"/>
        <v>-5.3323853537143079E-4</v>
      </c>
      <c r="AD843" s="7">
        <v>127.96</v>
      </c>
      <c r="AE843" s="10">
        <f t="shared" si="153"/>
        <v>-2.3389989084671541E-3</v>
      </c>
    </row>
    <row r="844" spans="1:31" x14ac:dyDescent="0.25">
      <c r="A844">
        <v>441.7</v>
      </c>
      <c r="B844">
        <f t="shared" si="143"/>
        <v>1.3933842940109711E-2</v>
      </c>
      <c r="C844" s="6">
        <v>44635</v>
      </c>
      <c r="D844" s="7">
        <v>25918.32</v>
      </c>
      <c r="E844" s="9">
        <f t="shared" si="144"/>
        <v>1.8589280303521489E-2</v>
      </c>
      <c r="F844" s="6">
        <v>44643</v>
      </c>
      <c r="G844" s="7">
        <v>2072.08</v>
      </c>
      <c r="H844" s="9">
        <f t="shared" si="145"/>
        <v>-1.8162347600703149E-2</v>
      </c>
      <c r="I844" s="6">
        <v>44671</v>
      </c>
      <c r="J844" s="7">
        <v>2.7639</v>
      </c>
      <c r="K844" s="9">
        <f t="shared" si="146"/>
        <v>1.4856148996304859E-3</v>
      </c>
      <c r="L844" s="6">
        <v>44628</v>
      </c>
      <c r="M844" s="7">
        <v>1.1601999999999999</v>
      </c>
      <c r="N844" s="9">
        <f t="shared" si="147"/>
        <v>-5.1688490696085105E-4</v>
      </c>
      <c r="O844" s="6">
        <v>44665</v>
      </c>
      <c r="P844" s="7">
        <v>2.2273000000000001</v>
      </c>
      <c r="Q844" s="9">
        <f t="shared" si="148"/>
        <v>5.8400718778080815E-4</v>
      </c>
      <c r="R844" s="6">
        <v>44665</v>
      </c>
      <c r="S844" s="7">
        <v>1.3070999999999999</v>
      </c>
      <c r="T844" s="9">
        <f t="shared" si="149"/>
        <v>-3.5828632413478795E-3</v>
      </c>
      <c r="U844" s="6">
        <v>44629</v>
      </c>
      <c r="V844" s="7">
        <v>1.4416</v>
      </c>
      <c r="W844" s="9">
        <f t="shared" si="150"/>
        <v>8.0413957065939914E-3</v>
      </c>
      <c r="X844" s="6">
        <v>44629</v>
      </c>
      <c r="Y844" s="7">
        <v>1.2833000000000001</v>
      </c>
      <c r="Z844" s="9">
        <f t="shared" si="151"/>
        <v>8.579004835439876E-4</v>
      </c>
      <c r="AA844" s="6">
        <v>44629</v>
      </c>
      <c r="AB844" s="7">
        <v>1.1218999999999999</v>
      </c>
      <c r="AC844" s="9">
        <f t="shared" si="152"/>
        <v>-2.4008536368487878E-3</v>
      </c>
      <c r="AD844" s="7">
        <v>127.45</v>
      </c>
      <c r="AE844" s="10">
        <f t="shared" si="153"/>
        <v>-3.9856205064081815E-3</v>
      </c>
    </row>
    <row r="845" spans="1:31" x14ac:dyDescent="0.25">
      <c r="A845">
        <v>443.46</v>
      </c>
      <c r="B845">
        <f t="shared" si="143"/>
        <v>3.984604935476547E-3</v>
      </c>
      <c r="C845" s="6">
        <v>44636</v>
      </c>
      <c r="D845" s="7">
        <v>26768.7</v>
      </c>
      <c r="E845" s="9">
        <f t="shared" si="144"/>
        <v>3.2809996944246425E-2</v>
      </c>
      <c r="F845" s="6">
        <v>44644</v>
      </c>
      <c r="G845" s="7">
        <v>2114.0700000000002</v>
      </c>
      <c r="H845" s="9">
        <f t="shared" si="145"/>
        <v>2.0264661596077486E-2</v>
      </c>
      <c r="I845" s="6">
        <v>44672</v>
      </c>
      <c r="J845" s="7">
        <v>2.7753000000000001</v>
      </c>
      <c r="K845" s="9">
        <f t="shared" si="146"/>
        <v>4.1246065342451163E-3</v>
      </c>
      <c r="L845" s="6">
        <v>44629</v>
      </c>
      <c r="M845" s="7">
        <v>1.1597</v>
      </c>
      <c r="N845" s="9">
        <f t="shared" si="147"/>
        <v>-4.3096017927938716E-4</v>
      </c>
      <c r="O845" s="6">
        <v>44670</v>
      </c>
      <c r="P845" s="7">
        <v>2.2263999999999999</v>
      </c>
      <c r="Q845" s="9">
        <f t="shared" si="148"/>
        <v>-4.0407668477534365E-4</v>
      </c>
      <c r="R845" s="6">
        <v>44670</v>
      </c>
      <c r="S845" s="7">
        <v>1.3048</v>
      </c>
      <c r="T845" s="9">
        <f t="shared" si="149"/>
        <v>-1.7596205340065557E-3</v>
      </c>
      <c r="U845" s="6">
        <v>44630</v>
      </c>
      <c r="V845" s="7">
        <v>1.4351</v>
      </c>
      <c r="W845" s="9">
        <f t="shared" si="150"/>
        <v>-4.5088790233074015E-3</v>
      </c>
      <c r="X845" s="6">
        <v>44630</v>
      </c>
      <c r="Y845" s="7">
        <v>1.2804</v>
      </c>
      <c r="Z845" s="9">
        <f t="shared" si="151"/>
        <v>-2.2597989558171311E-3</v>
      </c>
      <c r="AA845" s="6">
        <v>44630</v>
      </c>
      <c r="AB845" s="7">
        <v>1.1204000000000001</v>
      </c>
      <c r="AC845" s="9">
        <f t="shared" si="152"/>
        <v>-1.3370175594971342E-3</v>
      </c>
      <c r="AD845" s="7">
        <v>127</v>
      </c>
      <c r="AE845" s="10">
        <f t="shared" si="153"/>
        <v>-3.5307963907414896E-3</v>
      </c>
    </row>
    <row r="846" spans="1:31" x14ac:dyDescent="0.25">
      <c r="A846">
        <v>446.68</v>
      </c>
      <c r="B846">
        <f t="shared" si="143"/>
        <v>7.2610832995084734E-3</v>
      </c>
      <c r="C846" s="6">
        <v>44637</v>
      </c>
      <c r="D846" s="7">
        <v>26888.18</v>
      </c>
      <c r="E846" s="9">
        <f t="shared" si="144"/>
        <v>4.4634218322144731E-3</v>
      </c>
      <c r="F846" s="6">
        <v>44645</v>
      </c>
      <c r="G846" s="7">
        <v>2105.9899999999998</v>
      </c>
      <c r="H846" s="9">
        <f t="shared" si="145"/>
        <v>-3.8220115700995623E-3</v>
      </c>
      <c r="I846" s="6">
        <v>44673</v>
      </c>
      <c r="J846" s="7">
        <v>2.7418999999999998</v>
      </c>
      <c r="K846" s="9">
        <f t="shared" si="146"/>
        <v>-1.2034734983605491E-2</v>
      </c>
      <c r="L846" s="6">
        <v>44630</v>
      </c>
      <c r="M846" s="7">
        <v>1.1577</v>
      </c>
      <c r="N846" s="9">
        <f t="shared" si="147"/>
        <v>-1.7245839441234819E-3</v>
      </c>
      <c r="O846" s="6">
        <v>44671</v>
      </c>
      <c r="P846" s="7">
        <v>2.2263000000000002</v>
      </c>
      <c r="Q846" s="9">
        <f t="shared" si="148"/>
        <v>-4.4915558749446165E-5</v>
      </c>
      <c r="R846" s="6">
        <v>44671</v>
      </c>
      <c r="S846" s="7">
        <v>1.3018000000000001</v>
      </c>
      <c r="T846" s="9">
        <f t="shared" si="149"/>
        <v>-2.2992029429796841E-3</v>
      </c>
      <c r="U846" s="6">
        <v>44631</v>
      </c>
      <c r="V846" s="7">
        <v>1.4349000000000001</v>
      </c>
      <c r="W846" s="9">
        <f t="shared" si="150"/>
        <v>-1.3936311058461291E-4</v>
      </c>
      <c r="X846" s="6">
        <v>44631</v>
      </c>
      <c r="Y846" s="7">
        <v>1.2809999999999999</v>
      </c>
      <c r="Z846" s="9">
        <f t="shared" si="151"/>
        <v>4.6860356138701494E-4</v>
      </c>
      <c r="AA846" s="6">
        <v>44631</v>
      </c>
      <c r="AB846" s="7">
        <v>1.121</v>
      </c>
      <c r="AC846" s="9">
        <f t="shared" si="152"/>
        <v>5.3552302749012312E-4</v>
      </c>
      <c r="AD846" s="7">
        <v>127.53</v>
      </c>
      <c r="AE846" s="10">
        <f t="shared" si="153"/>
        <v>4.173228346456702E-3</v>
      </c>
    </row>
    <row r="847" spans="1:31" x14ac:dyDescent="0.25">
      <c r="A847">
        <v>452.66</v>
      </c>
      <c r="B847">
        <f t="shared" si="143"/>
        <v>1.3387660069848702E-2</v>
      </c>
      <c r="C847" s="6">
        <v>44638</v>
      </c>
      <c r="D847" s="7">
        <v>27436.87</v>
      </c>
      <c r="E847" s="9">
        <f t="shared" si="144"/>
        <v>2.0406364432252338E-2</v>
      </c>
      <c r="F847" s="6">
        <v>44648</v>
      </c>
      <c r="G847" s="7">
        <v>2130.3200000000002</v>
      </c>
      <c r="H847" s="9">
        <f t="shared" si="145"/>
        <v>1.1552761409123683E-2</v>
      </c>
      <c r="I847" s="6">
        <v>44676</v>
      </c>
      <c r="J847" s="7">
        <v>2.7008000000000001</v>
      </c>
      <c r="K847" s="9">
        <f t="shared" si="146"/>
        <v>-1.4989605747838978E-2</v>
      </c>
      <c r="L847" s="6">
        <v>44631</v>
      </c>
      <c r="M847" s="7">
        <v>1.1589</v>
      </c>
      <c r="N847" s="9">
        <f t="shared" si="147"/>
        <v>1.03653796320298E-3</v>
      </c>
      <c r="O847" s="6">
        <v>44672</v>
      </c>
      <c r="P847" s="7">
        <v>2.2259000000000002</v>
      </c>
      <c r="Q847" s="9">
        <f t="shared" si="148"/>
        <v>-1.7967030499032292E-4</v>
      </c>
      <c r="R847" s="6">
        <v>44672</v>
      </c>
      <c r="S847" s="7">
        <v>1.302</v>
      </c>
      <c r="T847" s="9">
        <f t="shared" si="149"/>
        <v>1.5363343063448914E-4</v>
      </c>
      <c r="U847" s="6">
        <v>44634</v>
      </c>
      <c r="V847" s="7">
        <v>1.4174</v>
      </c>
      <c r="W847" s="9">
        <f t="shared" si="150"/>
        <v>-1.2195971844727904E-2</v>
      </c>
      <c r="X847" s="6">
        <v>44634</v>
      </c>
      <c r="Y847" s="7">
        <v>1.2741</v>
      </c>
      <c r="Z847" s="9">
        <f t="shared" si="151"/>
        <v>-5.3864168618266246E-3</v>
      </c>
      <c r="AA847" s="6">
        <v>44634</v>
      </c>
      <c r="AB847" s="7">
        <v>1.119</v>
      </c>
      <c r="AC847" s="9">
        <f t="shared" si="152"/>
        <v>-1.7841213202497786E-3</v>
      </c>
      <c r="AD847" s="7">
        <v>127.87</v>
      </c>
      <c r="AE847" s="10">
        <f t="shared" si="153"/>
        <v>2.6660393632870964E-3</v>
      </c>
    </row>
    <row r="848" spans="1:31" x14ac:dyDescent="0.25">
      <c r="A848">
        <v>449.65</v>
      </c>
      <c r="B848">
        <f t="shared" si="143"/>
        <v>-6.6495824680776906E-3</v>
      </c>
      <c r="C848" s="6">
        <v>44641</v>
      </c>
      <c r="D848" s="7">
        <v>27332.45</v>
      </c>
      <c r="E848" s="9">
        <f t="shared" si="144"/>
        <v>-3.8058277055654766E-3</v>
      </c>
      <c r="F848" s="6">
        <v>44649</v>
      </c>
      <c r="G848" s="7">
        <v>2147.27</v>
      </c>
      <c r="H848" s="9">
        <f t="shared" si="145"/>
        <v>7.9565511284688771E-3</v>
      </c>
      <c r="I848" s="6">
        <v>44677</v>
      </c>
      <c r="J848" s="7">
        <v>2.6783999999999999</v>
      </c>
      <c r="K848" s="9">
        <f t="shared" si="146"/>
        <v>-8.2938388625593152E-3</v>
      </c>
      <c r="L848" s="6">
        <v>44634</v>
      </c>
      <c r="M848" s="7">
        <v>1.1581999999999999</v>
      </c>
      <c r="N848" s="9">
        <f t="shared" si="147"/>
        <v>-6.0402105444830865E-4</v>
      </c>
      <c r="O848" s="6">
        <v>44673</v>
      </c>
      <c r="P848" s="7">
        <v>2.2269999999999999</v>
      </c>
      <c r="Q848" s="9">
        <f t="shared" si="148"/>
        <v>4.941821285770505E-4</v>
      </c>
      <c r="R848" s="6">
        <v>44673</v>
      </c>
      <c r="S848" s="7">
        <v>1.3044</v>
      </c>
      <c r="T848" s="9">
        <f t="shared" si="149"/>
        <v>1.8433179723501979E-3</v>
      </c>
      <c r="U848" s="6">
        <v>44635</v>
      </c>
      <c r="V848" s="7">
        <v>1.4119999999999999</v>
      </c>
      <c r="W848" s="9">
        <f t="shared" si="150"/>
        <v>-3.8097925779596946E-3</v>
      </c>
      <c r="X848" s="6">
        <v>44635</v>
      </c>
      <c r="Y848" s="7">
        <v>1.2721</v>
      </c>
      <c r="Z848" s="9">
        <f t="shared" si="151"/>
        <v>-1.569735499568324E-3</v>
      </c>
      <c r="AA848" s="6">
        <v>44635</v>
      </c>
      <c r="AB848" s="7">
        <v>1.1189</v>
      </c>
      <c r="AC848" s="9">
        <f t="shared" si="152"/>
        <v>-8.9365504915092927E-5</v>
      </c>
      <c r="AD848" s="7">
        <v>128.09</v>
      </c>
      <c r="AE848" s="10">
        <f t="shared" si="153"/>
        <v>1.7204973801517077E-3</v>
      </c>
    </row>
    <row r="849" spans="1:31" x14ac:dyDescent="0.25">
      <c r="A849">
        <v>442.68</v>
      </c>
      <c r="B849">
        <f t="shared" si="143"/>
        <v>-1.5500945179584056E-2</v>
      </c>
      <c r="C849" s="6">
        <v>44642</v>
      </c>
      <c r="D849" s="7">
        <v>27739.99</v>
      </c>
      <c r="E849" s="9">
        <f t="shared" si="144"/>
        <v>1.4910481863133413E-2</v>
      </c>
      <c r="F849" s="6">
        <v>44650</v>
      </c>
      <c r="G849" s="7">
        <v>2093.5300000000002</v>
      </c>
      <c r="H849" s="9">
        <f t="shared" si="145"/>
        <v>-2.5027127468832417E-2</v>
      </c>
      <c r="I849" s="6">
        <v>44678</v>
      </c>
      <c r="J849" s="7">
        <v>2.6533000000000002</v>
      </c>
      <c r="K849" s="9">
        <f t="shared" si="146"/>
        <v>-9.3712664277179215E-3</v>
      </c>
      <c r="L849" s="6">
        <v>44635</v>
      </c>
      <c r="M849" s="7">
        <v>1.1579999999999999</v>
      </c>
      <c r="N849" s="9">
        <f t="shared" si="147"/>
        <v>-1.7268174753926611E-4</v>
      </c>
      <c r="O849" s="6">
        <v>44676</v>
      </c>
      <c r="P849" s="7">
        <v>2.2280000000000002</v>
      </c>
      <c r="Q849" s="9">
        <f t="shared" si="148"/>
        <v>4.4903457566247598E-4</v>
      </c>
      <c r="R849" s="6">
        <v>44676</v>
      </c>
      <c r="S849" s="7">
        <v>1.3051999999999999</v>
      </c>
      <c r="T849" s="9">
        <f t="shared" si="149"/>
        <v>6.1330880098122657E-4</v>
      </c>
      <c r="U849" s="6">
        <v>44636</v>
      </c>
      <c r="V849" s="7">
        <v>1.4374</v>
      </c>
      <c r="W849" s="9">
        <f t="shared" si="150"/>
        <v>1.7988668555240856E-2</v>
      </c>
      <c r="X849" s="6">
        <v>44636</v>
      </c>
      <c r="Y849" s="7">
        <v>1.2810999999999999</v>
      </c>
      <c r="Z849" s="9">
        <f t="shared" si="151"/>
        <v>7.0749154940648509E-3</v>
      </c>
      <c r="AA849" s="6">
        <v>44636</v>
      </c>
      <c r="AB849" s="7">
        <v>1.1208</v>
      </c>
      <c r="AC849" s="9">
        <f t="shared" si="152"/>
        <v>1.6980963446241958E-3</v>
      </c>
      <c r="AD849" s="7">
        <v>127.71</v>
      </c>
      <c r="AE849" s="10">
        <f t="shared" si="153"/>
        <v>-2.9666640643298435E-3</v>
      </c>
    </row>
    <row r="850" spans="1:31" x14ac:dyDescent="0.25">
      <c r="A850">
        <v>444.24</v>
      </c>
      <c r="B850">
        <f t="shared" si="143"/>
        <v>3.5239902412577983E-3</v>
      </c>
      <c r="C850" s="6">
        <v>44643</v>
      </c>
      <c r="D850" s="7">
        <v>27330.43</v>
      </c>
      <c r="E850" s="9">
        <f t="shared" si="144"/>
        <v>-1.4764244687903683E-2</v>
      </c>
      <c r="F850" s="6">
        <v>44651</v>
      </c>
      <c r="G850" s="7">
        <v>2066.35</v>
      </c>
      <c r="H850" s="9">
        <f t="shared" si="145"/>
        <v>-1.2982856706137618E-2</v>
      </c>
      <c r="I850" s="6">
        <v>44679</v>
      </c>
      <c r="J850" s="7">
        <v>2.6827000000000001</v>
      </c>
      <c r="K850" s="9">
        <f t="shared" si="146"/>
        <v>1.1080541212829257E-2</v>
      </c>
      <c r="L850" s="6">
        <v>44636</v>
      </c>
      <c r="M850" s="7">
        <v>1.1591</v>
      </c>
      <c r="N850" s="9">
        <f t="shared" si="147"/>
        <v>9.4991364421424958E-4</v>
      </c>
      <c r="O850" s="6">
        <v>44677</v>
      </c>
      <c r="P850" s="7">
        <v>2.2267000000000001</v>
      </c>
      <c r="Q850" s="9">
        <f t="shared" si="148"/>
        <v>-5.8348294434473909E-4</v>
      </c>
      <c r="R850" s="6">
        <v>44677</v>
      </c>
      <c r="S850" s="7">
        <v>1.3030999999999999</v>
      </c>
      <c r="T850" s="9">
        <f t="shared" si="149"/>
        <v>-1.6089488201041916E-3</v>
      </c>
      <c r="U850" s="6">
        <v>44637</v>
      </c>
      <c r="V850" s="7">
        <v>1.4552</v>
      </c>
      <c r="W850" s="9">
        <f t="shared" si="150"/>
        <v>1.2383470154445552E-2</v>
      </c>
      <c r="X850" s="6">
        <v>44637</v>
      </c>
      <c r="Y850" s="7">
        <v>1.2874000000000001</v>
      </c>
      <c r="Z850" s="9">
        <f t="shared" si="151"/>
        <v>4.9176488954805987E-3</v>
      </c>
      <c r="AA850" s="6">
        <v>44637</v>
      </c>
      <c r="AB850" s="7">
        <v>1.1221000000000001</v>
      </c>
      <c r="AC850" s="9">
        <f t="shared" si="152"/>
        <v>1.1598857958601703E-3</v>
      </c>
      <c r="AD850" s="7">
        <v>128.01</v>
      </c>
      <c r="AE850" s="10">
        <f t="shared" si="153"/>
        <v>2.349072116513955E-3</v>
      </c>
    </row>
    <row r="851" spans="1:31" x14ac:dyDescent="0.25">
      <c r="A851">
        <v>448.25</v>
      </c>
      <c r="B851">
        <f t="shared" si="143"/>
        <v>9.0266522600395971E-3</v>
      </c>
      <c r="C851" s="6">
        <v>44644</v>
      </c>
      <c r="D851" s="7">
        <v>27572.94</v>
      </c>
      <c r="E851" s="9">
        <f t="shared" si="144"/>
        <v>8.8732595864755293E-3</v>
      </c>
      <c r="F851" s="6">
        <v>44652</v>
      </c>
      <c r="G851" s="7">
        <v>2078.66</v>
      </c>
      <c r="H851" s="9">
        <f t="shared" si="145"/>
        <v>5.9573644348730592E-3</v>
      </c>
      <c r="I851" s="6">
        <v>44680</v>
      </c>
      <c r="J851" s="7">
        <v>2.6751</v>
      </c>
      <c r="K851" s="9">
        <f t="shared" si="146"/>
        <v>-2.832966787192027E-3</v>
      </c>
      <c r="L851" s="6">
        <v>44637</v>
      </c>
      <c r="M851" s="7">
        <v>1.1597</v>
      </c>
      <c r="N851" s="9">
        <f t="shared" si="147"/>
        <v>5.1764299887838313E-4</v>
      </c>
      <c r="O851" s="6">
        <v>44678</v>
      </c>
      <c r="P851" s="7">
        <v>2.2282000000000002</v>
      </c>
      <c r="Q851" s="9">
        <f t="shared" si="148"/>
        <v>6.7364261014059225E-4</v>
      </c>
      <c r="R851" s="6">
        <v>44678</v>
      </c>
      <c r="S851" s="7">
        <v>1.3001</v>
      </c>
      <c r="T851" s="9">
        <f t="shared" si="149"/>
        <v>-2.3022024403345038E-3</v>
      </c>
      <c r="U851" s="6">
        <v>44638</v>
      </c>
      <c r="V851" s="7">
        <v>1.4681</v>
      </c>
      <c r="W851" s="9">
        <f t="shared" si="150"/>
        <v>8.8647608576140121E-3</v>
      </c>
      <c r="X851" s="6">
        <v>44638</v>
      </c>
      <c r="Y851" s="7">
        <v>1.2921</v>
      </c>
      <c r="Z851" s="9">
        <f t="shared" si="151"/>
        <v>3.6507689917662932E-3</v>
      </c>
      <c r="AA851" s="6">
        <v>44638</v>
      </c>
      <c r="AB851" s="7">
        <v>1.1231</v>
      </c>
      <c r="AC851" s="9">
        <f t="shared" si="152"/>
        <v>8.9118616879056212E-4</v>
      </c>
      <c r="AD851" s="7">
        <v>127.57</v>
      </c>
      <c r="AE851" s="10">
        <f t="shared" si="153"/>
        <v>-3.4372314662916782E-3</v>
      </c>
    </row>
    <row r="852" spans="1:31" x14ac:dyDescent="0.25">
      <c r="A852">
        <v>442.22</v>
      </c>
      <c r="B852">
        <f t="shared" si="143"/>
        <v>-1.3452314556608974E-2</v>
      </c>
      <c r="C852" s="6">
        <v>44645</v>
      </c>
      <c r="D852" s="7">
        <v>27577.17</v>
      </c>
      <c r="E852" s="9">
        <f t="shared" si="144"/>
        <v>1.534112793194909E-4</v>
      </c>
      <c r="F852" s="6">
        <v>44655</v>
      </c>
      <c r="G852" s="7">
        <v>2121.39</v>
      </c>
      <c r="H852" s="9">
        <f t="shared" si="145"/>
        <v>2.0556512368545131E-2</v>
      </c>
      <c r="I852" s="6">
        <v>44683</v>
      </c>
      <c r="J852" s="7">
        <v>2.6448</v>
      </c>
      <c r="K852" s="9">
        <f t="shared" si="146"/>
        <v>-1.1326679376471905E-2</v>
      </c>
      <c r="L852" s="6">
        <v>44638</v>
      </c>
      <c r="M852" s="7">
        <v>1.1605000000000001</v>
      </c>
      <c r="N852" s="9">
        <f t="shared" si="147"/>
        <v>6.8983357764950759E-4</v>
      </c>
      <c r="O852" s="6">
        <v>44679</v>
      </c>
      <c r="P852" s="7">
        <v>2.2183000000000002</v>
      </c>
      <c r="Q852" s="9">
        <f t="shared" si="148"/>
        <v>-4.4430482003410907E-3</v>
      </c>
      <c r="R852" s="6">
        <v>44679</v>
      </c>
      <c r="S852" s="7">
        <v>1.3026</v>
      </c>
      <c r="T852" s="9">
        <f t="shared" si="149"/>
        <v>1.9229290054610774E-3</v>
      </c>
      <c r="U852" s="6">
        <v>44641</v>
      </c>
      <c r="V852" s="7">
        <v>1.4629000000000001</v>
      </c>
      <c r="W852" s="9">
        <f t="shared" si="150"/>
        <v>-3.5419930522443098E-3</v>
      </c>
      <c r="X852" s="6">
        <v>44641</v>
      </c>
      <c r="Y852" s="7">
        <v>1.2903</v>
      </c>
      <c r="Z852" s="9">
        <f t="shared" si="151"/>
        <v>-1.3930810308799813E-3</v>
      </c>
      <c r="AA852" s="6">
        <v>44641</v>
      </c>
      <c r="AB852" s="7">
        <v>1.1224000000000001</v>
      </c>
      <c r="AC852" s="9">
        <f t="shared" si="152"/>
        <v>-6.2327486421505027E-4</v>
      </c>
      <c r="AD852" s="7">
        <v>127.25</v>
      </c>
      <c r="AE852" s="10">
        <f t="shared" si="153"/>
        <v>-2.5084267461001268E-3</v>
      </c>
    </row>
    <row r="853" spans="1:31" x14ac:dyDescent="0.25">
      <c r="A853">
        <v>437.52</v>
      </c>
      <c r="B853">
        <f t="shared" si="143"/>
        <v>-1.0628194111528301E-2</v>
      </c>
      <c r="C853" s="6">
        <v>44648</v>
      </c>
      <c r="D853" s="7">
        <v>27818.49</v>
      </c>
      <c r="E853" s="9">
        <f t="shared" si="144"/>
        <v>8.7507166253826402E-3</v>
      </c>
      <c r="F853" s="6">
        <v>44656</v>
      </c>
      <c r="G853" s="7">
        <v>2082.86</v>
      </c>
      <c r="H853" s="9">
        <f t="shared" si="145"/>
        <v>-1.8162619791740203E-2</v>
      </c>
      <c r="I853" s="6">
        <v>44684</v>
      </c>
      <c r="J853" s="7">
        <v>2.6514000000000002</v>
      </c>
      <c r="K853" s="9">
        <f t="shared" si="146"/>
        <v>2.4954627949183915E-3</v>
      </c>
      <c r="L853" s="6">
        <v>44641</v>
      </c>
      <c r="M853" s="7">
        <v>1.1608000000000001</v>
      </c>
      <c r="N853" s="9">
        <f t="shared" si="147"/>
        <v>2.5850926324857124E-4</v>
      </c>
      <c r="O853" s="6">
        <v>44680</v>
      </c>
      <c r="P853" s="7">
        <v>2.2210999999999999</v>
      </c>
      <c r="Q853" s="9">
        <f t="shared" si="148"/>
        <v>1.2622278321235592E-3</v>
      </c>
      <c r="R853" s="6">
        <v>44680</v>
      </c>
      <c r="S853" s="7">
        <v>1.3150999999999999</v>
      </c>
      <c r="T853" s="9">
        <f t="shared" si="149"/>
        <v>9.5961922309227357E-3</v>
      </c>
      <c r="U853" s="6">
        <v>44642</v>
      </c>
      <c r="V853" s="7">
        <v>1.4738</v>
      </c>
      <c r="W853" s="9">
        <f t="shared" si="150"/>
        <v>7.4509535853441175E-3</v>
      </c>
      <c r="X853" s="6">
        <v>44642</v>
      </c>
      <c r="Y853" s="7">
        <v>1.2936000000000001</v>
      </c>
      <c r="Z853" s="9">
        <f t="shared" si="151"/>
        <v>2.5575447570333107E-3</v>
      </c>
      <c r="AA853" s="6">
        <v>44642</v>
      </c>
      <c r="AB853" s="7">
        <v>1.1226</v>
      </c>
      <c r="AC853" s="9">
        <f t="shared" si="152"/>
        <v>1.7818959372770666E-4</v>
      </c>
      <c r="AD853" s="7">
        <v>127.23</v>
      </c>
      <c r="AE853" s="10">
        <f t="shared" si="153"/>
        <v>-1.5717092337914359E-4</v>
      </c>
    </row>
    <row r="854" spans="1:31" x14ac:dyDescent="0.25">
      <c r="A854">
        <v>439</v>
      </c>
      <c r="B854">
        <f t="shared" si="143"/>
        <v>3.3827025050283833E-3</v>
      </c>
      <c r="C854" s="6">
        <v>44649</v>
      </c>
      <c r="D854" s="7">
        <v>28095</v>
      </c>
      <c r="E854" s="9">
        <f t="shared" si="144"/>
        <v>9.9397918434824609E-3</v>
      </c>
      <c r="F854" s="6">
        <v>44657</v>
      </c>
      <c r="G854" s="7">
        <v>2040.74</v>
      </c>
      <c r="H854" s="9">
        <f t="shared" si="145"/>
        <v>-2.0222194482586501E-2</v>
      </c>
      <c r="I854" s="6">
        <v>44685</v>
      </c>
      <c r="J854" s="7">
        <v>2.6413000000000002</v>
      </c>
      <c r="K854" s="9">
        <f t="shared" si="146"/>
        <v>-3.8093082899600199E-3</v>
      </c>
      <c r="L854" s="6">
        <v>44642</v>
      </c>
      <c r="M854" s="7">
        <v>1.1611</v>
      </c>
      <c r="N854" s="9">
        <f t="shared" si="147"/>
        <v>2.584424534803299E-4</v>
      </c>
      <c r="O854" s="6">
        <v>44683</v>
      </c>
      <c r="P854" s="7">
        <v>2.2199</v>
      </c>
      <c r="Q854" s="9">
        <f t="shared" si="148"/>
        <v>-5.4027283778302097E-4</v>
      </c>
      <c r="R854" s="6">
        <v>44683</v>
      </c>
      <c r="S854" s="7">
        <v>1.3169</v>
      </c>
      <c r="T854" s="9">
        <f t="shared" si="149"/>
        <v>1.3687172078169143E-3</v>
      </c>
      <c r="U854" s="6">
        <v>44643</v>
      </c>
      <c r="V854" s="7">
        <v>1.4678</v>
      </c>
      <c r="W854" s="9">
        <f t="shared" si="150"/>
        <v>-4.0711086986022563E-3</v>
      </c>
      <c r="X854" s="6">
        <v>44643</v>
      </c>
      <c r="Y854" s="7">
        <v>1.2906</v>
      </c>
      <c r="Z854" s="9">
        <f t="shared" si="151"/>
        <v>-2.3191094619666925E-3</v>
      </c>
      <c r="AA854" s="6">
        <v>44643</v>
      </c>
      <c r="AB854" s="7">
        <v>1.1212</v>
      </c>
      <c r="AC854" s="9">
        <f t="shared" si="152"/>
        <v>-1.247104934972446E-3</v>
      </c>
      <c r="AD854" s="7">
        <v>127.89</v>
      </c>
      <c r="AE854" s="10">
        <f t="shared" si="153"/>
        <v>5.1874557887290462E-3</v>
      </c>
    </row>
    <row r="855" spans="1:31" x14ac:dyDescent="0.25">
      <c r="A855">
        <v>437.56</v>
      </c>
      <c r="B855">
        <f t="shared" si="143"/>
        <v>-3.2801822323462364E-3</v>
      </c>
      <c r="C855" s="6">
        <v>44650</v>
      </c>
      <c r="D855" s="7">
        <v>27827.77</v>
      </c>
      <c r="E855" s="9">
        <f t="shared" si="144"/>
        <v>-9.5116568784481062E-3</v>
      </c>
      <c r="F855" s="6">
        <v>44658</v>
      </c>
      <c r="G855" s="7">
        <v>2041.78</v>
      </c>
      <c r="H855" s="9">
        <f t="shared" si="145"/>
        <v>5.0961905975281695E-4</v>
      </c>
      <c r="I855" s="6">
        <v>44686</v>
      </c>
      <c r="J855" s="7">
        <v>2.6124999999999998</v>
      </c>
      <c r="K855" s="9">
        <f t="shared" si="146"/>
        <v>-1.0903721652216855E-2</v>
      </c>
      <c r="L855" s="6">
        <v>44643</v>
      </c>
      <c r="M855" s="7">
        <v>1.1600999999999999</v>
      </c>
      <c r="N855" s="9">
        <f t="shared" si="147"/>
        <v>-8.6125226078728094E-4</v>
      </c>
      <c r="O855" s="6">
        <v>44684</v>
      </c>
      <c r="P855" s="7">
        <v>2.2193000000000001</v>
      </c>
      <c r="Q855" s="9">
        <f t="shared" si="148"/>
        <v>-2.7028244515515742E-4</v>
      </c>
      <c r="R855" s="6">
        <v>44684</v>
      </c>
      <c r="S855" s="7">
        <v>1.3153999999999999</v>
      </c>
      <c r="T855" s="9">
        <f t="shared" si="149"/>
        <v>-1.1390386513782799E-3</v>
      </c>
      <c r="U855" s="6">
        <v>44644</v>
      </c>
      <c r="V855" s="7">
        <v>1.4742</v>
      </c>
      <c r="W855" s="9">
        <f t="shared" si="150"/>
        <v>4.3602670663577883E-3</v>
      </c>
      <c r="X855" s="6">
        <v>44644</v>
      </c>
      <c r="Y855" s="7">
        <v>1.2923</v>
      </c>
      <c r="Z855" s="9">
        <f t="shared" si="151"/>
        <v>1.3172167983883736E-3</v>
      </c>
      <c r="AA855" s="6">
        <v>44644</v>
      </c>
      <c r="AB855" s="7">
        <v>1.121</v>
      </c>
      <c r="AC855" s="9">
        <f t="shared" si="152"/>
        <v>-1.7838030681410807E-4</v>
      </c>
      <c r="AD855" s="7">
        <v>128.86000000000001</v>
      </c>
      <c r="AE855" s="10">
        <f t="shared" si="153"/>
        <v>7.5846430526234502E-3</v>
      </c>
    </row>
    <row r="856" spans="1:31" x14ac:dyDescent="0.25">
      <c r="A856">
        <v>430.62</v>
      </c>
      <c r="B856">
        <f t="shared" si="143"/>
        <v>-1.5860681963616414E-2</v>
      </c>
      <c r="C856" s="6">
        <v>44651</v>
      </c>
      <c r="D856" s="7">
        <v>27584.49</v>
      </c>
      <c r="E856" s="9">
        <f t="shared" si="144"/>
        <v>-8.7423462246525255E-3</v>
      </c>
      <c r="F856" s="6">
        <v>44659</v>
      </c>
      <c r="G856" s="7">
        <v>2016.15</v>
      </c>
      <c r="H856" s="9">
        <f t="shared" si="145"/>
        <v>-1.2552772580787295E-2</v>
      </c>
      <c r="I856" s="6">
        <v>44687</v>
      </c>
      <c r="J856" s="7">
        <v>2.5760999999999998</v>
      </c>
      <c r="K856" s="9">
        <f t="shared" si="146"/>
        <v>-1.3933014354066981E-2</v>
      </c>
      <c r="L856" s="6">
        <v>44644</v>
      </c>
      <c r="M856" s="7">
        <v>1.1606000000000001</v>
      </c>
      <c r="N856" s="9">
        <f t="shared" si="147"/>
        <v>4.3099732781671151E-4</v>
      </c>
      <c r="O856" s="6">
        <v>44685</v>
      </c>
      <c r="P856" s="7">
        <v>2.2170999999999998</v>
      </c>
      <c r="Q856" s="9">
        <f t="shared" si="148"/>
        <v>-9.9130356418699662E-4</v>
      </c>
      <c r="R856" s="6">
        <v>44685</v>
      </c>
      <c r="S856" s="7">
        <v>1.3177000000000001</v>
      </c>
      <c r="T856" s="9">
        <f t="shared" si="149"/>
        <v>1.7485175611982597E-3</v>
      </c>
      <c r="U856" s="6">
        <v>44645</v>
      </c>
      <c r="V856" s="7">
        <v>1.4706999999999999</v>
      </c>
      <c r="W856" s="9">
        <f t="shared" si="150"/>
        <v>-2.3741690408357473E-3</v>
      </c>
      <c r="X856" s="6">
        <v>44645</v>
      </c>
      <c r="Y856" s="7">
        <v>1.2909999999999999</v>
      </c>
      <c r="Z856" s="9">
        <f t="shared" si="151"/>
        <v>-1.0059583687998753E-3</v>
      </c>
      <c r="AA856" s="6">
        <v>44645</v>
      </c>
      <c r="AB856" s="7">
        <v>1.1205000000000001</v>
      </c>
      <c r="AC856" s="9">
        <f t="shared" si="152"/>
        <v>-4.4603033006239515E-4</v>
      </c>
      <c r="AD856" s="7">
        <v>128.69</v>
      </c>
      <c r="AE856" s="10">
        <f t="shared" si="153"/>
        <v>-1.31926121372044E-3</v>
      </c>
    </row>
    <row r="857" spans="1:31" x14ac:dyDescent="0.25">
      <c r="A857">
        <v>429.03</v>
      </c>
      <c r="B857">
        <f t="shared" si="143"/>
        <v>-3.6923505643027075E-3</v>
      </c>
      <c r="C857" s="6">
        <v>44652</v>
      </c>
      <c r="D857" s="7">
        <v>27868.09</v>
      </c>
      <c r="E857" s="9">
        <f t="shared" si="144"/>
        <v>1.0281139872442759E-2</v>
      </c>
      <c r="F857" s="6">
        <v>44662</v>
      </c>
      <c r="G857" s="7">
        <v>1991.27</v>
      </c>
      <c r="H857" s="9">
        <f t="shared" si="145"/>
        <v>-1.2340351660342787E-2</v>
      </c>
      <c r="I857" s="6">
        <v>44690</v>
      </c>
      <c r="J857" s="7">
        <v>2.5724999999999998</v>
      </c>
      <c r="K857" s="9">
        <f t="shared" si="146"/>
        <v>-1.3974612786770886E-3</v>
      </c>
      <c r="L857" s="6">
        <v>44645</v>
      </c>
      <c r="M857" s="7">
        <v>1.1597999999999999</v>
      </c>
      <c r="N857" s="9">
        <f t="shared" si="147"/>
        <v>-6.8929863863530401E-4</v>
      </c>
      <c r="O857" s="6">
        <v>44686</v>
      </c>
      <c r="P857" s="7">
        <v>2.2147999999999999</v>
      </c>
      <c r="Q857" s="9">
        <f t="shared" si="148"/>
        <v>-1.0373911866852956E-3</v>
      </c>
      <c r="R857" s="6">
        <v>44686</v>
      </c>
      <c r="S857" s="7">
        <v>1.3218000000000001</v>
      </c>
      <c r="T857" s="9">
        <f t="shared" si="149"/>
        <v>3.1114821279502104E-3</v>
      </c>
      <c r="U857" s="6">
        <v>44648</v>
      </c>
      <c r="V857" s="7">
        <v>1.4710000000000001</v>
      </c>
      <c r="W857" s="9">
        <f t="shared" si="150"/>
        <v>2.0398449717834297E-4</v>
      </c>
      <c r="X857" s="6">
        <v>44648</v>
      </c>
      <c r="Y857" s="7">
        <v>1.2914000000000001</v>
      </c>
      <c r="Z857" s="9">
        <f t="shared" si="151"/>
        <v>3.0983733539905346E-4</v>
      </c>
      <c r="AA857" s="6">
        <v>44648</v>
      </c>
      <c r="AB857" s="7">
        <v>1.121</v>
      </c>
      <c r="AC857" s="9">
        <f t="shared" si="152"/>
        <v>4.4622936189196331E-4</v>
      </c>
      <c r="AD857" s="7">
        <v>128.93</v>
      </c>
      <c r="AE857" s="10">
        <f t="shared" si="153"/>
        <v>1.8649467713109729E-3</v>
      </c>
    </row>
    <row r="858" spans="1:31" x14ac:dyDescent="0.25">
      <c r="A858">
        <v>434.11</v>
      </c>
      <c r="B858">
        <f t="shared" si="143"/>
        <v>1.1840663823042774E-2</v>
      </c>
      <c r="C858" s="6">
        <v>44655</v>
      </c>
      <c r="D858" s="7">
        <v>28277.82</v>
      </c>
      <c r="E858" s="9">
        <f t="shared" si="144"/>
        <v>1.4702478713108777E-2</v>
      </c>
      <c r="F858" s="6">
        <v>44663</v>
      </c>
      <c r="G858" s="7">
        <v>1981.98</v>
      </c>
      <c r="H858" s="9">
        <f t="shared" si="145"/>
        <v>-4.6653643152359866E-3</v>
      </c>
      <c r="I858" s="6">
        <v>44691</v>
      </c>
      <c r="J858" s="7">
        <v>2.5592000000000001</v>
      </c>
      <c r="K858" s="9">
        <f t="shared" si="146"/>
        <v>-5.1700680272107466E-3</v>
      </c>
      <c r="L858" s="6">
        <v>44648</v>
      </c>
      <c r="M858" s="7">
        <v>1.1604000000000001</v>
      </c>
      <c r="N858" s="9">
        <f t="shared" si="147"/>
        <v>5.1733057423707194E-4</v>
      </c>
      <c r="O858" s="6">
        <v>44687</v>
      </c>
      <c r="P858" s="7">
        <v>2.2124000000000001</v>
      </c>
      <c r="Q858" s="9">
        <f t="shared" si="148"/>
        <v>-1.0836192884232146E-3</v>
      </c>
      <c r="R858" s="6">
        <v>44687</v>
      </c>
      <c r="S858" s="7">
        <v>1.3214999999999999</v>
      </c>
      <c r="T858" s="9">
        <f t="shared" si="149"/>
        <v>-2.2696323195656604E-4</v>
      </c>
      <c r="U858" s="6">
        <v>44649</v>
      </c>
      <c r="V858" s="7">
        <v>1.4777</v>
      </c>
      <c r="W858" s="9">
        <f t="shared" si="150"/>
        <v>4.554724677090366E-3</v>
      </c>
      <c r="X858" s="6">
        <v>44649</v>
      </c>
      <c r="Y858" s="7">
        <v>1.2942</v>
      </c>
      <c r="Z858" s="9">
        <f t="shared" si="151"/>
        <v>2.1681895617159E-3</v>
      </c>
      <c r="AA858" s="6">
        <v>44649</v>
      </c>
      <c r="AB858" s="7">
        <v>1.1218999999999999</v>
      </c>
      <c r="AC858" s="9">
        <f t="shared" si="152"/>
        <v>8.0285459411231119E-4</v>
      </c>
      <c r="AD858" s="7">
        <v>128.88999999999999</v>
      </c>
      <c r="AE858" s="10">
        <f t="shared" si="153"/>
        <v>-3.1024586985201633E-4</v>
      </c>
    </row>
    <row r="859" spans="1:31" x14ac:dyDescent="0.25">
      <c r="A859">
        <v>428.82</v>
      </c>
      <c r="B859">
        <f t="shared" si="143"/>
        <v>-1.2185851512289559E-2</v>
      </c>
      <c r="C859" s="6">
        <v>44656</v>
      </c>
      <c r="D859" s="7">
        <v>28174.47</v>
      </c>
      <c r="E859" s="9">
        <f t="shared" si="144"/>
        <v>-3.6548079024478742E-3</v>
      </c>
      <c r="F859" s="6">
        <v>44664</v>
      </c>
      <c r="G859" s="7">
        <v>2021.7</v>
      </c>
      <c r="H859" s="9">
        <f t="shared" si="145"/>
        <v>2.0040565495110962E-2</v>
      </c>
      <c r="I859" s="6">
        <v>44692</v>
      </c>
      <c r="J859" s="7">
        <v>2.5752999999999999</v>
      </c>
      <c r="K859" s="9">
        <f t="shared" si="146"/>
        <v>6.2910284463894113E-3</v>
      </c>
      <c r="L859" s="6">
        <v>44649</v>
      </c>
      <c r="M859" s="7">
        <v>1.1603000000000001</v>
      </c>
      <c r="N859" s="9">
        <f t="shared" si="147"/>
        <v>-8.6177180282651653E-5</v>
      </c>
      <c r="O859" s="6">
        <v>44690</v>
      </c>
      <c r="P859" s="7">
        <v>2.2109000000000001</v>
      </c>
      <c r="Q859" s="9">
        <f t="shared" si="148"/>
        <v>-6.7799674561564674E-4</v>
      </c>
      <c r="R859" s="6">
        <v>44690</v>
      </c>
      <c r="S859" s="7">
        <v>1.3304</v>
      </c>
      <c r="T859" s="9">
        <f t="shared" si="149"/>
        <v>6.7347710934545068E-3</v>
      </c>
      <c r="U859" s="6">
        <v>44650</v>
      </c>
      <c r="V859" s="7">
        <v>1.4754</v>
      </c>
      <c r="W859" s="9">
        <f t="shared" si="150"/>
        <v>-1.5564728970697494E-3</v>
      </c>
      <c r="X859" s="6">
        <v>44650</v>
      </c>
      <c r="Y859" s="7">
        <v>1.2937000000000001</v>
      </c>
      <c r="Z859" s="9">
        <f t="shared" si="151"/>
        <v>-3.8633905115124782E-4</v>
      </c>
      <c r="AA859" s="6">
        <v>44650</v>
      </c>
      <c r="AB859" s="7">
        <v>1.1220000000000001</v>
      </c>
      <c r="AC859" s="9">
        <f t="shared" si="152"/>
        <v>8.9134503966673532E-5</v>
      </c>
      <c r="AD859" s="7">
        <v>129.63999999999999</v>
      </c>
      <c r="AE859" s="10">
        <f t="shared" si="153"/>
        <v>5.8189153541779821E-3</v>
      </c>
    </row>
    <row r="860" spans="1:31" x14ac:dyDescent="0.25">
      <c r="A860">
        <v>435.62</v>
      </c>
      <c r="B860">
        <f t="shared" si="143"/>
        <v>1.5857469334452711E-2</v>
      </c>
      <c r="C860" s="6">
        <v>44657</v>
      </c>
      <c r="D860" s="7">
        <v>27686.71</v>
      </c>
      <c r="E860" s="9">
        <f t="shared" si="144"/>
        <v>-1.7312126900701309E-2</v>
      </c>
      <c r="F860" s="6">
        <v>44665</v>
      </c>
      <c r="G860" s="7">
        <v>1990.89</v>
      </c>
      <c r="H860" s="9">
        <f t="shared" si="145"/>
        <v>-1.5239649799673514E-2</v>
      </c>
      <c r="I860" s="6">
        <v>44693</v>
      </c>
      <c r="J860" s="7">
        <v>2.5181</v>
      </c>
      <c r="K860" s="9">
        <f t="shared" si="146"/>
        <v>-2.2211004543159989E-2</v>
      </c>
      <c r="L860" s="6">
        <v>44650</v>
      </c>
      <c r="M860" s="7">
        <v>1.1608000000000001</v>
      </c>
      <c r="N860" s="9">
        <f t="shared" si="147"/>
        <v>4.3092303714551832E-4</v>
      </c>
      <c r="O860" s="6">
        <v>44691</v>
      </c>
      <c r="P860" s="7">
        <v>2.2075999999999998</v>
      </c>
      <c r="Q860" s="9">
        <f t="shared" si="148"/>
        <v>-1.4926048215660149E-3</v>
      </c>
      <c r="R860" s="6">
        <v>44691</v>
      </c>
      <c r="S860" s="7">
        <v>1.3359000000000001</v>
      </c>
      <c r="T860" s="9">
        <f t="shared" si="149"/>
        <v>4.134095009019889E-3</v>
      </c>
      <c r="U860" s="6">
        <v>44651</v>
      </c>
      <c r="V860" s="7">
        <v>1.4637</v>
      </c>
      <c r="W860" s="9">
        <f t="shared" si="150"/>
        <v>-7.9300528670191422E-3</v>
      </c>
      <c r="X860" s="6">
        <v>44651</v>
      </c>
      <c r="Y860" s="7">
        <v>1.2899</v>
      </c>
      <c r="Z860" s="9">
        <f t="shared" si="151"/>
        <v>-2.9373115869212531E-3</v>
      </c>
      <c r="AA860" s="6">
        <v>44651</v>
      </c>
      <c r="AB860" s="7">
        <v>1.1216999999999999</v>
      </c>
      <c r="AC860" s="9">
        <f t="shared" si="152"/>
        <v>-2.6737967914455346E-4</v>
      </c>
      <c r="AD860" s="7">
        <v>129.78</v>
      </c>
      <c r="AE860" s="10">
        <f t="shared" si="153"/>
        <v>1.0799136069115612E-3</v>
      </c>
    </row>
    <row r="861" spans="1:31" x14ac:dyDescent="0.25">
      <c r="A861">
        <v>435.19</v>
      </c>
      <c r="B861">
        <f t="shared" si="143"/>
        <v>-9.8709884761950047E-4</v>
      </c>
      <c r="C861" s="6">
        <v>44658</v>
      </c>
      <c r="D861" s="7">
        <v>27826.63</v>
      </c>
      <c r="E861" s="9">
        <f t="shared" si="144"/>
        <v>5.0536882135870202E-3</v>
      </c>
      <c r="F861" s="6">
        <v>44670</v>
      </c>
      <c r="G861" s="7">
        <v>2029.71</v>
      </c>
      <c r="H861" s="9">
        <f t="shared" si="145"/>
        <v>1.9498817111944875E-2</v>
      </c>
      <c r="I861" s="6">
        <v>44694</v>
      </c>
      <c r="J861" s="7">
        <v>2.5590000000000002</v>
      </c>
      <c r="K861" s="9">
        <f t="shared" si="146"/>
        <v>1.6242404987887756E-2</v>
      </c>
      <c r="L861" s="6">
        <v>44651</v>
      </c>
      <c r="M861" s="7">
        <v>1.1600999999999999</v>
      </c>
      <c r="N861" s="9">
        <f t="shared" si="147"/>
        <v>-6.0303239145429442E-4</v>
      </c>
      <c r="O861" s="6">
        <v>44692</v>
      </c>
      <c r="P861" s="7">
        <v>2.2105000000000001</v>
      </c>
      <c r="Q861" s="9">
        <f t="shared" si="148"/>
        <v>1.3136437760465423E-3</v>
      </c>
      <c r="R861" s="6">
        <v>44692</v>
      </c>
      <c r="S861" s="7">
        <v>1.3499000000000001</v>
      </c>
      <c r="T861" s="9">
        <f t="shared" si="149"/>
        <v>1.0479826334306469E-2</v>
      </c>
      <c r="U861" s="6">
        <v>44652</v>
      </c>
      <c r="V861" s="7">
        <v>1.4718</v>
      </c>
      <c r="W861" s="9">
        <f t="shared" si="150"/>
        <v>5.5339208854273394E-3</v>
      </c>
      <c r="X861" s="6">
        <v>44652</v>
      </c>
      <c r="Y861" s="7">
        <v>1.2925</v>
      </c>
      <c r="Z861" s="9">
        <f t="shared" si="151"/>
        <v>2.0156601286920968E-3</v>
      </c>
      <c r="AA861" s="6">
        <v>44652</v>
      </c>
      <c r="AB861" s="7">
        <v>1.1216999999999999</v>
      </c>
      <c r="AC861" s="9">
        <f t="shared" si="152"/>
        <v>0</v>
      </c>
      <c r="AD861" s="7">
        <v>130.27000000000001</v>
      </c>
      <c r="AE861" s="10">
        <f t="shared" si="153"/>
        <v>3.7756202804747193E-3</v>
      </c>
    </row>
    <row r="862" spans="1:31" x14ac:dyDescent="0.25">
      <c r="A862">
        <v>428.36</v>
      </c>
      <c r="B862">
        <f t="shared" si="143"/>
        <v>-1.5694294446103964E-2</v>
      </c>
      <c r="C862" s="6">
        <v>44659</v>
      </c>
      <c r="D862" s="7">
        <v>27860.02</v>
      </c>
      <c r="E862" s="9">
        <f t="shared" si="144"/>
        <v>1.1999297076217786E-3</v>
      </c>
      <c r="F862" s="6">
        <v>44671</v>
      </c>
      <c r="G862" s="7">
        <v>2002.77</v>
      </c>
      <c r="H862" s="9">
        <f t="shared" si="145"/>
        <v>-1.3272832079459654E-2</v>
      </c>
      <c r="I862" s="6">
        <v>44697</v>
      </c>
      <c r="J862" s="7">
        <v>2.5676000000000001</v>
      </c>
      <c r="K862" s="9">
        <f t="shared" si="146"/>
        <v>3.3606877686596093E-3</v>
      </c>
      <c r="L862" s="6">
        <v>44652</v>
      </c>
      <c r="M862" s="7">
        <v>1.1604000000000001</v>
      </c>
      <c r="N862" s="9">
        <f t="shared" si="147"/>
        <v>2.5859839669010347E-4</v>
      </c>
      <c r="O862" s="6">
        <v>44693</v>
      </c>
      <c r="P862" s="7">
        <v>2.2029000000000001</v>
      </c>
      <c r="Q862" s="9">
        <f t="shared" si="148"/>
        <v>-3.4381361682877406E-3</v>
      </c>
      <c r="R862" s="6">
        <v>44693</v>
      </c>
      <c r="S862" s="7">
        <v>1.3396999999999999</v>
      </c>
      <c r="T862" s="9">
        <f t="shared" si="149"/>
        <v>-7.5561152677977687E-3</v>
      </c>
      <c r="U862" s="6">
        <v>44655</v>
      </c>
      <c r="V862" s="7">
        <v>1.4819</v>
      </c>
      <c r="W862" s="9">
        <f t="shared" si="150"/>
        <v>6.8623454273678474E-3</v>
      </c>
      <c r="X862" s="6">
        <v>44655</v>
      </c>
      <c r="Y862" s="7">
        <v>1.2962</v>
      </c>
      <c r="Z862" s="9">
        <f t="shared" si="151"/>
        <v>2.8626692456479976E-3</v>
      </c>
      <c r="AA862" s="6">
        <v>44655</v>
      </c>
      <c r="AB862" s="7">
        <v>1.1224000000000001</v>
      </c>
      <c r="AC862" s="9">
        <f t="shared" si="152"/>
        <v>6.2405277703498708E-4</v>
      </c>
      <c r="AD862" s="7">
        <v>129.69</v>
      </c>
      <c r="AE862" s="10">
        <f t="shared" si="153"/>
        <v>-4.4522913947955206E-3</v>
      </c>
    </row>
    <row r="863" spans="1:31" x14ac:dyDescent="0.25">
      <c r="A863">
        <v>416.21</v>
      </c>
      <c r="B863">
        <f t="shared" si="143"/>
        <v>-2.8363992903165641E-2</v>
      </c>
      <c r="C863" s="6">
        <v>44662</v>
      </c>
      <c r="D863" s="7">
        <v>27293.48</v>
      </c>
      <c r="E863" s="9">
        <f t="shared" si="144"/>
        <v>-2.0335233068748727E-2</v>
      </c>
      <c r="F863" s="6">
        <v>44672</v>
      </c>
      <c r="G863" s="7">
        <v>1954.25</v>
      </c>
      <c r="H863" s="9">
        <f t="shared" si="145"/>
        <v>-2.4226446371775082E-2</v>
      </c>
      <c r="I863" s="6">
        <v>44698</v>
      </c>
      <c r="J863" s="7">
        <v>2.5958999999999999</v>
      </c>
      <c r="K863" s="9">
        <f t="shared" si="146"/>
        <v>1.1021966038323637E-2</v>
      </c>
      <c r="L863" s="6">
        <v>44655</v>
      </c>
      <c r="M863" s="7">
        <v>1.1617</v>
      </c>
      <c r="N863" s="9">
        <f t="shared" si="147"/>
        <v>1.1203033436744715E-3</v>
      </c>
      <c r="O863" s="6">
        <v>44694</v>
      </c>
      <c r="P863" s="7">
        <v>2.2025999999999999</v>
      </c>
      <c r="Q863" s="9">
        <f t="shared" si="148"/>
        <v>-1.3618412093158519E-4</v>
      </c>
      <c r="R863" s="6">
        <v>44694</v>
      </c>
      <c r="S863" s="7">
        <v>1.3359000000000001</v>
      </c>
      <c r="T863" s="9">
        <f t="shared" si="149"/>
        <v>-2.8364559229676822E-3</v>
      </c>
      <c r="U863" s="6">
        <v>44656</v>
      </c>
      <c r="V863" s="7">
        <v>1.4762999999999999</v>
      </c>
      <c r="W863" s="9">
        <f t="shared" si="150"/>
        <v>-3.7789324515824611E-3</v>
      </c>
      <c r="X863" s="6">
        <v>44656</v>
      </c>
      <c r="Y863" s="7">
        <v>1.2942</v>
      </c>
      <c r="Z863" s="9">
        <f t="shared" si="151"/>
        <v>-1.5429717636167271E-3</v>
      </c>
      <c r="AA863" s="6">
        <v>44656</v>
      </c>
      <c r="AB863" s="7">
        <v>1.1218999999999999</v>
      </c>
      <c r="AC863" s="9">
        <f t="shared" si="152"/>
        <v>-4.4547398431946447E-4</v>
      </c>
      <c r="AD863" s="7">
        <v>129.69999999999999</v>
      </c>
      <c r="AE863" s="10">
        <f t="shared" si="153"/>
        <v>7.7106947335884844E-5</v>
      </c>
    </row>
    <row r="864" spans="1:31" x14ac:dyDescent="0.25">
      <c r="A864">
        <v>418.41</v>
      </c>
      <c r="B864">
        <f t="shared" si="143"/>
        <v>5.2857932293795097E-3</v>
      </c>
      <c r="C864" s="6">
        <v>44663</v>
      </c>
      <c r="D864" s="7">
        <v>27175.97</v>
      </c>
      <c r="E864" s="9">
        <f t="shared" si="144"/>
        <v>-4.305423859471141E-3</v>
      </c>
      <c r="F864" s="6">
        <v>44673</v>
      </c>
      <c r="G864" s="7">
        <v>1914.38</v>
      </c>
      <c r="H864" s="9">
        <f t="shared" si="145"/>
        <v>-2.0401688627350589E-2</v>
      </c>
      <c r="I864" s="6">
        <v>44699</v>
      </c>
      <c r="J864" s="7">
        <v>2.6233</v>
      </c>
      <c r="K864" s="9">
        <f t="shared" si="146"/>
        <v>1.0555106128895602E-2</v>
      </c>
      <c r="L864" s="6">
        <v>44656</v>
      </c>
      <c r="M864" s="7">
        <v>1.1619999999999999</v>
      </c>
      <c r="N864" s="9">
        <f t="shared" si="147"/>
        <v>2.5824223121284927E-4</v>
      </c>
      <c r="O864" s="6">
        <v>44697</v>
      </c>
      <c r="P864" s="7">
        <v>2.2038000000000002</v>
      </c>
      <c r="Q864" s="9">
        <f t="shared" si="148"/>
        <v>5.4481067828943608E-4</v>
      </c>
      <c r="R864" s="6">
        <v>44697</v>
      </c>
      <c r="S864" s="7">
        <v>1.3368</v>
      </c>
      <c r="T864" s="9">
        <f t="shared" si="149"/>
        <v>6.7370312149105539E-4</v>
      </c>
      <c r="U864" s="6">
        <v>44657</v>
      </c>
      <c r="V864" s="7">
        <v>1.4632000000000001</v>
      </c>
      <c r="W864" s="9">
        <f t="shared" si="150"/>
        <v>-8.8735351893245891E-3</v>
      </c>
      <c r="X864" s="6">
        <v>44657</v>
      </c>
      <c r="Y864" s="7">
        <v>1.2898000000000001</v>
      </c>
      <c r="Z864" s="9">
        <f t="shared" si="151"/>
        <v>-3.3997836501313237E-3</v>
      </c>
      <c r="AA864" s="6">
        <v>44657</v>
      </c>
      <c r="AB864" s="7">
        <v>1.1215999999999999</v>
      </c>
      <c r="AC864" s="9">
        <f t="shared" si="152"/>
        <v>-2.6740351189942686E-4</v>
      </c>
      <c r="AD864" s="7">
        <v>130.05000000000001</v>
      </c>
      <c r="AE864" s="10">
        <f t="shared" si="153"/>
        <v>2.698535080956228E-3</v>
      </c>
    </row>
    <row r="865" spans="1:31" x14ac:dyDescent="0.25">
      <c r="A865">
        <v>406.62</v>
      </c>
      <c r="B865">
        <f t="shared" si="143"/>
        <v>-2.817810281781033E-2</v>
      </c>
      <c r="C865" s="6">
        <v>44664</v>
      </c>
      <c r="D865" s="7">
        <v>27462.83</v>
      </c>
      <c r="E865" s="9">
        <f t="shared" si="144"/>
        <v>1.0555648979594861E-2</v>
      </c>
      <c r="F865" s="6">
        <v>44676</v>
      </c>
      <c r="G865" s="7">
        <v>1962.66</v>
      </c>
      <c r="H865" s="9">
        <f t="shared" si="145"/>
        <v>2.5219653360356861E-2</v>
      </c>
      <c r="I865" s="6">
        <v>44700</v>
      </c>
      <c r="J865" s="7">
        <v>2.6046</v>
      </c>
      <c r="K865" s="9">
        <f t="shared" si="146"/>
        <v>-7.1284260282849614E-3</v>
      </c>
      <c r="L865" s="6">
        <v>44657</v>
      </c>
      <c r="M865" s="7">
        <v>1.1623000000000001</v>
      </c>
      <c r="N865" s="9">
        <f t="shared" si="147"/>
        <v>2.5817555938054132E-4</v>
      </c>
      <c r="O865" s="6">
        <v>44698</v>
      </c>
      <c r="P865" s="7">
        <v>2.2056</v>
      </c>
      <c r="Q865" s="9">
        <f t="shared" si="148"/>
        <v>8.1677103185398016E-4</v>
      </c>
      <c r="R865" s="6">
        <v>44698</v>
      </c>
      <c r="S865" s="7">
        <v>1.3453999999999999</v>
      </c>
      <c r="T865" s="9">
        <f t="shared" si="149"/>
        <v>6.433273488928741E-3</v>
      </c>
      <c r="U865" s="6">
        <v>44658</v>
      </c>
      <c r="V865" s="7">
        <v>1.4608000000000001</v>
      </c>
      <c r="W865" s="9">
        <f t="shared" si="150"/>
        <v>-1.6402405686167015E-3</v>
      </c>
      <c r="X865" s="6">
        <v>44658</v>
      </c>
      <c r="Y865" s="7">
        <v>1.288</v>
      </c>
      <c r="Z865" s="9">
        <f t="shared" si="151"/>
        <v>-1.395565203907601E-3</v>
      </c>
      <c r="AA865" s="6">
        <v>44658</v>
      </c>
      <c r="AB865" s="7">
        <v>1.1206</v>
      </c>
      <c r="AC865" s="9">
        <f t="shared" si="152"/>
        <v>-8.9158345221102887E-4</v>
      </c>
      <c r="AD865" s="7">
        <v>129.03</v>
      </c>
      <c r="AE865" s="10">
        <f t="shared" si="153"/>
        <v>-7.8431372549020387E-3</v>
      </c>
    </row>
    <row r="866" spans="1:31" x14ac:dyDescent="0.25">
      <c r="A866">
        <v>407.17</v>
      </c>
      <c r="B866">
        <f t="shared" si="143"/>
        <v>1.3526142344203712E-3</v>
      </c>
      <c r="C866" s="6">
        <v>44665</v>
      </c>
      <c r="D866" s="7">
        <v>27359.56</v>
      </c>
      <c r="E866" s="9">
        <f t="shared" si="144"/>
        <v>-3.7603553603179434E-3</v>
      </c>
      <c r="F866" s="6">
        <v>44677</v>
      </c>
      <c r="G866" s="7">
        <v>1898.27</v>
      </c>
      <c r="H866" s="9">
        <f t="shared" si="145"/>
        <v>-3.280751632987889E-2</v>
      </c>
      <c r="I866" s="6">
        <v>44701</v>
      </c>
      <c r="J866" s="7">
        <v>2.6238999999999999</v>
      </c>
      <c r="K866" s="9">
        <f t="shared" si="146"/>
        <v>7.4099669814942301E-3</v>
      </c>
      <c r="L866" s="6">
        <v>44658</v>
      </c>
      <c r="M866" s="7">
        <v>1.1617</v>
      </c>
      <c r="N866" s="9">
        <f t="shared" si="147"/>
        <v>-5.1621784393027269E-4</v>
      </c>
      <c r="O866" s="6">
        <v>44699</v>
      </c>
      <c r="P866" s="7">
        <v>2.2052999999999998</v>
      </c>
      <c r="Q866" s="9">
        <f t="shared" si="148"/>
        <v>-1.3601741022859493E-4</v>
      </c>
      <c r="R866" s="6">
        <v>44699</v>
      </c>
      <c r="S866" s="7">
        <v>1.3592</v>
      </c>
      <c r="T866" s="9">
        <f t="shared" si="149"/>
        <v>1.0257172588077922E-2</v>
      </c>
      <c r="U866" s="6">
        <v>44659</v>
      </c>
      <c r="V866" s="7">
        <v>1.4678</v>
      </c>
      <c r="W866" s="9">
        <f t="shared" si="150"/>
        <v>4.7918948521357436E-3</v>
      </c>
      <c r="X866" s="6">
        <v>44659</v>
      </c>
      <c r="Y866" s="7">
        <v>1.2904</v>
      </c>
      <c r="Z866" s="9">
        <f t="shared" si="151"/>
        <v>1.863354037267048E-3</v>
      </c>
      <c r="AA866" s="6">
        <v>44659</v>
      </c>
      <c r="AB866" s="7">
        <v>1.1207</v>
      </c>
      <c r="AC866" s="9">
        <f t="shared" si="152"/>
        <v>8.9237908263420474E-5</v>
      </c>
      <c r="AD866" s="7">
        <v>129.44999999999999</v>
      </c>
      <c r="AE866" s="10">
        <f t="shared" si="153"/>
        <v>3.2550569634967642E-3</v>
      </c>
    </row>
    <row r="867" spans="1:31" x14ac:dyDescent="0.25">
      <c r="A867">
        <v>417.28</v>
      </c>
      <c r="B867">
        <f t="shared" si="143"/>
        <v>2.4829923619127038E-2</v>
      </c>
      <c r="C867" s="6">
        <v>44670</v>
      </c>
      <c r="D867" s="7">
        <v>27590.92</v>
      </c>
      <c r="E867" s="9">
        <f t="shared" si="144"/>
        <v>8.456276343625297E-3</v>
      </c>
      <c r="F867" s="6">
        <v>44678</v>
      </c>
      <c r="G867" s="7">
        <v>1930.55</v>
      </c>
      <c r="H867" s="9">
        <f t="shared" si="145"/>
        <v>1.700495714519008E-2</v>
      </c>
      <c r="I867" s="6">
        <v>44704</v>
      </c>
      <c r="J867" s="7">
        <v>2.657</v>
      </c>
      <c r="K867" s="9">
        <f t="shared" si="146"/>
        <v>1.2614810015625645E-2</v>
      </c>
      <c r="L867" s="6">
        <v>44659</v>
      </c>
      <c r="M867" s="7">
        <v>1.1615</v>
      </c>
      <c r="N867" s="9">
        <f t="shared" si="147"/>
        <v>-1.7216148747523284E-4</v>
      </c>
      <c r="O867" s="6">
        <v>44700</v>
      </c>
      <c r="P867" s="7">
        <v>2.2058</v>
      </c>
      <c r="Q867" s="9">
        <f t="shared" si="148"/>
        <v>2.267265224686741E-4</v>
      </c>
      <c r="R867" s="6">
        <v>44700</v>
      </c>
      <c r="S867" s="7">
        <v>1.3553999999999999</v>
      </c>
      <c r="T867" s="9">
        <f t="shared" si="149"/>
        <v>-2.7957622130665286E-3</v>
      </c>
      <c r="U867" s="6">
        <v>44662</v>
      </c>
      <c r="V867" s="7">
        <v>1.456</v>
      </c>
      <c r="W867" s="9">
        <f t="shared" si="150"/>
        <v>-8.0392424035972427E-3</v>
      </c>
      <c r="X867" s="6">
        <v>44662</v>
      </c>
      <c r="Y867" s="7">
        <v>1.2867</v>
      </c>
      <c r="Z867" s="9">
        <f t="shared" si="151"/>
        <v>-2.8673279603224091E-3</v>
      </c>
      <c r="AA867" s="6">
        <v>44662</v>
      </c>
      <c r="AB867" s="7">
        <v>1.1204000000000001</v>
      </c>
      <c r="AC867" s="9">
        <f t="shared" si="152"/>
        <v>-2.6768983670917009E-4</v>
      </c>
      <c r="AD867" s="7">
        <v>129.21</v>
      </c>
      <c r="AE867" s="10">
        <f t="shared" si="153"/>
        <v>-1.8539976825027477E-3</v>
      </c>
    </row>
    <row r="868" spans="1:31" x14ac:dyDescent="0.25">
      <c r="A868">
        <v>402.55</v>
      </c>
      <c r="B868">
        <f t="shared" si="143"/>
        <v>-3.5300038343558195E-2</v>
      </c>
      <c r="C868" s="6">
        <v>44671</v>
      </c>
      <c r="D868" s="7">
        <v>27412.52</v>
      </c>
      <c r="E868" s="9">
        <f t="shared" si="144"/>
        <v>-6.4658953017876107E-3</v>
      </c>
      <c r="F868" s="6">
        <v>44679</v>
      </c>
      <c r="G868" s="7">
        <v>1996.5</v>
      </c>
      <c r="H868" s="9">
        <f t="shared" si="145"/>
        <v>3.416124938489034E-2</v>
      </c>
      <c r="I868" s="6">
        <v>44705</v>
      </c>
      <c r="J868" s="7">
        <v>2.6377000000000002</v>
      </c>
      <c r="K868" s="9">
        <f t="shared" si="146"/>
        <v>-7.2638313887842957E-3</v>
      </c>
      <c r="L868" s="6">
        <v>44662</v>
      </c>
      <c r="M868" s="7">
        <v>1.1626000000000001</v>
      </c>
      <c r="N868" s="9">
        <f t="shared" si="147"/>
        <v>9.4705122686190347E-4</v>
      </c>
      <c r="O868" s="6">
        <v>44701</v>
      </c>
      <c r="P868" s="7">
        <v>2.2063999999999999</v>
      </c>
      <c r="Q868" s="9">
        <f t="shared" si="148"/>
        <v>2.720101550457584E-4</v>
      </c>
      <c r="R868" s="6">
        <v>44701</v>
      </c>
      <c r="S868" s="7">
        <v>1.3560000000000001</v>
      </c>
      <c r="T868" s="9">
        <f t="shared" si="149"/>
        <v>4.4267374944677291E-4</v>
      </c>
      <c r="U868" s="6">
        <v>44663</v>
      </c>
      <c r="V868" s="7">
        <v>1.4611000000000001</v>
      </c>
      <c r="W868" s="9">
        <f t="shared" si="150"/>
        <v>3.5027472527473244E-3</v>
      </c>
      <c r="X868" s="6">
        <v>44663</v>
      </c>
      <c r="Y868" s="7">
        <v>1.2909999999999999</v>
      </c>
      <c r="Z868" s="9">
        <f t="shared" si="151"/>
        <v>3.3418823346545198E-3</v>
      </c>
      <c r="AA868" s="6">
        <v>44663</v>
      </c>
      <c r="AB868" s="7">
        <v>1.1229</v>
      </c>
      <c r="AC868" s="9">
        <f t="shared" si="152"/>
        <v>2.2313459478757111E-3</v>
      </c>
      <c r="AD868" s="7">
        <v>129.28</v>
      </c>
      <c r="AE868" s="10">
        <f t="shared" si="153"/>
        <v>5.4175373423104387E-4</v>
      </c>
    </row>
    <row r="869" spans="1:31" x14ac:dyDescent="0.25">
      <c r="A869">
        <v>404.72</v>
      </c>
      <c r="B869">
        <f t="shared" si="143"/>
        <v>5.3906347037635466E-3</v>
      </c>
      <c r="C869" s="6">
        <v>44672</v>
      </c>
      <c r="D869" s="7">
        <v>27056.06</v>
      </c>
      <c r="E869" s="9">
        <f t="shared" si="144"/>
        <v>-1.3003547284233596E-2</v>
      </c>
      <c r="F869" s="6">
        <v>44680</v>
      </c>
      <c r="G869" s="7">
        <v>1925.41</v>
      </c>
      <c r="H869" s="9">
        <f t="shared" si="145"/>
        <v>-3.5607312797395402E-2</v>
      </c>
      <c r="I869" s="6">
        <v>44706</v>
      </c>
      <c r="J869" s="7">
        <v>2.6274000000000002</v>
      </c>
      <c r="K869" s="9">
        <f t="shared" si="146"/>
        <v>-3.904917162679598E-3</v>
      </c>
      <c r="L869" s="6">
        <v>44663</v>
      </c>
      <c r="M869" s="7">
        <v>1.1637999999999999</v>
      </c>
      <c r="N869" s="9">
        <f t="shared" si="147"/>
        <v>1.0321692757611111E-3</v>
      </c>
      <c r="O869" s="6">
        <v>44704</v>
      </c>
      <c r="P869" s="7">
        <v>2.2077</v>
      </c>
      <c r="Q869" s="9">
        <f t="shared" si="148"/>
        <v>5.8919506889053611E-4</v>
      </c>
      <c r="R869" s="6">
        <v>44704</v>
      </c>
      <c r="S869" s="7">
        <v>1.3537999999999999</v>
      </c>
      <c r="T869" s="9">
        <f t="shared" si="149"/>
        <v>-1.6224188790561959E-3</v>
      </c>
      <c r="U869" s="6">
        <v>44664</v>
      </c>
      <c r="V869" s="7">
        <v>1.4668000000000001</v>
      </c>
      <c r="W869" s="9">
        <f t="shared" si="150"/>
        <v>3.9011703511053577E-3</v>
      </c>
      <c r="X869" s="6">
        <v>44664</v>
      </c>
      <c r="Y869" s="7">
        <v>1.2929999999999999</v>
      </c>
      <c r="Z869" s="9">
        <f t="shared" si="151"/>
        <v>1.5491866769945792E-3</v>
      </c>
      <c r="AA869" s="6">
        <v>44664</v>
      </c>
      <c r="AB869" s="7">
        <v>1.1236999999999999</v>
      </c>
      <c r="AC869" s="9">
        <f t="shared" si="152"/>
        <v>7.1244100097952795E-4</v>
      </c>
      <c r="AD869" s="7">
        <v>128.55000000000001</v>
      </c>
      <c r="AE869" s="10">
        <f t="shared" si="153"/>
        <v>-5.646658415841505E-3</v>
      </c>
    </row>
    <row r="870" spans="1:31" x14ac:dyDescent="0.25">
      <c r="A870">
        <v>406.61</v>
      </c>
      <c r="B870">
        <f t="shared" si="143"/>
        <v>4.6698952362126565E-3</v>
      </c>
      <c r="C870" s="6">
        <v>44673</v>
      </c>
      <c r="D870" s="7">
        <v>26446.81</v>
      </c>
      <c r="E870" s="9">
        <f t="shared" si="144"/>
        <v>-2.2518060648889747E-2</v>
      </c>
      <c r="F870" s="6">
        <v>44683</v>
      </c>
      <c r="G870" s="7">
        <v>1964.95</v>
      </c>
      <c r="H870" s="9">
        <f t="shared" si="145"/>
        <v>2.053588586327066E-2</v>
      </c>
      <c r="I870" s="6">
        <v>44707</v>
      </c>
      <c r="J870" s="7">
        <v>2.6259999999999999</v>
      </c>
      <c r="K870" s="9">
        <f t="shared" si="146"/>
        <v>-5.3284615970171649E-4</v>
      </c>
      <c r="L870" s="6">
        <v>44664</v>
      </c>
      <c r="M870" s="7">
        <v>1.1642999999999999</v>
      </c>
      <c r="N870" s="9">
        <f t="shared" si="147"/>
        <v>4.2962708369130863E-4</v>
      </c>
      <c r="O870" s="6">
        <v>44705</v>
      </c>
      <c r="P870" s="7">
        <v>2.2075999999999998</v>
      </c>
      <c r="Q870" s="9">
        <f t="shared" si="148"/>
        <v>-4.529600942166555E-5</v>
      </c>
      <c r="R870" s="6">
        <v>44705</v>
      </c>
      <c r="S870" s="7">
        <v>1.3526</v>
      </c>
      <c r="T870" s="9">
        <f t="shared" si="149"/>
        <v>-8.8639385433584574E-4</v>
      </c>
      <c r="U870" s="6">
        <v>44665</v>
      </c>
      <c r="V870" s="7">
        <v>1.4635</v>
      </c>
      <c r="W870" s="9">
        <f t="shared" si="150"/>
        <v>-2.2497954731388603E-3</v>
      </c>
      <c r="X870" s="6">
        <v>44665</v>
      </c>
      <c r="Y870" s="7">
        <v>1.2922</v>
      </c>
      <c r="Z870" s="9">
        <f t="shared" si="151"/>
        <v>-6.1871616395971533E-4</v>
      </c>
      <c r="AA870" s="6">
        <v>44665</v>
      </c>
      <c r="AB870" s="7">
        <v>1.1235999999999999</v>
      </c>
      <c r="AC870" s="9">
        <f t="shared" si="152"/>
        <v>-8.8991723769679622E-5</v>
      </c>
      <c r="AD870" s="7">
        <v>128.58000000000001</v>
      </c>
      <c r="AE870" s="10">
        <f t="shared" si="153"/>
        <v>2.3337222870479295E-4</v>
      </c>
    </row>
    <row r="871" spans="1:31" x14ac:dyDescent="0.25">
      <c r="A871">
        <v>418.53</v>
      </c>
      <c r="B871">
        <f t="shared" si="143"/>
        <v>2.9315560364968789E-2</v>
      </c>
      <c r="C871" s="6">
        <v>44676</v>
      </c>
      <c r="D871" s="7">
        <v>26542.37</v>
      </c>
      <c r="E871" s="9">
        <f t="shared" si="144"/>
        <v>3.6132902229039218E-3</v>
      </c>
      <c r="F871" s="6">
        <v>44684</v>
      </c>
      <c r="G871" s="7">
        <v>1956.01</v>
      </c>
      <c r="H871" s="9">
        <f t="shared" si="145"/>
        <v>-4.5497340899259796E-3</v>
      </c>
      <c r="I871" s="6">
        <v>44708</v>
      </c>
      <c r="J871" s="7">
        <v>2.6248999999999998</v>
      </c>
      <c r="K871" s="9">
        <f t="shared" si="146"/>
        <v>-4.1888804265045735E-4</v>
      </c>
      <c r="L871" s="6">
        <v>44665</v>
      </c>
      <c r="M871" s="7">
        <v>1.1644000000000001</v>
      </c>
      <c r="N871" s="9">
        <f t="shared" si="147"/>
        <v>8.5888516705497753E-5</v>
      </c>
      <c r="O871" s="6">
        <v>44706</v>
      </c>
      <c r="P871" s="7">
        <v>2.2080000000000002</v>
      </c>
      <c r="Q871" s="9">
        <f t="shared" si="148"/>
        <v>1.8119224497209642E-4</v>
      </c>
      <c r="R871" s="6">
        <v>44706</v>
      </c>
      <c r="S871" s="7">
        <v>1.3493999999999999</v>
      </c>
      <c r="T871" s="9">
        <f t="shared" si="149"/>
        <v>-2.3658139878752712E-3</v>
      </c>
      <c r="U871" s="6">
        <v>44670</v>
      </c>
      <c r="V871" s="7">
        <v>1.4636</v>
      </c>
      <c r="W871" s="9">
        <f t="shared" si="150"/>
        <v>6.8329347454724283E-5</v>
      </c>
      <c r="X871" s="6">
        <v>44670</v>
      </c>
      <c r="Y871" s="7">
        <v>1.2911999999999999</v>
      </c>
      <c r="Z871" s="9">
        <f t="shared" si="151"/>
        <v>-7.7387401331071963E-4</v>
      </c>
      <c r="AA871" s="6">
        <v>44670</v>
      </c>
      <c r="AB871" s="7">
        <v>1.1228</v>
      </c>
      <c r="AC871" s="9">
        <f t="shared" si="152"/>
        <v>-7.119971520113136E-4</v>
      </c>
      <c r="AD871" s="7">
        <v>128.97999999999999</v>
      </c>
      <c r="AE871" s="10">
        <f t="shared" si="153"/>
        <v>3.1109037175297651E-3</v>
      </c>
    </row>
    <row r="872" spans="1:31" x14ac:dyDescent="0.25">
      <c r="A872">
        <v>403.33</v>
      </c>
      <c r="B872">
        <f t="shared" si="143"/>
        <v>-3.6317587747592743E-2</v>
      </c>
      <c r="C872" s="6">
        <v>44677</v>
      </c>
      <c r="D872" s="7">
        <v>25883.95</v>
      </c>
      <c r="E872" s="9">
        <f t="shared" si="144"/>
        <v>-2.4806375617550291E-2</v>
      </c>
      <c r="F872" s="6">
        <v>44685</v>
      </c>
      <c r="G872" s="7">
        <v>2004</v>
      </c>
      <c r="H872" s="9">
        <f t="shared" si="145"/>
        <v>2.4534639393459137E-2</v>
      </c>
      <c r="I872" s="6">
        <v>44711</v>
      </c>
      <c r="J872" s="7">
        <v>2.6560999999999999</v>
      </c>
      <c r="K872" s="9">
        <f t="shared" si="146"/>
        <v>1.1886167092079744E-2</v>
      </c>
      <c r="L872" s="6">
        <v>44670</v>
      </c>
      <c r="M872" s="7">
        <v>1.1649</v>
      </c>
      <c r="N872" s="9">
        <f t="shared" si="147"/>
        <v>4.2940570250768196E-4</v>
      </c>
      <c r="O872" s="6">
        <v>44707</v>
      </c>
      <c r="P872" s="7">
        <v>2.2069999999999999</v>
      </c>
      <c r="Q872" s="9">
        <f t="shared" si="148"/>
        <v>-4.5289855072478888E-4</v>
      </c>
      <c r="R872" s="6">
        <v>44707</v>
      </c>
      <c r="S872" s="7">
        <v>1.3513999999999999</v>
      </c>
      <c r="T872" s="9">
        <f t="shared" si="149"/>
        <v>1.4821402104639113E-3</v>
      </c>
      <c r="U872" s="6">
        <v>44671</v>
      </c>
      <c r="V872" s="7">
        <v>1.4642999999999999</v>
      </c>
      <c r="W872" s="9">
        <f t="shared" si="150"/>
        <v>4.7827275211801237E-4</v>
      </c>
      <c r="X872" s="6">
        <v>44671</v>
      </c>
      <c r="Y872" s="7">
        <v>1.2915000000000001</v>
      </c>
      <c r="Z872" s="9">
        <f t="shared" si="151"/>
        <v>2.3234200743509062E-4</v>
      </c>
      <c r="AA872" s="6">
        <v>44671</v>
      </c>
      <c r="AB872" s="7">
        <v>1.1229</v>
      </c>
      <c r="AC872" s="9">
        <f t="shared" si="152"/>
        <v>8.9063056644094211E-5</v>
      </c>
      <c r="AD872" s="7">
        <v>128.74</v>
      </c>
      <c r="AE872" s="10">
        <f t="shared" si="153"/>
        <v>-1.8607536052099604E-3</v>
      </c>
    </row>
    <row r="873" spans="1:31" x14ac:dyDescent="0.25">
      <c r="A873">
        <v>400.51</v>
      </c>
      <c r="B873">
        <f t="shared" si="143"/>
        <v>-6.991793320605939E-3</v>
      </c>
      <c r="C873" s="6">
        <v>44678</v>
      </c>
      <c r="D873" s="7">
        <v>26271.08</v>
      </c>
      <c r="E873" s="9">
        <f t="shared" si="144"/>
        <v>1.4956372578373896E-2</v>
      </c>
      <c r="F873" s="6">
        <v>44686</v>
      </c>
      <c r="G873" s="7">
        <v>1912.46</v>
      </c>
      <c r="H873" s="9">
        <f t="shared" si="145"/>
        <v>-4.5678642714570838E-2</v>
      </c>
      <c r="I873" s="6">
        <v>44712</v>
      </c>
      <c r="J873" s="7">
        <v>2.65</v>
      </c>
      <c r="K873" s="9">
        <f t="shared" si="146"/>
        <v>-2.2966002786039661E-3</v>
      </c>
      <c r="L873" s="6">
        <v>44671</v>
      </c>
      <c r="M873" s="7">
        <v>1.165</v>
      </c>
      <c r="N873" s="9">
        <f t="shared" si="147"/>
        <v>8.5844278478829921E-5</v>
      </c>
      <c r="O873" s="6">
        <v>44708</v>
      </c>
      <c r="P873" s="7">
        <v>2.2082000000000002</v>
      </c>
      <c r="Q873" s="9">
        <f t="shared" si="148"/>
        <v>5.4372451291359852E-4</v>
      </c>
      <c r="R873" s="6">
        <v>44708</v>
      </c>
      <c r="S873" s="7">
        <v>1.3537999999999999</v>
      </c>
      <c r="T873" s="9">
        <f t="shared" si="149"/>
        <v>1.7759360663015819E-3</v>
      </c>
      <c r="U873" s="6">
        <v>44672</v>
      </c>
      <c r="V873" s="7">
        <v>1.4563999999999999</v>
      </c>
      <c r="W873" s="9">
        <f t="shared" si="150"/>
        <v>-5.3950693163969258E-3</v>
      </c>
      <c r="X873" s="6">
        <v>44672</v>
      </c>
      <c r="Y873" s="7">
        <v>1.2894000000000001</v>
      </c>
      <c r="Z873" s="9">
        <f t="shared" si="151"/>
        <v>-1.6260162601625943E-3</v>
      </c>
      <c r="AA873" s="6">
        <v>44672</v>
      </c>
      <c r="AB873" s="7">
        <v>1.1228</v>
      </c>
      <c r="AC873" s="9">
        <f t="shared" si="152"/>
        <v>-8.9055125122440993E-5</v>
      </c>
      <c r="AD873" s="7">
        <v>128.15</v>
      </c>
      <c r="AE873" s="10">
        <f t="shared" si="153"/>
        <v>-4.5828802237067217E-3</v>
      </c>
    </row>
    <row r="874" spans="1:31" x14ac:dyDescent="0.25">
      <c r="A874">
        <v>386.85</v>
      </c>
      <c r="B874">
        <f t="shared" si="143"/>
        <v>-3.4106514194402061E-2</v>
      </c>
      <c r="C874" s="6">
        <v>44679</v>
      </c>
      <c r="D874" s="7">
        <v>26856.62</v>
      </c>
      <c r="E874" s="9">
        <f t="shared" si="144"/>
        <v>2.2288387078110119E-2</v>
      </c>
      <c r="F874" s="6">
        <v>44687</v>
      </c>
      <c r="G874" s="7">
        <v>1897.92</v>
      </c>
      <c r="H874" s="9">
        <f t="shared" si="145"/>
        <v>-7.6027733913388851E-3</v>
      </c>
      <c r="I874" s="6">
        <v>44713</v>
      </c>
      <c r="J874" s="7">
        <v>2.6652</v>
      </c>
      <c r="K874" s="9">
        <f t="shared" si="146"/>
        <v>5.7358490566038122E-3</v>
      </c>
      <c r="L874" s="6">
        <v>44672</v>
      </c>
      <c r="M874" s="7">
        <v>1.1651</v>
      </c>
      <c r="N874" s="9">
        <f t="shared" si="147"/>
        <v>8.5836909871235182E-5</v>
      </c>
      <c r="O874" s="6">
        <v>44711</v>
      </c>
      <c r="P874" s="7">
        <v>2.2101999999999999</v>
      </c>
      <c r="Q874" s="9">
        <f t="shared" si="148"/>
        <v>9.0571506204138199E-4</v>
      </c>
      <c r="R874" s="6">
        <v>44711</v>
      </c>
      <c r="S874" s="7">
        <v>1.3548</v>
      </c>
      <c r="T874" s="9">
        <f t="shared" si="149"/>
        <v>7.3866154528003547E-4</v>
      </c>
      <c r="U874" s="6">
        <v>44673</v>
      </c>
      <c r="V874" s="7">
        <v>1.4353</v>
      </c>
      <c r="W874" s="9">
        <f t="shared" si="150"/>
        <v>-1.4487778082944176E-2</v>
      </c>
      <c r="X874" s="6">
        <v>44673</v>
      </c>
      <c r="Y874" s="7">
        <v>1.2827999999999999</v>
      </c>
      <c r="Z874" s="9">
        <f t="shared" si="151"/>
        <v>-5.1186598417870023E-3</v>
      </c>
      <c r="AA874" s="6">
        <v>44673</v>
      </c>
      <c r="AB874" s="7">
        <v>1.1225000000000001</v>
      </c>
      <c r="AC874" s="9">
        <f t="shared" si="152"/>
        <v>-2.6718916993228263E-4</v>
      </c>
      <c r="AD874" s="7">
        <v>128.18</v>
      </c>
      <c r="AE874" s="10">
        <f t="shared" si="153"/>
        <v>2.341006632852215E-4</v>
      </c>
    </row>
    <row r="875" spans="1:31" x14ac:dyDescent="0.25">
      <c r="A875">
        <v>387.58</v>
      </c>
      <c r="B875">
        <f t="shared" si="143"/>
        <v>1.8870363189865873E-3</v>
      </c>
      <c r="C875" s="6">
        <v>44680</v>
      </c>
      <c r="D875" s="7">
        <v>26206.26</v>
      </c>
      <c r="E875" s="9">
        <f t="shared" si="144"/>
        <v>-2.4216003354107875E-2</v>
      </c>
      <c r="F875" s="6">
        <v>44691</v>
      </c>
      <c r="G875" s="7">
        <v>1828.55</v>
      </c>
      <c r="H875" s="9">
        <f t="shared" si="145"/>
        <v>-3.6550539538020628E-2</v>
      </c>
      <c r="I875" s="6">
        <v>44714</v>
      </c>
      <c r="J875" s="7">
        <v>2.6726000000000001</v>
      </c>
      <c r="K875" s="9">
        <f t="shared" si="146"/>
        <v>2.776527089899472E-3</v>
      </c>
      <c r="L875" s="6">
        <v>44673</v>
      </c>
      <c r="M875" s="7">
        <v>1.1657</v>
      </c>
      <c r="N875" s="9">
        <f t="shared" si="147"/>
        <v>5.1497725517117316E-4</v>
      </c>
      <c r="O875" s="6">
        <v>44712</v>
      </c>
      <c r="P875" s="7">
        <v>2.2084000000000001</v>
      </c>
      <c r="Q875" s="9">
        <f t="shared" si="148"/>
        <v>-8.1440593611428909E-4</v>
      </c>
      <c r="R875" s="6">
        <v>44712</v>
      </c>
      <c r="S875" s="7">
        <v>1.3499000000000001</v>
      </c>
      <c r="T875" s="9">
        <f t="shared" si="149"/>
        <v>-3.6167700029523949E-3</v>
      </c>
      <c r="U875" s="6">
        <v>44676</v>
      </c>
      <c r="V875" s="7">
        <v>1.4226000000000001</v>
      </c>
      <c r="W875" s="9">
        <f t="shared" si="150"/>
        <v>-8.8483243921131001E-3</v>
      </c>
      <c r="X875" s="6">
        <v>44676</v>
      </c>
      <c r="Y875" s="7">
        <v>1.2786999999999999</v>
      </c>
      <c r="Z875" s="9">
        <f t="shared" si="151"/>
        <v>-3.196133458060487E-3</v>
      </c>
      <c r="AA875" s="6">
        <v>44676</v>
      </c>
      <c r="AB875" s="7">
        <v>1.1227</v>
      </c>
      <c r="AC875" s="9">
        <f t="shared" si="152"/>
        <v>1.7817371937637236E-4</v>
      </c>
      <c r="AD875" s="7">
        <v>127.46</v>
      </c>
      <c r="AE875" s="10">
        <f t="shared" si="153"/>
        <v>-5.617100951786652E-3</v>
      </c>
    </row>
    <row r="876" spans="1:31" x14ac:dyDescent="0.25">
      <c r="A876">
        <v>381.12</v>
      </c>
      <c r="B876">
        <f t="shared" si="143"/>
        <v>-1.666752670416425E-2</v>
      </c>
      <c r="C876" s="6">
        <v>44683</v>
      </c>
      <c r="D876" s="7">
        <v>26201.62</v>
      </c>
      <c r="E876" s="9">
        <f t="shared" si="144"/>
        <v>-1.7705693219862041E-4</v>
      </c>
      <c r="F876" s="6">
        <v>44692</v>
      </c>
      <c r="G876" s="7">
        <v>1789.58</v>
      </c>
      <c r="H876" s="9">
        <f t="shared" si="145"/>
        <v>-2.1311968499630872E-2</v>
      </c>
      <c r="I876" s="6">
        <v>44715</v>
      </c>
      <c r="J876" s="7">
        <v>2.6613000000000002</v>
      </c>
      <c r="K876" s="9">
        <f t="shared" si="146"/>
        <v>-4.2280924942003535E-3</v>
      </c>
      <c r="L876" s="6">
        <v>44676</v>
      </c>
      <c r="M876" s="7">
        <v>1.1657999999999999</v>
      </c>
      <c r="N876" s="9">
        <f t="shared" si="147"/>
        <v>8.5785365016718707E-5</v>
      </c>
      <c r="O876" s="6">
        <v>44713</v>
      </c>
      <c r="P876" s="7">
        <v>2.2086999999999999</v>
      </c>
      <c r="Q876" s="9">
        <f t="shared" si="148"/>
        <v>1.3584495562386564E-4</v>
      </c>
      <c r="R876" s="6">
        <v>44713</v>
      </c>
      <c r="S876" s="7">
        <v>1.3494999999999999</v>
      </c>
      <c r="T876" s="9">
        <f t="shared" si="149"/>
        <v>-2.963182457961167E-4</v>
      </c>
      <c r="U876" s="6">
        <v>44677</v>
      </c>
      <c r="V876" s="7">
        <v>1.4117</v>
      </c>
      <c r="W876" s="9">
        <f t="shared" si="150"/>
        <v>-7.6620272740054347E-3</v>
      </c>
      <c r="X876" s="6">
        <v>44677</v>
      </c>
      <c r="Y876" s="7">
        <v>1.2747999999999999</v>
      </c>
      <c r="Z876" s="9">
        <f t="shared" si="151"/>
        <v>-3.0499726284507816E-3</v>
      </c>
      <c r="AA876" s="6">
        <v>44677</v>
      </c>
      <c r="AB876" s="7">
        <v>1.1223000000000001</v>
      </c>
      <c r="AC876" s="9">
        <f t="shared" si="152"/>
        <v>-3.5628395831473761E-4</v>
      </c>
      <c r="AD876" s="7">
        <v>126.98</v>
      </c>
      <c r="AE876" s="10">
        <f t="shared" si="153"/>
        <v>-3.7658873372037487E-3</v>
      </c>
    </row>
    <row r="877" spans="1:31" x14ac:dyDescent="0.25">
      <c r="A877">
        <v>381.03</v>
      </c>
      <c r="B877">
        <f t="shared" si="143"/>
        <v>-2.3614609571796766E-4</v>
      </c>
      <c r="C877" s="6">
        <v>44684</v>
      </c>
      <c r="D877" s="7">
        <v>26145.82</v>
      </c>
      <c r="E877" s="9">
        <f t="shared" si="144"/>
        <v>-2.1296393123783671E-3</v>
      </c>
      <c r="F877" s="6">
        <v>44693</v>
      </c>
      <c r="G877" s="7">
        <v>1792.72</v>
      </c>
      <c r="H877" s="9">
        <f t="shared" si="145"/>
        <v>1.7546016383733056E-3</v>
      </c>
      <c r="I877" s="6">
        <v>44718</v>
      </c>
      <c r="J877" s="7">
        <v>2.6959</v>
      </c>
      <c r="K877" s="9">
        <f t="shared" si="146"/>
        <v>1.3001164844248953E-2</v>
      </c>
      <c r="L877" s="6">
        <v>44677</v>
      </c>
      <c r="M877" s="7">
        <v>1.1652</v>
      </c>
      <c r="N877" s="9">
        <f t="shared" si="147"/>
        <v>-5.1466803911471432E-4</v>
      </c>
      <c r="O877" s="6">
        <v>44714</v>
      </c>
      <c r="P877" s="7">
        <v>2.2084000000000001</v>
      </c>
      <c r="Q877" s="9">
        <f t="shared" si="148"/>
        <v>-1.3582650427841939E-4</v>
      </c>
      <c r="R877" s="6">
        <v>44714</v>
      </c>
      <c r="S877" s="7">
        <v>1.3492</v>
      </c>
      <c r="T877" s="9">
        <f t="shared" si="149"/>
        <v>-2.2230455724339901E-4</v>
      </c>
      <c r="U877" s="6">
        <v>44678</v>
      </c>
      <c r="V877" s="7">
        <v>1.4182999999999999</v>
      </c>
      <c r="W877" s="9">
        <f t="shared" si="150"/>
        <v>4.6752142806544871E-3</v>
      </c>
      <c r="X877" s="6">
        <v>44678</v>
      </c>
      <c r="Y877" s="7">
        <v>1.2770999999999999</v>
      </c>
      <c r="Z877" s="9">
        <f t="shared" si="151"/>
        <v>1.8042045811107381E-3</v>
      </c>
      <c r="AA877" s="6">
        <v>44678</v>
      </c>
      <c r="AB877" s="7">
        <v>1.1228</v>
      </c>
      <c r="AC877" s="9">
        <f t="shared" si="152"/>
        <v>4.455136772698431E-4</v>
      </c>
      <c r="AD877" s="7">
        <v>126.68</v>
      </c>
      <c r="AE877" s="10">
        <f t="shared" si="153"/>
        <v>-2.3625767837454491E-3</v>
      </c>
    </row>
    <row r="878" spans="1:31" x14ac:dyDescent="0.25">
      <c r="A878">
        <v>390.88</v>
      </c>
      <c r="B878">
        <f t="shared" si="143"/>
        <v>2.585098286224188E-2</v>
      </c>
      <c r="C878" s="6">
        <v>44685</v>
      </c>
      <c r="D878" s="7">
        <v>26589.89</v>
      </c>
      <c r="E878" s="9">
        <f t="shared" si="144"/>
        <v>1.6984359258956104E-2</v>
      </c>
      <c r="F878" s="6">
        <v>44694</v>
      </c>
      <c r="G878" s="7">
        <v>1858.48</v>
      </c>
      <c r="H878" s="9">
        <f t="shared" si="145"/>
        <v>3.6681690392253108E-2</v>
      </c>
      <c r="I878" s="6">
        <v>44719</v>
      </c>
      <c r="J878" s="7">
        <v>2.6850000000000001</v>
      </c>
      <c r="K878" s="9">
        <f t="shared" si="146"/>
        <v>-4.0431766756926849E-3</v>
      </c>
      <c r="L878" s="6">
        <v>44678</v>
      </c>
      <c r="M878" s="7">
        <v>1.1651</v>
      </c>
      <c r="N878" s="9">
        <f t="shared" si="147"/>
        <v>-8.5822176450385328E-5</v>
      </c>
      <c r="O878" s="6">
        <v>44715</v>
      </c>
      <c r="P878" s="7">
        <v>2.2090000000000001</v>
      </c>
      <c r="Q878" s="9">
        <f t="shared" si="148"/>
        <v>2.716899112479324E-4</v>
      </c>
      <c r="R878" s="6">
        <v>44715</v>
      </c>
      <c r="S878" s="7">
        <v>1.349</v>
      </c>
      <c r="T878" s="9">
        <f t="shared" si="149"/>
        <v>-1.4823599169876814E-4</v>
      </c>
      <c r="U878" s="6">
        <v>44679</v>
      </c>
      <c r="V878" s="7">
        <v>1.4319</v>
      </c>
      <c r="W878" s="9">
        <f t="shared" si="150"/>
        <v>9.5889445110343766E-3</v>
      </c>
      <c r="X878" s="6">
        <v>44679</v>
      </c>
      <c r="Y878" s="7">
        <v>1.2798</v>
      </c>
      <c r="Z878" s="9">
        <f t="shared" si="151"/>
        <v>2.1141649048626943E-3</v>
      </c>
      <c r="AA878" s="6">
        <v>44679</v>
      </c>
      <c r="AB878" s="7">
        <v>1.1214999999999999</v>
      </c>
      <c r="AC878" s="9">
        <f t="shared" si="152"/>
        <v>-1.1578197363734226E-3</v>
      </c>
      <c r="AD878" s="7">
        <v>126.38</v>
      </c>
      <c r="AE878" s="10">
        <f t="shared" si="153"/>
        <v>-2.3681717713925745E-3</v>
      </c>
    </row>
    <row r="879" spans="1:31" x14ac:dyDescent="0.25">
      <c r="A879">
        <v>389.08</v>
      </c>
      <c r="B879">
        <f t="shared" si="143"/>
        <v>-4.6049938600082156E-3</v>
      </c>
      <c r="C879" s="6">
        <v>44686</v>
      </c>
      <c r="D879" s="7">
        <v>25774.61</v>
      </c>
      <c r="E879" s="9">
        <f t="shared" si="144"/>
        <v>-3.0661277651016942E-2</v>
      </c>
      <c r="F879" s="6">
        <v>44697</v>
      </c>
      <c r="G879" s="7">
        <v>1820.17</v>
      </c>
      <c r="H879" s="9">
        <f t="shared" si="145"/>
        <v>-2.0613619732254285E-2</v>
      </c>
      <c r="I879" s="6">
        <v>44720</v>
      </c>
      <c r="J879" s="7">
        <v>2.6602000000000001</v>
      </c>
      <c r="K879" s="9">
        <f t="shared" si="146"/>
        <v>-9.2364990689012792E-3</v>
      </c>
      <c r="L879" s="6">
        <v>44679</v>
      </c>
      <c r="M879" s="7">
        <v>1.1612</v>
      </c>
      <c r="N879" s="9">
        <f t="shared" si="147"/>
        <v>-3.3473521586130069E-3</v>
      </c>
      <c r="O879" s="6">
        <v>44718</v>
      </c>
      <c r="P879" s="7">
        <v>2.2094</v>
      </c>
      <c r="Q879" s="9">
        <f t="shared" si="148"/>
        <v>1.8107741059300857E-4</v>
      </c>
      <c r="R879" s="6">
        <v>44718</v>
      </c>
      <c r="S879" s="7">
        <v>1.3509</v>
      </c>
      <c r="T879" s="9">
        <f t="shared" si="149"/>
        <v>1.4084507042253615E-3</v>
      </c>
      <c r="U879" s="6">
        <v>44680</v>
      </c>
      <c r="V879" s="7">
        <v>1.4331</v>
      </c>
      <c r="W879" s="9">
        <f t="shared" si="150"/>
        <v>8.3804734967531948E-4</v>
      </c>
      <c r="X879" s="6">
        <v>44680</v>
      </c>
      <c r="Y879" s="7">
        <v>1.2813000000000001</v>
      </c>
      <c r="Z879" s="9">
        <f t="shared" si="151"/>
        <v>1.1720581340834949E-3</v>
      </c>
      <c r="AA879" s="6">
        <v>44680</v>
      </c>
      <c r="AB879" s="7">
        <v>1.1217999999999999</v>
      </c>
      <c r="AC879" s="9">
        <f t="shared" si="152"/>
        <v>2.6749888542128129E-4</v>
      </c>
      <c r="AD879" s="7">
        <v>126.78</v>
      </c>
      <c r="AE879" s="10">
        <f t="shared" si="153"/>
        <v>3.1650577623042069E-3</v>
      </c>
    </row>
    <row r="880" spans="1:31" x14ac:dyDescent="0.25">
      <c r="A880">
        <v>397.01</v>
      </c>
      <c r="B880">
        <f t="shared" si="143"/>
        <v>2.0381412562969072E-2</v>
      </c>
      <c r="C880" s="6">
        <v>44687</v>
      </c>
      <c r="D880" s="7">
        <v>25226.75</v>
      </c>
      <c r="E880" s="9">
        <f t="shared" si="144"/>
        <v>-2.1255801736670334E-2</v>
      </c>
      <c r="F880" s="6">
        <v>44698</v>
      </c>
      <c r="G880" s="7">
        <v>1851.14</v>
      </c>
      <c r="H880" s="9">
        <f t="shared" si="145"/>
        <v>1.7014894213177905E-2</v>
      </c>
      <c r="I880" s="6">
        <v>44721</v>
      </c>
      <c r="J880" s="7">
        <v>2.6440000000000001</v>
      </c>
      <c r="K880" s="9">
        <f t="shared" si="146"/>
        <v>-6.0897676866400992E-3</v>
      </c>
      <c r="L880" s="6">
        <v>44680</v>
      </c>
      <c r="M880" s="7">
        <v>1.1629</v>
      </c>
      <c r="N880" s="9">
        <f t="shared" si="147"/>
        <v>1.4640027557699233E-3</v>
      </c>
      <c r="O880" s="6">
        <v>44719</v>
      </c>
      <c r="P880" s="7">
        <v>2.206</v>
      </c>
      <c r="Q880" s="9">
        <f t="shared" si="148"/>
        <v>-1.5388793337558022E-3</v>
      </c>
      <c r="R880" s="6">
        <v>44719</v>
      </c>
      <c r="S880" s="7">
        <v>1.3496999999999999</v>
      </c>
      <c r="T880" s="9">
        <f t="shared" si="149"/>
        <v>-8.8829669109489226E-4</v>
      </c>
      <c r="U880" s="6">
        <v>44683</v>
      </c>
      <c r="V880" s="7">
        <v>1.4249000000000001</v>
      </c>
      <c r="W880" s="9">
        <f t="shared" si="150"/>
        <v>-5.7218616984160107E-3</v>
      </c>
      <c r="X880" s="6">
        <v>44683</v>
      </c>
      <c r="Y880" s="7">
        <v>1.2779</v>
      </c>
      <c r="Z880" s="9">
        <f t="shared" si="151"/>
        <v>-2.6535549832202212E-3</v>
      </c>
      <c r="AA880" s="6">
        <v>44683</v>
      </c>
      <c r="AB880" s="7">
        <v>1.1213</v>
      </c>
      <c r="AC880" s="9">
        <f t="shared" si="152"/>
        <v>-4.4571224817253072E-4</v>
      </c>
      <c r="AD880" s="7">
        <v>126.7</v>
      </c>
      <c r="AE880" s="10">
        <f t="shared" si="153"/>
        <v>-6.3101435557657594E-4</v>
      </c>
    </row>
    <row r="881" spans="1:31" x14ac:dyDescent="0.25">
      <c r="A881">
        <v>381.29</v>
      </c>
      <c r="B881">
        <f t="shared" si="143"/>
        <v>-3.9595979950127126E-2</v>
      </c>
      <c r="C881" s="6">
        <v>44690</v>
      </c>
      <c r="D881" s="7">
        <v>24398.240000000002</v>
      </c>
      <c r="E881" s="9">
        <f t="shared" si="144"/>
        <v>-3.2842518358488448E-2</v>
      </c>
      <c r="F881" s="6">
        <v>44699</v>
      </c>
      <c r="G881" s="7">
        <v>1777.63</v>
      </c>
      <c r="H881" s="9">
        <f t="shared" si="145"/>
        <v>-3.9710664779541251E-2</v>
      </c>
      <c r="I881" s="6">
        <v>44722</v>
      </c>
      <c r="J881" s="7">
        <v>2.5937000000000001</v>
      </c>
      <c r="K881" s="9">
        <f t="shared" si="146"/>
        <v>-1.9024205748865358E-2</v>
      </c>
      <c r="L881" s="6">
        <v>44683</v>
      </c>
      <c r="M881" s="7">
        <v>1.1626000000000001</v>
      </c>
      <c r="N881" s="9">
        <f t="shared" si="147"/>
        <v>-2.5797575027944531E-4</v>
      </c>
      <c r="O881" s="6">
        <v>44720</v>
      </c>
      <c r="P881" s="7">
        <v>2.2038000000000002</v>
      </c>
      <c r="Q881" s="9">
        <f t="shared" si="148"/>
        <v>-9.9728014505882034E-4</v>
      </c>
      <c r="R881" s="6">
        <v>44720</v>
      </c>
      <c r="S881" s="7">
        <v>1.3448</v>
      </c>
      <c r="T881" s="9">
        <f t="shared" si="149"/>
        <v>-3.6304363932725086E-3</v>
      </c>
      <c r="U881" s="6">
        <v>44684</v>
      </c>
      <c r="V881" s="7">
        <v>1.4297</v>
      </c>
      <c r="W881" s="9">
        <f t="shared" si="150"/>
        <v>3.3686574496455297E-3</v>
      </c>
      <c r="X881" s="6">
        <v>44684</v>
      </c>
      <c r="Y881" s="7">
        <v>1.2796000000000001</v>
      </c>
      <c r="Z881" s="9">
        <f t="shared" si="151"/>
        <v>1.3303075358009507E-3</v>
      </c>
      <c r="AA881" s="6">
        <v>44684</v>
      </c>
      <c r="AB881" s="7">
        <v>1.1213</v>
      </c>
      <c r="AC881" s="9">
        <f t="shared" si="152"/>
        <v>0</v>
      </c>
      <c r="AD881" s="7">
        <v>126.15</v>
      </c>
      <c r="AE881" s="10">
        <f t="shared" si="153"/>
        <v>-4.3409629044987939E-3</v>
      </c>
    </row>
    <row r="882" spans="1:31" x14ac:dyDescent="0.25">
      <c r="A882">
        <v>379.68</v>
      </c>
      <c r="B882">
        <f t="shared" si="143"/>
        <v>-4.2225078024601057E-3</v>
      </c>
      <c r="C882" s="6">
        <v>44691</v>
      </c>
      <c r="D882" s="7">
        <v>24546.51</v>
      </c>
      <c r="E882" s="9">
        <f t="shared" si="144"/>
        <v>6.0770776908497005E-3</v>
      </c>
      <c r="F882" s="6">
        <v>44700</v>
      </c>
      <c r="G882" s="7">
        <v>1775.25</v>
      </c>
      <c r="H882" s="9">
        <f t="shared" si="145"/>
        <v>-1.338861292845029E-3</v>
      </c>
      <c r="I882" s="6">
        <v>44725</v>
      </c>
      <c r="J882" s="7">
        <v>2.5407999999999999</v>
      </c>
      <c r="K882" s="9">
        <f t="shared" si="146"/>
        <v>-2.0395573890581088E-2</v>
      </c>
      <c r="L882" s="6">
        <v>44684</v>
      </c>
      <c r="M882" s="7">
        <v>1.1625000000000001</v>
      </c>
      <c r="N882" s="9">
        <f t="shared" si="147"/>
        <v>-8.6014106313425924E-5</v>
      </c>
      <c r="O882" s="6">
        <v>44721</v>
      </c>
      <c r="P882" s="7">
        <v>2.2021000000000002</v>
      </c>
      <c r="Q882" s="9">
        <f t="shared" si="148"/>
        <v>-7.7139486341774876E-4</v>
      </c>
      <c r="R882" s="6">
        <v>44721</v>
      </c>
      <c r="S882" s="7">
        <v>1.3408</v>
      </c>
      <c r="T882" s="9">
        <f t="shared" si="149"/>
        <v>-2.9744199881023229E-3</v>
      </c>
      <c r="U882" s="6">
        <v>44685</v>
      </c>
      <c r="V882" s="7">
        <v>1.4319</v>
      </c>
      <c r="W882" s="9">
        <f t="shared" si="150"/>
        <v>1.5387843603553051E-3</v>
      </c>
      <c r="X882" s="6">
        <v>44685</v>
      </c>
      <c r="Y882" s="7">
        <v>1.2797000000000001</v>
      </c>
      <c r="Z882" s="9">
        <f t="shared" si="151"/>
        <v>7.8149421694270852E-5</v>
      </c>
      <c r="AA882" s="6">
        <v>44685</v>
      </c>
      <c r="AB882" s="7">
        <v>1.121</v>
      </c>
      <c r="AC882" s="9">
        <f t="shared" si="152"/>
        <v>-2.6754659769906978E-4</v>
      </c>
      <c r="AD882" s="7">
        <v>126.1</v>
      </c>
      <c r="AE882" s="10">
        <f t="shared" si="153"/>
        <v>-3.9635354736433903E-4</v>
      </c>
    </row>
    <row r="883" spans="1:31" x14ac:dyDescent="0.25">
      <c r="A883">
        <v>379.74</v>
      </c>
      <c r="B883">
        <f t="shared" si="143"/>
        <v>1.5802781289507551E-4</v>
      </c>
      <c r="C883" s="6">
        <v>44692</v>
      </c>
      <c r="D883" s="7">
        <v>24374.12</v>
      </c>
      <c r="E883" s="9">
        <f t="shared" si="144"/>
        <v>-7.0229943075410485E-3</v>
      </c>
      <c r="F883" s="6">
        <v>44701</v>
      </c>
      <c r="G883" s="7">
        <v>1778.47</v>
      </c>
      <c r="H883" s="9">
        <f t="shared" si="145"/>
        <v>1.8138290381636542E-3</v>
      </c>
      <c r="I883" s="6">
        <v>44726</v>
      </c>
      <c r="J883" s="7">
        <v>2.5341999999999998</v>
      </c>
      <c r="K883" s="9">
        <f t="shared" si="146"/>
        <v>-2.597607052896789E-3</v>
      </c>
      <c r="L883" s="6">
        <v>44685</v>
      </c>
      <c r="M883" s="7">
        <v>1.1617999999999999</v>
      </c>
      <c r="N883" s="9">
        <f t="shared" si="147"/>
        <v>-6.0215053763453322E-4</v>
      </c>
      <c r="O883" s="6">
        <v>44722</v>
      </c>
      <c r="P883" s="7">
        <v>2.2018</v>
      </c>
      <c r="Q883" s="9">
        <f t="shared" si="148"/>
        <v>-1.3623359520466326E-4</v>
      </c>
      <c r="R883" s="6">
        <v>44722</v>
      </c>
      <c r="S883" s="7">
        <v>1.3358000000000001</v>
      </c>
      <c r="T883" s="9">
        <f t="shared" si="149"/>
        <v>-3.729116945107319E-3</v>
      </c>
      <c r="U883" s="6">
        <v>44686</v>
      </c>
      <c r="V883" s="7">
        <v>1.4169</v>
      </c>
      <c r="W883" s="9">
        <f t="shared" si="150"/>
        <v>-1.047559187094064E-2</v>
      </c>
      <c r="X883" s="6">
        <v>44686</v>
      </c>
      <c r="Y883" s="7">
        <v>1.2756000000000001</v>
      </c>
      <c r="Z883" s="9">
        <f t="shared" si="151"/>
        <v>-3.2038759084160292E-3</v>
      </c>
      <c r="AA883" s="6">
        <v>44686</v>
      </c>
      <c r="AB883" s="7">
        <v>1.1207</v>
      </c>
      <c r="AC883" s="9">
        <f t="shared" si="152"/>
        <v>-2.676181980374371E-4</v>
      </c>
      <c r="AD883" s="7">
        <v>125.69</v>
      </c>
      <c r="AE883" s="10">
        <f t="shared" si="153"/>
        <v>-3.251387787470235E-3</v>
      </c>
    </row>
    <row r="884" spans="1:31" x14ac:dyDescent="0.25">
      <c r="A884">
        <v>386.29</v>
      </c>
      <c r="B884">
        <f t="shared" si="143"/>
        <v>1.7248643808921924E-2</v>
      </c>
      <c r="C884" s="6">
        <v>44693</v>
      </c>
      <c r="D884" s="7">
        <v>24544.38</v>
      </c>
      <c r="E884" s="9">
        <f t="shared" si="144"/>
        <v>6.9852778274662655E-3</v>
      </c>
      <c r="F884" s="6">
        <v>44704</v>
      </c>
      <c r="G884" s="7">
        <v>1787.05</v>
      </c>
      <c r="H884" s="9">
        <f t="shared" si="145"/>
        <v>4.8243715103431194E-3</v>
      </c>
      <c r="I884" s="6">
        <v>44727</v>
      </c>
      <c r="J884" s="7">
        <v>2.5487000000000002</v>
      </c>
      <c r="K884" s="9">
        <f t="shared" si="146"/>
        <v>5.7217267776814781E-3</v>
      </c>
      <c r="L884" s="6">
        <v>44686</v>
      </c>
      <c r="M884" s="7">
        <v>1.1620999999999999</v>
      </c>
      <c r="N884" s="9">
        <f t="shared" si="147"/>
        <v>2.5822000344290496E-4</v>
      </c>
      <c r="O884" s="6">
        <v>44725</v>
      </c>
      <c r="P884" s="7">
        <v>2.1977000000000002</v>
      </c>
      <c r="Q884" s="9">
        <f t="shared" si="148"/>
        <v>-1.8621128167861615E-3</v>
      </c>
      <c r="R884" s="6">
        <v>44725</v>
      </c>
      <c r="S884" s="7">
        <v>1.3244</v>
      </c>
      <c r="T884" s="9">
        <f t="shared" si="149"/>
        <v>-8.5342117083396282E-3</v>
      </c>
      <c r="U884" s="6">
        <v>44687</v>
      </c>
      <c r="V884" s="7">
        <v>1.401</v>
      </c>
      <c r="W884" s="9">
        <f t="shared" si="150"/>
        <v>-1.1221681134871922E-2</v>
      </c>
      <c r="X884" s="6">
        <v>44687</v>
      </c>
      <c r="Y884" s="7">
        <v>1.2697000000000001</v>
      </c>
      <c r="Z884" s="9">
        <f t="shared" si="151"/>
        <v>-4.6252743806836126E-3</v>
      </c>
      <c r="AA884" s="6">
        <v>44687</v>
      </c>
      <c r="AB884" s="7">
        <v>1.1195999999999999</v>
      </c>
      <c r="AC884" s="9">
        <f t="shared" si="152"/>
        <v>-9.8152940126715522E-4</v>
      </c>
      <c r="AD884" s="7">
        <v>125.09</v>
      </c>
      <c r="AE884" s="10">
        <f t="shared" si="153"/>
        <v>-4.7736494550083084E-3</v>
      </c>
    </row>
    <row r="885" spans="1:31" x14ac:dyDescent="0.25">
      <c r="A885">
        <v>382.56</v>
      </c>
      <c r="B885">
        <f t="shared" si="143"/>
        <v>-9.6559579590463594E-3</v>
      </c>
      <c r="C885" s="6">
        <v>44694</v>
      </c>
      <c r="D885" s="7">
        <v>25281.43</v>
      </c>
      <c r="E885" s="9">
        <f t="shared" si="144"/>
        <v>3.0029277578003569E-2</v>
      </c>
      <c r="F885" s="6">
        <v>44705</v>
      </c>
      <c r="G885" s="7">
        <v>1729.05</v>
      </c>
      <c r="H885" s="9">
        <f t="shared" si="145"/>
        <v>-3.2455723119106911E-2</v>
      </c>
      <c r="I885" s="6">
        <v>44728</v>
      </c>
      <c r="J885" s="7">
        <v>2.5291999999999999</v>
      </c>
      <c r="K885" s="9">
        <f t="shared" si="146"/>
        <v>-7.6509593125908479E-3</v>
      </c>
      <c r="L885" s="6">
        <v>44687</v>
      </c>
      <c r="M885" s="7">
        <v>1.1552</v>
      </c>
      <c r="N885" s="9">
        <f t="shared" si="147"/>
        <v>-5.9375268909731575E-3</v>
      </c>
      <c r="O885" s="6">
        <v>44726</v>
      </c>
      <c r="P885" s="7">
        <v>2.1932</v>
      </c>
      <c r="Q885" s="9">
        <f t="shared" si="148"/>
        <v>-2.0475952131774901E-3</v>
      </c>
      <c r="R885" s="6">
        <v>44726</v>
      </c>
      <c r="S885" s="7">
        <v>1.3152999999999999</v>
      </c>
      <c r="T885" s="9">
        <f t="shared" si="149"/>
        <v>-6.8710359408034639E-3</v>
      </c>
      <c r="U885" s="6">
        <v>44690</v>
      </c>
      <c r="V885" s="7">
        <v>1.3911</v>
      </c>
      <c r="W885" s="9">
        <f t="shared" si="150"/>
        <v>-7.0663811563169308E-3</v>
      </c>
      <c r="X885" s="6">
        <v>44690</v>
      </c>
      <c r="Y885" s="7">
        <v>1.2666999999999999</v>
      </c>
      <c r="Z885" s="9">
        <f t="shared" si="151"/>
        <v>-2.3627628573679718E-3</v>
      </c>
      <c r="AA885" s="6">
        <v>44690</v>
      </c>
      <c r="AB885" s="7">
        <v>1.1193</v>
      </c>
      <c r="AC885" s="9">
        <f t="shared" si="152"/>
        <v>-2.6795284030007769E-4</v>
      </c>
      <c r="AD885" s="7">
        <v>125.46</v>
      </c>
      <c r="AE885" s="10">
        <f t="shared" si="153"/>
        <v>2.9578703333599035E-3</v>
      </c>
    </row>
    <row r="886" spans="1:31" x14ac:dyDescent="0.25">
      <c r="A886">
        <v>386.44</v>
      </c>
      <c r="B886">
        <f t="shared" si="143"/>
        <v>1.0142199916352979E-2</v>
      </c>
      <c r="C886" s="6">
        <v>44697</v>
      </c>
      <c r="D886" s="7">
        <v>25067.1</v>
      </c>
      <c r="E886" s="9">
        <f t="shared" si="144"/>
        <v>-8.4777641138179972E-3</v>
      </c>
      <c r="F886" s="6">
        <v>44706</v>
      </c>
      <c r="G886" s="7">
        <v>1766.63</v>
      </c>
      <c r="H886" s="9">
        <f t="shared" si="145"/>
        <v>2.1734478470836677E-2</v>
      </c>
      <c r="I886" s="6">
        <v>44729</v>
      </c>
      <c r="J886" s="7">
        <v>2.5234999999999999</v>
      </c>
      <c r="K886" s="9">
        <f t="shared" si="146"/>
        <v>-2.2536770520322786E-3</v>
      </c>
      <c r="L886" s="6">
        <v>44690</v>
      </c>
      <c r="M886" s="7">
        <v>1.1563000000000001</v>
      </c>
      <c r="N886" s="9">
        <f t="shared" si="147"/>
        <v>9.5221606648208175E-4</v>
      </c>
      <c r="O886" s="6">
        <v>44727</v>
      </c>
      <c r="P886" s="7">
        <v>2.1877</v>
      </c>
      <c r="Q886" s="9">
        <f t="shared" si="148"/>
        <v>-2.5077512310779045E-3</v>
      </c>
      <c r="R886" s="6">
        <v>44727</v>
      </c>
      <c r="S886" s="7">
        <v>1.3069</v>
      </c>
      <c r="T886" s="9">
        <f t="shared" si="149"/>
        <v>-6.386375731772192E-3</v>
      </c>
      <c r="U886" s="6">
        <v>44691</v>
      </c>
      <c r="V886" s="7">
        <v>1.3776999999999999</v>
      </c>
      <c r="W886" s="9">
        <f t="shared" si="150"/>
        <v>-9.6326647976422101E-3</v>
      </c>
      <c r="X886" s="6">
        <v>44691</v>
      </c>
      <c r="Y886" s="7">
        <v>1.2612000000000001</v>
      </c>
      <c r="Z886" s="9">
        <f t="shared" si="151"/>
        <v>-4.3419910002367081E-3</v>
      </c>
      <c r="AA886" s="6">
        <v>44691</v>
      </c>
      <c r="AB886" s="7">
        <v>1.1183000000000001</v>
      </c>
      <c r="AC886" s="9">
        <f t="shared" si="152"/>
        <v>-8.9341552756177069E-4</v>
      </c>
      <c r="AD886" s="7">
        <v>125.43</v>
      </c>
      <c r="AE886" s="10">
        <f t="shared" si="153"/>
        <v>-2.3912003825910192E-4</v>
      </c>
    </row>
    <row r="887" spans="1:31" x14ac:dyDescent="0.25">
      <c r="A887">
        <v>394.22</v>
      </c>
      <c r="B887">
        <f t="shared" si="143"/>
        <v>2.0132491460511409E-2</v>
      </c>
      <c r="C887" s="6">
        <v>44698</v>
      </c>
      <c r="D887" s="7">
        <v>25307.75</v>
      </c>
      <c r="E887" s="9">
        <f t="shared" si="144"/>
        <v>9.6002329746959752E-3</v>
      </c>
      <c r="F887" s="6">
        <v>44708</v>
      </c>
      <c r="G887" s="7">
        <v>1864.29</v>
      </c>
      <c r="H887" s="9">
        <f t="shared" si="145"/>
        <v>5.5280392611922045E-2</v>
      </c>
      <c r="I887" s="6">
        <v>44732</v>
      </c>
      <c r="J887" s="7">
        <v>2.5573999999999999</v>
      </c>
      <c r="K887" s="9">
        <f t="shared" si="146"/>
        <v>1.3433723003764629E-2</v>
      </c>
      <c r="L887" s="6">
        <v>44691</v>
      </c>
      <c r="M887" s="7">
        <v>1.1552</v>
      </c>
      <c r="N887" s="9">
        <f t="shared" si="147"/>
        <v>-9.5131021361247149E-4</v>
      </c>
      <c r="O887" s="6">
        <v>44728</v>
      </c>
      <c r="P887" s="7">
        <v>2.1816</v>
      </c>
      <c r="Q887" s="9">
        <f t="shared" si="148"/>
        <v>-2.788316496777435E-3</v>
      </c>
      <c r="R887" s="6">
        <v>44728</v>
      </c>
      <c r="S887" s="7">
        <v>1.2995000000000001</v>
      </c>
      <c r="T887" s="9">
        <f t="shared" si="149"/>
        <v>-5.6622541893028167E-3</v>
      </c>
      <c r="U887" s="6">
        <v>44692</v>
      </c>
      <c r="V887" s="7">
        <v>1.3895</v>
      </c>
      <c r="W887" s="9">
        <f t="shared" si="150"/>
        <v>8.5649996370763103E-3</v>
      </c>
      <c r="X887" s="6">
        <v>44692</v>
      </c>
      <c r="Y887" s="7">
        <v>1.2669999999999999</v>
      </c>
      <c r="Z887" s="9">
        <f t="shared" si="151"/>
        <v>4.5987947986043491E-3</v>
      </c>
      <c r="AA887" s="6">
        <v>44692</v>
      </c>
      <c r="AB887" s="7">
        <v>1.1200000000000001</v>
      </c>
      <c r="AC887" s="9">
        <f t="shared" si="152"/>
        <v>1.5201645354556332E-3</v>
      </c>
      <c r="AD887" s="7">
        <v>124.79</v>
      </c>
      <c r="AE887" s="10">
        <f t="shared" si="153"/>
        <v>-5.1024475803236905E-3</v>
      </c>
    </row>
    <row r="888" spans="1:31" x14ac:dyDescent="0.25">
      <c r="A888">
        <v>404.16</v>
      </c>
      <c r="B888">
        <f t="shared" si="143"/>
        <v>2.5214347318756016E-2</v>
      </c>
      <c r="C888" s="6">
        <v>44699</v>
      </c>
      <c r="D888" s="7">
        <v>24523.759999999998</v>
      </c>
      <c r="E888" s="9">
        <f t="shared" si="144"/>
        <v>-3.0978257648348891E-2</v>
      </c>
      <c r="F888" s="6">
        <v>44711</v>
      </c>
      <c r="G888" s="7">
        <v>1858.02</v>
      </c>
      <c r="H888" s="9">
        <f t="shared" si="145"/>
        <v>-3.3632106592858309E-3</v>
      </c>
      <c r="I888" s="6">
        <v>44733</v>
      </c>
      <c r="J888" s="7">
        <v>2.5813999999999999</v>
      </c>
      <c r="K888" s="9">
        <f t="shared" si="146"/>
        <v>9.384531164463918E-3</v>
      </c>
      <c r="L888" s="6">
        <v>44692</v>
      </c>
      <c r="M888" s="7">
        <v>1.1571</v>
      </c>
      <c r="N888" s="9">
        <f t="shared" si="147"/>
        <v>1.6447368421052741E-3</v>
      </c>
      <c r="O888" s="6">
        <v>44729</v>
      </c>
      <c r="P888" s="7">
        <v>2.1819000000000002</v>
      </c>
      <c r="Q888" s="9">
        <f t="shared" si="148"/>
        <v>1.3751375137522416E-4</v>
      </c>
      <c r="R888" s="6">
        <v>44729</v>
      </c>
      <c r="S888" s="7">
        <v>1.2974000000000001</v>
      </c>
      <c r="T888" s="9">
        <f t="shared" si="149"/>
        <v>-1.6160061562139213E-3</v>
      </c>
      <c r="U888" s="6">
        <v>44693</v>
      </c>
      <c r="V888" s="7">
        <v>1.3689</v>
      </c>
      <c r="W888" s="9">
        <f t="shared" si="150"/>
        <v>-1.4825476790212273E-2</v>
      </c>
      <c r="X888" s="6">
        <v>44693</v>
      </c>
      <c r="Y888" s="7">
        <v>1.2577</v>
      </c>
      <c r="Z888" s="9">
        <f t="shared" si="151"/>
        <v>-7.3401736385160735E-3</v>
      </c>
      <c r="AA888" s="6">
        <v>44693</v>
      </c>
      <c r="AB888" s="7">
        <v>1.1173999999999999</v>
      </c>
      <c r="AC888" s="9">
        <f t="shared" si="152"/>
        <v>-2.321428571428712E-3</v>
      </c>
      <c r="AD888" s="7">
        <v>125.14</v>
      </c>
      <c r="AE888" s="10">
        <f t="shared" si="153"/>
        <v>2.8047119160188659E-3</v>
      </c>
    </row>
    <row r="889" spans="1:31" x14ac:dyDescent="0.25">
      <c r="A889">
        <v>404.45</v>
      </c>
      <c r="B889">
        <f t="shared" si="143"/>
        <v>7.1753760886768508E-4</v>
      </c>
      <c r="C889" s="6">
        <v>44700</v>
      </c>
      <c r="D889" s="7">
        <v>24291.83</v>
      </c>
      <c r="E889" s="9">
        <f t="shared" si="144"/>
        <v>-9.4573589041809514E-3</v>
      </c>
      <c r="F889" s="6">
        <v>44712</v>
      </c>
      <c r="G889" s="7">
        <v>1851.64</v>
      </c>
      <c r="H889" s="9">
        <f t="shared" si="145"/>
        <v>-3.4337628227897881E-3</v>
      </c>
      <c r="I889" s="6">
        <v>44734</v>
      </c>
      <c r="J889" s="7">
        <v>2.5436000000000001</v>
      </c>
      <c r="K889" s="9">
        <f t="shared" si="146"/>
        <v>-1.4643216859068659E-2</v>
      </c>
      <c r="L889" s="6">
        <v>44693</v>
      </c>
      <c r="M889" s="7">
        <v>1.1527000000000001</v>
      </c>
      <c r="N889" s="9">
        <f t="shared" si="147"/>
        <v>-3.8026099732088492E-3</v>
      </c>
      <c r="O889" s="6">
        <v>44732</v>
      </c>
      <c r="P889" s="7">
        <v>2.1815000000000002</v>
      </c>
      <c r="Q889" s="9">
        <f t="shared" si="148"/>
        <v>-1.8332645859111597E-4</v>
      </c>
      <c r="R889" s="6">
        <v>44732</v>
      </c>
      <c r="S889" s="7">
        <v>1.2997000000000001</v>
      </c>
      <c r="T889" s="9">
        <f t="shared" si="149"/>
        <v>1.7727763218744941E-3</v>
      </c>
      <c r="U889" s="6">
        <v>44694</v>
      </c>
      <c r="V889" s="7">
        <v>1.3895</v>
      </c>
      <c r="W889" s="9">
        <f t="shared" si="150"/>
        <v>1.5048579151143219E-2</v>
      </c>
      <c r="X889" s="6">
        <v>44694</v>
      </c>
      <c r="Y889" s="7">
        <v>1.2645999999999999</v>
      </c>
      <c r="Z889" s="9">
        <f t="shared" si="151"/>
        <v>5.4862049773395137E-3</v>
      </c>
      <c r="AA889" s="6">
        <v>44694</v>
      </c>
      <c r="AB889" s="7">
        <v>1.1177999999999999</v>
      </c>
      <c r="AC889" s="9">
        <f t="shared" si="152"/>
        <v>3.5797386790760335E-4</v>
      </c>
      <c r="AD889" s="7">
        <v>124.6</v>
      </c>
      <c r="AE889" s="10">
        <f t="shared" si="153"/>
        <v>-4.3151670129455508E-3</v>
      </c>
    </row>
    <row r="890" spans="1:31" x14ac:dyDescent="0.25">
      <c r="A890">
        <v>401.72</v>
      </c>
      <c r="B890">
        <f t="shared" si="143"/>
        <v>-6.7499072814932908E-3</v>
      </c>
      <c r="C890" s="6">
        <v>44701</v>
      </c>
      <c r="D890" s="7">
        <v>24590.42</v>
      </c>
      <c r="E890" s="9">
        <f t="shared" si="144"/>
        <v>1.2291786991757989E-2</v>
      </c>
      <c r="F890" s="6">
        <v>44713</v>
      </c>
      <c r="G890" s="7">
        <v>1852.58</v>
      </c>
      <c r="H890" s="9">
        <f t="shared" si="145"/>
        <v>5.0765807608381061E-4</v>
      </c>
      <c r="I890" s="6">
        <v>44735</v>
      </c>
      <c r="J890" s="7">
        <v>2.5133000000000001</v>
      </c>
      <c r="K890" s="9">
        <f t="shared" si="146"/>
        <v>-1.1912250353829215E-2</v>
      </c>
      <c r="L890" s="6">
        <v>44694</v>
      </c>
      <c r="M890" s="7">
        <v>1.1520999999999999</v>
      </c>
      <c r="N890" s="9">
        <f t="shared" si="147"/>
        <v>-5.2051704693342239E-4</v>
      </c>
      <c r="O890" s="6">
        <v>44733</v>
      </c>
      <c r="P890" s="7">
        <v>2.1831</v>
      </c>
      <c r="Q890" s="9">
        <f t="shared" si="148"/>
        <v>7.3344029337603649E-4</v>
      </c>
      <c r="R890" s="6">
        <v>44733</v>
      </c>
      <c r="S890" s="7">
        <v>1.2999000000000001</v>
      </c>
      <c r="T890" s="9">
        <f t="shared" si="149"/>
        <v>1.5388166499959833E-4</v>
      </c>
      <c r="U890" s="6">
        <v>44697</v>
      </c>
      <c r="V890" s="7">
        <v>1.3888</v>
      </c>
      <c r="W890" s="9">
        <f t="shared" si="150"/>
        <v>-5.0377833753143073E-4</v>
      </c>
      <c r="X890" s="6">
        <v>44697</v>
      </c>
      <c r="Y890" s="7">
        <v>1.2648999999999999</v>
      </c>
      <c r="Z890" s="9">
        <f t="shared" si="151"/>
        <v>2.3722916337179105E-4</v>
      </c>
      <c r="AA890" s="6">
        <v>44697</v>
      </c>
      <c r="AB890" s="7">
        <v>1.1180000000000001</v>
      </c>
      <c r="AC890" s="9">
        <f t="shared" si="152"/>
        <v>1.7892288423707286E-4</v>
      </c>
      <c r="AD890" s="7">
        <v>124.54</v>
      </c>
      <c r="AE890" s="10">
        <f t="shared" si="153"/>
        <v>-4.8154093097903743E-4</v>
      </c>
    </row>
    <row r="891" spans="1:31" x14ac:dyDescent="0.25">
      <c r="A891">
        <v>398.86</v>
      </c>
      <c r="B891">
        <f t="shared" si="143"/>
        <v>-7.1193866374589599E-3</v>
      </c>
      <c r="C891" s="6">
        <v>44704</v>
      </c>
      <c r="D891" s="7">
        <v>24788.98</v>
      </c>
      <c r="E891" s="9">
        <f t="shared" si="144"/>
        <v>8.0746892489026757E-3</v>
      </c>
      <c r="F891" s="6">
        <v>44714</v>
      </c>
      <c r="G891" s="7">
        <v>1909.54</v>
      </c>
      <c r="H891" s="9">
        <f t="shared" si="145"/>
        <v>3.0746310550691488E-2</v>
      </c>
      <c r="I891" s="6">
        <v>44736</v>
      </c>
      <c r="J891" s="7">
        <v>2.5327000000000002</v>
      </c>
      <c r="K891" s="9">
        <f t="shared" si="146"/>
        <v>7.7189352643934599E-3</v>
      </c>
      <c r="L891" s="6">
        <v>44697</v>
      </c>
      <c r="M891" s="7">
        <v>1.1528</v>
      </c>
      <c r="N891" s="9">
        <f t="shared" si="147"/>
        <v>6.0758614703597348E-4</v>
      </c>
      <c r="O891" s="6">
        <v>44734</v>
      </c>
      <c r="P891" s="7">
        <v>2.1852</v>
      </c>
      <c r="Q891" s="9">
        <f t="shared" si="148"/>
        <v>9.6193486326782594E-4</v>
      </c>
      <c r="R891" s="6">
        <v>44734</v>
      </c>
      <c r="S891" s="7">
        <v>1.2954000000000001</v>
      </c>
      <c r="T891" s="9">
        <f t="shared" si="149"/>
        <v>-3.4618047542118225E-3</v>
      </c>
      <c r="U891" s="6">
        <v>44698</v>
      </c>
      <c r="V891" s="7">
        <v>1.4044000000000001</v>
      </c>
      <c r="W891" s="9">
        <f t="shared" si="150"/>
        <v>1.1232718894009258E-2</v>
      </c>
      <c r="X891" s="6">
        <v>44698</v>
      </c>
      <c r="Y891" s="7">
        <v>1.2707999999999999</v>
      </c>
      <c r="Z891" s="9">
        <f t="shared" si="151"/>
        <v>4.6644003478535983E-3</v>
      </c>
      <c r="AA891" s="6">
        <v>44698</v>
      </c>
      <c r="AB891" s="7">
        <v>1.1189</v>
      </c>
      <c r="AC891" s="9">
        <f t="shared" si="152"/>
        <v>8.0500894454373952E-4</v>
      </c>
      <c r="AD891" s="7">
        <v>124.56</v>
      </c>
      <c r="AE891" s="10">
        <f t="shared" si="153"/>
        <v>1.60590974787185E-4</v>
      </c>
    </row>
    <row r="892" spans="1:31" x14ac:dyDescent="0.25">
      <c r="A892">
        <v>406.86</v>
      </c>
      <c r="B892">
        <f t="shared" si="143"/>
        <v>2.005716291430577E-2</v>
      </c>
      <c r="C892" s="6">
        <v>44705</v>
      </c>
      <c r="D892" s="7">
        <v>24357.33</v>
      </c>
      <c r="E892" s="9">
        <f t="shared" si="144"/>
        <v>-1.7412979477170815E-2</v>
      </c>
      <c r="F892" s="6">
        <v>44715</v>
      </c>
      <c r="G892" s="7">
        <v>1867.97</v>
      </c>
      <c r="H892" s="9">
        <f t="shared" si="145"/>
        <v>-2.176964085591291E-2</v>
      </c>
      <c r="I892" s="6">
        <v>44739</v>
      </c>
      <c r="J892" s="7">
        <v>2.524</v>
      </c>
      <c r="K892" s="9">
        <f t="shared" si="146"/>
        <v>-3.435069293639259E-3</v>
      </c>
      <c r="L892" s="6">
        <v>44698</v>
      </c>
      <c r="M892" s="7">
        <v>1.1532</v>
      </c>
      <c r="N892" s="9">
        <f t="shared" si="147"/>
        <v>3.4698126301175913E-4</v>
      </c>
      <c r="O892" s="6">
        <v>44735</v>
      </c>
      <c r="P892" s="7">
        <v>2.1894999999999998</v>
      </c>
      <c r="Q892" s="9">
        <f t="shared" si="148"/>
        <v>1.967783269265856E-3</v>
      </c>
      <c r="R892" s="6">
        <v>44735</v>
      </c>
      <c r="S892" s="7">
        <v>1.2830999999999999</v>
      </c>
      <c r="T892" s="9">
        <f t="shared" si="149"/>
        <v>-9.4951366373322507E-3</v>
      </c>
      <c r="U892" s="6">
        <v>44699</v>
      </c>
      <c r="V892" s="7">
        <v>1.3915</v>
      </c>
      <c r="W892" s="9">
        <f t="shared" si="150"/>
        <v>-9.18541726003997E-3</v>
      </c>
      <c r="X892" s="6">
        <v>44699</v>
      </c>
      <c r="Y892" s="7">
        <v>1.2668999999999999</v>
      </c>
      <c r="Z892" s="9">
        <f t="shared" si="151"/>
        <v>-3.0689329556185196E-3</v>
      </c>
      <c r="AA892" s="6">
        <v>44699</v>
      </c>
      <c r="AB892" s="7">
        <v>1.1187</v>
      </c>
      <c r="AC892" s="9">
        <f t="shared" si="152"/>
        <v>-1.7874698364463132E-4</v>
      </c>
      <c r="AD892" s="7">
        <v>124.3</v>
      </c>
      <c r="AE892" s="10">
        <f t="shared" si="153"/>
        <v>-2.0873474630700474E-3</v>
      </c>
    </row>
    <row r="893" spans="1:31" x14ac:dyDescent="0.25">
      <c r="A893">
        <v>400.11</v>
      </c>
      <c r="B893">
        <f t="shared" si="143"/>
        <v>-1.659047338150715E-2</v>
      </c>
      <c r="C893" s="6">
        <v>44706</v>
      </c>
      <c r="D893" s="7">
        <v>24606.84</v>
      </c>
      <c r="E893" s="9">
        <f t="shared" si="144"/>
        <v>1.0243733611196234E-2</v>
      </c>
      <c r="F893" s="6">
        <v>44719</v>
      </c>
      <c r="G893" s="7">
        <v>1895.48</v>
      </c>
      <c r="H893" s="9">
        <f t="shared" si="145"/>
        <v>1.472721724652965E-2</v>
      </c>
      <c r="I893" s="6">
        <v>44740</v>
      </c>
      <c r="J893" s="7">
        <v>2.5589</v>
      </c>
      <c r="K893" s="9">
        <f t="shared" si="146"/>
        <v>1.3827258320126755E-2</v>
      </c>
      <c r="L893" s="6">
        <v>44699</v>
      </c>
      <c r="M893" s="7">
        <v>1.1527000000000001</v>
      </c>
      <c r="N893" s="9">
        <f t="shared" si="147"/>
        <v>-4.335761359694285E-4</v>
      </c>
      <c r="O893" s="6">
        <v>44736</v>
      </c>
      <c r="P893" s="7">
        <v>2.1901999999999999</v>
      </c>
      <c r="Q893" s="9">
        <f t="shared" si="148"/>
        <v>3.1970769582102994E-4</v>
      </c>
      <c r="R893" s="6">
        <v>44736</v>
      </c>
      <c r="S893" s="7">
        <v>1.2748999999999999</v>
      </c>
      <c r="T893" s="9">
        <f t="shared" si="149"/>
        <v>-6.3907723482191457E-3</v>
      </c>
      <c r="U893" s="6">
        <v>44700</v>
      </c>
      <c r="V893" s="7">
        <v>1.3874</v>
      </c>
      <c r="W893" s="9">
        <f t="shared" si="150"/>
        <v>-2.9464606539705302E-3</v>
      </c>
      <c r="X893" s="6">
        <v>44700</v>
      </c>
      <c r="Y893" s="7">
        <v>1.2655000000000001</v>
      </c>
      <c r="Z893" s="9">
        <f t="shared" si="151"/>
        <v>-1.1050595942851415E-3</v>
      </c>
      <c r="AA893" s="6">
        <v>44700</v>
      </c>
      <c r="AB893" s="7">
        <v>1.1186</v>
      </c>
      <c r="AC893" s="9">
        <f t="shared" si="152"/>
        <v>-8.9389469920433519E-5</v>
      </c>
      <c r="AD893" s="7">
        <v>124.39</v>
      </c>
      <c r="AE893" s="10">
        <f t="shared" si="153"/>
        <v>7.2405470635561876E-4</v>
      </c>
    </row>
    <row r="894" spans="1:31" x14ac:dyDescent="0.25">
      <c r="A894">
        <v>401.43</v>
      </c>
      <c r="B894">
        <f t="shared" si="143"/>
        <v>3.2990927494938719E-3</v>
      </c>
      <c r="C894" s="6">
        <v>44707</v>
      </c>
      <c r="D894" s="7">
        <v>25000.55</v>
      </c>
      <c r="E894" s="9">
        <f t="shared" si="144"/>
        <v>1.6000022757899801E-2</v>
      </c>
      <c r="F894" s="6">
        <v>44720</v>
      </c>
      <c r="G894" s="7">
        <v>1869.8</v>
      </c>
      <c r="H894" s="9">
        <f t="shared" si="145"/>
        <v>-1.3548019499018751E-2</v>
      </c>
      <c r="I894" s="6">
        <v>44741</v>
      </c>
      <c r="J894" s="7">
        <v>2.5495000000000001</v>
      </c>
      <c r="K894" s="9">
        <f t="shared" si="146"/>
        <v>-3.6734534370236639E-3</v>
      </c>
      <c r="L894" s="6">
        <v>44700</v>
      </c>
      <c r="M894" s="7">
        <v>1.1520999999999999</v>
      </c>
      <c r="N894" s="9">
        <f t="shared" si="147"/>
        <v>-5.2051704693342239E-4</v>
      </c>
      <c r="O894" s="6">
        <v>44739</v>
      </c>
      <c r="P894" s="7">
        <v>2.1898</v>
      </c>
      <c r="Q894" s="9">
        <f t="shared" si="148"/>
        <v>-1.8263172313028763E-4</v>
      </c>
      <c r="R894" s="6">
        <v>44739</v>
      </c>
      <c r="S894" s="7">
        <v>1.2678</v>
      </c>
      <c r="T894" s="9">
        <f t="shared" si="149"/>
        <v>-5.5690642403324843E-3</v>
      </c>
      <c r="U894" s="6">
        <v>44701</v>
      </c>
      <c r="V894" s="7">
        <v>1.395</v>
      </c>
      <c r="W894" s="9">
        <f t="shared" si="150"/>
        <v>5.477872279083214E-3</v>
      </c>
      <c r="X894" s="6">
        <v>44701</v>
      </c>
      <c r="Y894" s="7">
        <v>1.2684</v>
      </c>
      <c r="Z894" s="9">
        <f t="shared" si="151"/>
        <v>2.2915843540101954E-3</v>
      </c>
      <c r="AA894" s="6">
        <v>44701</v>
      </c>
      <c r="AB894" s="7">
        <v>1.1189</v>
      </c>
      <c r="AC894" s="9">
        <f t="shared" si="152"/>
        <v>2.6819238333628372E-4</v>
      </c>
      <c r="AD894" s="7">
        <v>124.03</v>
      </c>
      <c r="AE894" s="10">
        <f t="shared" si="153"/>
        <v>-2.8941233218104305E-3</v>
      </c>
    </row>
    <row r="895" spans="1:31" x14ac:dyDescent="0.25">
      <c r="A895">
        <v>405.26</v>
      </c>
      <c r="B895">
        <f t="shared" si="143"/>
        <v>9.5408913135540049E-3</v>
      </c>
      <c r="C895" s="6">
        <v>44708</v>
      </c>
      <c r="D895" s="7">
        <v>25763.73</v>
      </c>
      <c r="E895" s="9">
        <f t="shared" si="144"/>
        <v>3.0526528416374852E-2</v>
      </c>
      <c r="F895" s="6">
        <v>44721</v>
      </c>
      <c r="G895" s="7">
        <v>1834.07</v>
      </c>
      <c r="H895" s="9">
        <f t="shared" si="145"/>
        <v>-1.9108995614504236E-2</v>
      </c>
      <c r="I895" s="6">
        <v>44742</v>
      </c>
      <c r="J895" s="7">
        <v>2.4952999999999999</v>
      </c>
      <c r="K895" s="9">
        <f t="shared" si="146"/>
        <v>-2.125907040596205E-2</v>
      </c>
      <c r="L895" s="6">
        <v>44701</v>
      </c>
      <c r="M895" s="7">
        <v>1.1514</v>
      </c>
      <c r="N895" s="9">
        <f t="shared" si="147"/>
        <v>-6.0758614703578071E-4</v>
      </c>
      <c r="O895" s="6">
        <v>44740</v>
      </c>
      <c r="P895" s="7">
        <v>2.1890999999999998</v>
      </c>
      <c r="Q895" s="9">
        <f t="shared" si="148"/>
        <v>-3.1966389624629873E-4</v>
      </c>
      <c r="R895" s="6">
        <v>44740</v>
      </c>
      <c r="S895" s="7">
        <v>1.2634000000000001</v>
      </c>
      <c r="T895" s="9">
        <f t="shared" si="149"/>
        <v>-3.4705789556712095E-3</v>
      </c>
      <c r="U895" s="6">
        <v>44704</v>
      </c>
      <c r="V895" s="7">
        <v>1.4026000000000001</v>
      </c>
      <c r="W895" s="9">
        <f t="shared" si="150"/>
        <v>5.4480286738351619E-3</v>
      </c>
      <c r="X895" s="6">
        <v>44704</v>
      </c>
      <c r="Y895" s="7">
        <v>1.2714000000000001</v>
      </c>
      <c r="Z895" s="9">
        <f t="shared" si="151"/>
        <v>2.3651844843898722E-3</v>
      </c>
      <c r="AA895" s="6">
        <v>44704</v>
      </c>
      <c r="AB895" s="7">
        <v>1.1194</v>
      </c>
      <c r="AC895" s="9">
        <f t="shared" si="152"/>
        <v>4.4686745911157828E-4</v>
      </c>
      <c r="AD895" s="7">
        <v>123.88</v>
      </c>
      <c r="AE895" s="10">
        <f t="shared" si="153"/>
        <v>-1.209384826251759E-3</v>
      </c>
    </row>
    <row r="896" spans="1:31" x14ac:dyDescent="0.25">
      <c r="A896">
        <v>401.15</v>
      </c>
      <c r="B896">
        <f t="shared" si="143"/>
        <v>-1.0141637467304974E-2</v>
      </c>
      <c r="C896" s="6">
        <v>44712</v>
      </c>
      <c r="D896" s="7">
        <v>25676.02</v>
      </c>
      <c r="E896" s="9">
        <f t="shared" si="144"/>
        <v>-3.40439835380976E-3</v>
      </c>
      <c r="F896" s="6">
        <v>44722</v>
      </c>
      <c r="G896" s="7">
        <v>1781.9</v>
      </c>
      <c r="H896" s="9">
        <f t="shared" si="145"/>
        <v>-2.8444933944723947E-2</v>
      </c>
      <c r="I896" s="6">
        <v>44743</v>
      </c>
      <c r="J896" s="7">
        <v>2.4777999999999998</v>
      </c>
      <c r="K896" s="9">
        <f t="shared" si="146"/>
        <v>-7.0131847874003415E-3</v>
      </c>
      <c r="L896" s="6">
        <v>44704</v>
      </c>
      <c r="M896" s="7">
        <v>1.1516</v>
      </c>
      <c r="N896" s="9">
        <f t="shared" si="147"/>
        <v>1.737015806843651E-4</v>
      </c>
      <c r="O896" s="6">
        <v>44741</v>
      </c>
      <c r="P896" s="7">
        <v>2.1924000000000001</v>
      </c>
      <c r="Q896" s="9">
        <f t="shared" si="148"/>
        <v>1.5074688228040305E-3</v>
      </c>
      <c r="R896" s="6">
        <v>44741</v>
      </c>
      <c r="S896" s="7">
        <v>1.2605999999999999</v>
      </c>
      <c r="T896" s="9">
        <f t="shared" si="149"/>
        <v>-2.2162418869717711E-3</v>
      </c>
      <c r="U896" s="6">
        <v>44705</v>
      </c>
      <c r="V896" s="7">
        <v>1.3907</v>
      </c>
      <c r="W896" s="9">
        <f t="shared" si="150"/>
        <v>-8.4842435476971487E-3</v>
      </c>
      <c r="X896" s="6">
        <v>44705</v>
      </c>
      <c r="Y896" s="7">
        <v>1.2673000000000001</v>
      </c>
      <c r="Z896" s="9">
        <f t="shared" si="151"/>
        <v>-3.2247915683498445E-3</v>
      </c>
      <c r="AA896" s="6">
        <v>44705</v>
      </c>
      <c r="AB896" s="7">
        <v>1.1191</v>
      </c>
      <c r="AC896" s="9">
        <f t="shared" si="152"/>
        <v>-2.6800071466854294E-4</v>
      </c>
      <c r="AD896" s="7">
        <v>123.81</v>
      </c>
      <c r="AE896" s="10">
        <f t="shared" si="153"/>
        <v>-5.6506296415880842E-4</v>
      </c>
    </row>
    <row r="897" spans="1:31" x14ac:dyDescent="0.25">
      <c r="A897">
        <v>391.54</v>
      </c>
      <c r="B897">
        <f t="shared" si="143"/>
        <v>-2.3956126137354997E-2</v>
      </c>
      <c r="C897" s="6">
        <v>44713</v>
      </c>
      <c r="D897" s="7">
        <v>25397.200000000001</v>
      </c>
      <c r="E897" s="9">
        <f t="shared" si="144"/>
        <v>-1.0859159636111816E-2</v>
      </c>
      <c r="F897" s="6">
        <v>44725</v>
      </c>
      <c r="G897" s="7">
        <v>1707.01</v>
      </c>
      <c r="H897" s="9">
        <f t="shared" si="145"/>
        <v>-4.2028172175767493E-2</v>
      </c>
      <c r="I897" s="6">
        <v>44746</v>
      </c>
      <c r="J897" s="7">
        <v>2.4559000000000002</v>
      </c>
      <c r="K897" s="9">
        <f t="shared" si="146"/>
        <v>-8.8384857534908341E-3</v>
      </c>
      <c r="L897" s="6">
        <v>44705</v>
      </c>
      <c r="M897" s="7">
        <v>1.1515</v>
      </c>
      <c r="N897" s="9">
        <f t="shared" si="147"/>
        <v>-8.683570684264414E-5</v>
      </c>
      <c r="O897" s="6">
        <v>44742</v>
      </c>
      <c r="P897" s="7">
        <v>2.1934</v>
      </c>
      <c r="Q897" s="9">
        <f t="shared" si="148"/>
        <v>4.5612114577626793E-4</v>
      </c>
      <c r="R897" s="6">
        <v>44742</v>
      </c>
      <c r="S897" s="7">
        <v>1.2575000000000001</v>
      </c>
      <c r="T897" s="9">
        <f t="shared" si="149"/>
        <v>-2.4591464382039351E-3</v>
      </c>
      <c r="U897" s="6">
        <v>44706</v>
      </c>
      <c r="V897" s="7">
        <v>1.3959999999999999</v>
      </c>
      <c r="W897" s="9">
        <f t="shared" si="150"/>
        <v>3.8110304163369961E-3</v>
      </c>
      <c r="X897" s="6">
        <v>44706</v>
      </c>
      <c r="Y897" s="7">
        <v>1.2692000000000001</v>
      </c>
      <c r="Z897" s="9">
        <f t="shared" si="151"/>
        <v>1.4992503748126036E-3</v>
      </c>
      <c r="AA897" s="6">
        <v>44706</v>
      </c>
      <c r="AB897" s="7">
        <v>1.1194</v>
      </c>
      <c r="AC897" s="9">
        <f t="shared" si="152"/>
        <v>2.6807255830575189E-4</v>
      </c>
      <c r="AD897" s="7">
        <v>123.27</v>
      </c>
      <c r="AE897" s="10">
        <f t="shared" si="153"/>
        <v>-4.3615216864551021E-3</v>
      </c>
    </row>
    <row r="898" spans="1:31" x14ac:dyDescent="0.25">
      <c r="A898">
        <v>379.81</v>
      </c>
      <c r="B898">
        <f t="shared" si="143"/>
        <v>-2.9958624916994477E-2</v>
      </c>
      <c r="C898" s="6">
        <v>44714</v>
      </c>
      <c r="D898" s="7">
        <v>25869.61</v>
      </c>
      <c r="E898" s="9">
        <f t="shared" si="144"/>
        <v>1.8600869387176533E-2</v>
      </c>
      <c r="F898" s="6">
        <v>44726</v>
      </c>
      <c r="G898" s="7">
        <v>1703.55</v>
      </c>
      <c r="H898" s="9">
        <f t="shared" si="145"/>
        <v>-2.0269359874869135E-3</v>
      </c>
      <c r="I898" s="6">
        <v>44749</v>
      </c>
      <c r="J898" s="7">
        <v>2.4537</v>
      </c>
      <c r="K898" s="9">
        <f t="shared" si="146"/>
        <v>-8.9580194633340183E-4</v>
      </c>
      <c r="L898" s="6">
        <v>44706</v>
      </c>
      <c r="M898" s="7">
        <v>1.1515</v>
      </c>
      <c r="N898" s="9">
        <f t="shared" si="147"/>
        <v>0</v>
      </c>
      <c r="O898" s="6">
        <v>44743</v>
      </c>
      <c r="P898" s="7">
        <v>2.1983999999999999</v>
      </c>
      <c r="Q898" s="9">
        <f t="shared" si="148"/>
        <v>2.2795659706391419E-3</v>
      </c>
      <c r="R898" s="6">
        <v>44743</v>
      </c>
      <c r="S898" s="7">
        <v>1.2628999999999999</v>
      </c>
      <c r="T898" s="9">
        <f t="shared" si="149"/>
        <v>4.2942345924452084E-3</v>
      </c>
      <c r="U898" s="6">
        <v>44707</v>
      </c>
      <c r="V898" s="7">
        <v>1.4019999999999999</v>
      </c>
      <c r="W898" s="9">
        <f t="shared" si="150"/>
        <v>4.2979942693409786E-3</v>
      </c>
      <c r="X898" s="6">
        <v>44707</v>
      </c>
      <c r="Y898" s="7">
        <v>1.2712000000000001</v>
      </c>
      <c r="Z898" s="9">
        <f t="shared" si="151"/>
        <v>1.5757957768673192E-3</v>
      </c>
      <c r="AA898" s="6">
        <v>44707</v>
      </c>
      <c r="AB898" s="7">
        <v>1.1195999999999999</v>
      </c>
      <c r="AC898" s="9">
        <f t="shared" si="152"/>
        <v>1.7866714311236197E-4</v>
      </c>
      <c r="AD898" s="7">
        <v>123.43</v>
      </c>
      <c r="AE898" s="10">
        <f t="shared" si="153"/>
        <v>1.2979638192586259E-3</v>
      </c>
    </row>
    <row r="899" spans="1:31" x14ac:dyDescent="0.25">
      <c r="A899">
        <v>364.76</v>
      </c>
      <c r="B899">
        <f t="shared" si="143"/>
        <v>-3.962507569574264E-2</v>
      </c>
      <c r="C899" s="6">
        <v>44715</v>
      </c>
      <c r="D899" s="7">
        <v>25481.67</v>
      </c>
      <c r="E899" s="9">
        <f t="shared" si="144"/>
        <v>-1.4995974040582843E-2</v>
      </c>
      <c r="F899" s="6">
        <v>44727</v>
      </c>
      <c r="G899" s="7">
        <v>1747.2</v>
      </c>
      <c r="H899" s="9">
        <f t="shared" si="145"/>
        <v>2.5622963810865599E-2</v>
      </c>
      <c r="I899" s="6">
        <v>44750</v>
      </c>
      <c r="J899" s="7">
        <v>2.4725000000000001</v>
      </c>
      <c r="K899" s="9">
        <f t="shared" si="146"/>
        <v>7.6618983575824874E-3</v>
      </c>
      <c r="L899" s="6">
        <v>44707</v>
      </c>
      <c r="M899" s="7">
        <v>1.1515</v>
      </c>
      <c r="N899" s="9">
        <f t="shared" si="147"/>
        <v>0</v>
      </c>
      <c r="O899" s="6">
        <v>44746</v>
      </c>
      <c r="P899" s="7">
        <v>2.2004999999999999</v>
      </c>
      <c r="Q899" s="9">
        <f t="shared" si="148"/>
        <v>9.5524017467248491E-4</v>
      </c>
      <c r="R899" s="6">
        <v>44746</v>
      </c>
      <c r="S899" s="7">
        <v>1.26</v>
      </c>
      <c r="T899" s="9">
        <f t="shared" si="149"/>
        <v>-2.2963021616912685E-3</v>
      </c>
      <c r="U899" s="6">
        <v>44708</v>
      </c>
      <c r="V899" s="7">
        <v>1.4202999999999999</v>
      </c>
      <c r="W899" s="9">
        <f t="shared" si="150"/>
        <v>1.3052781740370887E-2</v>
      </c>
      <c r="X899" s="6">
        <v>44708</v>
      </c>
      <c r="Y899" s="7">
        <v>1.2779</v>
      </c>
      <c r="Z899" s="9">
        <f t="shared" si="151"/>
        <v>5.2706104468218436E-3</v>
      </c>
      <c r="AA899" s="6">
        <v>44708</v>
      </c>
      <c r="AB899" s="7">
        <v>1.1204000000000001</v>
      </c>
      <c r="AC899" s="9">
        <f t="shared" si="152"/>
        <v>7.1454090746707213E-4</v>
      </c>
      <c r="AD899" s="7">
        <v>122.66</v>
      </c>
      <c r="AE899" s="10">
        <f t="shared" si="153"/>
        <v>-6.2383537227579207E-3</v>
      </c>
    </row>
    <row r="900" spans="1:31" x14ac:dyDescent="0.25">
      <c r="A900">
        <v>363.38</v>
      </c>
      <c r="B900">
        <f t="shared" si="143"/>
        <v>-3.7833095734181254E-3</v>
      </c>
      <c r="C900" s="6">
        <v>44718</v>
      </c>
      <c r="D900" s="7">
        <v>25676.91</v>
      </c>
      <c r="E900" s="9">
        <f t="shared" si="144"/>
        <v>7.6619781984462402E-3</v>
      </c>
      <c r="F900" s="6">
        <v>44728</v>
      </c>
      <c r="G900" s="7">
        <v>1650.47</v>
      </c>
      <c r="H900" s="9">
        <f t="shared" si="145"/>
        <v>-5.5362866300366312E-2</v>
      </c>
      <c r="I900" s="6">
        <v>44753</v>
      </c>
      <c r="J900" s="7">
        <v>2.4386000000000001</v>
      </c>
      <c r="K900" s="9">
        <f t="shared" si="146"/>
        <v>-1.3710819009100117E-2</v>
      </c>
      <c r="L900" s="6">
        <v>44708</v>
      </c>
      <c r="M900" s="7">
        <v>1.1527000000000001</v>
      </c>
      <c r="N900" s="9">
        <f t="shared" si="147"/>
        <v>1.0421189752497523E-3</v>
      </c>
      <c r="O900" s="6">
        <v>44749</v>
      </c>
      <c r="P900" s="7">
        <v>2.1995</v>
      </c>
      <c r="Q900" s="9">
        <f t="shared" si="148"/>
        <v>-4.5444217223353326E-4</v>
      </c>
      <c r="R900" s="6">
        <v>44749</v>
      </c>
      <c r="S900" s="7">
        <v>1.2317</v>
      </c>
      <c r="T900" s="9">
        <f t="shared" si="149"/>
        <v>-2.2460317460317455E-2</v>
      </c>
      <c r="U900" s="6">
        <v>44711</v>
      </c>
      <c r="V900" s="7">
        <v>1.4302999999999999</v>
      </c>
      <c r="W900" s="9">
        <f t="shared" si="150"/>
        <v>7.0407660353446521E-3</v>
      </c>
      <c r="X900" s="6">
        <v>44711</v>
      </c>
      <c r="Y900" s="7">
        <v>1.2819</v>
      </c>
      <c r="Z900" s="9">
        <f t="shared" si="151"/>
        <v>3.1301353783551164E-3</v>
      </c>
      <c r="AA900" s="6">
        <v>44711</v>
      </c>
      <c r="AB900" s="7">
        <v>1.1211</v>
      </c>
      <c r="AC900" s="9">
        <f t="shared" si="152"/>
        <v>6.2477686540514355E-4</v>
      </c>
      <c r="AD900" s="7">
        <v>122.33</v>
      </c>
      <c r="AE900" s="10">
        <f t="shared" si="153"/>
        <v>-2.6903636067177428E-3</v>
      </c>
    </row>
    <row r="901" spans="1:31" x14ac:dyDescent="0.25">
      <c r="A901">
        <v>368.7</v>
      </c>
      <c r="B901">
        <f t="shared" ref="B901:B964" si="154">(A901-A900)/A900</f>
        <v>1.4640321426605738E-2</v>
      </c>
      <c r="C901" s="6">
        <v>44719</v>
      </c>
      <c r="D901" s="7">
        <v>25810.639999999999</v>
      </c>
      <c r="E901" s="9">
        <f t="shared" ref="E901:E964" si="155">(D901-D900)/D900</f>
        <v>5.208181202488912E-3</v>
      </c>
      <c r="F901" s="6">
        <v>44729</v>
      </c>
      <c r="G901" s="7">
        <v>1684.37</v>
      </c>
      <c r="H901" s="9">
        <f t="shared" ref="H901:H964" si="156">(G901-G900)/G900</f>
        <v>2.0539603870412586E-2</v>
      </c>
      <c r="I901" s="6">
        <v>44754</v>
      </c>
      <c r="J901" s="7">
        <v>2.4043999999999999</v>
      </c>
      <c r="K901" s="9">
        <f t="shared" ref="K901:K964" si="157">(J901-J900)/J900</f>
        <v>-1.4024440252604046E-2</v>
      </c>
      <c r="L901" s="6">
        <v>44711</v>
      </c>
      <c r="M901" s="7">
        <v>1.1536999999999999</v>
      </c>
      <c r="N901" s="9">
        <f t="shared" ref="N901:N964" si="158">(M901-M900)/M900</f>
        <v>8.6752841155538288E-4</v>
      </c>
      <c r="O901" s="6">
        <v>44750</v>
      </c>
      <c r="P901" s="7">
        <v>2.1972999999999998</v>
      </c>
      <c r="Q901" s="9">
        <f t="shared" ref="Q901:Q964" si="159">(P901-P900)/P900</f>
        <v>-1.000227324391999E-3</v>
      </c>
      <c r="R901" s="6">
        <v>44750</v>
      </c>
      <c r="S901" s="7">
        <v>1.2248000000000001</v>
      </c>
      <c r="T901" s="9">
        <f t="shared" ref="T901:T964" si="160">(S901-S900)/S900</f>
        <v>-5.6020134773077102E-3</v>
      </c>
      <c r="U901" s="6">
        <v>44712</v>
      </c>
      <c r="V901" s="7">
        <v>1.4273</v>
      </c>
      <c r="W901" s="9">
        <f t="shared" ref="W901:W964" si="161">(V901-V900)/V900</f>
        <v>-2.0974620708941426E-3</v>
      </c>
      <c r="X901" s="6">
        <v>44712</v>
      </c>
      <c r="Y901" s="7">
        <v>1.2803</v>
      </c>
      <c r="Z901" s="9">
        <f t="shared" ref="Z901:Z964" si="162">(Y901-Y900)/Y900</f>
        <v>-1.2481472813792385E-3</v>
      </c>
      <c r="AA901" s="6">
        <v>44712</v>
      </c>
      <c r="AB901" s="7">
        <v>1.1205000000000001</v>
      </c>
      <c r="AC901" s="9">
        <f t="shared" ref="AC901:AC964" si="163">(AB901-AB900)/AB900</f>
        <v>-5.3518865400047631E-4</v>
      </c>
      <c r="AD901" s="7">
        <v>121.29</v>
      </c>
      <c r="AE901" s="10">
        <f t="shared" ref="AE901:AE964" si="164">(AD901-AD900)/AD900</f>
        <v>-8.5015940488841011E-3</v>
      </c>
    </row>
    <row r="902" spans="1:31" x14ac:dyDescent="0.25">
      <c r="A902">
        <v>356.41</v>
      </c>
      <c r="B902">
        <f t="shared" si="154"/>
        <v>-3.3333333333333236E-2</v>
      </c>
      <c r="C902" s="6">
        <v>44720</v>
      </c>
      <c r="D902" s="7">
        <v>25623.16</v>
      </c>
      <c r="E902" s="9">
        <f t="shared" si="155"/>
        <v>-7.26367110617945E-3</v>
      </c>
      <c r="F902" s="6">
        <v>44732</v>
      </c>
      <c r="G902" s="7">
        <v>1671.23</v>
      </c>
      <c r="H902" s="9">
        <f t="shared" si="156"/>
        <v>-7.801136329903687E-3</v>
      </c>
      <c r="I902" s="6">
        <v>44755</v>
      </c>
      <c r="J902" s="7">
        <v>2.3856000000000002</v>
      </c>
      <c r="K902" s="9">
        <f t="shared" si="157"/>
        <v>-7.8189985027448464E-3</v>
      </c>
      <c r="L902" s="6">
        <v>44712</v>
      </c>
      <c r="M902" s="7">
        <v>1.1525000000000001</v>
      </c>
      <c r="N902" s="9">
        <f t="shared" si="158"/>
        <v>-1.040131750021555E-3</v>
      </c>
      <c r="O902" s="6">
        <v>44753</v>
      </c>
      <c r="P902" s="7">
        <v>2.198</v>
      </c>
      <c r="Q902" s="9">
        <f t="shared" si="159"/>
        <v>3.1857279388346833E-4</v>
      </c>
      <c r="R902" s="6">
        <v>44753</v>
      </c>
      <c r="S902" s="7">
        <v>1.2182999999999999</v>
      </c>
      <c r="T902" s="9">
        <f t="shared" si="160"/>
        <v>-5.3069888961464499E-3</v>
      </c>
      <c r="U902" s="6">
        <v>44713</v>
      </c>
      <c r="V902" s="7">
        <v>1.4238</v>
      </c>
      <c r="W902" s="9">
        <f t="shared" si="161"/>
        <v>-2.4521824423737537E-3</v>
      </c>
      <c r="X902" s="6">
        <v>44713</v>
      </c>
      <c r="Y902" s="7">
        <v>1.2789999999999999</v>
      </c>
      <c r="Z902" s="9">
        <f t="shared" si="162"/>
        <v>-1.0153870186675614E-3</v>
      </c>
      <c r="AA902" s="6">
        <v>44713</v>
      </c>
      <c r="AB902" s="7">
        <v>1.1203000000000001</v>
      </c>
      <c r="AC902" s="9">
        <f t="shared" si="163"/>
        <v>-1.7849174475678532E-4</v>
      </c>
      <c r="AD902" s="7">
        <v>120.38</v>
      </c>
      <c r="AE902" s="10">
        <f t="shared" si="164"/>
        <v>-7.5026795284030895E-3</v>
      </c>
    </row>
    <row r="903" spans="1:31" x14ac:dyDescent="0.25">
      <c r="A903">
        <v>357.21</v>
      </c>
      <c r="B903">
        <f t="shared" si="154"/>
        <v>2.244605931371046E-3</v>
      </c>
      <c r="C903" s="6">
        <v>44721</v>
      </c>
      <c r="D903" s="7">
        <v>25296.720000000001</v>
      </c>
      <c r="E903" s="9">
        <f t="shared" si="155"/>
        <v>-1.2740036748004488E-2</v>
      </c>
      <c r="F903" s="6">
        <v>44733</v>
      </c>
      <c r="G903" s="7">
        <v>1705.11</v>
      </c>
      <c r="H903" s="9">
        <f t="shared" si="156"/>
        <v>2.0272493911669777E-2</v>
      </c>
      <c r="I903" s="6">
        <v>44756</v>
      </c>
      <c r="J903" s="7">
        <v>2.3824999999999998</v>
      </c>
      <c r="K903" s="9">
        <f t="shared" si="157"/>
        <v>-1.2994634473509072E-3</v>
      </c>
      <c r="L903" s="6">
        <v>44713</v>
      </c>
      <c r="M903" s="7">
        <v>1.1525000000000001</v>
      </c>
      <c r="N903" s="9">
        <f t="shared" si="158"/>
        <v>0</v>
      </c>
      <c r="O903" s="6">
        <v>44754</v>
      </c>
      <c r="P903" s="7">
        <v>2.198</v>
      </c>
      <c r="Q903" s="9">
        <f t="shared" si="159"/>
        <v>0</v>
      </c>
      <c r="R903" s="6">
        <v>44754</v>
      </c>
      <c r="S903" s="7">
        <v>1.1955</v>
      </c>
      <c r="T903" s="9">
        <f t="shared" si="160"/>
        <v>-1.8714602314700759E-2</v>
      </c>
      <c r="U903" s="6">
        <v>44714</v>
      </c>
      <c r="V903" s="7">
        <v>1.4322999999999999</v>
      </c>
      <c r="W903" s="9">
        <f t="shared" si="161"/>
        <v>5.9699395982581492E-3</v>
      </c>
      <c r="X903" s="6">
        <v>44714</v>
      </c>
      <c r="Y903" s="7">
        <v>1.2818000000000001</v>
      </c>
      <c r="Z903" s="9">
        <f t="shared" si="162"/>
        <v>2.1892103205630462E-3</v>
      </c>
      <c r="AA903" s="6">
        <v>44714</v>
      </c>
      <c r="AB903" s="7">
        <v>1.1206</v>
      </c>
      <c r="AC903" s="9">
        <f t="shared" si="163"/>
        <v>2.6778541462105411E-4</v>
      </c>
      <c r="AD903" s="7">
        <v>121.75</v>
      </c>
      <c r="AE903" s="10">
        <f t="shared" si="164"/>
        <v>1.1380628011297595E-2</v>
      </c>
    </row>
    <row r="904" spans="1:31" x14ac:dyDescent="0.25">
      <c r="A904">
        <v>357.61</v>
      </c>
      <c r="B904">
        <f t="shared" si="154"/>
        <v>1.1197894795779348E-3</v>
      </c>
      <c r="C904" s="6">
        <v>44722</v>
      </c>
      <c r="D904" s="7">
        <v>24721.16</v>
      </c>
      <c r="E904" s="9">
        <f t="shared" si="155"/>
        <v>-2.2752356827288333E-2</v>
      </c>
      <c r="F904" s="6">
        <v>44734</v>
      </c>
      <c r="G904" s="7">
        <v>1702.68</v>
      </c>
      <c r="H904" s="9">
        <f t="shared" si="156"/>
        <v>-1.4251279976070965E-3</v>
      </c>
      <c r="I904" s="6">
        <v>44757</v>
      </c>
      <c r="J904" s="7">
        <v>2.4097</v>
      </c>
      <c r="K904" s="9">
        <f t="shared" si="157"/>
        <v>1.141657922350477E-2</v>
      </c>
      <c r="L904" s="6">
        <v>44714</v>
      </c>
      <c r="M904" s="7">
        <v>1.1523000000000001</v>
      </c>
      <c r="N904" s="9">
        <f t="shared" si="158"/>
        <v>-1.7353579175703076E-4</v>
      </c>
      <c r="O904" s="6">
        <v>44755</v>
      </c>
      <c r="P904" s="7">
        <v>2.1960999999999999</v>
      </c>
      <c r="Q904" s="9">
        <f t="shared" si="159"/>
        <v>-8.6442220200182564E-4</v>
      </c>
      <c r="R904" s="6">
        <v>44755</v>
      </c>
      <c r="S904" s="7">
        <v>1.1821999999999999</v>
      </c>
      <c r="T904" s="9">
        <f t="shared" si="160"/>
        <v>-1.1125052279381088E-2</v>
      </c>
      <c r="U904" s="6">
        <v>44715</v>
      </c>
      <c r="V904" s="7">
        <v>1.4263999999999999</v>
      </c>
      <c r="W904" s="9">
        <f t="shared" si="161"/>
        <v>-4.1192487607344943E-3</v>
      </c>
      <c r="X904" s="6">
        <v>44715</v>
      </c>
      <c r="Y904" s="7">
        <v>1.2802</v>
      </c>
      <c r="Z904" s="9">
        <f t="shared" si="162"/>
        <v>-1.2482446559526025E-3</v>
      </c>
      <c r="AA904" s="6">
        <v>44715</v>
      </c>
      <c r="AB904" s="7">
        <v>1.1207</v>
      </c>
      <c r="AC904" s="9">
        <f t="shared" si="163"/>
        <v>8.9237908263420474E-5</v>
      </c>
      <c r="AD904" s="7">
        <v>121.54</v>
      </c>
      <c r="AE904" s="10">
        <f t="shared" si="164"/>
        <v>-1.7248459958931724E-3</v>
      </c>
    </row>
    <row r="905" spans="1:31" x14ac:dyDescent="0.25">
      <c r="A905">
        <v>365.99</v>
      </c>
      <c r="B905">
        <f t="shared" si="154"/>
        <v>2.3433349179273498E-2</v>
      </c>
      <c r="C905" s="6">
        <v>44725</v>
      </c>
      <c r="D905" s="7">
        <v>23991.65</v>
      </c>
      <c r="E905" s="9">
        <f t="shared" si="155"/>
        <v>-2.9509537578333637E-2</v>
      </c>
      <c r="F905" s="6">
        <v>44736</v>
      </c>
      <c r="G905" s="7">
        <v>1810.14</v>
      </c>
      <c r="H905" s="9">
        <f t="shared" si="156"/>
        <v>6.3112270068362841E-2</v>
      </c>
      <c r="I905" s="6">
        <v>44760</v>
      </c>
      <c r="J905" s="7">
        <v>2.4516</v>
      </c>
      <c r="K905" s="9">
        <f t="shared" si="157"/>
        <v>1.7388056604556605E-2</v>
      </c>
      <c r="L905" s="6">
        <v>44715</v>
      </c>
      <c r="M905" s="7">
        <v>1.1524000000000001</v>
      </c>
      <c r="N905" s="9">
        <f t="shared" si="158"/>
        <v>8.678295582746592E-5</v>
      </c>
      <c r="O905" s="6">
        <v>44756</v>
      </c>
      <c r="P905" s="7">
        <v>2.1956000000000002</v>
      </c>
      <c r="Q905" s="9">
        <f t="shared" si="159"/>
        <v>-2.2767633532158049E-4</v>
      </c>
      <c r="R905" s="6">
        <v>44756</v>
      </c>
      <c r="S905" s="7">
        <v>1.1887000000000001</v>
      </c>
      <c r="T905" s="9">
        <f t="shared" si="160"/>
        <v>5.49822365082065E-3</v>
      </c>
      <c r="U905" s="6">
        <v>44718</v>
      </c>
      <c r="V905" s="7">
        <v>1.4315</v>
      </c>
      <c r="W905" s="9">
        <f t="shared" si="161"/>
        <v>3.5754346606843134E-3</v>
      </c>
      <c r="X905" s="6">
        <v>44718</v>
      </c>
      <c r="Y905" s="7">
        <v>1.282</v>
      </c>
      <c r="Z905" s="9">
        <f t="shared" si="162"/>
        <v>1.4060303077644304E-3</v>
      </c>
      <c r="AA905" s="6">
        <v>44718</v>
      </c>
      <c r="AB905" s="7">
        <v>1.1209</v>
      </c>
      <c r="AC905" s="9">
        <f t="shared" si="163"/>
        <v>1.7845989113944675E-4</v>
      </c>
      <c r="AD905" s="7">
        <v>121.51</v>
      </c>
      <c r="AE905" s="10">
        <f t="shared" si="164"/>
        <v>-2.4683231857825519E-4</v>
      </c>
    </row>
    <row r="906" spans="1:31" x14ac:dyDescent="0.25">
      <c r="A906">
        <v>365.35</v>
      </c>
      <c r="B906">
        <f t="shared" si="154"/>
        <v>-1.7486816579687597E-3</v>
      </c>
      <c r="C906" s="6">
        <v>44726</v>
      </c>
      <c r="D906" s="7">
        <v>23814.91</v>
      </c>
      <c r="E906" s="9">
        <f t="shared" si="155"/>
        <v>-7.3667296746993891E-3</v>
      </c>
      <c r="F906" s="6">
        <v>44739</v>
      </c>
      <c r="G906" s="7">
        <v>1785.8</v>
      </c>
      <c r="H906" s="9">
        <f t="shared" si="156"/>
        <v>-1.3446473753411419E-2</v>
      </c>
      <c r="I906" s="6">
        <v>44761</v>
      </c>
      <c r="J906" s="7">
        <v>2.4679000000000002</v>
      </c>
      <c r="K906" s="9">
        <f t="shared" si="157"/>
        <v>6.6487192037853662E-3</v>
      </c>
      <c r="L906" s="6">
        <v>44718</v>
      </c>
      <c r="M906" s="7">
        <v>1.1532</v>
      </c>
      <c r="N906" s="9">
        <f t="shared" si="158"/>
        <v>6.9420340159659128E-4</v>
      </c>
      <c r="O906" s="6">
        <v>44757</v>
      </c>
      <c r="P906" s="7">
        <v>2.1957</v>
      </c>
      <c r="Q906" s="9">
        <f t="shared" si="159"/>
        <v>4.5545636727895308E-5</v>
      </c>
      <c r="R906" s="6">
        <v>44757</v>
      </c>
      <c r="S906" s="7">
        <v>1.2035</v>
      </c>
      <c r="T906" s="9">
        <f t="shared" si="160"/>
        <v>1.2450576259779527E-2</v>
      </c>
      <c r="U906" s="6">
        <v>44719</v>
      </c>
      <c r="V906" s="7">
        <v>1.4361999999999999</v>
      </c>
      <c r="W906" s="9">
        <f t="shared" si="161"/>
        <v>3.283269297939173E-3</v>
      </c>
      <c r="X906" s="6">
        <v>44719</v>
      </c>
      <c r="Y906" s="7">
        <v>1.2835000000000001</v>
      </c>
      <c r="Z906" s="9">
        <f t="shared" si="162"/>
        <v>1.1700468018721192E-3</v>
      </c>
      <c r="AA906" s="6">
        <v>44719</v>
      </c>
      <c r="AB906" s="7">
        <v>1.1207</v>
      </c>
      <c r="AC906" s="9">
        <f t="shared" si="163"/>
        <v>-1.7842804888926574E-4</v>
      </c>
      <c r="AD906" s="7">
        <v>122.43</v>
      </c>
      <c r="AE906" s="10">
        <f t="shared" si="164"/>
        <v>7.571393300962897E-3</v>
      </c>
    </row>
    <row r="907" spans="1:31" x14ac:dyDescent="0.25">
      <c r="A907">
        <v>368.84</v>
      </c>
      <c r="B907">
        <f t="shared" si="154"/>
        <v>9.5524839195290871E-3</v>
      </c>
      <c r="C907" s="6">
        <v>44727</v>
      </c>
      <c r="D907" s="7">
        <v>24232.66</v>
      </c>
      <c r="E907" s="9">
        <f t="shared" si="155"/>
        <v>1.7541531754686455E-2</v>
      </c>
      <c r="F907" s="6">
        <v>44740</v>
      </c>
      <c r="G907" s="7">
        <v>1745.71</v>
      </c>
      <c r="H907" s="9">
        <f t="shared" si="156"/>
        <v>-2.2449322432523195E-2</v>
      </c>
      <c r="I907" s="6">
        <v>44762</v>
      </c>
      <c r="J907" s="7">
        <v>2.4647000000000001</v>
      </c>
      <c r="K907" s="9">
        <f t="shared" si="157"/>
        <v>-1.2966489728109289E-3</v>
      </c>
      <c r="L907" s="6">
        <v>44719</v>
      </c>
      <c r="M907" s="7">
        <v>1.1527000000000001</v>
      </c>
      <c r="N907" s="9">
        <f t="shared" si="158"/>
        <v>-4.335761359694285E-4</v>
      </c>
      <c r="O907" s="6">
        <v>44760</v>
      </c>
      <c r="P907" s="7">
        <v>2.1966999999999999</v>
      </c>
      <c r="Q907" s="9">
        <f t="shared" si="159"/>
        <v>4.5543562417447276E-4</v>
      </c>
      <c r="R907" s="6">
        <v>44760</v>
      </c>
      <c r="S907" s="7">
        <v>1.2068000000000001</v>
      </c>
      <c r="T907" s="9">
        <f t="shared" si="160"/>
        <v>2.7420024927296057E-3</v>
      </c>
      <c r="U907" s="6">
        <v>44720</v>
      </c>
      <c r="V907" s="7">
        <v>1.4301999999999999</v>
      </c>
      <c r="W907" s="9">
        <f t="shared" si="161"/>
        <v>-4.1776911293691724E-3</v>
      </c>
      <c r="X907" s="6">
        <v>44720</v>
      </c>
      <c r="Y907" s="7">
        <v>1.2813000000000001</v>
      </c>
      <c r="Z907" s="9">
        <f t="shared" si="162"/>
        <v>-1.7140631086871676E-3</v>
      </c>
      <c r="AA907" s="6">
        <v>44720</v>
      </c>
      <c r="AB907" s="7">
        <v>1.1198999999999999</v>
      </c>
      <c r="AC907" s="9">
        <f t="shared" si="163"/>
        <v>-7.1383956455798507E-4</v>
      </c>
      <c r="AD907" s="7">
        <v>122.59</v>
      </c>
      <c r="AE907" s="10">
        <f t="shared" si="164"/>
        <v>1.3068692313975053E-3</v>
      </c>
    </row>
    <row r="908" spans="1:31" x14ac:dyDescent="0.25">
      <c r="A908">
        <v>380.16</v>
      </c>
      <c r="B908">
        <f t="shared" si="154"/>
        <v>3.0690814445288067E-2</v>
      </c>
      <c r="C908" s="6">
        <v>44728</v>
      </c>
      <c r="D908" s="7">
        <v>23384.62</v>
      </c>
      <c r="E908" s="9">
        <f t="shared" si="155"/>
        <v>-3.4995745411358095E-2</v>
      </c>
      <c r="F908" s="6">
        <v>44741</v>
      </c>
      <c r="G908" s="7">
        <v>1736.38</v>
      </c>
      <c r="H908" s="9">
        <f t="shared" si="156"/>
        <v>-5.3445303057208394E-3</v>
      </c>
      <c r="I908" s="6">
        <v>44763</v>
      </c>
      <c r="J908" s="7">
        <v>2.4691000000000001</v>
      </c>
      <c r="K908" s="9">
        <f t="shared" si="157"/>
        <v>1.7852071245993261E-3</v>
      </c>
      <c r="L908" s="6">
        <v>44720</v>
      </c>
      <c r="M908" s="7">
        <v>1.1524000000000001</v>
      </c>
      <c r="N908" s="9">
        <f t="shared" si="158"/>
        <v>-2.6025852346661486E-4</v>
      </c>
      <c r="O908" s="6">
        <v>44761</v>
      </c>
      <c r="P908" s="7">
        <v>2.1977000000000002</v>
      </c>
      <c r="Q908" s="9">
        <f t="shared" si="159"/>
        <v>4.5522829699109303E-4</v>
      </c>
      <c r="R908" s="6">
        <v>44761</v>
      </c>
      <c r="S908" s="7">
        <v>1.1999</v>
      </c>
      <c r="T908" s="9">
        <f t="shared" si="160"/>
        <v>-5.717600265164176E-3</v>
      </c>
      <c r="U908" s="6">
        <v>44721</v>
      </c>
      <c r="V908" s="7">
        <v>1.4157</v>
      </c>
      <c r="W908" s="9">
        <f t="shared" si="161"/>
        <v>-1.0138442175919422E-2</v>
      </c>
      <c r="X908" s="6">
        <v>44721</v>
      </c>
      <c r="Y908" s="7">
        <v>1.2762</v>
      </c>
      <c r="Z908" s="9">
        <f t="shared" si="162"/>
        <v>-3.9803324748303318E-3</v>
      </c>
      <c r="AA908" s="6">
        <v>44721</v>
      </c>
      <c r="AB908" s="7">
        <v>1.119</v>
      </c>
      <c r="AC908" s="9">
        <f t="shared" si="163"/>
        <v>-8.0364318242691401E-4</v>
      </c>
      <c r="AD908" s="7">
        <v>121.89</v>
      </c>
      <c r="AE908" s="10">
        <f t="shared" si="164"/>
        <v>-5.7100905457215341E-3</v>
      </c>
    </row>
    <row r="909" spans="1:31" x14ac:dyDescent="0.25">
      <c r="A909">
        <v>379.21</v>
      </c>
      <c r="B909">
        <f t="shared" si="154"/>
        <v>-2.498947811447931E-3</v>
      </c>
      <c r="C909" s="6">
        <v>44729</v>
      </c>
      <c r="D909" s="7">
        <v>23577.64</v>
      </c>
      <c r="E909" s="9">
        <f t="shared" si="155"/>
        <v>8.2541431077349323E-3</v>
      </c>
      <c r="F909" s="6">
        <v>44742</v>
      </c>
      <c r="G909" s="7">
        <v>1712.75</v>
      </c>
      <c r="H909" s="9">
        <f t="shared" si="156"/>
        <v>-1.3608772273350365E-2</v>
      </c>
      <c r="I909" s="6">
        <v>44764</v>
      </c>
      <c r="J909" s="7">
        <v>2.4826999999999999</v>
      </c>
      <c r="K909" s="9">
        <f t="shared" si="157"/>
        <v>5.5080798671580068E-3</v>
      </c>
      <c r="L909" s="6">
        <v>44721</v>
      </c>
      <c r="M909" s="7">
        <v>1.1516999999999999</v>
      </c>
      <c r="N909" s="9">
        <f t="shared" si="158"/>
        <v>-6.0742797639721006E-4</v>
      </c>
      <c r="O909" s="6">
        <v>44762</v>
      </c>
      <c r="P909" s="7">
        <v>2.1983999999999999</v>
      </c>
      <c r="Q909" s="9">
        <f t="shared" si="159"/>
        <v>3.1851481093857253E-4</v>
      </c>
      <c r="R909" s="6">
        <v>44762</v>
      </c>
      <c r="S909" s="7">
        <v>1.1981999999999999</v>
      </c>
      <c r="T909" s="9">
        <f t="shared" si="160"/>
        <v>-1.4167847320610341E-3</v>
      </c>
      <c r="U909" s="6">
        <v>44722</v>
      </c>
      <c r="V909" s="7">
        <v>1.3968</v>
      </c>
      <c r="W909" s="9">
        <f t="shared" si="161"/>
        <v>-1.3350286077558747E-2</v>
      </c>
      <c r="X909" s="6">
        <v>44722</v>
      </c>
      <c r="Y909" s="7">
        <v>1.2695000000000001</v>
      </c>
      <c r="Z909" s="9">
        <f t="shared" si="162"/>
        <v>-5.2499608211878457E-3</v>
      </c>
      <c r="AA909" s="6">
        <v>44722</v>
      </c>
      <c r="AB909" s="7">
        <v>1.1183000000000001</v>
      </c>
      <c r="AC909" s="9">
        <f t="shared" si="163"/>
        <v>-6.255585344056505E-4</v>
      </c>
      <c r="AD909" s="7">
        <v>121.46</v>
      </c>
      <c r="AE909" s="10">
        <f t="shared" si="164"/>
        <v>-3.5277709410124441E-3</v>
      </c>
    </row>
    <row r="910" spans="1:31" x14ac:dyDescent="0.25">
      <c r="A910">
        <v>371.59</v>
      </c>
      <c r="B910">
        <f t="shared" si="154"/>
        <v>-2.0094406793069817E-2</v>
      </c>
      <c r="C910" s="6">
        <v>44733</v>
      </c>
      <c r="D910" s="7">
        <v>23960.38</v>
      </c>
      <c r="E910" s="9">
        <f t="shared" si="155"/>
        <v>1.6233176857395466E-2</v>
      </c>
      <c r="F910" s="6">
        <v>44743</v>
      </c>
      <c r="G910" s="7">
        <v>1726.93</v>
      </c>
      <c r="H910" s="9">
        <f t="shared" si="156"/>
        <v>8.2790833454970455E-3</v>
      </c>
      <c r="I910" s="6">
        <v>44767</v>
      </c>
      <c r="J910" s="7">
        <v>2.4834999999999998</v>
      </c>
      <c r="K910" s="9">
        <f t="shared" si="157"/>
        <v>3.2222983042651628E-4</v>
      </c>
      <c r="L910" s="6">
        <v>44722</v>
      </c>
      <c r="M910" s="7">
        <v>1.1515</v>
      </c>
      <c r="N910" s="9">
        <f t="shared" si="158"/>
        <v>-1.7365633411476773E-4</v>
      </c>
      <c r="O910" s="6">
        <v>44763</v>
      </c>
      <c r="P910" s="7">
        <v>2.1989999999999998</v>
      </c>
      <c r="Q910" s="9">
        <f t="shared" si="159"/>
        <v>2.7292576419210969E-4</v>
      </c>
      <c r="R910" s="6">
        <v>44763</v>
      </c>
      <c r="S910" s="7">
        <v>1.2037</v>
      </c>
      <c r="T910" s="9">
        <f t="shared" si="160"/>
        <v>4.5902186613253721E-3</v>
      </c>
      <c r="U910" s="6">
        <v>44725</v>
      </c>
      <c r="V910" s="7">
        <v>1.3660000000000001</v>
      </c>
      <c r="W910" s="9">
        <f t="shared" si="161"/>
        <v>-2.2050400916380254E-2</v>
      </c>
      <c r="X910" s="6">
        <v>44725</v>
      </c>
      <c r="Y910" s="7">
        <v>1.2577</v>
      </c>
      <c r="Z910" s="9">
        <f t="shared" si="162"/>
        <v>-9.2949980307207806E-3</v>
      </c>
      <c r="AA910" s="6">
        <v>44725</v>
      </c>
      <c r="AB910" s="7">
        <v>1.1164000000000001</v>
      </c>
      <c r="AC910" s="9">
        <f t="shared" si="163"/>
        <v>-1.699007421979802E-3</v>
      </c>
      <c r="AD910" s="7">
        <v>120.92</v>
      </c>
      <c r="AE910" s="10">
        <f t="shared" si="164"/>
        <v>-4.4459081178988315E-3</v>
      </c>
    </row>
    <row r="911" spans="1:31" x14ac:dyDescent="0.25">
      <c r="A911">
        <v>371.19</v>
      </c>
      <c r="B911">
        <f t="shared" si="154"/>
        <v>-1.07645523291794E-3</v>
      </c>
      <c r="C911" s="6">
        <v>44734</v>
      </c>
      <c r="D911" s="7">
        <v>23936.959999999999</v>
      </c>
      <c r="E911" s="9">
        <f t="shared" si="155"/>
        <v>-9.7744693531579604E-4</v>
      </c>
      <c r="F911" s="6">
        <v>44746</v>
      </c>
      <c r="G911" s="7">
        <v>1721.35</v>
      </c>
      <c r="H911" s="9">
        <f t="shared" si="156"/>
        <v>-3.2311674474357122E-3</v>
      </c>
      <c r="I911" s="6">
        <v>44768</v>
      </c>
      <c r="J911" s="7">
        <v>2.4603999999999999</v>
      </c>
      <c r="K911" s="9">
        <f t="shared" si="157"/>
        <v>-9.3013891685121402E-3</v>
      </c>
      <c r="L911" s="6">
        <v>44725</v>
      </c>
      <c r="M911" s="7">
        <v>1.1496</v>
      </c>
      <c r="N911" s="9">
        <f t="shared" si="158"/>
        <v>-1.6500217108119954E-3</v>
      </c>
      <c r="O911" s="6">
        <v>44764</v>
      </c>
      <c r="P911" s="7">
        <v>2.2012999999999998</v>
      </c>
      <c r="Q911" s="9">
        <f t="shared" si="159"/>
        <v>1.0459299681673346E-3</v>
      </c>
      <c r="R911" s="6">
        <v>44764</v>
      </c>
      <c r="S911" s="7">
        <v>1.2149000000000001</v>
      </c>
      <c r="T911" s="9">
        <f t="shared" si="160"/>
        <v>9.304644014289357E-3</v>
      </c>
      <c r="U911" s="6">
        <v>44726</v>
      </c>
      <c r="V911" s="7">
        <v>1.3606</v>
      </c>
      <c r="W911" s="9">
        <f t="shared" si="161"/>
        <v>-3.9531478770132291E-3</v>
      </c>
      <c r="X911" s="6">
        <v>44726</v>
      </c>
      <c r="Y911" s="7">
        <v>1.2546999999999999</v>
      </c>
      <c r="Z911" s="9">
        <f t="shared" si="162"/>
        <v>-2.3853065118868678E-3</v>
      </c>
      <c r="AA911" s="6">
        <v>44726</v>
      </c>
      <c r="AB911" s="7">
        <v>1.1153999999999999</v>
      </c>
      <c r="AC911" s="9">
        <f t="shared" si="163"/>
        <v>-8.9573629523478308E-4</v>
      </c>
      <c r="AD911" s="7">
        <v>120.55</v>
      </c>
      <c r="AE911" s="10">
        <f t="shared" si="164"/>
        <v>-3.0598742970559421E-3</v>
      </c>
    </row>
    <row r="912" spans="1:31" x14ac:dyDescent="0.25">
      <c r="A912">
        <v>367.57</v>
      </c>
      <c r="B912">
        <f t="shared" si="154"/>
        <v>-9.7524178991891062E-3</v>
      </c>
      <c r="C912" s="6">
        <v>44735</v>
      </c>
      <c r="D912" s="7">
        <v>24410.09</v>
      </c>
      <c r="E912" s="9">
        <f t="shared" si="155"/>
        <v>1.9765667820809369E-2</v>
      </c>
      <c r="F912" s="6">
        <v>44747</v>
      </c>
      <c r="G912" s="7">
        <v>1777.29</v>
      </c>
      <c r="H912" s="9">
        <f t="shared" si="156"/>
        <v>3.24977488599065E-2</v>
      </c>
      <c r="I912" s="6">
        <v>44769</v>
      </c>
      <c r="J912" s="7">
        <v>2.4550000000000001</v>
      </c>
      <c r="K912" s="9">
        <f t="shared" si="157"/>
        <v>-2.1947650788489066E-3</v>
      </c>
      <c r="L912" s="6">
        <v>44726</v>
      </c>
      <c r="M912" s="7">
        <v>1.1473</v>
      </c>
      <c r="N912" s="9">
        <f t="shared" si="158"/>
        <v>-2.000695894224051E-3</v>
      </c>
      <c r="O912" s="6">
        <v>44767</v>
      </c>
      <c r="P912" s="7">
        <v>2.2048999999999999</v>
      </c>
      <c r="Q912" s="9">
        <f t="shared" si="159"/>
        <v>1.6353972652523726E-3</v>
      </c>
      <c r="R912" s="6">
        <v>44767</v>
      </c>
      <c r="S912" s="7">
        <v>1.2257</v>
      </c>
      <c r="T912" s="9">
        <f t="shared" si="160"/>
        <v>8.8896205449007486E-3</v>
      </c>
      <c r="U912" s="6">
        <v>44727</v>
      </c>
      <c r="V912" s="7">
        <v>1.3671</v>
      </c>
      <c r="W912" s="9">
        <f t="shared" si="161"/>
        <v>4.7773041305306119E-3</v>
      </c>
      <c r="X912" s="6">
        <v>44727</v>
      </c>
      <c r="Y912" s="7">
        <v>1.2557</v>
      </c>
      <c r="Z912" s="9">
        <f t="shared" si="162"/>
        <v>7.9700326771348692E-4</v>
      </c>
      <c r="AA912" s="6">
        <v>44727</v>
      </c>
      <c r="AB912" s="7">
        <v>1.1146</v>
      </c>
      <c r="AC912" s="9">
        <f t="shared" si="163"/>
        <v>-7.1723148646217678E-4</v>
      </c>
      <c r="AD912" s="7">
        <v>120.31</v>
      </c>
      <c r="AE912" s="10">
        <f t="shared" si="164"/>
        <v>-1.9908751555370793E-3</v>
      </c>
    </row>
    <row r="913" spans="1:31" x14ac:dyDescent="0.25">
      <c r="A913">
        <v>371.4</v>
      </c>
      <c r="B913">
        <f t="shared" si="154"/>
        <v>1.0419783986723575E-2</v>
      </c>
      <c r="C913" s="6">
        <v>44736</v>
      </c>
      <c r="D913" s="7">
        <v>25040.98</v>
      </c>
      <c r="E913" s="9">
        <f t="shared" si="155"/>
        <v>2.584545980780896E-2</v>
      </c>
      <c r="F913" s="6">
        <v>44748</v>
      </c>
      <c r="G913" s="7">
        <v>1792.45</v>
      </c>
      <c r="H913" s="9">
        <f t="shared" si="156"/>
        <v>8.5298403749529232E-3</v>
      </c>
      <c r="I913" s="6">
        <v>44770</v>
      </c>
      <c r="J913" s="7">
        <v>2.4662000000000002</v>
      </c>
      <c r="K913" s="9">
        <f t="shared" si="157"/>
        <v>4.5621181262729526E-3</v>
      </c>
      <c r="L913" s="6">
        <v>44727</v>
      </c>
      <c r="M913" s="7">
        <v>1.1453</v>
      </c>
      <c r="N913" s="9">
        <f t="shared" si="158"/>
        <v>-1.7432232197332883E-3</v>
      </c>
      <c r="O913" s="6">
        <v>44768</v>
      </c>
      <c r="P913" s="7">
        <v>2.2067999999999999</v>
      </c>
      <c r="Q913" s="9">
        <f t="shared" si="159"/>
        <v>8.6171708467504781E-4</v>
      </c>
      <c r="R913" s="6">
        <v>44768</v>
      </c>
      <c r="S913" s="7">
        <v>1.2237</v>
      </c>
      <c r="T913" s="9">
        <f t="shared" si="160"/>
        <v>-1.6317206494248198E-3</v>
      </c>
      <c r="U913" s="6">
        <v>44728</v>
      </c>
      <c r="V913" s="7">
        <v>1.3492</v>
      </c>
      <c r="W913" s="9">
        <f t="shared" si="161"/>
        <v>-1.3093409406773482E-2</v>
      </c>
      <c r="X913" s="6">
        <v>44728</v>
      </c>
      <c r="Y913" s="7">
        <v>1.2484</v>
      </c>
      <c r="Z913" s="9">
        <f t="shared" si="162"/>
        <v>-5.8134904833957828E-3</v>
      </c>
      <c r="AA913" s="6">
        <v>44728</v>
      </c>
      <c r="AB913" s="7">
        <v>1.1127</v>
      </c>
      <c r="AC913" s="9">
        <f t="shared" si="163"/>
        <v>-1.7046474071415868E-3</v>
      </c>
      <c r="AD913" s="7">
        <v>120.27</v>
      </c>
      <c r="AE913" s="10">
        <f t="shared" si="164"/>
        <v>-3.3247444102739801E-4</v>
      </c>
    </row>
    <row r="914" spans="1:31" x14ac:dyDescent="0.25">
      <c r="A914">
        <v>371.56</v>
      </c>
      <c r="B914">
        <f t="shared" si="154"/>
        <v>4.3080236941309916E-4</v>
      </c>
      <c r="C914" s="6">
        <v>44739</v>
      </c>
      <c r="D914" s="7">
        <v>24987.439999999999</v>
      </c>
      <c r="E914" s="9">
        <f t="shared" si="155"/>
        <v>-2.1380952342919834E-3</v>
      </c>
      <c r="F914" s="6">
        <v>44749</v>
      </c>
      <c r="G914" s="7">
        <v>1842.9</v>
      </c>
      <c r="H914" s="9">
        <f t="shared" si="156"/>
        <v>2.8145833914474627E-2</v>
      </c>
      <c r="I914" s="6">
        <v>44771</v>
      </c>
      <c r="J914" s="7">
        <v>2.4988999999999999</v>
      </c>
      <c r="K914" s="9">
        <f t="shared" si="157"/>
        <v>1.3259265266401641E-2</v>
      </c>
      <c r="L914" s="6">
        <v>44728</v>
      </c>
      <c r="M914" s="7">
        <v>1.1433</v>
      </c>
      <c r="N914" s="9">
        <f t="shared" si="158"/>
        <v>-1.7462673535318272E-3</v>
      </c>
      <c r="O914" s="6">
        <v>44769</v>
      </c>
      <c r="P914" s="7">
        <v>2.2080000000000002</v>
      </c>
      <c r="Q914" s="9">
        <f t="shared" si="159"/>
        <v>5.4377379010345835E-4</v>
      </c>
      <c r="R914" s="6">
        <v>44769</v>
      </c>
      <c r="S914" s="7">
        <v>1.2176</v>
      </c>
      <c r="T914" s="9">
        <f t="shared" si="160"/>
        <v>-4.9848819155021611E-3</v>
      </c>
      <c r="U914" s="6">
        <v>44729</v>
      </c>
      <c r="V914" s="7">
        <v>1.3472</v>
      </c>
      <c r="W914" s="9">
        <f t="shared" si="161"/>
        <v>-1.482359916987846E-3</v>
      </c>
      <c r="X914" s="6">
        <v>44729</v>
      </c>
      <c r="Y914" s="7">
        <v>1.2478</v>
      </c>
      <c r="Z914" s="9">
        <f t="shared" si="162"/>
        <v>-4.806151874398702E-4</v>
      </c>
      <c r="AA914" s="6">
        <v>44729</v>
      </c>
      <c r="AB914" s="7">
        <v>1.1125</v>
      </c>
      <c r="AC914" s="9">
        <f t="shared" si="163"/>
        <v>-1.7974296755637455E-4</v>
      </c>
      <c r="AD914" s="7">
        <v>120.11</v>
      </c>
      <c r="AE914" s="10">
        <f t="shared" si="164"/>
        <v>-1.3303400681799003E-3</v>
      </c>
    </row>
    <row r="915" spans="1:31" x14ac:dyDescent="0.25">
      <c r="A915">
        <v>372.32</v>
      </c>
      <c r="B915">
        <f t="shared" si="154"/>
        <v>2.0454300785875523E-3</v>
      </c>
      <c r="C915" s="6">
        <v>44740</v>
      </c>
      <c r="D915" s="7">
        <v>24647.9</v>
      </c>
      <c r="E915" s="9">
        <f t="shared" si="155"/>
        <v>-1.3588426825637091E-2</v>
      </c>
      <c r="F915" s="6">
        <v>44750</v>
      </c>
      <c r="G915" s="7">
        <v>1838.18</v>
      </c>
      <c r="H915" s="9">
        <f t="shared" si="156"/>
        <v>-2.5611807477345636E-3</v>
      </c>
      <c r="I915" s="6">
        <v>44774</v>
      </c>
      <c r="J915" s="7">
        <v>2.5</v>
      </c>
      <c r="K915" s="9">
        <f t="shared" si="157"/>
        <v>4.4019368522153784E-4</v>
      </c>
      <c r="L915" s="6">
        <v>44729</v>
      </c>
      <c r="M915" s="7">
        <v>1.1425000000000001</v>
      </c>
      <c r="N915" s="9">
        <f t="shared" si="158"/>
        <v>-6.997288550685838E-4</v>
      </c>
      <c r="O915" s="6">
        <v>44770</v>
      </c>
      <c r="P915" s="7">
        <v>2.2109000000000001</v>
      </c>
      <c r="Q915" s="9">
        <f t="shared" si="159"/>
        <v>1.313405797101405E-3</v>
      </c>
      <c r="R915" s="6">
        <v>44770</v>
      </c>
      <c r="S915" s="7">
        <v>1.218</v>
      </c>
      <c r="T915" s="9">
        <f t="shared" si="160"/>
        <v>3.2851511169510177E-4</v>
      </c>
      <c r="U915" s="6">
        <v>44732</v>
      </c>
      <c r="V915" s="7">
        <v>1.3495999999999999</v>
      </c>
      <c r="W915" s="9">
        <f t="shared" si="161"/>
        <v>1.7814726840854793E-3</v>
      </c>
      <c r="X915" s="6">
        <v>44732</v>
      </c>
      <c r="Y915" s="7">
        <v>1.2493000000000001</v>
      </c>
      <c r="Z915" s="9">
        <f t="shared" si="162"/>
        <v>1.2021157236737111E-3</v>
      </c>
      <c r="AA915" s="6">
        <v>44732</v>
      </c>
      <c r="AB915" s="7">
        <v>1.113</v>
      </c>
      <c r="AC915" s="9">
        <f t="shared" si="163"/>
        <v>4.4943820224714148E-4</v>
      </c>
      <c r="AD915" s="7">
        <v>119.89</v>
      </c>
      <c r="AE915" s="10">
        <f t="shared" si="164"/>
        <v>-1.8316543168761875E-3</v>
      </c>
    </row>
    <row r="916" spans="1:31" x14ac:dyDescent="0.25">
      <c r="A916">
        <v>373.13</v>
      </c>
      <c r="B916">
        <f t="shared" si="154"/>
        <v>2.1755479157713857E-3</v>
      </c>
      <c r="C916" s="6">
        <v>44741</v>
      </c>
      <c r="D916" s="7">
        <v>24732.78</v>
      </c>
      <c r="E916" s="9">
        <f t="shared" si="155"/>
        <v>3.443701086096478E-3</v>
      </c>
      <c r="F916" s="6">
        <v>44753</v>
      </c>
      <c r="G916" s="7">
        <v>1815.46</v>
      </c>
      <c r="H916" s="9">
        <f t="shared" si="156"/>
        <v>-1.2360051790357868E-2</v>
      </c>
      <c r="I916" s="6">
        <v>44775</v>
      </c>
      <c r="J916" s="7">
        <v>2.4918999999999998</v>
      </c>
      <c r="K916" s="9">
        <f t="shared" si="157"/>
        <v>-3.2400000000000874E-3</v>
      </c>
      <c r="L916" s="6">
        <v>44732</v>
      </c>
      <c r="M916" s="7">
        <v>1.1433</v>
      </c>
      <c r="N916" s="9">
        <f t="shared" si="158"/>
        <v>7.0021881838066679E-4</v>
      </c>
      <c r="O916" s="6">
        <v>44771</v>
      </c>
      <c r="P916" s="7">
        <v>2.2138</v>
      </c>
      <c r="Q916" s="9">
        <f t="shared" si="159"/>
        <v>1.3116830250123942E-3</v>
      </c>
      <c r="R916" s="6">
        <v>44771</v>
      </c>
      <c r="S916" s="7">
        <v>1.2076</v>
      </c>
      <c r="T916" s="9">
        <f t="shared" si="160"/>
        <v>-8.5385878489326484E-3</v>
      </c>
      <c r="U916" s="6">
        <v>44733</v>
      </c>
      <c r="V916" s="7">
        <v>1.3589</v>
      </c>
      <c r="W916" s="9">
        <f t="shared" si="161"/>
        <v>6.8909306461174321E-3</v>
      </c>
      <c r="X916" s="6">
        <v>44733</v>
      </c>
      <c r="Y916" s="7">
        <v>1.2526999999999999</v>
      </c>
      <c r="Z916" s="9">
        <f t="shared" si="162"/>
        <v>2.7215240534698209E-3</v>
      </c>
      <c r="AA916" s="6">
        <v>44733</v>
      </c>
      <c r="AB916" s="7">
        <v>1.1135999999999999</v>
      </c>
      <c r="AC916" s="9">
        <f t="shared" si="163"/>
        <v>5.3908355795142312E-4</v>
      </c>
      <c r="AD916" s="7">
        <v>120.13</v>
      </c>
      <c r="AE916" s="10">
        <f t="shared" si="164"/>
        <v>2.0018350154307691E-3</v>
      </c>
    </row>
    <row r="917" spans="1:31" x14ac:dyDescent="0.25">
      <c r="A917">
        <v>379.26</v>
      </c>
      <c r="B917">
        <f t="shared" si="154"/>
        <v>1.6428590571650619E-2</v>
      </c>
      <c r="C917" s="6">
        <v>44742</v>
      </c>
      <c r="D917" s="7">
        <v>24589.15</v>
      </c>
      <c r="E917" s="9">
        <f t="shared" si="155"/>
        <v>-5.8072727772614883E-3</v>
      </c>
      <c r="F917" s="6">
        <v>44754</v>
      </c>
      <c r="G917" s="7">
        <v>1785.06</v>
      </c>
      <c r="H917" s="9">
        <f t="shared" si="156"/>
        <v>-1.6745067365846723E-2</v>
      </c>
      <c r="I917" s="6">
        <v>44776</v>
      </c>
      <c r="J917" s="7">
        <v>2.5206</v>
      </c>
      <c r="K917" s="9">
        <f t="shared" si="157"/>
        <v>1.1517316104177604E-2</v>
      </c>
      <c r="L917" s="6">
        <v>44733</v>
      </c>
      <c r="M917" s="7">
        <v>1.1435999999999999</v>
      </c>
      <c r="N917" s="9">
        <f t="shared" si="158"/>
        <v>2.6239832065071893E-4</v>
      </c>
      <c r="O917" s="6">
        <v>44774</v>
      </c>
      <c r="P917" s="7">
        <v>2.2178</v>
      </c>
      <c r="Q917" s="9">
        <f t="shared" si="159"/>
        <v>1.806847953744694E-3</v>
      </c>
      <c r="R917" s="6">
        <v>44774</v>
      </c>
      <c r="S917" s="7">
        <v>1.21</v>
      </c>
      <c r="T917" s="9">
        <f t="shared" si="160"/>
        <v>1.9874130506789978E-3</v>
      </c>
      <c r="U917" s="6">
        <v>44734</v>
      </c>
      <c r="V917" s="7">
        <v>1.3488</v>
      </c>
      <c r="W917" s="9">
        <f t="shared" si="161"/>
        <v>-7.4324821546839339E-3</v>
      </c>
      <c r="X917" s="6">
        <v>44734</v>
      </c>
      <c r="Y917" s="7">
        <v>1.2491000000000001</v>
      </c>
      <c r="Z917" s="9">
        <f t="shared" si="162"/>
        <v>-2.8737926079666527E-3</v>
      </c>
      <c r="AA917" s="6">
        <v>44734</v>
      </c>
      <c r="AB917" s="7">
        <v>1.1134999999999999</v>
      </c>
      <c r="AC917" s="9">
        <f t="shared" si="163"/>
        <v>-8.9798850574702763E-5</v>
      </c>
      <c r="AD917" s="7">
        <v>120.29</v>
      </c>
      <c r="AE917" s="10">
        <f t="shared" si="164"/>
        <v>1.331890452010412E-3</v>
      </c>
    </row>
    <row r="918" spans="1:31" x14ac:dyDescent="0.25">
      <c r="A918">
        <v>379.01</v>
      </c>
      <c r="B918">
        <f t="shared" si="154"/>
        <v>-6.5917840004218748E-4</v>
      </c>
      <c r="C918" s="6">
        <v>44743</v>
      </c>
      <c r="D918" s="7">
        <v>24814.11</v>
      </c>
      <c r="E918" s="9">
        <f t="shared" si="155"/>
        <v>9.1487505668150018E-3</v>
      </c>
      <c r="F918" s="6">
        <v>44755</v>
      </c>
      <c r="G918" s="7">
        <v>1769.91</v>
      </c>
      <c r="H918" s="9">
        <f t="shared" si="156"/>
        <v>-8.4871096769855714E-3</v>
      </c>
      <c r="I918" s="6">
        <v>44777</v>
      </c>
      <c r="J918" s="7">
        <v>2.5261</v>
      </c>
      <c r="K918" s="9">
        <f t="shared" si="157"/>
        <v>2.1820201539316277E-3</v>
      </c>
      <c r="L918" s="6">
        <v>44734</v>
      </c>
      <c r="M918" s="7">
        <v>1.1427</v>
      </c>
      <c r="N918" s="9">
        <f t="shared" si="158"/>
        <v>-7.8698845750253669E-4</v>
      </c>
      <c r="O918" s="6">
        <v>44775</v>
      </c>
      <c r="P918" s="7">
        <v>2.2185999999999999</v>
      </c>
      <c r="Q918" s="9">
        <f t="shared" si="159"/>
        <v>3.6071782847863285E-4</v>
      </c>
      <c r="R918" s="6">
        <v>44775</v>
      </c>
      <c r="S918" s="7">
        <v>1.2093</v>
      </c>
      <c r="T918" s="9">
        <f t="shared" si="160"/>
        <v>-5.7851239669415115E-4</v>
      </c>
      <c r="U918" s="6">
        <v>44735</v>
      </c>
      <c r="V918" s="7">
        <v>1.3461000000000001</v>
      </c>
      <c r="W918" s="9">
        <f t="shared" si="161"/>
        <v>-2.0017793594305491E-3</v>
      </c>
      <c r="X918" s="6">
        <v>44735</v>
      </c>
      <c r="Y918" s="7">
        <v>1.2481</v>
      </c>
      <c r="Z918" s="9">
        <f t="shared" si="162"/>
        <v>-8.0057641501890303E-4</v>
      </c>
      <c r="AA918" s="6">
        <v>44735</v>
      </c>
      <c r="AB918" s="7">
        <v>1.1138999999999999</v>
      </c>
      <c r="AC918" s="9">
        <f t="shared" si="163"/>
        <v>3.5922766052982126E-4</v>
      </c>
      <c r="AD918" s="7">
        <v>119.84</v>
      </c>
      <c r="AE918" s="10">
        <f t="shared" si="164"/>
        <v>-3.7409593482417725E-3</v>
      </c>
    </row>
    <row r="919" spans="1:31" x14ac:dyDescent="0.25">
      <c r="A919">
        <v>374.29</v>
      </c>
      <c r="B919">
        <f t="shared" si="154"/>
        <v>-1.2453497269201263E-2</v>
      </c>
      <c r="C919" s="6">
        <v>44747</v>
      </c>
      <c r="D919" s="7">
        <v>25172.78</v>
      </c>
      <c r="E919" s="9">
        <f t="shared" si="155"/>
        <v>1.4454276216233354E-2</v>
      </c>
      <c r="F919" s="6">
        <v>44756</v>
      </c>
      <c r="G919" s="7">
        <v>1795.08</v>
      </c>
      <c r="H919" s="9">
        <f t="shared" si="156"/>
        <v>1.4221062087902686E-2</v>
      </c>
      <c r="I919" s="6">
        <v>44778</v>
      </c>
      <c r="J919" s="7">
        <v>2.5306000000000002</v>
      </c>
      <c r="K919" s="9">
        <f t="shared" si="157"/>
        <v>1.7814021614346901E-3</v>
      </c>
      <c r="L919" s="6">
        <v>44735</v>
      </c>
      <c r="M919" s="7">
        <v>1.1435</v>
      </c>
      <c r="N919" s="9">
        <f t="shared" si="158"/>
        <v>7.0009626323611789E-4</v>
      </c>
      <c r="O919" s="6">
        <v>44776</v>
      </c>
      <c r="P919" s="7">
        <v>2.2185000000000001</v>
      </c>
      <c r="Q919" s="9">
        <f t="shared" si="159"/>
        <v>-4.5073469755596747E-5</v>
      </c>
      <c r="R919" s="6">
        <v>44776</v>
      </c>
      <c r="S919" s="7">
        <v>1.2062999999999999</v>
      </c>
      <c r="T919" s="9">
        <f t="shared" si="160"/>
        <v>-2.4807740014885582E-3</v>
      </c>
      <c r="U919" s="6">
        <v>44736</v>
      </c>
      <c r="V919" s="7">
        <v>1.3636999999999999</v>
      </c>
      <c r="W919" s="9">
        <f t="shared" si="161"/>
        <v>1.3074808706633859E-2</v>
      </c>
      <c r="X919" s="6">
        <v>44736</v>
      </c>
      <c r="Y919" s="7">
        <v>1.2542</v>
      </c>
      <c r="Z919" s="9">
        <f t="shared" si="162"/>
        <v>4.8874288919157072E-3</v>
      </c>
      <c r="AA919" s="6">
        <v>44736</v>
      </c>
      <c r="AB919" s="7">
        <v>1.1144000000000001</v>
      </c>
      <c r="AC919" s="9">
        <f t="shared" si="163"/>
        <v>4.4887332794700334E-4</v>
      </c>
      <c r="AD919" s="7">
        <v>119.43</v>
      </c>
      <c r="AE919" s="10">
        <f t="shared" si="164"/>
        <v>-3.4212283044058461E-3</v>
      </c>
    </row>
    <row r="920" spans="1:31" x14ac:dyDescent="0.25">
      <c r="A920">
        <v>370.79</v>
      </c>
      <c r="B920">
        <f t="shared" si="154"/>
        <v>-9.3510379652141391E-3</v>
      </c>
      <c r="C920" s="6">
        <v>44748</v>
      </c>
      <c r="D920" s="7">
        <v>25569.93</v>
      </c>
      <c r="E920" s="9">
        <f t="shared" si="155"/>
        <v>1.5776962258439532E-2</v>
      </c>
      <c r="F920" s="6">
        <v>44757</v>
      </c>
      <c r="G920" s="7">
        <v>1815.19</v>
      </c>
      <c r="H920" s="9">
        <f t="shared" si="156"/>
        <v>1.1202843327316961E-2</v>
      </c>
      <c r="I920" s="6">
        <v>44781</v>
      </c>
      <c r="J920" s="7">
        <v>2.5560999999999998</v>
      </c>
      <c r="K920" s="9">
        <f t="shared" si="157"/>
        <v>1.0076661661265958E-2</v>
      </c>
      <c r="L920" s="6">
        <v>44736</v>
      </c>
      <c r="M920" s="7">
        <v>1.1435999999999999</v>
      </c>
      <c r="N920" s="9">
        <f t="shared" si="158"/>
        <v>8.7450808919972887E-5</v>
      </c>
      <c r="O920" s="6">
        <v>44777</v>
      </c>
      <c r="P920" s="7">
        <v>2.2187000000000001</v>
      </c>
      <c r="Q920" s="9">
        <f t="shared" si="159"/>
        <v>9.0151002929897655E-5</v>
      </c>
      <c r="R920" s="6">
        <v>44777</v>
      </c>
      <c r="S920" s="7">
        <v>1.202</v>
      </c>
      <c r="T920" s="9">
        <f t="shared" si="160"/>
        <v>-3.5646190831467883E-3</v>
      </c>
      <c r="U920" s="6">
        <v>44739</v>
      </c>
      <c r="V920" s="7">
        <v>1.3677999999999999</v>
      </c>
      <c r="W920" s="9">
        <f t="shared" si="161"/>
        <v>3.0065263621030965E-3</v>
      </c>
      <c r="X920" s="6">
        <v>44739</v>
      </c>
      <c r="Y920" s="7">
        <v>1.2556</v>
      </c>
      <c r="Z920" s="9">
        <f t="shared" si="162"/>
        <v>1.1162494020093029E-3</v>
      </c>
      <c r="AA920" s="6">
        <v>44739</v>
      </c>
      <c r="AB920" s="7">
        <v>1.1145</v>
      </c>
      <c r="AC920" s="9">
        <f t="shared" si="163"/>
        <v>8.9734386216788387E-5</v>
      </c>
      <c r="AD920" s="7">
        <v>119.08</v>
      </c>
      <c r="AE920" s="10">
        <f t="shared" si="164"/>
        <v>-2.9305869547015702E-3</v>
      </c>
    </row>
    <row r="921" spans="1:31" x14ac:dyDescent="0.25">
      <c r="A921">
        <v>369.15</v>
      </c>
      <c r="B921">
        <f t="shared" si="154"/>
        <v>-4.422988753742127E-3</v>
      </c>
      <c r="C921" s="6">
        <v>44749</v>
      </c>
      <c r="D921" s="7">
        <v>26013.31</v>
      </c>
      <c r="E921" s="9">
        <f t="shared" si="155"/>
        <v>1.7339898857759915E-2</v>
      </c>
      <c r="F921" s="6">
        <v>44760</v>
      </c>
      <c r="G921" s="7">
        <v>1790.42</v>
      </c>
      <c r="H921" s="9">
        <f t="shared" si="156"/>
        <v>-1.36459544179948E-2</v>
      </c>
      <c r="I921" s="6">
        <v>44782</v>
      </c>
      <c r="J921" s="7">
        <v>2.5491000000000001</v>
      </c>
      <c r="K921" s="9">
        <f t="shared" si="157"/>
        <v>-2.7385470052031118E-3</v>
      </c>
      <c r="L921" s="6">
        <v>44739</v>
      </c>
      <c r="M921" s="7">
        <v>1.1442000000000001</v>
      </c>
      <c r="N921" s="9">
        <f t="shared" si="158"/>
        <v>5.2465897166855194E-4</v>
      </c>
      <c r="O921" s="6">
        <v>44778</v>
      </c>
      <c r="P921" s="7">
        <v>2.2198000000000002</v>
      </c>
      <c r="Q921" s="9">
        <f t="shared" si="159"/>
        <v>4.9578582052557847E-4</v>
      </c>
      <c r="R921" s="6">
        <v>44778</v>
      </c>
      <c r="S921" s="7">
        <v>1.2005999999999999</v>
      </c>
      <c r="T921" s="9">
        <f t="shared" si="160"/>
        <v>-1.164725457570772E-3</v>
      </c>
      <c r="U921" s="6">
        <v>44740</v>
      </c>
      <c r="V921" s="7">
        <v>1.3693</v>
      </c>
      <c r="W921" s="9">
        <f t="shared" si="161"/>
        <v>1.0966515572452529E-3</v>
      </c>
      <c r="X921" s="6">
        <v>44740</v>
      </c>
      <c r="Y921" s="7">
        <v>1.2562</v>
      </c>
      <c r="Z921" s="9">
        <f t="shared" si="162"/>
        <v>4.7785919082505088E-4</v>
      </c>
      <c r="AA921" s="6">
        <v>44740</v>
      </c>
      <c r="AB921" s="7">
        <v>1.1144000000000001</v>
      </c>
      <c r="AC921" s="9">
        <f t="shared" si="163"/>
        <v>-8.9726334679218463E-5</v>
      </c>
      <c r="AD921" s="7">
        <v>119.38</v>
      </c>
      <c r="AE921" s="10">
        <f t="shared" si="164"/>
        <v>2.5193147463889584E-3</v>
      </c>
    </row>
    <row r="922" spans="1:31" x14ac:dyDescent="0.25">
      <c r="A922">
        <v>367.38</v>
      </c>
      <c r="B922">
        <f t="shared" si="154"/>
        <v>-4.7947988622510686E-3</v>
      </c>
      <c r="C922" s="6">
        <v>44750</v>
      </c>
      <c r="D922" s="7">
        <v>26013.94</v>
      </c>
      <c r="E922" s="9">
        <f t="shared" si="155"/>
        <v>2.4218371287520911E-5</v>
      </c>
      <c r="F922" s="6">
        <v>44761</v>
      </c>
      <c r="G922" s="7">
        <v>1842.3</v>
      </c>
      <c r="H922" s="9">
        <f t="shared" si="156"/>
        <v>2.897644128193378E-2</v>
      </c>
      <c r="I922" s="6">
        <v>44783</v>
      </c>
      <c r="J922" s="7">
        <v>2.5575000000000001</v>
      </c>
      <c r="K922" s="9">
        <f t="shared" si="157"/>
        <v>3.2952806873013858E-3</v>
      </c>
      <c r="L922" s="6">
        <v>44740</v>
      </c>
      <c r="M922" s="7">
        <v>1.1439999999999999</v>
      </c>
      <c r="N922" s="9">
        <f t="shared" si="158"/>
        <v>-1.7479461632599196E-4</v>
      </c>
      <c r="O922" s="6">
        <v>44781</v>
      </c>
      <c r="P922" s="7">
        <v>2.2227000000000001</v>
      </c>
      <c r="Q922" s="9">
        <f t="shared" si="159"/>
        <v>1.3064240021623129E-3</v>
      </c>
      <c r="R922" s="6">
        <v>44781</v>
      </c>
      <c r="S922" s="7">
        <v>1.1996</v>
      </c>
      <c r="T922" s="9">
        <f t="shared" si="160"/>
        <v>-8.3291687489579378E-4</v>
      </c>
      <c r="U922" s="6">
        <v>44741</v>
      </c>
      <c r="V922" s="7">
        <v>1.3608</v>
      </c>
      <c r="W922" s="9">
        <f t="shared" si="161"/>
        <v>-6.2075513035857385E-3</v>
      </c>
      <c r="X922" s="6">
        <v>44741</v>
      </c>
      <c r="Y922" s="7">
        <v>1.2534000000000001</v>
      </c>
      <c r="Z922" s="9">
        <f t="shared" si="162"/>
        <v>-2.2289444355993583E-3</v>
      </c>
      <c r="AA922" s="6">
        <v>44741</v>
      </c>
      <c r="AB922" s="7">
        <v>1.1146</v>
      </c>
      <c r="AC922" s="9">
        <f t="shared" si="163"/>
        <v>1.7946877243357677E-4</v>
      </c>
      <c r="AD922" s="7">
        <v>120.32</v>
      </c>
      <c r="AE922" s="10">
        <f t="shared" si="164"/>
        <v>7.8740157480314769E-3</v>
      </c>
    </row>
    <row r="923" spans="1:31" x14ac:dyDescent="0.25">
      <c r="A923">
        <v>374.52</v>
      </c>
      <c r="B923">
        <f t="shared" si="154"/>
        <v>1.9434917524089462E-2</v>
      </c>
      <c r="C923" s="6">
        <v>44753</v>
      </c>
      <c r="D923" s="7">
        <v>25928.32</v>
      </c>
      <c r="E923" s="9">
        <f t="shared" si="155"/>
        <v>-3.2913122733426383E-3</v>
      </c>
      <c r="F923" s="6">
        <v>44762</v>
      </c>
      <c r="G923" s="7">
        <v>1884.29</v>
      </c>
      <c r="H923" s="9">
        <f t="shared" si="156"/>
        <v>2.2792161971448739E-2</v>
      </c>
      <c r="I923" s="6">
        <v>44784</v>
      </c>
      <c r="J923" s="7">
        <v>2.5834999999999999</v>
      </c>
      <c r="K923" s="9">
        <f t="shared" si="157"/>
        <v>1.0166177908113314E-2</v>
      </c>
      <c r="L923" s="6">
        <v>44741</v>
      </c>
      <c r="M923" s="7">
        <v>1.1448</v>
      </c>
      <c r="N923" s="9">
        <f t="shared" si="158"/>
        <v>6.9930069930081639E-4</v>
      </c>
      <c r="O923" s="6">
        <v>44782</v>
      </c>
      <c r="P923" s="7">
        <v>2.2216</v>
      </c>
      <c r="Q923" s="9">
        <f t="shared" si="159"/>
        <v>-4.9489359787650193E-4</v>
      </c>
      <c r="R923" s="6">
        <v>44782</v>
      </c>
      <c r="S923" s="7">
        <v>1.2017</v>
      </c>
      <c r="T923" s="9">
        <f t="shared" si="160"/>
        <v>1.7505835278426064E-3</v>
      </c>
      <c r="U923" s="6">
        <v>44742</v>
      </c>
      <c r="V923" s="7">
        <v>1.3492</v>
      </c>
      <c r="W923" s="9">
        <f t="shared" si="161"/>
        <v>-8.5243974132863422E-3</v>
      </c>
      <c r="X923" s="6">
        <v>44742</v>
      </c>
      <c r="Y923" s="7">
        <v>1.2486999999999999</v>
      </c>
      <c r="Z923" s="9">
        <f t="shared" si="162"/>
        <v>-3.7498005425244522E-3</v>
      </c>
      <c r="AA923" s="6">
        <v>44742</v>
      </c>
      <c r="AB923" s="7">
        <v>1.1142000000000001</v>
      </c>
      <c r="AC923" s="9">
        <f t="shared" si="163"/>
        <v>-3.5887313834555529E-4</v>
      </c>
      <c r="AD923" s="7">
        <v>120.73</v>
      </c>
      <c r="AE923" s="10">
        <f t="shared" si="164"/>
        <v>3.4075797872341325E-3</v>
      </c>
    </row>
    <row r="924" spans="1:31" x14ac:dyDescent="0.25">
      <c r="A924">
        <v>372.13</v>
      </c>
      <c r="B924">
        <f t="shared" si="154"/>
        <v>-6.3815016554522761E-3</v>
      </c>
      <c r="C924" s="6">
        <v>44754</v>
      </c>
      <c r="D924" s="7">
        <v>25719.5</v>
      </c>
      <c r="E924" s="9">
        <f t="shared" si="155"/>
        <v>-8.0537420087379245E-3</v>
      </c>
      <c r="F924" s="6">
        <v>44763</v>
      </c>
      <c r="G924" s="7">
        <v>1919.77</v>
      </c>
      <c r="H924" s="9">
        <f t="shared" si="156"/>
        <v>1.8829373397937693E-2</v>
      </c>
      <c r="I924" s="6">
        <v>44785</v>
      </c>
      <c r="J924" s="7">
        <v>2.5903999999999998</v>
      </c>
      <c r="K924" s="9">
        <f t="shared" si="157"/>
        <v>2.6707954325527025E-3</v>
      </c>
      <c r="L924" s="6">
        <v>44742</v>
      </c>
      <c r="M924" s="7">
        <v>1.1435999999999999</v>
      </c>
      <c r="N924" s="9">
        <f t="shared" si="158"/>
        <v>-1.0482180293501834E-3</v>
      </c>
      <c r="O924" s="6">
        <v>44783</v>
      </c>
      <c r="P924" s="7">
        <v>2.2229000000000001</v>
      </c>
      <c r="Q924" s="9">
        <f t="shared" si="159"/>
        <v>5.85163845876881E-4</v>
      </c>
      <c r="R924" s="6">
        <v>44783</v>
      </c>
      <c r="S924" s="7">
        <v>1.2047000000000001</v>
      </c>
      <c r="T924" s="9">
        <f t="shared" si="160"/>
        <v>2.4964633435966663E-3</v>
      </c>
      <c r="U924" s="6">
        <v>44743</v>
      </c>
      <c r="V924" s="7">
        <v>1.3472999999999999</v>
      </c>
      <c r="W924" s="9">
        <f t="shared" si="161"/>
        <v>-1.4082419211384619E-3</v>
      </c>
      <c r="X924" s="6">
        <v>44743</v>
      </c>
      <c r="Y924" s="7">
        <v>1.2491000000000001</v>
      </c>
      <c r="Z924" s="9">
        <f t="shared" si="162"/>
        <v>3.2033314647247381E-4</v>
      </c>
      <c r="AA924" s="6">
        <v>44743</v>
      </c>
      <c r="AB924" s="7">
        <v>1.1153</v>
      </c>
      <c r="AC924" s="9">
        <f t="shared" si="163"/>
        <v>9.8725542990475571E-4</v>
      </c>
      <c r="AD924" s="7">
        <v>121.47</v>
      </c>
      <c r="AE924" s="10">
        <f t="shared" si="164"/>
        <v>6.1293796073883444E-3</v>
      </c>
    </row>
    <row r="925" spans="1:31" x14ac:dyDescent="0.25">
      <c r="A925">
        <v>382.38</v>
      </c>
      <c r="B925">
        <f t="shared" si="154"/>
        <v>2.7544137801305997E-2</v>
      </c>
      <c r="C925" s="6">
        <v>44755</v>
      </c>
      <c r="D925" s="7">
        <v>25410.66</v>
      </c>
      <c r="E925" s="9">
        <f t="shared" si="155"/>
        <v>-1.2008009486965149E-2</v>
      </c>
      <c r="F925" s="6">
        <v>44764</v>
      </c>
      <c r="G925" s="7">
        <v>1880.38</v>
      </c>
      <c r="H925" s="9">
        <f t="shared" si="156"/>
        <v>-2.0518082895346772E-2</v>
      </c>
      <c r="I925" s="6">
        <v>44788</v>
      </c>
      <c r="J925" s="7">
        <v>2.5764999999999998</v>
      </c>
      <c r="K925" s="9">
        <f t="shared" si="157"/>
        <v>-5.3659666460778351E-3</v>
      </c>
      <c r="L925" s="6">
        <v>44743</v>
      </c>
      <c r="M925" s="7">
        <v>1.1444000000000001</v>
      </c>
      <c r="N925" s="9">
        <f t="shared" si="158"/>
        <v>6.9954529555800449E-4</v>
      </c>
      <c r="O925" s="6">
        <v>44784</v>
      </c>
      <c r="P925" s="7">
        <v>2.226</v>
      </c>
      <c r="Q925" s="9">
        <f t="shared" si="159"/>
        <v>1.3945746547302535E-3</v>
      </c>
      <c r="R925" s="6">
        <v>44784</v>
      </c>
      <c r="S925" s="7">
        <v>1.2170000000000001</v>
      </c>
      <c r="T925" s="9">
        <f t="shared" si="160"/>
        <v>1.0210010791068296E-2</v>
      </c>
      <c r="U925" s="6">
        <v>44746</v>
      </c>
      <c r="V925" s="7">
        <v>1.3496999999999999</v>
      </c>
      <c r="W925" s="9">
        <f t="shared" si="161"/>
        <v>1.7813404586951367E-3</v>
      </c>
      <c r="X925" s="6">
        <v>44746</v>
      </c>
      <c r="Y925" s="7">
        <v>1.2502</v>
      </c>
      <c r="Z925" s="9">
        <f t="shared" si="162"/>
        <v>8.8063405652059781E-4</v>
      </c>
      <c r="AA925" s="6">
        <v>44746</v>
      </c>
      <c r="AB925" s="7">
        <v>1.1154999999999999</v>
      </c>
      <c r="AC925" s="9">
        <f t="shared" si="163"/>
        <v>1.7932394871333094E-4</v>
      </c>
      <c r="AD925" s="7">
        <v>121.14</v>
      </c>
      <c r="AE925" s="10">
        <f t="shared" si="164"/>
        <v>-2.7167201778216703E-3</v>
      </c>
    </row>
    <row r="926" spans="1:31" x14ac:dyDescent="0.25">
      <c r="A926">
        <v>385.01</v>
      </c>
      <c r="B926">
        <f t="shared" si="154"/>
        <v>6.8779747894764254E-3</v>
      </c>
      <c r="C926" s="6">
        <v>44756</v>
      </c>
      <c r="D926" s="7">
        <v>25517.86</v>
      </c>
      <c r="E926" s="9">
        <f t="shared" si="155"/>
        <v>4.2187019148656798E-3</v>
      </c>
      <c r="F926" s="6">
        <v>44767</v>
      </c>
      <c r="G926" s="7">
        <v>1874.79</v>
      </c>
      <c r="H926" s="9">
        <f t="shared" si="156"/>
        <v>-2.9728033695317676E-3</v>
      </c>
      <c r="I926" s="6">
        <v>44789</v>
      </c>
      <c r="J926" s="7">
        <v>2.5796999999999999</v>
      </c>
      <c r="K926" s="9">
        <f t="shared" si="157"/>
        <v>1.2419949543955335E-3</v>
      </c>
      <c r="L926" s="6">
        <v>44746</v>
      </c>
      <c r="M926" s="7">
        <v>1.1451</v>
      </c>
      <c r="N926" s="9">
        <f t="shared" si="158"/>
        <v>6.1167423977623455E-4</v>
      </c>
      <c r="O926" s="6">
        <v>44785</v>
      </c>
      <c r="P926" s="7">
        <v>2.2290999999999999</v>
      </c>
      <c r="Q926" s="9">
        <f t="shared" si="159"/>
        <v>1.3926325247079429E-3</v>
      </c>
      <c r="R926" s="6">
        <v>44785</v>
      </c>
      <c r="S926" s="7">
        <v>1.2341</v>
      </c>
      <c r="T926" s="9">
        <f t="shared" si="160"/>
        <v>1.4050944946589887E-2</v>
      </c>
      <c r="U926" s="6">
        <v>44749</v>
      </c>
      <c r="V926" s="7">
        <v>1.3622000000000001</v>
      </c>
      <c r="W926" s="9">
        <f t="shared" si="161"/>
        <v>9.2613173297771204E-3</v>
      </c>
      <c r="X926" s="6">
        <v>44749</v>
      </c>
      <c r="Y926" s="7">
        <v>1.254</v>
      </c>
      <c r="Z926" s="9">
        <f t="shared" si="162"/>
        <v>3.0395136778115705E-3</v>
      </c>
      <c r="AA926" s="6">
        <v>44749</v>
      </c>
      <c r="AB926" s="7">
        <v>1.1161000000000001</v>
      </c>
      <c r="AC926" s="9">
        <f t="shared" si="163"/>
        <v>5.3787539220094668E-4</v>
      </c>
      <c r="AD926" s="7">
        <v>120.77</v>
      </c>
      <c r="AE926" s="10">
        <f t="shared" si="164"/>
        <v>-3.0543173188047265E-3</v>
      </c>
    </row>
    <row r="927" spans="1:31" x14ac:dyDescent="0.25">
      <c r="A927">
        <v>388.9</v>
      </c>
      <c r="B927">
        <f t="shared" si="154"/>
        <v>1.0103633671852644E-2</v>
      </c>
      <c r="C927" s="6">
        <v>44757</v>
      </c>
      <c r="D927" s="7">
        <v>25882.799999999999</v>
      </c>
      <c r="E927" s="9">
        <f t="shared" si="155"/>
        <v>1.4301355991450642E-2</v>
      </c>
      <c r="F927" s="6">
        <v>44768</v>
      </c>
      <c r="G927" s="7">
        <v>1845.47</v>
      </c>
      <c r="H927" s="9">
        <f t="shared" si="156"/>
        <v>-1.5639084910843315E-2</v>
      </c>
      <c r="I927" s="6">
        <v>44790</v>
      </c>
      <c r="J927" s="7">
        <v>2.5465</v>
      </c>
      <c r="K927" s="9">
        <f t="shared" si="157"/>
        <v>-1.2869713532581269E-2</v>
      </c>
      <c r="L927" s="6">
        <v>44749</v>
      </c>
      <c r="M927" s="7">
        <v>1.145</v>
      </c>
      <c r="N927" s="9">
        <f t="shared" si="158"/>
        <v>-8.7328617587973967E-5</v>
      </c>
      <c r="O927" s="6">
        <v>44788</v>
      </c>
      <c r="P927" s="7">
        <v>2.2315</v>
      </c>
      <c r="Q927" s="9">
        <f t="shared" si="159"/>
        <v>1.0766677134270244E-3</v>
      </c>
      <c r="R927" s="6">
        <v>44788</v>
      </c>
      <c r="S927" s="7">
        <v>1.2439</v>
      </c>
      <c r="T927" s="9">
        <f t="shared" si="160"/>
        <v>7.9410096426545916E-3</v>
      </c>
      <c r="U927" s="6">
        <v>44750</v>
      </c>
      <c r="V927" s="7">
        <v>1.3623000000000001</v>
      </c>
      <c r="W927" s="9">
        <f t="shared" si="161"/>
        <v>7.341065922771177E-5</v>
      </c>
      <c r="X927" s="6">
        <v>44750</v>
      </c>
      <c r="Y927" s="7">
        <v>1.2524</v>
      </c>
      <c r="Z927" s="9">
        <f t="shared" si="162"/>
        <v>-1.2759170653907862E-3</v>
      </c>
      <c r="AA927" s="6">
        <v>44750</v>
      </c>
      <c r="AB927" s="7">
        <v>1.1147</v>
      </c>
      <c r="AC927" s="9">
        <f t="shared" si="163"/>
        <v>-1.2543678881821233E-3</v>
      </c>
      <c r="AD927" s="7">
        <v>120.86</v>
      </c>
      <c r="AE927" s="10">
        <f t="shared" si="164"/>
        <v>7.4521818332370135E-4</v>
      </c>
    </row>
    <row r="928" spans="1:31" x14ac:dyDescent="0.25">
      <c r="A928">
        <v>385.08</v>
      </c>
      <c r="B928">
        <f t="shared" si="154"/>
        <v>-9.822576497814331E-3</v>
      </c>
      <c r="C928" s="6">
        <v>44760</v>
      </c>
      <c r="D928" s="7">
        <v>25570.54</v>
      </c>
      <c r="E928" s="9">
        <f t="shared" si="155"/>
        <v>-1.2064382524301791E-2</v>
      </c>
      <c r="F928" s="6">
        <v>44769</v>
      </c>
      <c r="G928" s="7">
        <v>1914.4</v>
      </c>
      <c r="H928" s="9">
        <f t="shared" si="156"/>
        <v>3.7350918736148549E-2</v>
      </c>
      <c r="I928" s="6">
        <v>44791</v>
      </c>
      <c r="J928" s="7">
        <v>2.5003000000000002</v>
      </c>
      <c r="K928" s="9">
        <f t="shared" si="157"/>
        <v>-1.814254859611223E-2</v>
      </c>
      <c r="L928" s="6">
        <v>44750</v>
      </c>
      <c r="M928" s="7">
        <v>1.1448</v>
      </c>
      <c r="N928" s="9">
        <f t="shared" si="158"/>
        <v>-1.746724890829502E-4</v>
      </c>
      <c r="O928" s="6">
        <v>44789</v>
      </c>
      <c r="P928" s="7">
        <v>2.2332000000000001</v>
      </c>
      <c r="Q928" s="9">
        <f t="shared" si="159"/>
        <v>7.618194039883642E-4</v>
      </c>
      <c r="R928" s="6">
        <v>44789</v>
      </c>
      <c r="S928" s="7">
        <v>1.2419</v>
      </c>
      <c r="T928" s="9">
        <f t="shared" si="160"/>
        <v>-1.6078462898946875E-3</v>
      </c>
      <c r="U928" s="6">
        <v>44753</v>
      </c>
      <c r="V928" s="7">
        <v>1.3496999999999999</v>
      </c>
      <c r="W928" s="9">
        <f t="shared" si="161"/>
        <v>-9.2490640828012671E-3</v>
      </c>
      <c r="X928" s="6">
        <v>44753</v>
      </c>
      <c r="Y928" s="7">
        <v>1.2478</v>
      </c>
      <c r="Z928" s="9">
        <f t="shared" si="162"/>
        <v>-3.6729479399552362E-3</v>
      </c>
      <c r="AA928" s="6">
        <v>44753</v>
      </c>
      <c r="AB928" s="7">
        <v>1.1142000000000001</v>
      </c>
      <c r="AC928" s="9">
        <f t="shared" si="163"/>
        <v>-4.4855117968955316E-4</v>
      </c>
      <c r="AD928" s="7">
        <v>120.73</v>
      </c>
      <c r="AE928" s="10">
        <f t="shared" si="164"/>
        <v>-1.0756246897236097E-3</v>
      </c>
    </row>
    <row r="929" spans="1:31" x14ac:dyDescent="0.25">
      <c r="A929">
        <v>385.52</v>
      </c>
      <c r="B929">
        <f t="shared" si="154"/>
        <v>1.1426197153838104E-3</v>
      </c>
      <c r="C929" s="6">
        <v>44761</v>
      </c>
      <c r="D929" s="7">
        <v>26160.71</v>
      </c>
      <c r="E929" s="9">
        <f t="shared" si="155"/>
        <v>2.308007574341403E-2</v>
      </c>
      <c r="F929" s="6">
        <v>44770</v>
      </c>
      <c r="G929" s="7">
        <v>1952.2</v>
      </c>
      <c r="H929" s="9">
        <f t="shared" si="156"/>
        <v>1.9745089845382341E-2</v>
      </c>
      <c r="I929" s="6">
        <v>44792</v>
      </c>
      <c r="J929" s="7">
        <v>2.5261999999999998</v>
      </c>
      <c r="K929" s="9">
        <f t="shared" si="157"/>
        <v>1.0358756949165935E-2</v>
      </c>
      <c r="L929" s="6">
        <v>44753</v>
      </c>
      <c r="M929" s="7">
        <v>1.1451</v>
      </c>
      <c r="N929" s="9">
        <f t="shared" si="158"/>
        <v>2.6205450733749733E-4</v>
      </c>
      <c r="O929" s="6">
        <v>44790</v>
      </c>
      <c r="P929" s="7">
        <v>2.2307000000000001</v>
      </c>
      <c r="Q929" s="9">
        <f t="shared" si="159"/>
        <v>-1.1194698190936533E-3</v>
      </c>
      <c r="R929" s="6">
        <v>44790</v>
      </c>
      <c r="S929" s="7">
        <v>1.2398</v>
      </c>
      <c r="T929" s="9">
        <f t="shared" si="160"/>
        <v>-1.6909574039777686E-3</v>
      </c>
      <c r="U929" s="6">
        <v>44754</v>
      </c>
      <c r="V929" s="7">
        <v>1.3427</v>
      </c>
      <c r="W929" s="9">
        <f t="shared" si="161"/>
        <v>-5.1863377046750354E-3</v>
      </c>
      <c r="X929" s="6">
        <v>44754</v>
      </c>
      <c r="Y929" s="7">
        <v>1.2444999999999999</v>
      </c>
      <c r="Z929" s="9">
        <f t="shared" si="162"/>
        <v>-2.6446545920821292E-3</v>
      </c>
      <c r="AA929" s="6">
        <v>44754</v>
      </c>
      <c r="AB929" s="7">
        <v>1.1133</v>
      </c>
      <c r="AC929" s="9">
        <f t="shared" si="163"/>
        <v>-8.0775444264954489E-4</v>
      </c>
      <c r="AD929" s="7">
        <v>120.24</v>
      </c>
      <c r="AE929" s="10">
        <f t="shared" si="164"/>
        <v>-4.0586432535410343E-3</v>
      </c>
    </row>
    <row r="930" spans="1:31" x14ac:dyDescent="0.25">
      <c r="A930">
        <v>380.82</v>
      </c>
      <c r="B930">
        <f t="shared" si="154"/>
        <v>-1.2191326001245043E-2</v>
      </c>
      <c r="C930" s="6">
        <v>44762</v>
      </c>
      <c r="D930" s="7">
        <v>26399.06</v>
      </c>
      <c r="E930" s="9">
        <f t="shared" si="155"/>
        <v>9.1109912536778311E-3</v>
      </c>
      <c r="F930" s="6">
        <v>44771</v>
      </c>
      <c r="G930" s="7">
        <v>1983.37</v>
      </c>
      <c r="H930" s="9">
        <f t="shared" si="156"/>
        <v>1.5966601782604162E-2</v>
      </c>
      <c r="I930" s="6">
        <v>44795</v>
      </c>
      <c r="J930" s="7">
        <v>2.4929000000000001</v>
      </c>
      <c r="K930" s="9">
        <f t="shared" si="157"/>
        <v>-1.3181854168315915E-2</v>
      </c>
      <c r="L930" s="6">
        <v>44754</v>
      </c>
      <c r="M930" s="7">
        <v>1.1455</v>
      </c>
      <c r="N930" s="9">
        <f t="shared" si="158"/>
        <v>3.4931447035189587E-4</v>
      </c>
      <c r="O930" s="6">
        <v>44791</v>
      </c>
      <c r="P930" s="7">
        <v>2.2305999999999999</v>
      </c>
      <c r="Q930" s="9">
        <f t="shared" si="159"/>
        <v>-4.4828977451118944E-5</v>
      </c>
      <c r="R930" s="6">
        <v>44791</v>
      </c>
      <c r="S930" s="7">
        <v>1.2406999999999999</v>
      </c>
      <c r="T930" s="9">
        <f t="shared" si="160"/>
        <v>7.2592353605412238E-4</v>
      </c>
      <c r="U930" s="6">
        <v>44755</v>
      </c>
      <c r="V930" s="7">
        <v>1.3335999999999999</v>
      </c>
      <c r="W930" s="9">
        <f t="shared" si="161"/>
        <v>-6.7773888433753692E-3</v>
      </c>
      <c r="X930" s="6">
        <v>44755</v>
      </c>
      <c r="Y930" s="7">
        <v>1.2396</v>
      </c>
      <c r="Z930" s="9">
        <f t="shared" si="162"/>
        <v>-3.9373242265969503E-3</v>
      </c>
      <c r="AA930" s="6">
        <v>44755</v>
      </c>
      <c r="AB930" s="7">
        <v>1.1113999999999999</v>
      </c>
      <c r="AC930" s="9">
        <f t="shared" si="163"/>
        <v>-1.706637923291128E-3</v>
      </c>
      <c r="AD930" s="7">
        <v>119.99</v>
      </c>
      <c r="AE930" s="10">
        <f t="shared" si="164"/>
        <v>-2.0791749833666004E-3</v>
      </c>
    </row>
    <row r="931" spans="1:31" x14ac:dyDescent="0.25">
      <c r="A931">
        <v>390.8</v>
      </c>
      <c r="B931">
        <f t="shared" si="154"/>
        <v>2.620660679586161E-2</v>
      </c>
      <c r="C931" s="6">
        <v>44763</v>
      </c>
      <c r="D931" s="7">
        <v>26854.1</v>
      </c>
      <c r="E931" s="9">
        <f t="shared" si="155"/>
        <v>1.723697737722469E-2</v>
      </c>
      <c r="F931" s="6">
        <v>44774</v>
      </c>
      <c r="G931" s="7">
        <v>1973.8</v>
      </c>
      <c r="H931" s="9">
        <f t="shared" si="156"/>
        <v>-4.8251208801181507E-3</v>
      </c>
      <c r="I931" s="6">
        <v>44796</v>
      </c>
      <c r="J931" s="7">
        <v>2.4866999999999999</v>
      </c>
      <c r="K931" s="9">
        <f t="shared" si="157"/>
        <v>-2.4870632596575093E-3</v>
      </c>
      <c r="L931" s="6">
        <v>44755</v>
      </c>
      <c r="M931" s="7">
        <v>1.1439999999999999</v>
      </c>
      <c r="N931" s="9">
        <f t="shared" si="158"/>
        <v>-1.309471846355353E-3</v>
      </c>
      <c r="O931" s="6">
        <v>44792</v>
      </c>
      <c r="P931" s="7">
        <v>2.2296999999999998</v>
      </c>
      <c r="Q931" s="9">
        <f t="shared" si="159"/>
        <v>-4.0347888460509412E-4</v>
      </c>
      <c r="R931" s="6">
        <v>44792</v>
      </c>
      <c r="S931" s="7">
        <v>1.2386999999999999</v>
      </c>
      <c r="T931" s="9">
        <f t="shared" si="160"/>
        <v>-1.6119932296284371E-3</v>
      </c>
      <c r="U931" s="6">
        <v>44756</v>
      </c>
      <c r="V931" s="7">
        <v>1.3252999999999999</v>
      </c>
      <c r="W931" s="9">
        <f t="shared" si="161"/>
        <v>-6.2237552489501913E-3</v>
      </c>
      <c r="X931" s="6">
        <v>44756</v>
      </c>
      <c r="Y931" s="7">
        <v>1.2366999999999999</v>
      </c>
      <c r="Z931" s="9">
        <f t="shared" si="162"/>
        <v>-2.3394643433366606E-3</v>
      </c>
      <c r="AA931" s="6">
        <v>44756</v>
      </c>
      <c r="AB931" s="7">
        <v>1.1112</v>
      </c>
      <c r="AC931" s="9">
        <f t="shared" si="163"/>
        <v>-1.7995321216481732E-4</v>
      </c>
      <c r="AD931" s="7">
        <v>119.7</v>
      </c>
      <c r="AE931" s="10">
        <f t="shared" si="164"/>
        <v>-2.4168680723392955E-3</v>
      </c>
    </row>
    <row r="932" spans="1:31" x14ac:dyDescent="0.25">
      <c r="A932">
        <v>395.55</v>
      </c>
      <c r="B932">
        <f t="shared" si="154"/>
        <v>1.2154554759467757E-2</v>
      </c>
      <c r="C932" s="6">
        <v>44764</v>
      </c>
      <c r="D932" s="7">
        <v>26558.71</v>
      </c>
      <c r="E932" s="9">
        <f t="shared" si="155"/>
        <v>-1.0999810084865978E-2</v>
      </c>
      <c r="F932" s="6">
        <v>44775</v>
      </c>
      <c r="G932" s="7">
        <v>1983.42</v>
      </c>
      <c r="H932" s="9">
        <f t="shared" si="156"/>
        <v>4.8738474009525374E-3</v>
      </c>
      <c r="I932" s="6">
        <v>44797</v>
      </c>
      <c r="J932" s="7">
        <v>2.4666999999999999</v>
      </c>
      <c r="K932" s="9">
        <f t="shared" si="157"/>
        <v>-8.0427876301926316E-3</v>
      </c>
      <c r="L932" s="6">
        <v>44756</v>
      </c>
      <c r="M932" s="7">
        <v>1.1442000000000001</v>
      </c>
      <c r="N932" s="9">
        <f t="shared" si="158"/>
        <v>1.7482517482534968E-4</v>
      </c>
      <c r="O932" s="6">
        <v>44795</v>
      </c>
      <c r="P932" s="7">
        <v>2.2303999999999999</v>
      </c>
      <c r="Q932" s="9">
        <f t="shared" si="159"/>
        <v>3.1394357985385705E-4</v>
      </c>
      <c r="R932" s="6">
        <v>44795</v>
      </c>
      <c r="S932" s="7">
        <v>1.2352000000000001</v>
      </c>
      <c r="T932" s="9">
        <f t="shared" si="160"/>
        <v>-2.8255429078871694E-3</v>
      </c>
      <c r="U932" s="6">
        <v>44757</v>
      </c>
      <c r="V932" s="7">
        <v>1.3364</v>
      </c>
      <c r="W932" s="9">
        <f t="shared" si="161"/>
        <v>8.3754621595111371E-3</v>
      </c>
      <c r="X932" s="6">
        <v>44757</v>
      </c>
      <c r="Y932" s="7">
        <v>1.2417</v>
      </c>
      <c r="Z932" s="9">
        <f t="shared" si="162"/>
        <v>4.0430177084176564E-3</v>
      </c>
      <c r="AA932" s="6">
        <v>44757</v>
      </c>
      <c r="AB932" s="7">
        <v>1.1127</v>
      </c>
      <c r="AC932" s="9">
        <f t="shared" si="163"/>
        <v>1.3498920086393599E-3</v>
      </c>
      <c r="AD932" s="7">
        <v>120.08</v>
      </c>
      <c r="AE932" s="10">
        <f t="shared" si="164"/>
        <v>3.1746031746031364E-3</v>
      </c>
    </row>
    <row r="933" spans="1:31" x14ac:dyDescent="0.25">
      <c r="A933">
        <v>401.32</v>
      </c>
      <c r="B933">
        <f t="shared" si="154"/>
        <v>1.4587283529263004E-2</v>
      </c>
      <c r="C933" s="6">
        <v>44767</v>
      </c>
      <c r="D933" s="7">
        <v>26534.35</v>
      </c>
      <c r="E933" s="9">
        <f t="shared" si="155"/>
        <v>-9.1721322308201657E-4</v>
      </c>
      <c r="F933" s="6">
        <v>44776</v>
      </c>
      <c r="G933" s="7">
        <v>2040.61</v>
      </c>
      <c r="H933" s="9">
        <f t="shared" si="156"/>
        <v>2.8834034143045761E-2</v>
      </c>
      <c r="I933" s="6">
        <v>44798</v>
      </c>
      <c r="J933" s="7">
        <v>2.4780000000000002</v>
      </c>
      <c r="K933" s="9">
        <f t="shared" si="157"/>
        <v>4.5810191754166738E-3</v>
      </c>
      <c r="L933" s="6">
        <v>44757</v>
      </c>
      <c r="M933" s="7">
        <v>1.1464000000000001</v>
      </c>
      <c r="N933" s="9">
        <f t="shared" si="158"/>
        <v>1.922740779583971E-3</v>
      </c>
      <c r="O933" s="6">
        <v>44796</v>
      </c>
      <c r="P933" s="7">
        <v>2.2282999999999999</v>
      </c>
      <c r="Q933" s="9">
        <f t="shared" si="159"/>
        <v>-9.4153515064561996E-4</v>
      </c>
      <c r="R933" s="6">
        <v>44796</v>
      </c>
      <c r="S933" s="7">
        <v>1.2318</v>
      </c>
      <c r="T933" s="9">
        <f t="shared" si="160"/>
        <v>-2.7525906735751857E-3</v>
      </c>
      <c r="U933" s="6">
        <v>44760</v>
      </c>
      <c r="V933" s="7">
        <v>1.3452</v>
      </c>
      <c r="W933" s="9">
        <f t="shared" si="161"/>
        <v>6.5848548338820105E-3</v>
      </c>
      <c r="X933" s="6">
        <v>44760</v>
      </c>
      <c r="Y933" s="7">
        <v>1.2456</v>
      </c>
      <c r="Z933" s="9">
        <f t="shared" si="162"/>
        <v>3.1408552790529228E-3</v>
      </c>
      <c r="AA933" s="6">
        <v>44760</v>
      </c>
      <c r="AB933" s="7">
        <v>1.1135999999999999</v>
      </c>
      <c r="AC933" s="9">
        <f t="shared" si="163"/>
        <v>8.0884335400368548E-4</v>
      </c>
      <c r="AD933" s="7">
        <v>120.56</v>
      </c>
      <c r="AE933" s="10">
        <f t="shared" si="164"/>
        <v>3.9973351099267486E-3</v>
      </c>
    </row>
    <row r="934" spans="1:31" x14ac:dyDescent="0.25">
      <c r="A934">
        <v>400.32</v>
      </c>
      <c r="B934">
        <f t="shared" si="154"/>
        <v>-2.4917771354530053E-3</v>
      </c>
      <c r="C934" s="6">
        <v>44768</v>
      </c>
      <c r="D934" s="7">
        <v>26451.75</v>
      </c>
      <c r="E934" s="9">
        <f t="shared" si="155"/>
        <v>-3.1129460491777093E-3</v>
      </c>
      <c r="F934" s="6">
        <v>44777</v>
      </c>
      <c r="G934" s="7">
        <v>2034.43</v>
      </c>
      <c r="H934" s="9">
        <f t="shared" si="156"/>
        <v>-3.0285061819749176E-3</v>
      </c>
      <c r="I934" s="6">
        <v>44799</v>
      </c>
      <c r="J934" s="7">
        <v>2.4636999999999998</v>
      </c>
      <c r="K934" s="9">
        <f t="shared" si="157"/>
        <v>-5.7707828894271278E-3</v>
      </c>
      <c r="L934" s="6">
        <v>44760</v>
      </c>
      <c r="M934" s="7">
        <v>1.1472</v>
      </c>
      <c r="N934" s="9">
        <f t="shared" si="158"/>
        <v>6.9783670621066977E-4</v>
      </c>
      <c r="O934" s="6">
        <v>44797</v>
      </c>
      <c r="P934" s="7">
        <v>2.2275999999999998</v>
      </c>
      <c r="Q934" s="9">
        <f t="shared" si="159"/>
        <v>-3.1414082484411659E-4</v>
      </c>
      <c r="R934" s="6">
        <v>44797</v>
      </c>
      <c r="S934" s="7">
        <v>1.2306999999999999</v>
      </c>
      <c r="T934" s="9">
        <f t="shared" si="160"/>
        <v>-8.930021107323436E-4</v>
      </c>
      <c r="U934" s="6">
        <v>44761</v>
      </c>
      <c r="V934" s="7">
        <v>1.3546</v>
      </c>
      <c r="W934" s="9">
        <f t="shared" si="161"/>
        <v>6.9878085043116826E-3</v>
      </c>
      <c r="X934" s="6">
        <v>44761</v>
      </c>
      <c r="Y934" s="7">
        <v>1.2491000000000001</v>
      </c>
      <c r="Z934" s="9">
        <f t="shared" si="162"/>
        <v>2.8098908156712096E-3</v>
      </c>
      <c r="AA934" s="6">
        <v>44761</v>
      </c>
      <c r="AB934" s="7">
        <v>1.1141000000000001</v>
      </c>
      <c r="AC934" s="9">
        <f t="shared" si="163"/>
        <v>4.4899425287371321E-4</v>
      </c>
      <c r="AD934" s="7">
        <v>122.05</v>
      </c>
      <c r="AE934" s="10">
        <f t="shared" si="164"/>
        <v>1.2358991373589871E-2</v>
      </c>
    </row>
    <row r="935" spans="1:31" x14ac:dyDescent="0.25">
      <c r="A935">
        <v>397.81</v>
      </c>
      <c r="B935">
        <f t="shared" si="154"/>
        <v>-6.269984012789746E-3</v>
      </c>
      <c r="C935" s="6">
        <v>44769</v>
      </c>
      <c r="D935" s="7">
        <v>27165.82</v>
      </c>
      <c r="E935" s="9">
        <f t="shared" si="155"/>
        <v>2.6995189354201508E-2</v>
      </c>
      <c r="F935" s="6">
        <v>44778</v>
      </c>
      <c r="G935" s="7">
        <v>2038.27</v>
      </c>
      <c r="H935" s="9">
        <f t="shared" si="156"/>
        <v>1.8875065743229889E-3</v>
      </c>
      <c r="I935" s="6">
        <v>44802</v>
      </c>
      <c r="J935" s="7">
        <v>2.4177</v>
      </c>
      <c r="K935" s="9">
        <f t="shared" si="157"/>
        <v>-1.8671104436416699E-2</v>
      </c>
      <c r="L935" s="6">
        <v>44761</v>
      </c>
      <c r="M935" s="7">
        <v>1.1476</v>
      </c>
      <c r="N935" s="9">
        <f t="shared" si="158"/>
        <v>3.4867503486746509E-4</v>
      </c>
      <c r="O935" s="6">
        <v>44798</v>
      </c>
      <c r="P935" s="7">
        <v>2.2269000000000001</v>
      </c>
      <c r="Q935" s="9">
        <f t="shared" si="159"/>
        <v>-3.1423954031230961E-4</v>
      </c>
      <c r="R935" s="6">
        <v>44798</v>
      </c>
      <c r="S935" s="7">
        <v>1.2313000000000001</v>
      </c>
      <c r="T935" s="9">
        <f t="shared" si="160"/>
        <v>4.87527423417694E-4</v>
      </c>
      <c r="U935" s="6">
        <v>44762</v>
      </c>
      <c r="V935" s="7">
        <v>1.3569</v>
      </c>
      <c r="W935" s="9">
        <f t="shared" si="161"/>
        <v>1.6979182046360317E-3</v>
      </c>
      <c r="X935" s="6">
        <v>44762</v>
      </c>
      <c r="Y935" s="7">
        <v>1.2498</v>
      </c>
      <c r="Z935" s="9">
        <f t="shared" si="162"/>
        <v>5.6040349051310768E-4</v>
      </c>
      <c r="AA935" s="6">
        <v>44762</v>
      </c>
      <c r="AB935" s="7">
        <v>1.1141000000000001</v>
      </c>
      <c r="AC935" s="9">
        <f t="shared" si="163"/>
        <v>0</v>
      </c>
      <c r="AD935" s="7">
        <v>121.73</v>
      </c>
      <c r="AE935" s="10">
        <f t="shared" si="164"/>
        <v>-2.6218762802129717E-3</v>
      </c>
    </row>
    <row r="936" spans="1:31" x14ac:dyDescent="0.25">
      <c r="A936">
        <v>404.04</v>
      </c>
      <c r="B936">
        <f t="shared" si="154"/>
        <v>1.5660742565546414E-2</v>
      </c>
      <c r="C936" s="6">
        <v>44770</v>
      </c>
      <c r="D936" s="7">
        <v>27747.23</v>
      </c>
      <c r="E936" s="9">
        <f t="shared" si="155"/>
        <v>2.1402262107309843E-2</v>
      </c>
      <c r="F936" s="6">
        <v>44781</v>
      </c>
      <c r="G936" s="7">
        <v>2022.16</v>
      </c>
      <c r="H936" s="9">
        <f t="shared" si="156"/>
        <v>-7.903761523252513E-3</v>
      </c>
      <c r="I936" s="6">
        <v>44803</v>
      </c>
      <c r="J936" s="7">
        <v>2.4161999999999999</v>
      </c>
      <c r="K936" s="9">
        <f t="shared" si="157"/>
        <v>-6.2042437026928773E-4</v>
      </c>
      <c r="L936" s="6">
        <v>44762</v>
      </c>
      <c r="M936" s="7">
        <v>1.1480999999999999</v>
      </c>
      <c r="N936" s="9">
        <f t="shared" si="158"/>
        <v>4.3569187870333301E-4</v>
      </c>
      <c r="O936" s="6">
        <v>44799</v>
      </c>
      <c r="P936" s="7">
        <v>2.2256</v>
      </c>
      <c r="Q936" s="9">
        <f t="shared" si="159"/>
        <v>-5.8377116170464714E-4</v>
      </c>
      <c r="R936" s="6">
        <v>44799</v>
      </c>
      <c r="S936" s="7">
        <v>1.2304999999999999</v>
      </c>
      <c r="T936" s="9">
        <f t="shared" si="160"/>
        <v>-6.497198083327653E-4</v>
      </c>
      <c r="U936" s="6">
        <v>44763</v>
      </c>
      <c r="V936" s="7">
        <v>1.3621000000000001</v>
      </c>
      <c r="W936" s="9">
        <f t="shared" si="161"/>
        <v>3.8322647210554156E-3</v>
      </c>
      <c r="X936" s="6">
        <v>44763</v>
      </c>
      <c r="Y936" s="7">
        <v>1.252</v>
      </c>
      <c r="Z936" s="9">
        <f t="shared" si="162"/>
        <v>1.7602816450631939E-3</v>
      </c>
      <c r="AA936" s="6">
        <v>44763</v>
      </c>
      <c r="AB936" s="7">
        <v>1.1147</v>
      </c>
      <c r="AC936" s="9">
        <f t="shared" si="163"/>
        <v>5.3855129701098098E-4</v>
      </c>
      <c r="AD936" s="7">
        <v>121.51</v>
      </c>
      <c r="AE936" s="10">
        <f t="shared" si="164"/>
        <v>-1.8072784030230744E-3</v>
      </c>
    </row>
    <row r="937" spans="1:31" x14ac:dyDescent="0.25">
      <c r="A937">
        <v>404.02</v>
      </c>
      <c r="B937">
        <f t="shared" si="154"/>
        <v>-4.9500049500145164E-5</v>
      </c>
      <c r="C937" s="6">
        <v>44771</v>
      </c>
      <c r="D937" s="7">
        <v>28040.05</v>
      </c>
      <c r="E937" s="9">
        <f t="shared" si="155"/>
        <v>1.0553125483156326E-2</v>
      </c>
      <c r="F937" s="6">
        <v>44782</v>
      </c>
      <c r="G937" s="7">
        <v>1988.28</v>
      </c>
      <c r="H937" s="9">
        <f t="shared" si="156"/>
        <v>-1.6754361672666904E-2</v>
      </c>
      <c r="I937" s="6">
        <v>44804</v>
      </c>
      <c r="J937" s="7">
        <v>2.4047000000000001</v>
      </c>
      <c r="K937" s="9">
        <f t="shared" si="157"/>
        <v>-4.7595397731975183E-3</v>
      </c>
      <c r="L937" s="6">
        <v>44763</v>
      </c>
      <c r="M937" s="7">
        <v>1.1486000000000001</v>
      </c>
      <c r="N937" s="9">
        <f t="shared" si="158"/>
        <v>4.3550213396060188E-4</v>
      </c>
      <c r="O937" s="6">
        <v>44802</v>
      </c>
      <c r="P937" s="7">
        <v>2.2221000000000002</v>
      </c>
      <c r="Q937" s="9">
        <f t="shared" si="159"/>
        <v>-1.5726096333572234E-3</v>
      </c>
      <c r="R937" s="6">
        <v>44802</v>
      </c>
      <c r="S937" s="7">
        <v>1.2250000000000001</v>
      </c>
      <c r="T937" s="9">
        <f t="shared" si="160"/>
        <v>-4.4697277529458261E-3</v>
      </c>
      <c r="U937" s="6">
        <v>44764</v>
      </c>
      <c r="V937" s="7">
        <v>1.3642000000000001</v>
      </c>
      <c r="W937" s="9">
        <f t="shared" si="161"/>
        <v>1.5417370237133768E-3</v>
      </c>
      <c r="X937" s="6">
        <v>44764</v>
      </c>
      <c r="Y937" s="7">
        <v>1.2535000000000001</v>
      </c>
      <c r="Z937" s="9">
        <f t="shared" si="162"/>
        <v>1.1980830670926972E-3</v>
      </c>
      <c r="AA937" s="6">
        <v>44764</v>
      </c>
      <c r="AB937" s="7">
        <v>1.1156999999999999</v>
      </c>
      <c r="AC937" s="9">
        <f t="shared" si="163"/>
        <v>8.9710235937910633E-4</v>
      </c>
      <c r="AD937" s="7">
        <v>122.05</v>
      </c>
      <c r="AE937" s="10">
        <f t="shared" si="164"/>
        <v>4.4440786766520614E-3</v>
      </c>
    </row>
    <row r="938" spans="1:31" x14ac:dyDescent="0.25">
      <c r="A938">
        <v>403.51</v>
      </c>
      <c r="B938">
        <f t="shared" si="154"/>
        <v>-1.2623137468441932E-3</v>
      </c>
      <c r="C938" s="6">
        <v>44774</v>
      </c>
      <c r="D938" s="7">
        <v>27769.200000000001</v>
      </c>
      <c r="E938" s="9">
        <f t="shared" si="155"/>
        <v>-9.6593978969366518E-3</v>
      </c>
      <c r="F938" s="6">
        <v>44783</v>
      </c>
      <c r="G938" s="7">
        <v>2017.96</v>
      </c>
      <c r="H938" s="9">
        <f t="shared" si="156"/>
        <v>1.4927475003520664E-2</v>
      </c>
      <c r="I938" s="6">
        <v>44805</v>
      </c>
      <c r="J938" s="7">
        <v>2.3601999999999999</v>
      </c>
      <c r="K938" s="9">
        <f t="shared" si="157"/>
        <v>-1.8505426872375018E-2</v>
      </c>
      <c r="L938" s="6">
        <v>44764</v>
      </c>
      <c r="M938" s="7">
        <v>1.1498999999999999</v>
      </c>
      <c r="N938" s="9">
        <f t="shared" si="158"/>
        <v>1.1318126414764556E-3</v>
      </c>
      <c r="O938" s="6">
        <v>44803</v>
      </c>
      <c r="P938" s="7">
        <v>2.2248999999999999</v>
      </c>
      <c r="Q938" s="9">
        <f t="shared" si="159"/>
        <v>1.2600693038115707E-3</v>
      </c>
      <c r="R938" s="6">
        <v>44803</v>
      </c>
      <c r="S938" s="7">
        <v>1.2083999999999999</v>
      </c>
      <c r="T938" s="9">
        <f t="shared" si="160"/>
        <v>-1.3551020408163403E-2</v>
      </c>
      <c r="U938" s="6">
        <v>44767</v>
      </c>
      <c r="V938" s="7">
        <v>1.3633999999999999</v>
      </c>
      <c r="W938" s="9">
        <f t="shared" si="161"/>
        <v>-5.8642427796520586E-4</v>
      </c>
      <c r="X938" s="6">
        <v>44767</v>
      </c>
      <c r="Y938" s="7">
        <v>1.2544999999999999</v>
      </c>
      <c r="Z938" s="9">
        <f t="shared" si="162"/>
        <v>7.9776625448734731E-4</v>
      </c>
      <c r="AA938" s="6">
        <v>44767</v>
      </c>
      <c r="AB938" s="7">
        <v>1.1168</v>
      </c>
      <c r="AC938" s="9">
        <f t="shared" si="163"/>
        <v>9.8592811687738717E-4</v>
      </c>
      <c r="AD938" s="7">
        <v>122.68</v>
      </c>
      <c r="AE938" s="10">
        <f t="shared" si="164"/>
        <v>5.1618189266694767E-3</v>
      </c>
    </row>
    <row r="939" spans="1:31" x14ac:dyDescent="0.25">
      <c r="A939">
        <v>403.33</v>
      </c>
      <c r="B939">
        <f t="shared" si="154"/>
        <v>-4.4608559886993339E-4</v>
      </c>
      <c r="C939" s="6">
        <v>44775</v>
      </c>
      <c r="D939" s="7">
        <v>27748.54</v>
      </c>
      <c r="E939" s="9">
        <f t="shared" si="155"/>
        <v>-7.4398974403295213E-4</v>
      </c>
      <c r="F939" s="6">
        <v>44784</v>
      </c>
      <c r="G939" s="7">
        <v>2010.1</v>
      </c>
      <c r="H939" s="9">
        <f t="shared" si="156"/>
        <v>-3.8950226961882929E-3</v>
      </c>
      <c r="I939" s="6">
        <v>44806</v>
      </c>
      <c r="J939" s="7">
        <v>2.3795000000000002</v>
      </c>
      <c r="K939" s="9">
        <f t="shared" si="157"/>
        <v>8.1772731124482318E-3</v>
      </c>
      <c r="L939" s="6">
        <v>44767</v>
      </c>
      <c r="M939" s="7">
        <v>1.1518999999999999</v>
      </c>
      <c r="N939" s="9">
        <f t="shared" si="158"/>
        <v>1.739281676667538E-3</v>
      </c>
      <c r="O939" s="6">
        <v>44804</v>
      </c>
      <c r="P939" s="7">
        <v>2.2222</v>
      </c>
      <c r="Q939" s="9">
        <f t="shared" si="159"/>
        <v>-1.2135376870870264E-3</v>
      </c>
      <c r="R939" s="6">
        <v>44804</v>
      </c>
      <c r="S939" s="7">
        <v>1.1977</v>
      </c>
      <c r="T939" s="9">
        <f t="shared" si="160"/>
        <v>-8.8546838795100398E-3</v>
      </c>
      <c r="U939" s="6">
        <v>44768</v>
      </c>
      <c r="V939" s="7">
        <v>1.3644000000000001</v>
      </c>
      <c r="W939" s="9">
        <f t="shared" si="161"/>
        <v>7.3346046648093874E-4</v>
      </c>
      <c r="X939" s="6">
        <v>44768</v>
      </c>
      <c r="Y939" s="7">
        <v>1.2551000000000001</v>
      </c>
      <c r="Z939" s="9">
        <f t="shared" si="162"/>
        <v>4.7827819848557672E-4</v>
      </c>
      <c r="AA939" s="6">
        <v>44768</v>
      </c>
      <c r="AB939" s="7">
        <v>1.1173999999999999</v>
      </c>
      <c r="AC939" s="9">
        <f t="shared" si="163"/>
        <v>5.3724928366756259E-4</v>
      </c>
      <c r="AD939" s="7">
        <v>122.41</v>
      </c>
      <c r="AE939" s="10">
        <f t="shared" si="164"/>
        <v>-2.2008477339420462E-3</v>
      </c>
    </row>
    <row r="940" spans="1:31" x14ac:dyDescent="0.25">
      <c r="A940">
        <v>401.2</v>
      </c>
      <c r="B940">
        <f t="shared" si="154"/>
        <v>-5.2810353804576783E-3</v>
      </c>
      <c r="C940" s="6">
        <v>44776</v>
      </c>
      <c r="D940" s="7">
        <v>28035.67</v>
      </c>
      <c r="E940" s="9">
        <f t="shared" si="155"/>
        <v>1.0347571439794576E-2</v>
      </c>
      <c r="F940" s="6">
        <v>44785</v>
      </c>
      <c r="G940" s="7">
        <v>2066.94</v>
      </c>
      <c r="H940" s="9">
        <f t="shared" si="156"/>
        <v>2.8277200139296625E-2</v>
      </c>
      <c r="I940" s="6">
        <v>44809</v>
      </c>
      <c r="J940" s="7">
        <v>2.3654999999999999</v>
      </c>
      <c r="K940" s="9">
        <f t="shared" si="157"/>
        <v>-5.8835889892835608E-3</v>
      </c>
      <c r="L940" s="6">
        <v>44768</v>
      </c>
      <c r="M940" s="7">
        <v>1.1531</v>
      </c>
      <c r="N940" s="9">
        <f t="shared" si="158"/>
        <v>1.0417570969703013E-3</v>
      </c>
      <c r="O940" s="6">
        <v>44805</v>
      </c>
      <c r="P940" s="7">
        <v>2.2221000000000002</v>
      </c>
      <c r="Q940" s="9">
        <f t="shared" si="159"/>
        <v>-4.5000450004395166E-5</v>
      </c>
      <c r="R940" s="6">
        <v>44805</v>
      </c>
      <c r="S940" s="7">
        <v>1.1966000000000001</v>
      </c>
      <c r="T940" s="9">
        <f t="shared" si="160"/>
        <v>-9.1842698505458702E-4</v>
      </c>
      <c r="U940" s="6">
        <v>44769</v>
      </c>
      <c r="V940" s="7">
        <v>1.3715999999999999</v>
      </c>
      <c r="W940" s="9">
        <f t="shared" si="161"/>
        <v>5.2770448548811735E-3</v>
      </c>
      <c r="X940" s="6">
        <v>44769</v>
      </c>
      <c r="Y940" s="7">
        <v>1.2578</v>
      </c>
      <c r="Z940" s="9">
        <f t="shared" si="162"/>
        <v>2.1512230101186553E-3</v>
      </c>
      <c r="AA940" s="6">
        <v>44769</v>
      </c>
      <c r="AB940" s="7">
        <v>1.1176999999999999</v>
      </c>
      <c r="AC940" s="9">
        <f t="shared" si="163"/>
        <v>2.6848040093070251E-4</v>
      </c>
      <c r="AD940" s="7">
        <v>122.28</v>
      </c>
      <c r="AE940" s="10">
        <f t="shared" si="164"/>
        <v>-1.0620047381749485E-3</v>
      </c>
    </row>
    <row r="941" spans="1:31" x14ac:dyDescent="0.25">
      <c r="A941">
        <v>410.34</v>
      </c>
      <c r="B941">
        <f t="shared" si="154"/>
        <v>2.2781655034895279E-2</v>
      </c>
      <c r="C941" s="6">
        <v>44777</v>
      </c>
      <c r="D941" s="7">
        <v>28015.18</v>
      </c>
      <c r="E941" s="9">
        <f t="shared" si="155"/>
        <v>-7.3085465765569235E-4</v>
      </c>
      <c r="F941" s="6">
        <v>44789</v>
      </c>
      <c r="G941" s="7">
        <v>2105</v>
      </c>
      <c r="H941" s="9">
        <f t="shared" si="156"/>
        <v>1.8413693672772284E-2</v>
      </c>
      <c r="I941" s="6">
        <v>44810</v>
      </c>
      <c r="J941" s="7">
        <v>2.3546999999999998</v>
      </c>
      <c r="K941" s="9">
        <f t="shared" si="157"/>
        <v>-4.5656309448320201E-3</v>
      </c>
      <c r="L941" s="6">
        <v>44769</v>
      </c>
      <c r="M941" s="7">
        <v>1.1529</v>
      </c>
      <c r="N941" s="9">
        <f t="shared" si="158"/>
        <v>-1.7344549475325469E-4</v>
      </c>
      <c r="O941" s="6">
        <v>44806</v>
      </c>
      <c r="P941" s="7">
        <v>2.2229999999999999</v>
      </c>
      <c r="Q941" s="9">
        <f t="shared" si="159"/>
        <v>4.0502227622504783E-4</v>
      </c>
      <c r="R941" s="6">
        <v>44806</v>
      </c>
      <c r="S941" s="7">
        <v>1.1990000000000001</v>
      </c>
      <c r="T941" s="9">
        <f t="shared" si="160"/>
        <v>2.0056827678421843E-3</v>
      </c>
      <c r="U941" s="6">
        <v>44770</v>
      </c>
      <c r="V941" s="7">
        <v>1.3834</v>
      </c>
      <c r="W941" s="9">
        <f t="shared" si="161"/>
        <v>8.6030912802566584E-3</v>
      </c>
      <c r="X941" s="6">
        <v>44770</v>
      </c>
      <c r="Y941" s="7">
        <v>1.2626999999999999</v>
      </c>
      <c r="Z941" s="9">
        <f t="shared" si="162"/>
        <v>3.8956908888534776E-3</v>
      </c>
      <c r="AA941" s="6">
        <v>44770</v>
      </c>
      <c r="AB941" s="7">
        <v>1.1189</v>
      </c>
      <c r="AC941" s="9">
        <f t="shared" si="163"/>
        <v>1.0736333542096179E-3</v>
      </c>
      <c r="AD941" s="7">
        <v>122.35</v>
      </c>
      <c r="AE941" s="10">
        <f t="shared" si="164"/>
        <v>5.7245665685306819E-4</v>
      </c>
    </row>
    <row r="942" spans="1:31" x14ac:dyDescent="0.25">
      <c r="A942">
        <v>410.06</v>
      </c>
      <c r="B942">
        <f t="shared" si="154"/>
        <v>-6.823609689525095E-4</v>
      </c>
      <c r="C942" s="6">
        <v>44778</v>
      </c>
      <c r="D942" s="7">
        <v>27938.14</v>
      </c>
      <c r="E942" s="9">
        <f t="shared" si="155"/>
        <v>-2.7499377123402697E-3</v>
      </c>
      <c r="F942" s="6">
        <v>44790</v>
      </c>
      <c r="G942" s="7">
        <v>2081.7399999999998</v>
      </c>
      <c r="H942" s="9">
        <f t="shared" si="156"/>
        <v>-1.1049881235154498E-2</v>
      </c>
      <c r="I942" s="6">
        <v>44811</v>
      </c>
      <c r="J942" s="7">
        <v>2.3645999999999998</v>
      </c>
      <c r="K942" s="9">
        <f t="shared" si="157"/>
        <v>4.2043572429608959E-3</v>
      </c>
      <c r="L942" s="6">
        <v>44770</v>
      </c>
      <c r="M942" s="7">
        <v>1.1545000000000001</v>
      </c>
      <c r="N942" s="9">
        <f t="shared" si="158"/>
        <v>1.3878046664932307E-3</v>
      </c>
      <c r="O942" s="6">
        <v>44809</v>
      </c>
      <c r="P942" s="7">
        <v>2.2262</v>
      </c>
      <c r="Q942" s="9">
        <f t="shared" si="159"/>
        <v>1.439496176338323E-3</v>
      </c>
      <c r="R942" s="6">
        <v>44809</v>
      </c>
      <c r="S942" s="7">
        <v>1.1984999999999999</v>
      </c>
      <c r="T942" s="9">
        <f t="shared" si="160"/>
        <v>-4.1701417848220764E-4</v>
      </c>
      <c r="U942" s="6">
        <v>44771</v>
      </c>
      <c r="V942" s="7">
        <v>1.3913</v>
      </c>
      <c r="W942" s="9">
        <f t="shared" si="161"/>
        <v>5.7105681653896326E-3</v>
      </c>
      <c r="X942" s="6">
        <v>44771</v>
      </c>
      <c r="Y942" s="7">
        <v>1.2659</v>
      </c>
      <c r="Z942" s="9">
        <f t="shared" si="162"/>
        <v>2.5342519996832914E-3</v>
      </c>
      <c r="AA942" s="6">
        <v>44771</v>
      </c>
      <c r="AB942" s="7">
        <v>1.1192</v>
      </c>
      <c r="AC942" s="9">
        <f t="shared" si="163"/>
        <v>2.6812047546694696E-4</v>
      </c>
      <c r="AD942" s="7">
        <v>122.57</v>
      </c>
      <c r="AE942" s="10">
        <f t="shared" si="164"/>
        <v>1.7981201471189119E-3</v>
      </c>
    </row>
    <row r="943" spans="1:31" x14ac:dyDescent="0.25">
      <c r="A943">
        <v>417.12</v>
      </c>
      <c r="B943">
        <f t="shared" si="154"/>
        <v>1.721699263522412E-2</v>
      </c>
      <c r="C943" s="6">
        <v>44781</v>
      </c>
      <c r="D943" s="7">
        <v>27829.279999999999</v>
      </c>
      <c r="E943" s="9">
        <f t="shared" si="155"/>
        <v>-3.8964655485297368E-3</v>
      </c>
      <c r="F943" s="6">
        <v>44791</v>
      </c>
      <c r="G943" s="7">
        <v>2101.04</v>
      </c>
      <c r="H943" s="9">
        <f t="shared" si="156"/>
        <v>9.271090530037461E-3</v>
      </c>
      <c r="I943" s="6">
        <v>44812</v>
      </c>
      <c r="J943" s="7">
        <v>2.3839000000000001</v>
      </c>
      <c r="K943" s="9">
        <f t="shared" si="157"/>
        <v>8.1620570075278346E-3</v>
      </c>
      <c r="L943" s="6">
        <v>44771</v>
      </c>
      <c r="M943" s="7">
        <v>1.1557999999999999</v>
      </c>
      <c r="N943" s="9">
        <f t="shared" si="158"/>
        <v>1.1260285838023878E-3</v>
      </c>
      <c r="O943" s="6">
        <v>44810</v>
      </c>
      <c r="P943" s="7">
        <v>2.2275999999999998</v>
      </c>
      <c r="Q943" s="9">
        <f t="shared" si="159"/>
        <v>6.2887431497612339E-4</v>
      </c>
      <c r="R943" s="6">
        <v>44810</v>
      </c>
      <c r="S943" s="7">
        <v>1.2002999999999999</v>
      </c>
      <c r="T943" s="9">
        <f t="shared" si="160"/>
        <v>1.5018773466833743E-3</v>
      </c>
      <c r="U943" s="6">
        <v>44774</v>
      </c>
      <c r="V943" s="7">
        <v>1.3898999999999999</v>
      </c>
      <c r="W943" s="9">
        <f t="shared" si="161"/>
        <v>-1.0062531445411255E-3</v>
      </c>
      <c r="X943" s="6">
        <v>44774</v>
      </c>
      <c r="Y943" s="7">
        <v>1.2652000000000001</v>
      </c>
      <c r="Z943" s="9">
        <f t="shared" si="162"/>
        <v>-5.5296626905752659E-4</v>
      </c>
      <c r="AA943" s="6">
        <v>44774</v>
      </c>
      <c r="AB943" s="7">
        <v>1.1194999999999999</v>
      </c>
      <c r="AC943" s="9">
        <f t="shared" si="163"/>
        <v>2.6804860614721852E-4</v>
      </c>
      <c r="AD943" s="7">
        <v>123.09</v>
      </c>
      <c r="AE943" s="10">
        <f t="shared" si="164"/>
        <v>4.2424736885046119E-3</v>
      </c>
    </row>
    <row r="944" spans="1:31" x14ac:dyDescent="0.25">
      <c r="A944">
        <v>418.48</v>
      </c>
      <c r="B944">
        <f t="shared" si="154"/>
        <v>3.2604526275412677E-3</v>
      </c>
      <c r="C944" s="6">
        <v>44782</v>
      </c>
      <c r="D944" s="7">
        <v>27619.23</v>
      </c>
      <c r="E944" s="9">
        <f t="shared" si="155"/>
        <v>-7.5478057642885217E-3</v>
      </c>
      <c r="F944" s="6">
        <v>44792</v>
      </c>
      <c r="G944" s="7">
        <v>2074.19</v>
      </c>
      <c r="H944" s="9">
        <f t="shared" si="156"/>
        <v>-1.2779385447207055E-2</v>
      </c>
      <c r="I944" s="6">
        <v>44813</v>
      </c>
      <c r="J944" s="7">
        <v>2.4247000000000001</v>
      </c>
      <c r="K944" s="9">
        <f t="shared" si="157"/>
        <v>1.7114811862913689E-2</v>
      </c>
      <c r="L944" s="6">
        <v>44774</v>
      </c>
      <c r="M944" s="7">
        <v>1.1578999999999999</v>
      </c>
      <c r="N944" s="9">
        <f t="shared" si="158"/>
        <v>1.8169233431389435E-3</v>
      </c>
      <c r="O944" s="6">
        <v>44811</v>
      </c>
      <c r="P944" s="7">
        <v>2.2273999999999998</v>
      </c>
      <c r="Q944" s="9">
        <f t="shared" si="159"/>
        <v>-8.9782725803545522E-5</v>
      </c>
      <c r="R944" s="6">
        <v>44811</v>
      </c>
      <c r="S944" s="7">
        <v>1.1972</v>
      </c>
      <c r="T944" s="9">
        <f t="shared" si="160"/>
        <v>-2.5826876614178794E-3</v>
      </c>
      <c r="U944" s="6">
        <v>44775</v>
      </c>
      <c r="V944" s="7">
        <v>1.3825000000000001</v>
      </c>
      <c r="W944" s="9">
        <f t="shared" si="161"/>
        <v>-5.3241240377004473E-3</v>
      </c>
      <c r="X944" s="6">
        <v>44775</v>
      </c>
      <c r="Y944" s="7">
        <v>1.2625</v>
      </c>
      <c r="Z944" s="9">
        <f t="shared" si="162"/>
        <v>-2.1340499525767834E-3</v>
      </c>
      <c r="AA944" s="6">
        <v>44775</v>
      </c>
      <c r="AB944" s="7">
        <v>1.1193</v>
      </c>
      <c r="AC944" s="9">
        <f t="shared" si="163"/>
        <v>-1.7865118356407144E-4</v>
      </c>
      <c r="AD944" s="7">
        <v>123.24</v>
      </c>
      <c r="AE944" s="10">
        <f t="shared" si="164"/>
        <v>1.2186205215695138E-3</v>
      </c>
    </row>
    <row r="945" spans="1:31" x14ac:dyDescent="0.25">
      <c r="A945">
        <v>419.29</v>
      </c>
      <c r="B945">
        <f t="shared" si="154"/>
        <v>1.9355763716306688E-3</v>
      </c>
      <c r="C945" s="6">
        <v>44783</v>
      </c>
      <c r="D945" s="7">
        <v>27968.799999999999</v>
      </c>
      <c r="E945" s="9">
        <f t="shared" si="155"/>
        <v>1.2656761249317947E-2</v>
      </c>
      <c r="F945" s="6">
        <v>44795</v>
      </c>
      <c r="G945" s="7">
        <v>2035.79</v>
      </c>
      <c r="H945" s="9">
        <f t="shared" si="156"/>
        <v>-1.8513250955794834E-2</v>
      </c>
      <c r="I945" s="6">
        <v>44816</v>
      </c>
      <c r="J945" s="7">
        <v>2.4666000000000001</v>
      </c>
      <c r="K945" s="9">
        <f t="shared" si="157"/>
        <v>1.7280488307831916E-2</v>
      </c>
      <c r="L945" s="6">
        <v>44775</v>
      </c>
      <c r="M945" s="7">
        <v>1.1579999999999999</v>
      </c>
      <c r="N945" s="9">
        <f t="shared" si="158"/>
        <v>8.636324380342775E-5</v>
      </c>
      <c r="O945" s="6">
        <v>44812</v>
      </c>
      <c r="P945" s="7">
        <v>2.2262</v>
      </c>
      <c r="Q945" s="9">
        <f t="shared" si="159"/>
        <v>-5.3874472479117713E-4</v>
      </c>
      <c r="R945" s="6">
        <v>44812</v>
      </c>
      <c r="S945" s="7">
        <v>1.1995</v>
      </c>
      <c r="T945" s="9">
        <f t="shared" si="160"/>
        <v>1.9211493484797601E-3</v>
      </c>
      <c r="U945" s="6">
        <v>44776</v>
      </c>
      <c r="V945" s="7">
        <v>1.3895</v>
      </c>
      <c r="W945" s="9">
        <f t="shared" si="161"/>
        <v>5.0632911392404301E-3</v>
      </c>
      <c r="X945" s="6">
        <v>44776</v>
      </c>
      <c r="Y945" s="7">
        <v>1.2652000000000001</v>
      </c>
      <c r="Z945" s="9">
        <f t="shared" si="162"/>
        <v>2.138613861386255E-3</v>
      </c>
      <c r="AA945" s="6">
        <v>44776</v>
      </c>
      <c r="AB945" s="7">
        <v>1.1196999999999999</v>
      </c>
      <c r="AC945" s="9">
        <f t="shared" si="163"/>
        <v>3.5736621102470825E-4</v>
      </c>
      <c r="AD945" s="7">
        <v>122.87</v>
      </c>
      <c r="AE945" s="10">
        <f t="shared" si="164"/>
        <v>-3.0022719896136835E-3</v>
      </c>
    </row>
    <row r="946" spans="1:31" x14ac:dyDescent="0.25">
      <c r="A946">
        <v>415.95</v>
      </c>
      <c r="B946">
        <f t="shared" si="154"/>
        <v>-7.9658470271173447E-3</v>
      </c>
      <c r="C946" s="6">
        <v>44784</v>
      </c>
      <c r="D946" s="7">
        <v>27936.17</v>
      </c>
      <c r="E946" s="9">
        <f t="shared" si="155"/>
        <v>-1.1666571322330962E-3</v>
      </c>
      <c r="F946" s="6">
        <v>44796</v>
      </c>
      <c r="G946" s="7">
        <v>2032.94</v>
      </c>
      <c r="H946" s="9">
        <f t="shared" si="156"/>
        <v>-1.3999479317610899E-3</v>
      </c>
      <c r="I946" s="6">
        <v>44817</v>
      </c>
      <c r="J946" s="7">
        <v>2.4563000000000001</v>
      </c>
      <c r="K946" s="9">
        <f t="shared" si="157"/>
        <v>-4.1757885348252559E-3</v>
      </c>
      <c r="L946" s="6">
        <v>44776</v>
      </c>
      <c r="M946" s="7">
        <v>1.1586000000000001</v>
      </c>
      <c r="N946" s="9">
        <f t="shared" si="158"/>
        <v>5.1813471502604148E-4</v>
      </c>
      <c r="O946" s="6">
        <v>44813</v>
      </c>
      <c r="P946" s="7">
        <v>2.2271999999999998</v>
      </c>
      <c r="Q946" s="9">
        <f t="shared" si="159"/>
        <v>4.4919593926865954E-4</v>
      </c>
      <c r="R946" s="6">
        <v>44813</v>
      </c>
      <c r="S946" s="7">
        <v>1.2031000000000001</v>
      </c>
      <c r="T946" s="9">
        <f t="shared" si="160"/>
        <v>3.0012505210504775E-3</v>
      </c>
      <c r="U946" s="6">
        <v>44777</v>
      </c>
      <c r="V946" s="7">
        <v>1.3960999999999999</v>
      </c>
      <c r="W946" s="9">
        <f t="shared" si="161"/>
        <v>4.7499100395825399E-3</v>
      </c>
      <c r="X946" s="6">
        <v>44777</v>
      </c>
      <c r="Y946" s="7">
        <v>1.2676000000000001</v>
      </c>
      <c r="Z946" s="9">
        <f t="shared" si="162"/>
        <v>1.8969332911792267E-3</v>
      </c>
      <c r="AA946" s="6">
        <v>44777</v>
      </c>
      <c r="AB946" s="7">
        <v>1.1200000000000001</v>
      </c>
      <c r="AC946" s="9">
        <f t="shared" si="163"/>
        <v>2.6792890952950701E-4</v>
      </c>
      <c r="AD946" s="7">
        <v>122.87</v>
      </c>
      <c r="AE946" s="10">
        <f t="shared" si="164"/>
        <v>0</v>
      </c>
    </row>
    <row r="947" spans="1:31" x14ac:dyDescent="0.25">
      <c r="A947">
        <v>416.91</v>
      </c>
      <c r="B947">
        <f t="shared" si="154"/>
        <v>2.3079697078976715E-3</v>
      </c>
      <c r="C947" s="6">
        <v>44785</v>
      </c>
      <c r="D947" s="7">
        <v>28526.92</v>
      </c>
      <c r="E947" s="9">
        <f t="shared" si="155"/>
        <v>2.114642057232613E-2</v>
      </c>
      <c r="F947" s="6">
        <v>44797</v>
      </c>
      <c r="G947" s="7">
        <v>2045.05</v>
      </c>
      <c r="H947" s="9">
        <f t="shared" si="156"/>
        <v>5.9568900213483426E-3</v>
      </c>
      <c r="I947" s="6">
        <v>44818</v>
      </c>
      <c r="J947" s="7">
        <v>2.4359000000000002</v>
      </c>
      <c r="K947" s="9">
        <f t="shared" si="157"/>
        <v>-8.3051744493750652E-3</v>
      </c>
      <c r="L947" s="6">
        <v>44777</v>
      </c>
      <c r="M947" s="7">
        <v>1.1584000000000001</v>
      </c>
      <c r="N947" s="9">
        <f t="shared" si="158"/>
        <v>-1.7262213015706711E-4</v>
      </c>
      <c r="O947" s="6">
        <v>44816</v>
      </c>
      <c r="P947" s="7">
        <v>2.2317</v>
      </c>
      <c r="Q947" s="9">
        <f t="shared" si="159"/>
        <v>2.0204741379311114E-3</v>
      </c>
      <c r="R947" s="6">
        <v>44816</v>
      </c>
      <c r="S947" s="7">
        <v>1.2203999999999999</v>
      </c>
      <c r="T947" s="9">
        <f t="shared" si="160"/>
        <v>1.4379519574432608E-2</v>
      </c>
      <c r="U947" s="6">
        <v>44778</v>
      </c>
      <c r="V947" s="7">
        <v>1.3933</v>
      </c>
      <c r="W947" s="9">
        <f t="shared" si="161"/>
        <v>-2.0055869923357307E-3</v>
      </c>
      <c r="X947" s="6">
        <v>44778</v>
      </c>
      <c r="Y947" s="7">
        <v>1.2667999999999999</v>
      </c>
      <c r="Z947" s="9">
        <f t="shared" si="162"/>
        <v>-6.3111391606195479E-4</v>
      </c>
      <c r="AA947" s="6">
        <v>44778</v>
      </c>
      <c r="AB947" s="7">
        <v>1.1202000000000001</v>
      </c>
      <c r="AC947" s="9">
        <f t="shared" si="163"/>
        <v>1.7857142857140889E-4</v>
      </c>
      <c r="AD947" s="7">
        <v>122.77</v>
      </c>
      <c r="AE947" s="10">
        <f t="shared" si="164"/>
        <v>-8.1386831610652337E-4</v>
      </c>
    </row>
    <row r="948" spans="1:31" x14ac:dyDescent="0.25">
      <c r="A948">
        <v>411.18</v>
      </c>
      <c r="B948">
        <f t="shared" si="154"/>
        <v>-1.3743973519464676E-2</v>
      </c>
      <c r="C948" s="6">
        <v>44788</v>
      </c>
      <c r="D948" s="7">
        <v>28745.83</v>
      </c>
      <c r="E948" s="9">
        <f t="shared" si="155"/>
        <v>7.6738042522642999E-3</v>
      </c>
      <c r="F948" s="6">
        <v>44798</v>
      </c>
      <c r="G948" s="7">
        <v>2091.3200000000002</v>
      </c>
      <c r="H948" s="9">
        <f t="shared" si="156"/>
        <v>2.2625363683039638E-2</v>
      </c>
      <c r="I948" s="6">
        <v>44819</v>
      </c>
      <c r="J948" s="7">
        <v>2.4371999999999998</v>
      </c>
      <c r="K948" s="9">
        <f t="shared" si="157"/>
        <v>5.3368364875390397E-4</v>
      </c>
      <c r="L948" s="6">
        <v>44778</v>
      </c>
      <c r="M948" s="7">
        <v>1.1572</v>
      </c>
      <c r="N948" s="9">
        <f t="shared" si="158"/>
        <v>-1.0359116022100223E-3</v>
      </c>
      <c r="O948" s="6">
        <v>44817</v>
      </c>
      <c r="P948" s="7">
        <v>2.2326000000000001</v>
      </c>
      <c r="Q948" s="9">
        <f t="shared" si="159"/>
        <v>4.0328001075418872E-4</v>
      </c>
      <c r="R948" s="6">
        <v>44817</v>
      </c>
      <c r="S948" s="7">
        <v>1.2270000000000001</v>
      </c>
      <c r="T948" s="9">
        <f t="shared" si="160"/>
        <v>5.408062930186956E-3</v>
      </c>
      <c r="U948" s="6">
        <v>44781</v>
      </c>
      <c r="V948" s="7">
        <v>1.4009</v>
      </c>
      <c r="W948" s="9">
        <f t="shared" si="161"/>
        <v>5.4546759491854238E-3</v>
      </c>
      <c r="X948" s="6">
        <v>44781</v>
      </c>
      <c r="Y948" s="7">
        <v>1.2702</v>
      </c>
      <c r="Z948" s="9">
        <f t="shared" si="162"/>
        <v>2.6839280075782049E-3</v>
      </c>
      <c r="AA948" s="6">
        <v>44781</v>
      </c>
      <c r="AB948" s="7">
        <v>1.1212</v>
      </c>
      <c r="AC948" s="9">
        <f t="shared" si="163"/>
        <v>8.926977325476609E-4</v>
      </c>
      <c r="AD948" s="7">
        <v>123.03</v>
      </c>
      <c r="AE948" s="10">
        <f t="shared" si="164"/>
        <v>2.1177812169097102E-3</v>
      </c>
    </row>
    <row r="949" spans="1:31" x14ac:dyDescent="0.25">
      <c r="A949">
        <v>402.58</v>
      </c>
      <c r="B949">
        <f t="shared" si="154"/>
        <v>-2.0915414173841195E-2</v>
      </c>
      <c r="C949" s="6">
        <v>44789</v>
      </c>
      <c r="D949" s="7">
        <v>28699.08</v>
      </c>
      <c r="E949" s="9">
        <f t="shared" si="155"/>
        <v>-1.6263228440438141E-3</v>
      </c>
      <c r="F949" s="6">
        <v>44799</v>
      </c>
      <c r="G949" s="7">
        <v>2003.87</v>
      </c>
      <c r="H949" s="9">
        <f t="shared" si="156"/>
        <v>-4.1815695350305195E-2</v>
      </c>
      <c r="I949" s="6">
        <v>44820</v>
      </c>
      <c r="J949" s="7">
        <v>2.3936999999999999</v>
      </c>
      <c r="K949" s="9">
        <f t="shared" si="157"/>
        <v>-1.7848350566223484E-2</v>
      </c>
      <c r="L949" s="6">
        <v>44781</v>
      </c>
      <c r="M949" s="7">
        <v>1.1578999999999999</v>
      </c>
      <c r="N949" s="9">
        <f t="shared" si="158"/>
        <v>6.049083995851391E-4</v>
      </c>
      <c r="O949" s="6">
        <v>44818</v>
      </c>
      <c r="P949" s="7">
        <v>2.2313999999999998</v>
      </c>
      <c r="Q949" s="9">
        <f t="shared" si="159"/>
        <v>-5.3748992206410101E-4</v>
      </c>
      <c r="R949" s="6">
        <v>44818</v>
      </c>
      <c r="S949" s="7">
        <v>1.2251000000000001</v>
      </c>
      <c r="T949" s="9">
        <f t="shared" si="160"/>
        <v>-1.5484922575387226E-3</v>
      </c>
      <c r="U949" s="6">
        <v>44782</v>
      </c>
      <c r="V949" s="7">
        <v>1.3947000000000001</v>
      </c>
      <c r="W949" s="9">
        <f t="shared" si="161"/>
        <v>-4.4257263187950481E-3</v>
      </c>
      <c r="X949" s="6">
        <v>44782</v>
      </c>
      <c r="Y949" s="7">
        <v>1.2679</v>
      </c>
      <c r="Z949" s="9">
        <f t="shared" si="162"/>
        <v>-1.8107384663832221E-3</v>
      </c>
      <c r="AA949" s="6">
        <v>44782</v>
      </c>
      <c r="AB949" s="7">
        <v>1.1208</v>
      </c>
      <c r="AC949" s="9">
        <f t="shared" si="163"/>
        <v>-3.5676061362821613E-4</v>
      </c>
      <c r="AD949" s="7">
        <v>123.79</v>
      </c>
      <c r="AE949" s="10">
        <f t="shared" si="164"/>
        <v>6.1773551166382596E-3</v>
      </c>
    </row>
    <row r="950" spans="1:31" x14ac:dyDescent="0.25">
      <c r="A950">
        <v>401.8</v>
      </c>
      <c r="B950">
        <f t="shared" si="154"/>
        <v>-1.9375031049728569E-3</v>
      </c>
      <c r="C950" s="6">
        <v>44790</v>
      </c>
      <c r="D950" s="7">
        <v>28528.49</v>
      </c>
      <c r="E950" s="9">
        <f t="shared" si="155"/>
        <v>-5.9440929813778052E-3</v>
      </c>
      <c r="F950" s="6">
        <v>44802</v>
      </c>
      <c r="G950" s="7">
        <v>1975.91</v>
      </c>
      <c r="H950" s="9">
        <f t="shared" si="156"/>
        <v>-1.3953000943174861E-2</v>
      </c>
      <c r="I950" s="6">
        <v>44823</v>
      </c>
      <c r="J950" s="7">
        <v>2.4033000000000002</v>
      </c>
      <c r="K950" s="9">
        <f t="shared" si="157"/>
        <v>4.0105276350421003E-3</v>
      </c>
      <c r="L950" s="6">
        <v>44782</v>
      </c>
      <c r="M950" s="7">
        <v>1.1578999999999999</v>
      </c>
      <c r="N950" s="9">
        <f t="shared" si="158"/>
        <v>0</v>
      </c>
      <c r="O950" s="6">
        <v>44819</v>
      </c>
      <c r="P950" s="7">
        <v>2.2311999999999999</v>
      </c>
      <c r="Q950" s="9">
        <f t="shared" si="159"/>
        <v>-8.9629828807017109E-5</v>
      </c>
      <c r="R950" s="6">
        <v>44819</v>
      </c>
      <c r="S950" s="7">
        <v>1.2245999999999999</v>
      </c>
      <c r="T950" s="9">
        <f t="shared" si="160"/>
        <v>-4.0812994857576277E-4</v>
      </c>
      <c r="U950" s="6">
        <v>44783</v>
      </c>
      <c r="V950" s="7">
        <v>1.4028</v>
      </c>
      <c r="W950" s="9">
        <f t="shared" si="161"/>
        <v>5.8077005807700552E-3</v>
      </c>
      <c r="X950" s="6">
        <v>44783</v>
      </c>
      <c r="Y950" s="7">
        <v>1.2709999999999999</v>
      </c>
      <c r="Z950" s="9">
        <f t="shared" si="162"/>
        <v>2.4449877750610306E-3</v>
      </c>
      <c r="AA950" s="6">
        <v>44783</v>
      </c>
      <c r="AB950" s="7">
        <v>1.1214</v>
      </c>
      <c r="AC950" s="9">
        <f t="shared" si="163"/>
        <v>5.3533190578152563E-4</v>
      </c>
      <c r="AD950" s="7">
        <v>123.93</v>
      </c>
      <c r="AE950" s="10">
        <f t="shared" si="164"/>
        <v>1.1309475725018222E-3</v>
      </c>
    </row>
    <row r="951" spans="1:31" x14ac:dyDescent="0.25">
      <c r="A951">
        <v>403.03</v>
      </c>
      <c r="B951">
        <f t="shared" si="154"/>
        <v>3.0612244897958219E-3</v>
      </c>
      <c r="C951" s="6">
        <v>44791</v>
      </c>
      <c r="D951" s="7">
        <v>28661.68</v>
      </c>
      <c r="E951" s="9">
        <f t="shared" si="155"/>
        <v>4.6686663051566588E-3</v>
      </c>
      <c r="F951" s="6">
        <v>44803</v>
      </c>
      <c r="G951" s="7">
        <v>1959.43</v>
      </c>
      <c r="H951" s="9">
        <f t="shared" si="156"/>
        <v>-8.3404608509496971E-3</v>
      </c>
      <c r="I951" s="6">
        <v>44824</v>
      </c>
      <c r="J951" s="7">
        <v>2.3788</v>
      </c>
      <c r="K951" s="9">
        <f t="shared" si="157"/>
        <v>-1.0194316148629047E-2</v>
      </c>
      <c r="L951" s="6">
        <v>44783</v>
      </c>
      <c r="M951" s="7">
        <v>1.1577</v>
      </c>
      <c r="N951" s="9">
        <f t="shared" si="158"/>
        <v>-1.727264876068555E-4</v>
      </c>
      <c r="O951" s="6">
        <v>44820</v>
      </c>
      <c r="P951" s="7">
        <v>2.2301000000000002</v>
      </c>
      <c r="Q951" s="9">
        <f t="shared" si="159"/>
        <v>-4.930082466832453E-4</v>
      </c>
      <c r="R951" s="6">
        <v>44820</v>
      </c>
      <c r="S951" s="7">
        <v>1.2263999999999999</v>
      </c>
      <c r="T951" s="9">
        <f t="shared" si="160"/>
        <v>1.469867711905948E-3</v>
      </c>
      <c r="U951" s="6">
        <v>44784</v>
      </c>
      <c r="V951" s="7">
        <v>1.4075</v>
      </c>
      <c r="W951" s="9">
        <f t="shared" si="161"/>
        <v>3.3504419731964115E-3</v>
      </c>
      <c r="X951" s="6">
        <v>44784</v>
      </c>
      <c r="Y951" s="7">
        <v>1.274</v>
      </c>
      <c r="Z951" s="9">
        <f t="shared" si="162"/>
        <v>2.3603461841070921E-3</v>
      </c>
      <c r="AA951" s="6">
        <v>44784</v>
      </c>
      <c r="AB951" s="7">
        <v>1.1224000000000001</v>
      </c>
      <c r="AC951" s="9">
        <f t="shared" si="163"/>
        <v>8.9174246477627243E-4</v>
      </c>
      <c r="AD951" s="7">
        <v>123.55</v>
      </c>
      <c r="AE951" s="10">
        <f t="shared" si="164"/>
        <v>-3.0662470749617497E-3</v>
      </c>
    </row>
    <row r="952" spans="1:31" x14ac:dyDescent="0.25">
      <c r="A952">
        <v>408.88</v>
      </c>
      <c r="B952">
        <f t="shared" si="154"/>
        <v>1.4515048507555327E-2</v>
      </c>
      <c r="C952" s="6">
        <v>44792</v>
      </c>
      <c r="D952" s="7">
        <v>28374.05</v>
      </c>
      <c r="E952" s="9">
        <f t="shared" si="155"/>
        <v>-1.0035350335360698E-2</v>
      </c>
      <c r="F952" s="6">
        <v>44804</v>
      </c>
      <c r="G952" s="7">
        <v>1931.86</v>
      </c>
      <c r="H952" s="9">
        <f t="shared" si="156"/>
        <v>-1.4070418438015221E-2</v>
      </c>
      <c r="I952" s="6">
        <v>44825</v>
      </c>
      <c r="J952" s="7">
        <v>2.3561000000000001</v>
      </c>
      <c r="K952" s="9">
        <f t="shared" si="157"/>
        <v>-9.5426265343870609E-3</v>
      </c>
      <c r="L952" s="6">
        <v>44784</v>
      </c>
      <c r="M952" s="7">
        <v>1.1585000000000001</v>
      </c>
      <c r="N952" s="9">
        <f t="shared" si="158"/>
        <v>6.9102530880205061E-4</v>
      </c>
      <c r="O952" s="6">
        <v>44823</v>
      </c>
      <c r="P952" s="7">
        <v>2.2303000000000002</v>
      </c>
      <c r="Q952" s="9">
        <f t="shared" si="159"/>
        <v>8.9682077036894292E-5</v>
      </c>
      <c r="R952" s="6">
        <v>44823</v>
      </c>
      <c r="S952" s="7">
        <v>1.2274</v>
      </c>
      <c r="T952" s="9">
        <f t="shared" si="160"/>
        <v>8.1539465101118061E-4</v>
      </c>
      <c r="U952" s="6">
        <v>44785</v>
      </c>
      <c r="V952" s="7">
        <v>1.4156</v>
      </c>
      <c r="W952" s="9">
        <f t="shared" si="161"/>
        <v>5.7548845470692693E-3</v>
      </c>
      <c r="X952" s="6">
        <v>44785</v>
      </c>
      <c r="Y952" s="7">
        <v>1.2778</v>
      </c>
      <c r="Z952" s="9">
        <f t="shared" si="162"/>
        <v>2.9827315541601455E-3</v>
      </c>
      <c r="AA952" s="6">
        <v>44785</v>
      </c>
      <c r="AB952" s="7">
        <v>1.1238999999999999</v>
      </c>
      <c r="AC952" s="9">
        <f t="shared" si="163"/>
        <v>1.3364219529578001E-3</v>
      </c>
      <c r="AD952" s="7">
        <v>123.9</v>
      </c>
      <c r="AE952" s="10">
        <f t="shared" si="164"/>
        <v>2.8328611898017688E-3</v>
      </c>
    </row>
    <row r="953" spans="1:31" x14ac:dyDescent="0.25">
      <c r="A953">
        <v>395.24</v>
      </c>
      <c r="B953">
        <f t="shared" si="154"/>
        <v>-3.3359420856975117E-2</v>
      </c>
      <c r="C953" s="6">
        <v>44795</v>
      </c>
      <c r="D953" s="7">
        <v>27993.81</v>
      </c>
      <c r="E953" s="9">
        <f t="shared" si="155"/>
        <v>-1.3400977301442621E-2</v>
      </c>
      <c r="F953" s="6">
        <v>44805</v>
      </c>
      <c r="G953" s="7">
        <v>1924.89</v>
      </c>
      <c r="H953" s="9">
        <f t="shared" si="156"/>
        <v>-3.6079218991023161E-3</v>
      </c>
      <c r="I953" s="6">
        <v>44826</v>
      </c>
      <c r="J953" s="7">
        <v>2.3582000000000001</v>
      </c>
      <c r="K953" s="9">
        <f t="shared" si="157"/>
        <v>8.9130342515172988E-4</v>
      </c>
      <c r="L953" s="6">
        <v>44785</v>
      </c>
      <c r="M953" s="7">
        <v>1.1604000000000001</v>
      </c>
      <c r="N953" s="9">
        <f t="shared" si="158"/>
        <v>1.6400517911092038E-3</v>
      </c>
      <c r="O953" s="6">
        <v>44824</v>
      </c>
      <c r="P953" s="7">
        <v>2.2311000000000001</v>
      </c>
      <c r="Q953" s="9">
        <f t="shared" si="159"/>
        <v>3.5869613953275876E-4</v>
      </c>
      <c r="R953" s="6">
        <v>44824</v>
      </c>
      <c r="S953" s="7">
        <v>1.2272000000000001</v>
      </c>
      <c r="T953" s="9">
        <f t="shared" si="160"/>
        <v>-1.6294606485251585E-4</v>
      </c>
      <c r="U953" s="6">
        <v>44788</v>
      </c>
      <c r="V953" s="7">
        <v>1.421</v>
      </c>
      <c r="W953" s="9">
        <f t="shared" si="161"/>
        <v>3.8146369030800167E-3</v>
      </c>
      <c r="X953" s="6">
        <v>44788</v>
      </c>
      <c r="Y953" s="7">
        <v>1.2803</v>
      </c>
      <c r="Z953" s="9">
        <f t="shared" si="162"/>
        <v>1.956487713257119E-3</v>
      </c>
      <c r="AA953" s="6">
        <v>44788</v>
      </c>
      <c r="AB953" s="7">
        <v>1.125</v>
      </c>
      <c r="AC953" s="9">
        <f t="shared" si="163"/>
        <v>9.7873476287934952E-4</v>
      </c>
      <c r="AD953" s="7">
        <v>124.38</v>
      </c>
      <c r="AE953" s="10">
        <f t="shared" si="164"/>
        <v>3.8740920096851472E-3</v>
      </c>
    </row>
    <row r="954" spans="1:31" x14ac:dyDescent="0.25">
      <c r="A954">
        <v>392.52</v>
      </c>
      <c r="B954">
        <f t="shared" si="154"/>
        <v>-6.8818945450865986E-3</v>
      </c>
      <c r="C954" s="6">
        <v>44796</v>
      </c>
      <c r="D954" s="7">
        <v>27865.87</v>
      </c>
      <c r="E954" s="9">
        <f t="shared" si="155"/>
        <v>-4.57029607616835E-3</v>
      </c>
      <c r="F954" s="6">
        <v>44806</v>
      </c>
      <c r="G954" s="7">
        <v>1898.29</v>
      </c>
      <c r="H954" s="9">
        <f t="shared" si="156"/>
        <v>-1.3818971473694671E-2</v>
      </c>
      <c r="I954" s="6">
        <v>44827</v>
      </c>
      <c r="J954" s="7">
        <v>2.2974999999999999</v>
      </c>
      <c r="K954" s="9">
        <f t="shared" si="157"/>
        <v>-2.5739971164447543E-2</v>
      </c>
      <c r="L954" s="6">
        <v>44788</v>
      </c>
      <c r="M954" s="7">
        <v>1.1620999999999999</v>
      </c>
      <c r="N954" s="9">
        <f t="shared" si="158"/>
        <v>1.4650120648050781E-3</v>
      </c>
      <c r="O954" s="6">
        <v>44825</v>
      </c>
      <c r="P954" s="7">
        <v>2.2355999999999998</v>
      </c>
      <c r="Q954" s="9">
        <f t="shared" si="159"/>
        <v>2.0169423154496554E-3</v>
      </c>
      <c r="R954" s="6">
        <v>44825</v>
      </c>
      <c r="S954" s="7">
        <v>1.2238</v>
      </c>
      <c r="T954" s="9">
        <f t="shared" si="160"/>
        <v>-2.7705345501956237E-3</v>
      </c>
      <c r="U954" s="6">
        <v>44789</v>
      </c>
      <c r="V954" s="7">
        <v>1.4276</v>
      </c>
      <c r="W954" s="9">
        <f t="shared" si="161"/>
        <v>4.6446164672765229E-3</v>
      </c>
      <c r="X954" s="6">
        <v>44789</v>
      </c>
      <c r="Y954" s="7">
        <v>1.2831999999999999</v>
      </c>
      <c r="Z954" s="9">
        <f t="shared" si="162"/>
        <v>2.265094118565885E-3</v>
      </c>
      <c r="AA954" s="6">
        <v>44789</v>
      </c>
      <c r="AB954" s="7">
        <v>1.1258999999999999</v>
      </c>
      <c r="AC954" s="9">
        <f t="shared" si="163"/>
        <v>7.9999999999991189E-4</v>
      </c>
      <c r="AD954" s="7">
        <v>124.18</v>
      </c>
      <c r="AE954" s="10">
        <f t="shared" si="164"/>
        <v>-1.6079755587714154E-3</v>
      </c>
    </row>
    <row r="955" spans="1:31" x14ac:dyDescent="0.25">
      <c r="A955">
        <v>388.1</v>
      </c>
      <c r="B955">
        <f t="shared" si="154"/>
        <v>-1.1260572709670741E-2</v>
      </c>
      <c r="C955" s="6">
        <v>44797</v>
      </c>
      <c r="D955" s="7">
        <v>27998.99</v>
      </c>
      <c r="E955" s="9">
        <f t="shared" si="155"/>
        <v>4.7771700650294652E-3</v>
      </c>
      <c r="F955" s="6">
        <v>44809</v>
      </c>
      <c r="G955" s="7">
        <v>1919.02</v>
      </c>
      <c r="H955" s="9">
        <f t="shared" si="156"/>
        <v>1.0920354634960949E-2</v>
      </c>
      <c r="I955" s="6">
        <v>44830</v>
      </c>
      <c r="J955" s="7">
        <v>2.2595999999999998</v>
      </c>
      <c r="K955" s="9">
        <f t="shared" si="157"/>
        <v>-1.6496191512513622E-2</v>
      </c>
      <c r="L955" s="6">
        <v>44789</v>
      </c>
      <c r="M955" s="7">
        <v>1.1629</v>
      </c>
      <c r="N955" s="9">
        <f t="shared" si="158"/>
        <v>6.8840891489556323E-4</v>
      </c>
      <c r="O955" s="6">
        <v>44826</v>
      </c>
      <c r="P955" s="7">
        <v>2.2351000000000001</v>
      </c>
      <c r="Q955" s="9">
        <f t="shared" si="159"/>
        <v>-2.2365360529599343E-4</v>
      </c>
      <c r="R955" s="6">
        <v>44826</v>
      </c>
      <c r="S955" s="7">
        <v>1.2202999999999999</v>
      </c>
      <c r="T955" s="9">
        <f t="shared" si="160"/>
        <v>-2.8599444353653038E-3</v>
      </c>
      <c r="U955" s="6">
        <v>44790</v>
      </c>
      <c r="V955" s="7">
        <v>1.4169</v>
      </c>
      <c r="W955" s="9">
        <f t="shared" si="161"/>
        <v>-7.4950966657326501E-3</v>
      </c>
      <c r="X955" s="6">
        <v>44790</v>
      </c>
      <c r="Y955" s="7">
        <v>1.2787999999999999</v>
      </c>
      <c r="Z955" s="9">
        <f t="shared" si="162"/>
        <v>-3.4289276807979736E-3</v>
      </c>
      <c r="AA955" s="6">
        <v>44790</v>
      </c>
      <c r="AB955" s="7">
        <v>1.1248</v>
      </c>
      <c r="AC955" s="9">
        <f t="shared" si="163"/>
        <v>-9.7699618083300368E-4</v>
      </c>
      <c r="AD955" s="7">
        <v>123.58</v>
      </c>
      <c r="AE955" s="10">
        <f t="shared" si="164"/>
        <v>-4.8316959252698377E-3</v>
      </c>
    </row>
    <row r="956" spans="1:31" x14ac:dyDescent="0.25">
      <c r="A956">
        <v>385.1</v>
      </c>
      <c r="B956">
        <f t="shared" si="154"/>
        <v>-7.7299665034784842E-3</v>
      </c>
      <c r="C956" s="6">
        <v>44798</v>
      </c>
      <c r="D956" s="7">
        <v>28384.17</v>
      </c>
      <c r="E956" s="9">
        <f t="shared" si="155"/>
        <v>1.3756924803358859E-2</v>
      </c>
      <c r="F956" s="6">
        <v>44810</v>
      </c>
      <c r="G956" s="7">
        <v>1912.14</v>
      </c>
      <c r="H956" s="9">
        <f t="shared" si="156"/>
        <v>-3.585163260414108E-3</v>
      </c>
      <c r="I956" s="6">
        <v>44831</v>
      </c>
      <c r="J956" s="7">
        <v>2.2717000000000001</v>
      </c>
      <c r="K956" s="9">
        <f t="shared" si="157"/>
        <v>5.3549300761197658E-3</v>
      </c>
      <c r="L956" s="6">
        <v>44790</v>
      </c>
      <c r="M956" s="7">
        <v>1.1619999999999999</v>
      </c>
      <c r="N956" s="9">
        <f t="shared" si="158"/>
        <v>-7.7392725083852692E-4</v>
      </c>
      <c r="O956" s="6">
        <v>44827</v>
      </c>
      <c r="P956" s="7">
        <v>2.2347000000000001</v>
      </c>
      <c r="Q956" s="9">
        <f t="shared" si="159"/>
        <v>-1.7896290993689586E-4</v>
      </c>
      <c r="R956" s="6">
        <v>44827</v>
      </c>
      <c r="S956" s="7">
        <v>1.2175</v>
      </c>
      <c r="T956" s="9">
        <f t="shared" si="160"/>
        <v>-2.2945177415388952E-3</v>
      </c>
      <c r="U956" s="6">
        <v>44791</v>
      </c>
      <c r="V956" s="7">
        <v>1.4159999999999999</v>
      </c>
      <c r="W956" s="9">
        <f t="shared" si="161"/>
        <v>-6.3518949820038316E-4</v>
      </c>
      <c r="X956" s="6">
        <v>44791</v>
      </c>
      <c r="Y956" s="7">
        <v>1.2784</v>
      </c>
      <c r="Z956" s="9">
        <f t="shared" si="162"/>
        <v>-3.1279324366590241E-4</v>
      </c>
      <c r="AA956" s="6">
        <v>44791</v>
      </c>
      <c r="AB956" s="7">
        <v>1.1246</v>
      </c>
      <c r="AC956" s="9">
        <f t="shared" si="163"/>
        <v>-1.7780938833568454E-4</v>
      </c>
      <c r="AD956" s="7">
        <v>123.45</v>
      </c>
      <c r="AE956" s="10">
        <f t="shared" si="164"/>
        <v>-1.0519501537465243E-3</v>
      </c>
    </row>
    <row r="957" spans="1:31" x14ac:dyDescent="0.25">
      <c r="A957">
        <v>385.61</v>
      </c>
      <c r="B957">
        <f t="shared" si="154"/>
        <v>1.3243313425084157E-3</v>
      </c>
      <c r="C957" s="6">
        <v>44799</v>
      </c>
      <c r="D957" s="7">
        <v>27407.919999999998</v>
      </c>
      <c r="E957" s="9">
        <f t="shared" si="155"/>
        <v>-3.4394171117210756E-2</v>
      </c>
      <c r="F957" s="6">
        <v>44811</v>
      </c>
      <c r="G957" s="7">
        <v>1946.42</v>
      </c>
      <c r="H957" s="9">
        <f t="shared" si="156"/>
        <v>1.7927557605614635E-2</v>
      </c>
      <c r="I957" s="6">
        <v>44833</v>
      </c>
      <c r="J957" s="7">
        <v>2.181</v>
      </c>
      <c r="K957" s="9">
        <f t="shared" si="157"/>
        <v>-3.9926046573051016E-2</v>
      </c>
      <c r="L957" s="6">
        <v>44791</v>
      </c>
      <c r="M957" s="7">
        <v>1.1623000000000001</v>
      </c>
      <c r="N957" s="9">
        <f t="shared" si="158"/>
        <v>2.5817555938054132E-4</v>
      </c>
      <c r="O957" s="6">
        <v>44830</v>
      </c>
      <c r="P957" s="7">
        <v>2.2275999999999998</v>
      </c>
      <c r="Q957" s="9">
        <f t="shared" si="159"/>
        <v>-3.177160245223219E-3</v>
      </c>
      <c r="R957" s="6">
        <v>44830</v>
      </c>
      <c r="S957" s="7">
        <v>1.2115</v>
      </c>
      <c r="T957" s="9">
        <f t="shared" si="160"/>
        <v>-4.928131416837787E-3</v>
      </c>
      <c r="U957" s="6">
        <v>44792</v>
      </c>
      <c r="V957" s="7">
        <v>1.4084000000000001</v>
      </c>
      <c r="W957" s="9">
        <f t="shared" si="161"/>
        <v>-5.3672316384179583E-3</v>
      </c>
      <c r="X957" s="6">
        <v>44792</v>
      </c>
      <c r="Y957" s="7">
        <v>1.2756000000000001</v>
      </c>
      <c r="Z957" s="9">
        <f t="shared" si="162"/>
        <v>-2.1902377972464909E-3</v>
      </c>
      <c r="AA957" s="6">
        <v>44792</v>
      </c>
      <c r="AB957" s="7">
        <v>1.1242000000000001</v>
      </c>
      <c r="AC957" s="9">
        <f t="shared" si="163"/>
        <v>-3.5568202027383596E-4</v>
      </c>
      <c r="AD957" s="7">
        <v>123.82</v>
      </c>
      <c r="AE957" s="10">
        <f t="shared" si="164"/>
        <v>2.9971648440663451E-3</v>
      </c>
    </row>
    <row r="958" spans="1:31" x14ac:dyDescent="0.25">
      <c r="A958">
        <v>381.96</v>
      </c>
      <c r="B958">
        <f t="shared" si="154"/>
        <v>-9.465522159695117E-3</v>
      </c>
      <c r="C958" s="6">
        <v>44802</v>
      </c>
      <c r="D958" s="7">
        <v>27178.98</v>
      </c>
      <c r="E958" s="9">
        <f t="shared" si="155"/>
        <v>-8.3530599914184919E-3</v>
      </c>
      <c r="F958" s="6">
        <v>44812</v>
      </c>
      <c r="G958" s="7">
        <v>1958</v>
      </c>
      <c r="H958" s="9">
        <f t="shared" si="156"/>
        <v>5.94938399728729E-3</v>
      </c>
      <c r="I958" s="6">
        <v>44834</v>
      </c>
      <c r="J958" s="7">
        <v>2.1796000000000002</v>
      </c>
      <c r="K958" s="9">
        <f t="shared" si="157"/>
        <v>-6.4190738193482149E-4</v>
      </c>
      <c r="L958" s="6">
        <v>44792</v>
      </c>
      <c r="M958" s="7">
        <v>1.1617</v>
      </c>
      <c r="N958" s="9">
        <f t="shared" si="158"/>
        <v>-5.1621784393027269E-4</v>
      </c>
      <c r="O958" s="6">
        <v>44831</v>
      </c>
      <c r="P958" s="7">
        <v>2.2286000000000001</v>
      </c>
      <c r="Q958" s="9">
        <f t="shared" si="159"/>
        <v>4.4891362901792694E-4</v>
      </c>
      <c r="R958" s="6">
        <v>44831</v>
      </c>
      <c r="S958" s="7">
        <v>1.2087000000000001</v>
      </c>
      <c r="T958" s="9">
        <f t="shared" si="160"/>
        <v>-2.3111844820469778E-3</v>
      </c>
      <c r="U958" s="6">
        <v>44795</v>
      </c>
      <c r="V958" s="7">
        <v>1.3976999999999999</v>
      </c>
      <c r="W958" s="9">
        <f t="shared" si="161"/>
        <v>-7.5972735018461747E-3</v>
      </c>
      <c r="X958" s="6">
        <v>44795</v>
      </c>
      <c r="Y958" s="7">
        <v>1.272</v>
      </c>
      <c r="Z958" s="9">
        <f t="shared" si="162"/>
        <v>-2.8222013170273183E-3</v>
      </c>
      <c r="AA958" s="6">
        <v>44795</v>
      </c>
      <c r="AB958" s="7">
        <v>1.1240000000000001</v>
      </c>
      <c r="AC958" s="9">
        <f t="shared" si="163"/>
        <v>-1.7790428749330899E-4</v>
      </c>
      <c r="AD958" s="7">
        <v>123.84</v>
      </c>
      <c r="AE958" s="10">
        <f t="shared" si="164"/>
        <v>1.6152479405597022E-4</v>
      </c>
    </row>
    <row r="959" spans="1:31" x14ac:dyDescent="0.25">
      <c r="A959">
        <v>381.92</v>
      </c>
      <c r="B959">
        <f t="shared" si="154"/>
        <v>-1.0472300764468432E-4</v>
      </c>
      <c r="C959" s="6">
        <v>44803</v>
      </c>
      <c r="D959" s="7">
        <v>26996.84</v>
      </c>
      <c r="E959" s="9">
        <f t="shared" si="155"/>
        <v>-6.7015024110544039E-3</v>
      </c>
      <c r="F959" s="6">
        <v>44813</v>
      </c>
      <c r="G959" s="7">
        <v>1988.26</v>
      </c>
      <c r="H959" s="9">
        <f t="shared" si="156"/>
        <v>1.545454545454545E-2</v>
      </c>
      <c r="I959" s="6">
        <v>44837</v>
      </c>
      <c r="J959" s="7">
        <v>2.1871</v>
      </c>
      <c r="K959" s="9">
        <f t="shared" si="157"/>
        <v>3.4409983483207193E-3</v>
      </c>
      <c r="L959" s="6">
        <v>44795</v>
      </c>
      <c r="M959" s="7">
        <v>1.1623000000000001</v>
      </c>
      <c r="N959" s="9">
        <f t="shared" si="158"/>
        <v>5.1648446242588968E-4</v>
      </c>
      <c r="O959" s="6">
        <v>44833</v>
      </c>
      <c r="P959" s="7">
        <v>2.2235999999999998</v>
      </c>
      <c r="Q959" s="9">
        <f t="shared" si="159"/>
        <v>-2.2435609799875875E-3</v>
      </c>
      <c r="R959" s="6">
        <v>44833</v>
      </c>
      <c r="S959" s="7">
        <v>1.1947000000000001</v>
      </c>
      <c r="T959" s="9">
        <f t="shared" si="160"/>
        <v>-1.1582692148589403E-2</v>
      </c>
      <c r="U959" s="6">
        <v>44796</v>
      </c>
      <c r="V959" s="7">
        <v>1.4009</v>
      </c>
      <c r="W959" s="9">
        <f t="shared" si="161"/>
        <v>2.2894755670029993E-3</v>
      </c>
      <c r="X959" s="6">
        <v>44796</v>
      </c>
      <c r="Y959" s="7">
        <v>1.2729999999999999</v>
      </c>
      <c r="Z959" s="9">
        <f t="shared" si="162"/>
        <v>7.8616352201249203E-4</v>
      </c>
      <c r="AA959" s="6">
        <v>44796</v>
      </c>
      <c r="AB959" s="7">
        <v>1.1238999999999999</v>
      </c>
      <c r="AC959" s="9">
        <f t="shared" si="163"/>
        <v>-8.8967971530436846E-5</v>
      </c>
      <c r="AD959" s="7">
        <v>123.54</v>
      </c>
      <c r="AE959" s="10">
        <f t="shared" si="164"/>
        <v>-2.4224806201550157E-3</v>
      </c>
    </row>
    <row r="960" spans="1:31" x14ac:dyDescent="0.25">
      <c r="A960">
        <v>380.29</v>
      </c>
      <c r="B960">
        <f t="shared" si="154"/>
        <v>-4.2679095098449816E-3</v>
      </c>
      <c r="C960" s="6">
        <v>44804</v>
      </c>
      <c r="D960" s="7">
        <v>26661.29</v>
      </c>
      <c r="E960" s="9">
        <f t="shared" si="155"/>
        <v>-1.2429232458317317E-2</v>
      </c>
      <c r="F960" s="6">
        <v>44816</v>
      </c>
      <c r="G960" s="7">
        <v>1990.44</v>
      </c>
      <c r="H960" s="9">
        <f t="shared" si="156"/>
        <v>1.0964360797883898E-3</v>
      </c>
      <c r="I960" s="6">
        <v>44838</v>
      </c>
      <c r="J960" s="7">
        <v>2.2776999999999998</v>
      </c>
      <c r="K960" s="9">
        <f t="shared" si="157"/>
        <v>4.142471766265822E-2</v>
      </c>
      <c r="L960" s="6">
        <v>44796</v>
      </c>
      <c r="M960" s="7">
        <v>1.1618999999999999</v>
      </c>
      <c r="N960" s="9">
        <f t="shared" si="158"/>
        <v>-3.4414522928691212E-4</v>
      </c>
      <c r="O960" s="6">
        <v>44834</v>
      </c>
      <c r="P960" s="7">
        <v>2.2208000000000001</v>
      </c>
      <c r="Q960" s="9">
        <f t="shared" si="159"/>
        <v>-1.2592192840437542E-3</v>
      </c>
      <c r="R960" s="6">
        <v>44834</v>
      </c>
      <c r="S960" s="7">
        <v>1.1962999999999999</v>
      </c>
      <c r="T960" s="9">
        <f t="shared" si="160"/>
        <v>1.3392483468651743E-3</v>
      </c>
      <c r="U960" s="6">
        <v>44797</v>
      </c>
      <c r="V960" s="7">
        <v>1.3996999999999999</v>
      </c>
      <c r="W960" s="9">
        <f t="shared" si="161"/>
        <v>-8.5659219073459195E-4</v>
      </c>
      <c r="X960" s="6">
        <v>44797</v>
      </c>
      <c r="Y960" s="7">
        <v>1.2726999999999999</v>
      </c>
      <c r="Z960" s="9">
        <f t="shared" si="162"/>
        <v>-2.3566378633147446E-4</v>
      </c>
      <c r="AA960" s="6">
        <v>44797</v>
      </c>
      <c r="AB960" s="7">
        <v>1.1234999999999999</v>
      </c>
      <c r="AC960" s="9">
        <f t="shared" si="163"/>
        <v>-3.5590355013787349E-4</v>
      </c>
      <c r="AD960" s="7">
        <v>123.14</v>
      </c>
      <c r="AE960" s="10">
        <f t="shared" si="164"/>
        <v>-3.2378177108629241E-3</v>
      </c>
    </row>
    <row r="961" spans="1:31" x14ac:dyDescent="0.25">
      <c r="A961">
        <v>387.04</v>
      </c>
      <c r="B961">
        <f t="shared" si="154"/>
        <v>1.7749612138105129E-2</v>
      </c>
      <c r="C961" s="6">
        <v>44805</v>
      </c>
      <c r="D961" s="7">
        <v>26635.98</v>
      </c>
      <c r="E961" s="9">
        <f t="shared" si="155"/>
        <v>-9.4931640592039275E-4</v>
      </c>
      <c r="F961" s="6">
        <v>44817</v>
      </c>
      <c r="G961" s="7">
        <v>1921.14</v>
      </c>
      <c r="H961" s="9">
        <f t="shared" si="156"/>
        <v>-3.4816422499547812E-2</v>
      </c>
      <c r="I961" s="6">
        <v>44839</v>
      </c>
      <c r="J961" s="7">
        <v>2.2549000000000001</v>
      </c>
      <c r="K961" s="9">
        <f t="shared" si="157"/>
        <v>-1.0010097905782021E-2</v>
      </c>
      <c r="L961" s="6">
        <v>44797</v>
      </c>
      <c r="M961" s="7">
        <v>1.1628000000000001</v>
      </c>
      <c r="N961" s="9">
        <f t="shared" si="158"/>
        <v>7.7459333849739479E-4</v>
      </c>
      <c r="O961" s="6">
        <v>44837</v>
      </c>
      <c r="P961" s="7">
        <v>2.2237</v>
      </c>
      <c r="Q961" s="9">
        <f t="shared" si="159"/>
        <v>1.3058357348702731E-3</v>
      </c>
      <c r="R961" s="6">
        <v>44837</v>
      </c>
      <c r="S961" s="7">
        <v>1.1978</v>
      </c>
      <c r="T961" s="9">
        <f t="shared" si="160"/>
        <v>1.2538660871019452E-3</v>
      </c>
      <c r="U961" s="6">
        <v>44798</v>
      </c>
      <c r="V961" s="7">
        <v>1.4097999999999999</v>
      </c>
      <c r="W961" s="9">
        <f t="shared" si="161"/>
        <v>7.2158319639922825E-3</v>
      </c>
      <c r="X961" s="6">
        <v>44798</v>
      </c>
      <c r="Y961" s="7">
        <v>1.2762</v>
      </c>
      <c r="Z961" s="9">
        <f t="shared" si="162"/>
        <v>2.750058929834257E-3</v>
      </c>
      <c r="AA961" s="6">
        <v>44798</v>
      </c>
      <c r="AB961" s="7">
        <v>1.1237999999999999</v>
      </c>
      <c r="AC961" s="9">
        <f t="shared" si="163"/>
        <v>2.6702269692920961E-4</v>
      </c>
      <c r="AD961" s="7">
        <v>122.58</v>
      </c>
      <c r="AE961" s="10">
        <f t="shared" si="164"/>
        <v>-4.5476693194737884E-3</v>
      </c>
    </row>
    <row r="962" spans="1:31" x14ac:dyDescent="0.25">
      <c r="A962">
        <v>390.01</v>
      </c>
      <c r="B962">
        <f t="shared" si="154"/>
        <v>7.6736254650681332E-3</v>
      </c>
      <c r="C962" s="6">
        <v>44806</v>
      </c>
      <c r="D962" s="7">
        <v>26392.59</v>
      </c>
      <c r="E962" s="9">
        <f t="shared" si="155"/>
        <v>-9.1376401393903819E-3</v>
      </c>
      <c r="F962" s="6">
        <v>44818</v>
      </c>
      <c r="G962" s="7">
        <v>1928.94</v>
      </c>
      <c r="H962" s="9">
        <f t="shared" si="156"/>
        <v>4.060089321965059E-3</v>
      </c>
      <c r="I962" s="6">
        <v>44840</v>
      </c>
      <c r="J962" s="7">
        <v>2.2427999999999999</v>
      </c>
      <c r="K962" s="9">
        <f t="shared" si="157"/>
        <v>-5.3660916226884658E-3</v>
      </c>
      <c r="L962" s="6">
        <v>44798</v>
      </c>
      <c r="M962" s="7">
        <v>1.1631</v>
      </c>
      <c r="N962" s="9">
        <f t="shared" si="158"/>
        <v>2.5799793601648344E-4</v>
      </c>
      <c r="O962" s="6">
        <v>44838</v>
      </c>
      <c r="P962" s="7">
        <v>2.2254</v>
      </c>
      <c r="Q962" s="9">
        <f t="shared" si="159"/>
        <v>7.6449161307731923E-4</v>
      </c>
      <c r="R962" s="6">
        <v>44838</v>
      </c>
      <c r="S962" s="7">
        <v>1.2019</v>
      </c>
      <c r="T962" s="9">
        <f t="shared" si="160"/>
        <v>3.4229420604441414E-3</v>
      </c>
      <c r="U962" s="6">
        <v>44799</v>
      </c>
      <c r="V962" s="7">
        <v>1.3959999999999999</v>
      </c>
      <c r="W962" s="9">
        <f t="shared" si="161"/>
        <v>-9.7886224996453653E-3</v>
      </c>
      <c r="X962" s="6">
        <v>44799</v>
      </c>
      <c r="Y962" s="7">
        <v>1.2718</v>
      </c>
      <c r="Z962" s="9">
        <f t="shared" si="162"/>
        <v>-3.4477354646606797E-3</v>
      </c>
      <c r="AA962" s="6">
        <v>44799</v>
      </c>
      <c r="AB962" s="7">
        <v>1.1231</v>
      </c>
      <c r="AC962" s="9">
        <f t="shared" si="163"/>
        <v>-6.2288663463242833E-4</v>
      </c>
      <c r="AD962" s="7">
        <v>121.84</v>
      </c>
      <c r="AE962" s="10">
        <f t="shared" si="164"/>
        <v>-6.0368738782835283E-3</v>
      </c>
    </row>
    <row r="963" spans="1:31" x14ac:dyDescent="0.25">
      <c r="A963">
        <v>396.47</v>
      </c>
      <c r="B963">
        <f t="shared" si="154"/>
        <v>1.6563677854414083E-2</v>
      </c>
      <c r="C963" s="6">
        <v>44810</v>
      </c>
      <c r="D963" s="7">
        <v>26543.47</v>
      </c>
      <c r="E963" s="9">
        <f t="shared" si="155"/>
        <v>5.7167561046491087E-3</v>
      </c>
      <c r="F963" s="6">
        <v>44819</v>
      </c>
      <c r="G963" s="7">
        <v>1892.98</v>
      </c>
      <c r="H963" s="9">
        <f t="shared" si="156"/>
        <v>-1.864236316318809E-2</v>
      </c>
      <c r="I963" s="6">
        <v>44841</v>
      </c>
      <c r="J963" s="7">
        <v>2.2355</v>
      </c>
      <c r="K963" s="9">
        <f t="shared" si="157"/>
        <v>-3.2548599964329688E-3</v>
      </c>
      <c r="L963" s="6">
        <v>44799</v>
      </c>
      <c r="M963" s="7">
        <v>1.1635</v>
      </c>
      <c r="N963" s="9">
        <f t="shared" si="158"/>
        <v>3.439085203335534E-4</v>
      </c>
      <c r="O963" s="6">
        <v>44839</v>
      </c>
      <c r="P963" s="7">
        <v>2.2214999999999998</v>
      </c>
      <c r="Q963" s="9">
        <f t="shared" si="159"/>
        <v>-1.7524939336749513E-3</v>
      </c>
      <c r="R963" s="6">
        <v>44839</v>
      </c>
      <c r="S963" s="7">
        <v>1.1966000000000001</v>
      </c>
      <c r="T963" s="9">
        <f t="shared" si="160"/>
        <v>-4.4096846659454703E-3</v>
      </c>
      <c r="U963" s="6">
        <v>44802</v>
      </c>
      <c r="V963" s="7">
        <v>1.3817999999999999</v>
      </c>
      <c r="W963" s="9">
        <f t="shared" si="161"/>
        <v>-1.0171919770773632E-2</v>
      </c>
      <c r="X963" s="6">
        <v>44802</v>
      </c>
      <c r="Y963" s="7">
        <v>1.2663</v>
      </c>
      <c r="Z963" s="9">
        <f t="shared" si="162"/>
        <v>-4.3245793363736913E-3</v>
      </c>
      <c r="AA963" s="6">
        <v>44802</v>
      </c>
      <c r="AB963" s="7">
        <v>1.1223000000000001</v>
      </c>
      <c r="AC963" s="9">
        <f t="shared" si="163"/>
        <v>-7.1231413053148593E-4</v>
      </c>
      <c r="AD963" s="7">
        <v>121.91</v>
      </c>
      <c r="AE963" s="10">
        <f t="shared" si="164"/>
        <v>5.7452396585680541E-4</v>
      </c>
    </row>
    <row r="964" spans="1:31" x14ac:dyDescent="0.25">
      <c r="A964">
        <v>400.93</v>
      </c>
      <c r="B964">
        <f t="shared" si="154"/>
        <v>1.1249274850556107E-2</v>
      </c>
      <c r="C964" s="6">
        <v>44811</v>
      </c>
      <c r="D964" s="7">
        <v>26864.82</v>
      </c>
      <c r="E964" s="9">
        <f t="shared" si="155"/>
        <v>1.2106555774358006E-2</v>
      </c>
      <c r="F964" s="6">
        <v>44820</v>
      </c>
      <c r="G964" s="7">
        <v>1869.01</v>
      </c>
      <c r="H964" s="9">
        <f t="shared" si="156"/>
        <v>-1.2662574353664607E-2</v>
      </c>
      <c r="I964" s="6">
        <v>44844</v>
      </c>
      <c r="J964" s="7">
        <v>2.2063000000000001</v>
      </c>
      <c r="K964" s="9">
        <f t="shared" si="157"/>
        <v>-1.3061954819950745E-2</v>
      </c>
      <c r="L964" s="6">
        <v>44802</v>
      </c>
      <c r="M964" s="7">
        <v>1.1620999999999999</v>
      </c>
      <c r="N964" s="9">
        <f t="shared" si="158"/>
        <v>-1.2032660077353399E-3</v>
      </c>
      <c r="O964" s="6">
        <v>44840</v>
      </c>
      <c r="P964" s="7">
        <v>2.2225000000000001</v>
      </c>
      <c r="Q964" s="9">
        <f t="shared" si="159"/>
        <v>4.5014629754685305E-4</v>
      </c>
      <c r="R964" s="6">
        <v>44840</v>
      </c>
      <c r="S964" s="7">
        <v>1.1920999999999999</v>
      </c>
      <c r="T964" s="9">
        <f t="shared" si="160"/>
        <v>-3.7606551897043038E-3</v>
      </c>
      <c r="U964" s="6">
        <v>44803</v>
      </c>
      <c r="V964" s="7">
        <v>1.3737999999999999</v>
      </c>
      <c r="W964" s="9">
        <f t="shared" si="161"/>
        <v>-5.7895498624981959E-3</v>
      </c>
      <c r="X964" s="6">
        <v>44803</v>
      </c>
      <c r="Y964" s="7">
        <v>1.2637</v>
      </c>
      <c r="Z964" s="9">
        <f t="shared" si="162"/>
        <v>-2.053225933822898E-3</v>
      </c>
      <c r="AA964" s="6">
        <v>44803</v>
      </c>
      <c r="AB964" s="7">
        <v>1.1217999999999999</v>
      </c>
      <c r="AC964" s="9">
        <f t="shared" si="163"/>
        <v>-4.4551367727004091E-4</v>
      </c>
      <c r="AD964" s="7">
        <v>121.86</v>
      </c>
      <c r="AE964" s="10">
        <f t="shared" si="164"/>
        <v>-4.10138626855854E-4</v>
      </c>
    </row>
    <row r="965" spans="1:31" x14ac:dyDescent="0.25">
      <c r="A965">
        <v>383.81</v>
      </c>
      <c r="B965">
        <f t="shared" ref="B965:B1028" si="165">(A965-A964)/A964</f>
        <v>-4.2700720824084014E-2</v>
      </c>
      <c r="C965" s="6">
        <v>44812</v>
      </c>
      <c r="D965" s="7">
        <v>27024.33</v>
      </c>
      <c r="E965" s="9">
        <f t="shared" ref="E965:E1028" si="166">(D965-D964)/D964</f>
        <v>5.9375048855716149E-3</v>
      </c>
      <c r="F965" s="6">
        <v>44823</v>
      </c>
      <c r="G965" s="7">
        <v>1880.83</v>
      </c>
      <c r="H965" s="9">
        <f t="shared" ref="H965:H1028" si="167">(G965-G964)/G964</f>
        <v>6.3242037228264892E-3</v>
      </c>
      <c r="I965" s="6">
        <v>44845</v>
      </c>
      <c r="J965" s="7">
        <v>2.1886000000000001</v>
      </c>
      <c r="K965" s="9">
        <f t="shared" ref="K965:K1028" si="168">(J965-J964)/J964</f>
        <v>-8.022481076916126E-3</v>
      </c>
      <c r="L965" s="6">
        <v>44803</v>
      </c>
      <c r="M965" s="7">
        <v>1.1623000000000001</v>
      </c>
      <c r="N965" s="9">
        <f t="shared" ref="N965:N1028" si="169">(M965-M964)/M964</f>
        <v>1.7210222872403411E-4</v>
      </c>
      <c r="O965" s="6">
        <v>44841</v>
      </c>
      <c r="P965" s="7">
        <v>2.2221000000000002</v>
      </c>
      <c r="Q965" s="9">
        <f t="shared" ref="Q965:Q1028" si="170">(P965-P964)/P964</f>
        <v>-1.7997750281212866E-4</v>
      </c>
      <c r="R965" s="6">
        <v>44841</v>
      </c>
      <c r="S965" s="7">
        <v>1.1907000000000001</v>
      </c>
      <c r="T965" s="9">
        <f t="shared" ref="T965:T1028" si="171">(S965-S964)/S964</f>
        <v>-1.1743981209628772E-3</v>
      </c>
      <c r="U965" s="6">
        <v>44804</v>
      </c>
      <c r="V965" s="7">
        <v>1.3688</v>
      </c>
      <c r="W965" s="9">
        <f t="shared" ref="W965:W1028" si="172">(V965-V964)/V964</f>
        <v>-3.6395399621487069E-3</v>
      </c>
      <c r="X965" s="6">
        <v>44804</v>
      </c>
      <c r="Y965" s="7">
        <v>1.2611000000000001</v>
      </c>
      <c r="Z965" s="9">
        <f t="shared" ref="Z965:Z1028" si="173">(Y965-Y964)/Y964</f>
        <v>-2.0574503442272181E-3</v>
      </c>
      <c r="AA965" s="6">
        <v>44804</v>
      </c>
      <c r="AB965" s="7">
        <v>1.1213</v>
      </c>
      <c r="AC965" s="9">
        <f t="shared" ref="AC965:AC1028" si="174">(AB965-AB964)/AB964</f>
        <v>-4.4571224817253072E-4</v>
      </c>
      <c r="AD965" s="7">
        <v>121.44</v>
      </c>
      <c r="AE965" s="10">
        <f t="shared" ref="AE965:AE1028" si="175">(AD965-AD964)/AD964</f>
        <v>-3.446578040374214E-3</v>
      </c>
    </row>
    <row r="966" spans="1:31" x14ac:dyDescent="0.25">
      <c r="A966">
        <v>385.16</v>
      </c>
      <c r="B966">
        <f t="shared" si="165"/>
        <v>3.5173653630703283E-3</v>
      </c>
      <c r="C966" s="6">
        <v>44813</v>
      </c>
      <c r="D966" s="7">
        <v>27265.81</v>
      </c>
      <c r="E966" s="9">
        <f t="shared" si="166"/>
        <v>8.9356516886819962E-3</v>
      </c>
      <c r="F966" s="6">
        <v>44824</v>
      </c>
      <c r="G966" s="7">
        <v>1866.79</v>
      </c>
      <c r="H966" s="9">
        <f t="shared" si="167"/>
        <v>-7.4647894812396465E-3</v>
      </c>
      <c r="I966" s="6">
        <v>44846</v>
      </c>
      <c r="J966" s="7">
        <v>2.2023999999999999</v>
      </c>
      <c r="K966" s="9">
        <f t="shared" si="168"/>
        <v>6.305400712784342E-3</v>
      </c>
      <c r="L966" s="6">
        <v>44804</v>
      </c>
      <c r="M966" s="7">
        <v>1.1606000000000001</v>
      </c>
      <c r="N966" s="9">
        <f t="shared" si="169"/>
        <v>-1.4626172244687557E-3</v>
      </c>
      <c r="O966" s="6">
        <v>44844</v>
      </c>
      <c r="P966" s="7">
        <v>2.2248000000000001</v>
      </c>
      <c r="Q966" s="9">
        <f t="shared" si="170"/>
        <v>1.2150668286755432E-3</v>
      </c>
      <c r="R966" s="6">
        <v>44844</v>
      </c>
      <c r="S966" s="7">
        <v>1.1858</v>
      </c>
      <c r="T966" s="9">
        <f t="shared" si="171"/>
        <v>-4.1152263374486658E-3</v>
      </c>
      <c r="U966" s="6">
        <v>44805</v>
      </c>
      <c r="V966" s="7">
        <v>1.3511</v>
      </c>
      <c r="W966" s="9">
        <f t="shared" si="172"/>
        <v>-1.2931034482758657E-2</v>
      </c>
      <c r="X966" s="6">
        <v>44805</v>
      </c>
      <c r="Y966" s="7">
        <v>1.2546999999999999</v>
      </c>
      <c r="Z966" s="9">
        <f t="shared" si="173"/>
        <v>-5.0749345809215632E-3</v>
      </c>
      <c r="AA966" s="6">
        <v>44805</v>
      </c>
      <c r="AB966" s="7">
        <v>1.1207</v>
      </c>
      <c r="AC966" s="9">
        <f t="shared" si="174"/>
        <v>-5.3509319539813956E-4</v>
      </c>
      <c r="AD966" s="7">
        <v>120.82</v>
      </c>
      <c r="AE966" s="10">
        <f t="shared" si="175"/>
        <v>-5.1054018445323172E-3</v>
      </c>
    </row>
    <row r="967" spans="1:31" x14ac:dyDescent="0.25">
      <c r="A967">
        <v>380.89</v>
      </c>
      <c r="B967">
        <f t="shared" si="165"/>
        <v>-1.1086301796656034E-2</v>
      </c>
      <c r="C967" s="6">
        <v>44816</v>
      </c>
      <c r="D967" s="7">
        <v>27416.02</v>
      </c>
      <c r="E967" s="9">
        <f t="shared" si="166"/>
        <v>5.5090972907094679E-3</v>
      </c>
      <c r="F967" s="6">
        <v>44825</v>
      </c>
      <c r="G967" s="7">
        <v>1864.19</v>
      </c>
      <c r="H967" s="9">
        <f t="shared" si="167"/>
        <v>-1.3927651208758935E-3</v>
      </c>
      <c r="I967" s="6">
        <v>44847</v>
      </c>
      <c r="J967" s="7">
        <v>2.1840000000000002</v>
      </c>
      <c r="K967" s="9">
        <f t="shared" si="168"/>
        <v>-8.3545223392661426E-3</v>
      </c>
      <c r="L967" s="6">
        <v>44805</v>
      </c>
      <c r="M967" s="7">
        <v>1.1599999999999999</v>
      </c>
      <c r="N967" s="9">
        <f t="shared" si="169"/>
        <v>-5.1697397897652582E-4</v>
      </c>
      <c r="O967" s="6">
        <v>44845</v>
      </c>
      <c r="P967" s="7">
        <v>2.2206000000000001</v>
      </c>
      <c r="Q967" s="9">
        <f t="shared" si="170"/>
        <v>-1.8878101402373163E-3</v>
      </c>
      <c r="R967" s="6">
        <v>44845</v>
      </c>
      <c r="S967" s="7">
        <v>1.1826000000000001</v>
      </c>
      <c r="T967" s="9">
        <f t="shared" si="171"/>
        <v>-2.698600101197394E-3</v>
      </c>
      <c r="U967" s="6">
        <v>44806</v>
      </c>
      <c r="V967" s="7">
        <v>1.3569</v>
      </c>
      <c r="W967" s="9">
        <f t="shared" si="172"/>
        <v>4.2927984605136763E-3</v>
      </c>
      <c r="X967" s="6">
        <v>44806</v>
      </c>
      <c r="Y967" s="7">
        <v>1.2571000000000001</v>
      </c>
      <c r="Z967" s="9">
        <f t="shared" si="173"/>
        <v>1.9128078425122976E-3</v>
      </c>
      <c r="AA967" s="6">
        <v>44806</v>
      </c>
      <c r="AB967" s="7">
        <v>1.121</v>
      </c>
      <c r="AC967" s="9">
        <f t="shared" si="174"/>
        <v>2.6768983670917009E-4</v>
      </c>
      <c r="AD967" s="7">
        <v>120.59</v>
      </c>
      <c r="AE967" s="10">
        <f t="shared" si="175"/>
        <v>-1.9036583347127112E-3</v>
      </c>
    </row>
    <row r="968" spans="1:31" x14ac:dyDescent="0.25">
      <c r="A968">
        <v>377.65</v>
      </c>
      <c r="B968">
        <f t="shared" si="165"/>
        <v>-8.5063929218409749E-3</v>
      </c>
      <c r="C968" s="6">
        <v>44817</v>
      </c>
      <c r="D968" s="7">
        <v>26606.52</v>
      </c>
      <c r="E968" s="9">
        <f t="shared" si="166"/>
        <v>-2.9526532297539904E-2</v>
      </c>
      <c r="F968" s="6">
        <v>44826</v>
      </c>
      <c r="G968" s="7">
        <v>1835.47</v>
      </c>
      <c r="H968" s="9">
        <f t="shared" si="167"/>
        <v>-1.5406154952016709E-2</v>
      </c>
      <c r="I968" s="6">
        <v>44848</v>
      </c>
      <c r="J968" s="7">
        <v>2.2263000000000002</v>
      </c>
      <c r="K968" s="9">
        <f t="shared" si="168"/>
        <v>1.9368131868131869E-2</v>
      </c>
      <c r="L968" s="6">
        <v>44806</v>
      </c>
      <c r="M968" s="7">
        <v>1.1608000000000001</v>
      </c>
      <c r="N968" s="9">
        <f t="shared" si="169"/>
        <v>6.8965517241390863E-4</v>
      </c>
      <c r="O968" s="6">
        <v>44846</v>
      </c>
      <c r="P968" s="7">
        <v>2.2176</v>
      </c>
      <c r="Q968" s="9">
        <f t="shared" si="170"/>
        <v>-1.3509862199406078E-3</v>
      </c>
      <c r="R968" s="6">
        <v>44846</v>
      </c>
      <c r="S968" s="7">
        <v>1.1774</v>
      </c>
      <c r="T968" s="9">
        <f t="shared" si="171"/>
        <v>-4.3970911550821013E-3</v>
      </c>
      <c r="U968" s="6">
        <v>44809</v>
      </c>
      <c r="V968" s="7">
        <v>1.3588</v>
      </c>
      <c r="W968" s="9">
        <f t="shared" si="172"/>
        <v>1.4002505711548476E-3</v>
      </c>
      <c r="X968" s="6">
        <v>44809</v>
      </c>
      <c r="Y968" s="7">
        <v>1.2584</v>
      </c>
      <c r="Z968" s="9">
        <f t="shared" si="173"/>
        <v>1.0341261633918198E-3</v>
      </c>
      <c r="AA968" s="6">
        <v>44809</v>
      </c>
      <c r="AB968" s="7">
        <v>1.1216999999999999</v>
      </c>
      <c r="AC968" s="9">
        <f t="shared" si="174"/>
        <v>6.244424620873532E-4</v>
      </c>
      <c r="AD968" s="7">
        <v>120.81</v>
      </c>
      <c r="AE968" s="10">
        <f t="shared" si="175"/>
        <v>1.8243635458993189E-3</v>
      </c>
    </row>
    <row r="969" spans="1:31" x14ac:dyDescent="0.25">
      <c r="A969">
        <v>380.19</v>
      </c>
      <c r="B969">
        <f t="shared" si="165"/>
        <v>6.7258043161658168E-3</v>
      </c>
      <c r="C969" s="6">
        <v>44818</v>
      </c>
      <c r="D969" s="7">
        <v>26562.880000000001</v>
      </c>
      <c r="E969" s="9">
        <f t="shared" si="166"/>
        <v>-1.6401994699043474E-3</v>
      </c>
      <c r="F969" s="6">
        <v>44827</v>
      </c>
      <c r="G969" s="7">
        <v>1822.63</v>
      </c>
      <c r="H969" s="9">
        <f t="shared" si="167"/>
        <v>-6.9954834456569257E-3</v>
      </c>
      <c r="I969" s="6">
        <v>44851</v>
      </c>
      <c r="J969" s="7">
        <v>2.2418</v>
      </c>
      <c r="K969" s="9">
        <f t="shared" si="168"/>
        <v>6.9622243183757116E-3</v>
      </c>
      <c r="L969" s="6">
        <v>44809</v>
      </c>
      <c r="M969" s="7">
        <v>1.1623000000000001</v>
      </c>
      <c r="N969" s="9">
        <f t="shared" si="169"/>
        <v>1.2922122674018407E-3</v>
      </c>
      <c r="O969" s="6">
        <v>44847</v>
      </c>
      <c r="P969" s="7">
        <v>2.2185999999999999</v>
      </c>
      <c r="Q969" s="9">
        <f t="shared" si="170"/>
        <v>4.5093795093790128E-4</v>
      </c>
      <c r="R969" s="6">
        <v>44847</v>
      </c>
      <c r="S969" s="7">
        <v>1.1778</v>
      </c>
      <c r="T969" s="9">
        <f t="shared" si="171"/>
        <v>3.3973161202646165E-4</v>
      </c>
      <c r="U969" s="6">
        <v>44810</v>
      </c>
      <c r="V969" s="7">
        <v>1.3548</v>
      </c>
      <c r="W969" s="9">
        <f t="shared" si="172"/>
        <v>-2.9437739181630879E-3</v>
      </c>
      <c r="X969" s="6">
        <v>44810</v>
      </c>
      <c r="Y969" s="7">
        <v>1.2585</v>
      </c>
      <c r="Z969" s="9">
        <f t="shared" si="173"/>
        <v>7.9465988556888894E-5</v>
      </c>
      <c r="AA969" s="6">
        <v>44810</v>
      </c>
      <c r="AB969" s="7">
        <v>1.1226</v>
      </c>
      <c r="AC969" s="9">
        <f t="shared" si="174"/>
        <v>8.023535704734982E-4</v>
      </c>
      <c r="AD969" s="7">
        <v>120.48</v>
      </c>
      <c r="AE969" s="10">
        <f t="shared" si="175"/>
        <v>-2.731561956791642E-3</v>
      </c>
    </row>
    <row r="970" spans="1:31" x14ac:dyDescent="0.25">
      <c r="A970">
        <v>375.71</v>
      </c>
      <c r="B970">
        <f t="shared" si="165"/>
        <v>-1.1783581893263942E-2</v>
      </c>
      <c r="C970" s="6">
        <v>44819</v>
      </c>
      <c r="D970" s="7">
        <v>26248.080000000002</v>
      </c>
      <c r="E970" s="9">
        <f t="shared" si="166"/>
        <v>-1.1851124576853084E-2</v>
      </c>
      <c r="F970" s="6">
        <v>44830</v>
      </c>
      <c r="G970" s="7">
        <v>1819.21</v>
      </c>
      <c r="H970" s="9">
        <f t="shared" si="167"/>
        <v>-1.8764093644898156E-3</v>
      </c>
      <c r="I970" s="6">
        <v>44852</v>
      </c>
      <c r="J970" s="7">
        <v>2.2791000000000001</v>
      </c>
      <c r="K970" s="9">
        <f t="shared" si="168"/>
        <v>1.6638415558925913E-2</v>
      </c>
      <c r="L970" s="6">
        <v>44810</v>
      </c>
      <c r="M970" s="7">
        <v>1.1626000000000001</v>
      </c>
      <c r="N970" s="9">
        <f t="shared" si="169"/>
        <v>2.5810892196504083E-4</v>
      </c>
      <c r="O970" s="6">
        <v>44848</v>
      </c>
      <c r="P970" s="7">
        <v>2.2208999999999999</v>
      </c>
      <c r="Q970" s="9">
        <f t="shared" si="170"/>
        <v>1.0366898043811272E-3</v>
      </c>
      <c r="R970" s="6">
        <v>44848</v>
      </c>
      <c r="S970" s="7">
        <v>1.1786000000000001</v>
      </c>
      <c r="T970" s="9">
        <f t="shared" si="171"/>
        <v>6.7923246731205124E-4</v>
      </c>
      <c r="U970" s="6">
        <v>44811</v>
      </c>
      <c r="V970" s="7">
        <v>1.3581000000000001</v>
      </c>
      <c r="W970" s="9">
        <f t="shared" si="172"/>
        <v>2.4357838795394751E-3</v>
      </c>
      <c r="X970" s="6">
        <v>44811</v>
      </c>
      <c r="Y970" s="7">
        <v>1.2593000000000001</v>
      </c>
      <c r="Z970" s="9">
        <f t="shared" si="173"/>
        <v>6.3567739372279218E-4</v>
      </c>
      <c r="AA970" s="6">
        <v>44811</v>
      </c>
      <c r="AB970" s="7">
        <v>1.1228</v>
      </c>
      <c r="AC970" s="9">
        <f t="shared" si="174"/>
        <v>1.7815784785317831E-4</v>
      </c>
      <c r="AD970" s="7">
        <v>120.63</v>
      </c>
      <c r="AE970" s="10">
        <f t="shared" si="175"/>
        <v>1.2450199203186544E-3</v>
      </c>
    </row>
    <row r="971" spans="1:31" x14ac:dyDescent="0.25">
      <c r="A971">
        <v>369.29</v>
      </c>
      <c r="B971">
        <f t="shared" si="165"/>
        <v>-1.7087647387612679E-2</v>
      </c>
      <c r="C971" s="6">
        <v>44820</v>
      </c>
      <c r="D971" s="7">
        <v>25837.35</v>
      </c>
      <c r="E971" s="9">
        <f t="shared" si="166"/>
        <v>-1.5648001682408891E-2</v>
      </c>
      <c r="F971" s="6">
        <v>44831</v>
      </c>
      <c r="G971" s="7">
        <v>1836.24</v>
      </c>
      <c r="H971" s="9">
        <f t="shared" si="167"/>
        <v>9.3612062378724686E-3</v>
      </c>
      <c r="I971" s="6">
        <v>44853</v>
      </c>
      <c r="J971" s="7">
        <v>2.2382</v>
      </c>
      <c r="K971" s="9">
        <f t="shared" si="168"/>
        <v>-1.7945680312404087E-2</v>
      </c>
      <c r="L971" s="6">
        <v>44811</v>
      </c>
      <c r="M971" s="7">
        <v>1.1626000000000001</v>
      </c>
      <c r="N971" s="9">
        <f t="shared" si="169"/>
        <v>0</v>
      </c>
      <c r="O971" s="6">
        <v>44851</v>
      </c>
      <c r="P971" s="7">
        <v>2.2222</v>
      </c>
      <c r="Q971" s="9">
        <f t="shared" si="170"/>
        <v>5.8534828222796113E-4</v>
      </c>
      <c r="R971" s="6">
        <v>44851</v>
      </c>
      <c r="S971" s="7">
        <v>1.179</v>
      </c>
      <c r="T971" s="9">
        <f t="shared" si="171"/>
        <v>3.3938571186149325E-4</v>
      </c>
      <c r="U971" s="6">
        <v>44812</v>
      </c>
      <c r="V971" s="7">
        <v>1.3613999999999999</v>
      </c>
      <c r="W971" s="9">
        <f t="shared" si="172"/>
        <v>2.4298652529267787E-3</v>
      </c>
      <c r="X971" s="6">
        <v>44812</v>
      </c>
      <c r="Y971" s="7">
        <v>1.2609999999999999</v>
      </c>
      <c r="Z971" s="9">
        <f t="shared" si="173"/>
        <v>1.3499563249422795E-3</v>
      </c>
      <c r="AA971" s="6">
        <v>44812</v>
      </c>
      <c r="AB971" s="7">
        <v>1.1227</v>
      </c>
      <c r="AC971" s="9">
        <f t="shared" si="174"/>
        <v>-8.9063056644094211E-5</v>
      </c>
      <c r="AD971" s="7">
        <v>121.09</v>
      </c>
      <c r="AE971" s="10">
        <f t="shared" si="175"/>
        <v>3.8133134377850283E-3</v>
      </c>
    </row>
    <row r="972" spans="1:31" x14ac:dyDescent="0.25">
      <c r="A972">
        <v>365.73</v>
      </c>
      <c r="B972">
        <f t="shared" si="165"/>
        <v>-9.6401202307129959E-3</v>
      </c>
      <c r="C972" s="6">
        <v>44823</v>
      </c>
      <c r="D972" s="7">
        <v>25935.439999999999</v>
      </c>
      <c r="E972" s="9">
        <f t="shared" si="166"/>
        <v>3.7964419725707221E-3</v>
      </c>
      <c r="F972" s="6">
        <v>44832</v>
      </c>
      <c r="G972" s="7">
        <v>1868.8</v>
      </c>
      <c r="H972" s="9">
        <f t="shared" si="167"/>
        <v>1.7731886899315964E-2</v>
      </c>
      <c r="I972" s="6">
        <v>44854</v>
      </c>
      <c r="J972" s="7">
        <v>2.2673999999999999</v>
      </c>
      <c r="K972" s="9">
        <f t="shared" si="168"/>
        <v>1.3046197837547981E-2</v>
      </c>
      <c r="L972" s="6">
        <v>44812</v>
      </c>
      <c r="M972" s="7">
        <v>1.1616</v>
      </c>
      <c r="N972" s="9">
        <f t="shared" si="169"/>
        <v>-8.6014106313445028E-4</v>
      </c>
      <c r="O972" s="6">
        <v>44852</v>
      </c>
      <c r="P972" s="7">
        <v>2.2223000000000002</v>
      </c>
      <c r="Q972" s="9">
        <f t="shared" si="170"/>
        <v>4.5000450004595012E-5</v>
      </c>
      <c r="R972" s="6">
        <v>44852</v>
      </c>
      <c r="S972" s="7">
        <v>1.18</v>
      </c>
      <c r="T972" s="9">
        <f t="shared" si="171"/>
        <v>8.481764206954112E-4</v>
      </c>
      <c r="U972" s="6">
        <v>44813</v>
      </c>
      <c r="V972" s="7">
        <v>1.3794</v>
      </c>
      <c r="W972" s="9">
        <f t="shared" si="172"/>
        <v>1.3221683561040119E-2</v>
      </c>
      <c r="X972" s="6">
        <v>44813</v>
      </c>
      <c r="Y972" s="7">
        <v>1.2675000000000001</v>
      </c>
      <c r="Z972" s="9">
        <f t="shared" si="173"/>
        <v>5.1546391752578689E-3</v>
      </c>
      <c r="AA972" s="6">
        <v>44813</v>
      </c>
      <c r="AB972" s="7">
        <v>1.1232</v>
      </c>
      <c r="AC972" s="9">
        <f t="shared" si="174"/>
        <v>4.4535494789342203E-4</v>
      </c>
      <c r="AD972" s="7">
        <v>121.69</v>
      </c>
      <c r="AE972" s="10">
        <f t="shared" si="175"/>
        <v>4.9549921545957078E-3</v>
      </c>
    </row>
    <row r="973" spans="1:31" x14ac:dyDescent="0.25">
      <c r="A973">
        <v>359.09</v>
      </c>
      <c r="B973">
        <f t="shared" si="165"/>
        <v>-1.8155469882153618E-2</v>
      </c>
      <c r="C973" s="6">
        <v>44824</v>
      </c>
      <c r="D973" s="7">
        <v>25615.49</v>
      </c>
      <c r="E973" s="9">
        <f t="shared" si="166"/>
        <v>-1.233640146455958E-2</v>
      </c>
      <c r="F973" s="6">
        <v>44833</v>
      </c>
      <c r="G973" s="7">
        <v>1791.3</v>
      </c>
      <c r="H973" s="9">
        <f t="shared" si="167"/>
        <v>-4.1470462328767124E-2</v>
      </c>
      <c r="I973" s="6">
        <v>44855</v>
      </c>
      <c r="J973" s="7">
        <v>2.2498999999999998</v>
      </c>
      <c r="K973" s="9">
        <f t="shared" si="168"/>
        <v>-7.7180912057863947E-3</v>
      </c>
      <c r="L973" s="6">
        <v>44813</v>
      </c>
      <c r="M973" s="7">
        <v>1.1624000000000001</v>
      </c>
      <c r="N973" s="9">
        <f t="shared" si="169"/>
        <v>6.8870523415989499E-4</v>
      </c>
      <c r="O973" s="6">
        <v>44853</v>
      </c>
      <c r="P973" s="7">
        <v>2.2193000000000001</v>
      </c>
      <c r="Q973" s="9">
        <f t="shared" si="170"/>
        <v>-1.3499527516537431E-3</v>
      </c>
      <c r="R973" s="6">
        <v>44853</v>
      </c>
      <c r="S973" s="7">
        <v>1.1797</v>
      </c>
      <c r="T973" s="9">
        <f t="shared" si="171"/>
        <v>-2.5423728813556525E-4</v>
      </c>
      <c r="U973" s="6">
        <v>44816</v>
      </c>
      <c r="V973" s="7">
        <v>1.391</v>
      </c>
      <c r="W973" s="9">
        <f t="shared" si="172"/>
        <v>8.4094533855299802E-3</v>
      </c>
      <c r="X973" s="6">
        <v>44816</v>
      </c>
      <c r="Y973" s="7">
        <v>1.2728999999999999</v>
      </c>
      <c r="Z973" s="9">
        <f t="shared" si="173"/>
        <v>4.2603550295856798E-3</v>
      </c>
      <c r="AA973" s="6">
        <v>44816</v>
      </c>
      <c r="AB973" s="7">
        <v>1.1245000000000001</v>
      </c>
      <c r="AC973" s="9">
        <f t="shared" si="174"/>
        <v>1.1574074074074776E-3</v>
      </c>
      <c r="AD973" s="7">
        <v>121.51</v>
      </c>
      <c r="AE973" s="10">
        <f t="shared" si="175"/>
        <v>-1.4791683786670442E-3</v>
      </c>
    </row>
    <row r="974" spans="1:31" x14ac:dyDescent="0.25">
      <c r="A974">
        <v>355.21</v>
      </c>
      <c r="B974">
        <f t="shared" si="165"/>
        <v>-1.0805090645799091E-2</v>
      </c>
      <c r="C974" s="6">
        <v>44825</v>
      </c>
      <c r="D974" s="7">
        <v>25639.29</v>
      </c>
      <c r="E974" s="9">
        <f t="shared" si="166"/>
        <v>9.2912530660156298E-4</v>
      </c>
      <c r="F974" s="6">
        <v>44834</v>
      </c>
      <c r="G974" s="7">
        <v>1763.65</v>
      </c>
      <c r="H974" s="9">
        <f t="shared" si="167"/>
        <v>-1.5435717076983121E-2</v>
      </c>
      <c r="I974" s="6">
        <v>44858</v>
      </c>
      <c r="J974" s="7">
        <v>2.2605</v>
      </c>
      <c r="K974" s="9">
        <f t="shared" si="168"/>
        <v>4.7113205031335467E-3</v>
      </c>
      <c r="L974" s="6">
        <v>44816</v>
      </c>
      <c r="M974" s="7">
        <v>1.1639999999999999</v>
      </c>
      <c r="N974" s="9">
        <f t="shared" si="169"/>
        <v>1.3764624913969578E-3</v>
      </c>
      <c r="O974" s="6">
        <v>44854</v>
      </c>
      <c r="P974" s="7">
        <v>2.2181999999999999</v>
      </c>
      <c r="Q974" s="9">
        <f t="shared" si="170"/>
        <v>-4.9565178209349831E-4</v>
      </c>
      <c r="R974" s="6">
        <v>44854</v>
      </c>
      <c r="S974" s="7">
        <v>1.1797</v>
      </c>
      <c r="T974" s="9">
        <f t="shared" si="171"/>
        <v>0</v>
      </c>
      <c r="U974" s="6">
        <v>44817</v>
      </c>
      <c r="V974" s="7">
        <v>1.371</v>
      </c>
      <c r="W974" s="9">
        <f t="shared" si="172"/>
        <v>-1.4378145219266726E-2</v>
      </c>
      <c r="X974" s="6">
        <v>44817</v>
      </c>
      <c r="Y974" s="7">
        <v>1.2667999999999999</v>
      </c>
      <c r="Z974" s="9">
        <f t="shared" si="173"/>
        <v>-4.7922067719380901E-3</v>
      </c>
      <c r="AA974" s="6">
        <v>44817</v>
      </c>
      <c r="AB974" s="7">
        <v>1.1244000000000001</v>
      </c>
      <c r="AC974" s="9">
        <f t="shared" si="174"/>
        <v>-8.8928412627824798E-5</v>
      </c>
      <c r="AD974" s="7">
        <v>122.32</v>
      </c>
      <c r="AE974" s="10">
        <f t="shared" si="175"/>
        <v>6.6661180149780929E-3</v>
      </c>
    </row>
    <row r="975" spans="1:31" x14ac:dyDescent="0.25">
      <c r="A975">
        <v>354.52</v>
      </c>
      <c r="B975">
        <f t="shared" si="165"/>
        <v>-1.9425128797049571E-3</v>
      </c>
      <c r="C975" s="6">
        <v>44826</v>
      </c>
      <c r="D975" s="7">
        <v>25344</v>
      </c>
      <c r="E975" s="9">
        <f t="shared" si="166"/>
        <v>-1.1517089591794502E-2</v>
      </c>
      <c r="F975" s="6">
        <v>44837</v>
      </c>
      <c r="G975" s="7">
        <v>1803.77</v>
      </c>
      <c r="H975" s="9">
        <f t="shared" si="167"/>
        <v>2.2748277719502105E-2</v>
      </c>
      <c r="I975" s="6">
        <v>44859</v>
      </c>
      <c r="J975" s="7">
        <v>2.2717000000000001</v>
      </c>
      <c r="K975" s="9">
        <f t="shared" si="168"/>
        <v>4.9546560495466047E-3</v>
      </c>
      <c r="L975" s="6">
        <v>44817</v>
      </c>
      <c r="M975" s="7">
        <v>1.1640999999999999</v>
      </c>
      <c r="N975" s="9">
        <f t="shared" si="169"/>
        <v>8.5910652920952746E-5</v>
      </c>
      <c r="O975" s="6">
        <v>44855</v>
      </c>
      <c r="P975" s="7">
        <v>2.2143000000000002</v>
      </c>
      <c r="Q975" s="9">
        <f t="shared" si="170"/>
        <v>-1.7581823099809722E-3</v>
      </c>
      <c r="R975" s="6">
        <v>44855</v>
      </c>
      <c r="S975" s="7">
        <v>1.1758999999999999</v>
      </c>
      <c r="T975" s="9">
        <f t="shared" si="171"/>
        <v>-3.2211579215054892E-3</v>
      </c>
      <c r="U975" s="6">
        <v>44818</v>
      </c>
      <c r="V975" s="7">
        <v>1.3695999999999999</v>
      </c>
      <c r="W975" s="9">
        <f t="shared" si="172"/>
        <v>-1.0211524434719679E-3</v>
      </c>
      <c r="X975" s="6">
        <v>44818</v>
      </c>
      <c r="Y975" s="7">
        <v>1.2656000000000001</v>
      </c>
      <c r="Z975" s="9">
        <f t="shared" si="173"/>
        <v>-9.4726870855688973E-4</v>
      </c>
      <c r="AA975" s="6">
        <v>44818</v>
      </c>
      <c r="AB975" s="7">
        <v>1.1243000000000001</v>
      </c>
      <c r="AC975" s="9">
        <f t="shared" si="174"/>
        <v>-8.8936321593729081E-5</v>
      </c>
      <c r="AD975" s="7">
        <v>122.34</v>
      </c>
      <c r="AE975" s="10">
        <f t="shared" si="175"/>
        <v>1.6350555918909608E-4</v>
      </c>
    </row>
    <row r="976" spans="1:31" x14ac:dyDescent="0.25">
      <c r="A976">
        <v>361.74</v>
      </c>
      <c r="B976">
        <f t="shared" si="165"/>
        <v>2.0365564707209828E-2</v>
      </c>
      <c r="C976" s="6">
        <v>44827</v>
      </c>
      <c r="D976" s="7">
        <v>25234.46</v>
      </c>
      <c r="E976" s="9">
        <f t="shared" si="166"/>
        <v>-4.3221275252525596E-3</v>
      </c>
      <c r="F976" s="6">
        <v>44838</v>
      </c>
      <c r="G976" s="7">
        <v>1849.57</v>
      </c>
      <c r="H976" s="9">
        <f t="shared" si="167"/>
        <v>2.5391263852930227E-2</v>
      </c>
      <c r="I976" s="6">
        <v>44860</v>
      </c>
      <c r="J976" s="7">
        <v>2.3144999999999998</v>
      </c>
      <c r="K976" s="9">
        <f t="shared" si="168"/>
        <v>1.8840515913192642E-2</v>
      </c>
      <c r="L976" s="6">
        <v>44818</v>
      </c>
      <c r="M976" s="7">
        <v>1.1635</v>
      </c>
      <c r="N976" s="9">
        <f t="shared" si="169"/>
        <v>-5.1541963748813154E-4</v>
      </c>
      <c r="O976" s="6">
        <v>44858</v>
      </c>
      <c r="P976" s="7">
        <v>2.2174</v>
      </c>
      <c r="Q976" s="9">
        <f t="shared" si="170"/>
        <v>1.3999909678001536E-3</v>
      </c>
      <c r="R976" s="6">
        <v>44858</v>
      </c>
      <c r="S976" s="7">
        <v>1.1759999999999999</v>
      </c>
      <c r="T976" s="9">
        <f t="shared" si="171"/>
        <v>8.5041245003817487E-5</v>
      </c>
      <c r="U976" s="6">
        <v>44819</v>
      </c>
      <c r="V976" s="7">
        <v>1.3622000000000001</v>
      </c>
      <c r="W976" s="9">
        <f t="shared" si="172"/>
        <v>-5.4030373831774614E-3</v>
      </c>
      <c r="X976" s="6">
        <v>44819</v>
      </c>
      <c r="Y976" s="7">
        <v>1.2630999999999999</v>
      </c>
      <c r="Z976" s="9">
        <f t="shared" si="173"/>
        <v>-1.9753476611885025E-3</v>
      </c>
      <c r="AA976" s="6">
        <v>44819</v>
      </c>
      <c r="AB976" s="7">
        <v>1.1241000000000001</v>
      </c>
      <c r="AC976" s="9">
        <f t="shared" si="174"/>
        <v>-1.7788846393309432E-4</v>
      </c>
      <c r="AD976" s="7">
        <v>121.95</v>
      </c>
      <c r="AE976" s="10">
        <f t="shared" si="175"/>
        <v>-3.187837175085831E-3</v>
      </c>
    </row>
    <row r="977" spans="1:31" x14ac:dyDescent="0.25">
      <c r="A977">
        <v>354.26</v>
      </c>
      <c r="B977">
        <f t="shared" si="165"/>
        <v>-2.067783490905075E-2</v>
      </c>
      <c r="C977" s="6">
        <v>44830</v>
      </c>
      <c r="D977" s="7">
        <v>25161.34</v>
      </c>
      <c r="E977" s="9">
        <f t="shared" si="166"/>
        <v>-2.8976249145017956E-3</v>
      </c>
      <c r="F977" s="6">
        <v>44839</v>
      </c>
      <c r="G977" s="7">
        <v>1859.66</v>
      </c>
      <c r="H977" s="9">
        <f t="shared" si="167"/>
        <v>5.4553220478274116E-3</v>
      </c>
      <c r="I977" s="6">
        <v>44861</v>
      </c>
      <c r="J977" s="7">
        <v>2.3249</v>
      </c>
      <c r="K977" s="9">
        <f t="shared" si="168"/>
        <v>4.493411103910213E-3</v>
      </c>
      <c r="L977" s="6">
        <v>44819</v>
      </c>
      <c r="M977" s="7">
        <v>1.1634</v>
      </c>
      <c r="N977" s="9">
        <f t="shared" si="169"/>
        <v>-8.5947571981082068E-5</v>
      </c>
      <c r="O977" s="6">
        <v>44859</v>
      </c>
      <c r="P977" s="7">
        <v>2.2176999999999998</v>
      </c>
      <c r="Q977" s="9">
        <f t="shared" si="170"/>
        <v>1.3529358708385718E-4</v>
      </c>
      <c r="R977" s="6">
        <v>44859</v>
      </c>
      <c r="S977" s="7">
        <v>1.1769000000000001</v>
      </c>
      <c r="T977" s="9">
        <f t="shared" si="171"/>
        <v>7.6530612244908418E-4</v>
      </c>
      <c r="U977" s="6">
        <v>44820</v>
      </c>
      <c r="V977" s="7">
        <v>1.3486</v>
      </c>
      <c r="W977" s="9">
        <f t="shared" si="172"/>
        <v>-9.9838496549699424E-3</v>
      </c>
      <c r="X977" s="6">
        <v>44820</v>
      </c>
      <c r="Y977" s="7">
        <v>1.2577</v>
      </c>
      <c r="Z977" s="9">
        <f t="shared" si="173"/>
        <v>-4.2751959464807617E-3</v>
      </c>
      <c r="AA977" s="6">
        <v>44820</v>
      </c>
      <c r="AB977" s="7">
        <v>1.1236999999999999</v>
      </c>
      <c r="AC977" s="9">
        <f t="shared" si="174"/>
        <v>-3.5584022773790406E-4</v>
      </c>
      <c r="AD977" s="7">
        <v>122.57</v>
      </c>
      <c r="AE977" s="10">
        <f t="shared" si="175"/>
        <v>5.0840508405083258E-3</v>
      </c>
    </row>
    <row r="978" spans="1:31" x14ac:dyDescent="0.25">
      <c r="A978">
        <v>349.23</v>
      </c>
      <c r="B978">
        <f t="shared" si="165"/>
        <v>-1.4198611189521744E-2</v>
      </c>
      <c r="C978" s="6">
        <v>44831</v>
      </c>
      <c r="D978" s="7">
        <v>25213.7</v>
      </c>
      <c r="E978" s="9">
        <f t="shared" si="166"/>
        <v>2.080970250392093E-3</v>
      </c>
      <c r="F978" s="6">
        <v>44840</v>
      </c>
      <c r="G978" s="7">
        <v>1851.89</v>
      </c>
      <c r="H978" s="9">
        <f t="shared" si="167"/>
        <v>-4.1781831087402974E-3</v>
      </c>
      <c r="I978" s="6">
        <v>44865</v>
      </c>
      <c r="J978" s="7">
        <v>2.3488000000000002</v>
      </c>
      <c r="K978" s="9">
        <f t="shared" si="168"/>
        <v>1.0280012043528863E-2</v>
      </c>
      <c r="L978" s="6">
        <v>44820</v>
      </c>
      <c r="M978" s="7">
        <v>1.1621999999999999</v>
      </c>
      <c r="N978" s="9">
        <f t="shared" si="169"/>
        <v>-1.0314595152141051E-3</v>
      </c>
      <c r="O978" s="6">
        <v>44860</v>
      </c>
      <c r="P978" s="7">
        <v>2.2202000000000002</v>
      </c>
      <c r="Q978" s="9">
        <f t="shared" si="170"/>
        <v>1.127294043378451E-3</v>
      </c>
      <c r="R978" s="6">
        <v>44860</v>
      </c>
      <c r="S978" s="7">
        <v>1.1838</v>
      </c>
      <c r="T978" s="9">
        <f t="shared" si="171"/>
        <v>5.8628600560794511E-3</v>
      </c>
      <c r="U978" s="6">
        <v>44823</v>
      </c>
      <c r="V978" s="7">
        <v>1.3492</v>
      </c>
      <c r="W978" s="9">
        <f t="shared" si="172"/>
        <v>4.449058282663013E-4</v>
      </c>
      <c r="X978" s="6">
        <v>44823</v>
      </c>
      <c r="Y978" s="7">
        <v>1.2584</v>
      </c>
      <c r="Z978" s="9">
        <f t="shared" si="173"/>
        <v>5.5657151944018678E-4</v>
      </c>
      <c r="AA978" s="6">
        <v>44823</v>
      </c>
      <c r="AB978" s="7">
        <v>1.1237999999999999</v>
      </c>
      <c r="AC978" s="9">
        <f t="shared" si="174"/>
        <v>8.8991723769679622E-5</v>
      </c>
      <c r="AD978" s="7">
        <v>122.98</v>
      </c>
      <c r="AE978" s="10">
        <f t="shared" si="175"/>
        <v>3.3450273313209663E-3</v>
      </c>
    </row>
    <row r="979" spans="1:31" x14ac:dyDescent="0.25">
      <c r="A979">
        <v>358.34</v>
      </c>
      <c r="B979">
        <f t="shared" si="165"/>
        <v>2.6085960541763181E-2</v>
      </c>
      <c r="C979" s="6">
        <v>44832</v>
      </c>
      <c r="D979" s="7">
        <v>25490.45</v>
      </c>
      <c r="E979" s="9">
        <f t="shared" si="166"/>
        <v>1.0976175650539191E-2</v>
      </c>
      <c r="F979" s="6">
        <v>44841</v>
      </c>
      <c r="G979" s="7">
        <v>1781.65</v>
      </c>
      <c r="H979" s="9">
        <f t="shared" si="167"/>
        <v>-3.7928818666335476E-2</v>
      </c>
      <c r="I979" s="6">
        <v>44866</v>
      </c>
      <c r="J979" s="7">
        <v>2.355</v>
      </c>
      <c r="K979" s="9">
        <f t="shared" si="168"/>
        <v>2.6396457765666555E-3</v>
      </c>
      <c r="L979" s="6">
        <v>44823</v>
      </c>
      <c r="M979" s="7">
        <v>1.1625000000000001</v>
      </c>
      <c r="N979" s="9">
        <f t="shared" si="169"/>
        <v>2.5813113061451474E-4</v>
      </c>
      <c r="O979" s="6">
        <v>44861</v>
      </c>
      <c r="P979" s="7">
        <v>2.2212000000000001</v>
      </c>
      <c r="Q979" s="9">
        <f t="shared" si="170"/>
        <v>4.504098729843662E-4</v>
      </c>
      <c r="R979" s="6">
        <v>44861</v>
      </c>
      <c r="S979" s="7">
        <v>1.1818</v>
      </c>
      <c r="T979" s="9">
        <f t="shared" si="171"/>
        <v>-1.6894745734076719E-3</v>
      </c>
      <c r="U979" s="6">
        <v>44824</v>
      </c>
      <c r="V979" s="7">
        <v>1.3444</v>
      </c>
      <c r="W979" s="9">
        <f t="shared" si="172"/>
        <v>-3.5576638007707648E-3</v>
      </c>
      <c r="X979" s="6">
        <v>44824</v>
      </c>
      <c r="Y979" s="7">
        <v>1.2566999999999999</v>
      </c>
      <c r="Z979" s="9">
        <f t="shared" si="173"/>
        <v>-1.3509218054672876E-3</v>
      </c>
      <c r="AA979" s="6">
        <v>44824</v>
      </c>
      <c r="AB979" s="7">
        <v>1.1236999999999999</v>
      </c>
      <c r="AC979" s="9">
        <f t="shared" si="174"/>
        <v>-8.8983804947489765E-5</v>
      </c>
      <c r="AD979" s="7">
        <v>122.79</v>
      </c>
      <c r="AE979" s="10">
        <f t="shared" si="175"/>
        <v>-1.5449666612457125E-3</v>
      </c>
    </row>
    <row r="980" spans="1:31" x14ac:dyDescent="0.25">
      <c r="A980">
        <v>369.63</v>
      </c>
      <c r="B980">
        <f t="shared" si="165"/>
        <v>3.1506390578779991E-2</v>
      </c>
      <c r="C980" s="6">
        <v>44833</v>
      </c>
      <c r="D980" s="7">
        <v>24743.77</v>
      </c>
      <c r="E980" s="9">
        <f t="shared" si="166"/>
        <v>-2.9292538970477188E-2</v>
      </c>
      <c r="F980" s="6">
        <v>44844</v>
      </c>
      <c r="G980" s="7">
        <v>1766.25</v>
      </c>
      <c r="H980" s="9">
        <f t="shared" si="167"/>
        <v>-8.6436729997474756E-3</v>
      </c>
      <c r="I980" s="6">
        <v>44867</v>
      </c>
      <c r="J980" s="7">
        <v>2.3845000000000001</v>
      </c>
      <c r="K980" s="9">
        <f t="shared" si="168"/>
        <v>1.252653927813167E-2</v>
      </c>
      <c r="L980" s="6">
        <v>44824</v>
      </c>
      <c r="M980" s="7">
        <v>1.1617</v>
      </c>
      <c r="N980" s="9">
        <f t="shared" si="169"/>
        <v>-6.8817204301086789E-4</v>
      </c>
      <c r="O980" s="6">
        <v>44865</v>
      </c>
      <c r="P980" s="7">
        <v>2.2229999999999999</v>
      </c>
      <c r="Q980" s="9">
        <f t="shared" si="170"/>
        <v>8.1037277147478918E-4</v>
      </c>
      <c r="R980" s="6">
        <v>44865</v>
      </c>
      <c r="S980" s="7">
        <v>1.1780999999999999</v>
      </c>
      <c r="T980" s="9">
        <f t="shared" si="171"/>
        <v>-3.130817397190757E-3</v>
      </c>
      <c r="U980" s="6">
        <v>44825</v>
      </c>
      <c r="V980" s="7">
        <v>1.3411999999999999</v>
      </c>
      <c r="W980" s="9">
        <f t="shared" si="172"/>
        <v>-2.3802439750075064E-3</v>
      </c>
      <c r="X980" s="6">
        <v>44825</v>
      </c>
      <c r="Y980" s="7">
        <v>1.2565999999999999</v>
      </c>
      <c r="Z980" s="9">
        <f t="shared" si="173"/>
        <v>-7.9573486114417917E-5</v>
      </c>
      <c r="AA980" s="6">
        <v>44825</v>
      </c>
      <c r="AB980" s="7">
        <v>1.1242000000000001</v>
      </c>
      <c r="AC980" s="9">
        <f t="shared" si="174"/>
        <v>4.449586188485957E-4</v>
      </c>
      <c r="AD980" s="7">
        <v>122.79</v>
      </c>
      <c r="AE980" s="10">
        <f t="shared" si="175"/>
        <v>0</v>
      </c>
    </row>
    <row r="981" spans="1:31" x14ac:dyDescent="0.25">
      <c r="A981">
        <v>368.68</v>
      </c>
      <c r="B981">
        <f t="shared" si="165"/>
        <v>-2.5701377052728099E-3</v>
      </c>
      <c r="C981" s="6">
        <v>44834</v>
      </c>
      <c r="D981" s="7">
        <v>24492.95</v>
      </c>
      <c r="E981" s="9">
        <f t="shared" si="166"/>
        <v>-1.0136692993832375E-2</v>
      </c>
      <c r="F981" s="6">
        <v>44845</v>
      </c>
      <c r="G981" s="7">
        <v>1745.14</v>
      </c>
      <c r="H981" s="9">
        <f t="shared" si="167"/>
        <v>-1.1951875442321246E-2</v>
      </c>
      <c r="I981" s="6">
        <v>44868</v>
      </c>
      <c r="J981" s="7">
        <v>2.3845000000000001</v>
      </c>
      <c r="K981" s="9">
        <f t="shared" si="168"/>
        <v>0</v>
      </c>
      <c r="L981" s="6">
        <v>44825</v>
      </c>
      <c r="M981" s="7">
        <v>1.1649</v>
      </c>
      <c r="N981" s="9">
        <f t="shared" si="169"/>
        <v>2.7545837996041074E-3</v>
      </c>
      <c r="O981" s="6">
        <v>44866</v>
      </c>
      <c r="P981" s="7">
        <v>2.2262</v>
      </c>
      <c r="Q981" s="9">
        <f t="shared" si="170"/>
        <v>1.439496176338323E-3</v>
      </c>
      <c r="R981" s="6">
        <v>44866</v>
      </c>
      <c r="S981" s="7">
        <v>1.1780999999999999</v>
      </c>
      <c r="T981" s="9">
        <f t="shared" si="171"/>
        <v>0</v>
      </c>
      <c r="U981" s="6">
        <v>44826</v>
      </c>
      <c r="V981" s="7">
        <v>1.3325</v>
      </c>
      <c r="W981" s="9">
        <f t="shared" si="172"/>
        <v>-6.4867283030121759E-3</v>
      </c>
      <c r="X981" s="6">
        <v>44826</v>
      </c>
      <c r="Y981" s="7">
        <v>1.2536</v>
      </c>
      <c r="Z981" s="9">
        <f t="shared" si="173"/>
        <v>-2.3873945567403246E-3</v>
      </c>
      <c r="AA981" s="6">
        <v>44826</v>
      </c>
      <c r="AB981" s="7">
        <v>1.1238999999999999</v>
      </c>
      <c r="AC981" s="9">
        <f t="shared" si="174"/>
        <v>-2.6685643124016098E-4</v>
      </c>
      <c r="AD981" s="7">
        <v>122.88</v>
      </c>
      <c r="AE981" s="10">
        <f t="shared" si="175"/>
        <v>7.3295870999258244E-4</v>
      </c>
    </row>
    <row r="982" spans="1:31" x14ac:dyDescent="0.25">
      <c r="A982">
        <v>364.97</v>
      </c>
      <c r="B982">
        <f t="shared" si="165"/>
        <v>-1.0062927199739556E-2</v>
      </c>
      <c r="C982" s="6">
        <v>44837</v>
      </c>
      <c r="D982" s="7">
        <v>24992.34</v>
      </c>
      <c r="E982" s="9">
        <f t="shared" si="166"/>
        <v>2.0389132382991816E-2</v>
      </c>
      <c r="F982" s="6">
        <v>44846</v>
      </c>
      <c r="G982" s="7">
        <v>1741.05</v>
      </c>
      <c r="H982" s="9">
        <f t="shared" si="167"/>
        <v>-2.3436515121996776E-3</v>
      </c>
      <c r="I982" s="6">
        <v>44869</v>
      </c>
      <c r="J982" s="7">
        <v>2.4378000000000002</v>
      </c>
      <c r="K982" s="9">
        <f t="shared" si="168"/>
        <v>2.2352694485217078E-2</v>
      </c>
      <c r="L982" s="6">
        <v>44826</v>
      </c>
      <c r="M982" s="7">
        <v>1.1645000000000001</v>
      </c>
      <c r="N982" s="9">
        <f t="shared" si="169"/>
        <v>-3.4337711391531968E-4</v>
      </c>
      <c r="O982" s="6">
        <v>44867</v>
      </c>
      <c r="P982" s="7">
        <v>2.226</v>
      </c>
      <c r="Q982" s="9">
        <f t="shared" si="170"/>
        <v>-8.983918785373191E-5</v>
      </c>
      <c r="R982" s="6">
        <v>44867</v>
      </c>
      <c r="S982" s="7">
        <v>1.1781999999999999</v>
      </c>
      <c r="T982" s="9">
        <f t="shared" si="171"/>
        <v>8.4882437823604944E-5</v>
      </c>
      <c r="U982" s="6">
        <v>44827</v>
      </c>
      <c r="V982" s="7">
        <v>1.3116000000000001</v>
      </c>
      <c r="W982" s="9">
        <f t="shared" si="172"/>
        <v>-1.5684803001876111E-2</v>
      </c>
      <c r="X982" s="6">
        <v>44827</v>
      </c>
      <c r="Y982" s="7">
        <v>1.2457</v>
      </c>
      <c r="Z982" s="9">
        <f t="shared" si="173"/>
        <v>-6.3018506700702123E-3</v>
      </c>
      <c r="AA982" s="6">
        <v>44827</v>
      </c>
      <c r="AB982" s="7">
        <v>1.1233</v>
      </c>
      <c r="AC982" s="9">
        <f t="shared" si="174"/>
        <v>-5.3385532520681023E-4</v>
      </c>
      <c r="AD982" s="7">
        <v>123.86</v>
      </c>
      <c r="AE982" s="10">
        <f t="shared" si="175"/>
        <v>7.975260416666699E-3</v>
      </c>
    </row>
    <row r="983" spans="1:31" x14ac:dyDescent="0.25">
      <c r="A983">
        <v>354.55</v>
      </c>
      <c r="B983">
        <f t="shared" si="165"/>
        <v>-2.8550291804805915E-2</v>
      </c>
      <c r="C983" s="6">
        <v>44838</v>
      </c>
      <c r="D983" s="7">
        <v>25480.240000000002</v>
      </c>
      <c r="E983" s="9">
        <f t="shared" si="166"/>
        <v>1.9521981535142424E-2</v>
      </c>
      <c r="F983" s="6">
        <v>44847</v>
      </c>
      <c r="G983" s="7">
        <v>1770.92</v>
      </c>
      <c r="H983" s="9">
        <f t="shared" si="167"/>
        <v>1.7156313718733017E-2</v>
      </c>
      <c r="I983" s="6">
        <v>44872</v>
      </c>
      <c r="J983" s="7">
        <v>2.4489000000000001</v>
      </c>
      <c r="K983" s="9">
        <f t="shared" si="168"/>
        <v>4.5532857494461759E-3</v>
      </c>
      <c r="L983" s="6">
        <v>44827</v>
      </c>
      <c r="M983" s="7">
        <v>1.1647000000000001</v>
      </c>
      <c r="N983" s="9">
        <f t="shared" si="169"/>
        <v>1.717475311292211E-4</v>
      </c>
      <c r="O983" s="6">
        <v>44868</v>
      </c>
      <c r="P983" s="7">
        <v>2.2240000000000002</v>
      </c>
      <c r="Q983" s="9">
        <f t="shared" si="170"/>
        <v>-8.9847259658570519E-4</v>
      </c>
      <c r="R983" s="6">
        <v>44868</v>
      </c>
      <c r="S983" s="7">
        <v>1.1745000000000001</v>
      </c>
      <c r="T983" s="9">
        <f t="shared" si="171"/>
        <v>-3.1403836360548421E-3</v>
      </c>
      <c r="U983" s="6">
        <v>44830</v>
      </c>
      <c r="V983" s="7">
        <v>1.3012999999999999</v>
      </c>
      <c r="W983" s="9">
        <f t="shared" si="172"/>
        <v>-7.8530039646235103E-3</v>
      </c>
      <c r="X983" s="6">
        <v>44830</v>
      </c>
      <c r="Y983" s="7">
        <v>1.2406999999999999</v>
      </c>
      <c r="Z983" s="9">
        <f t="shared" si="173"/>
        <v>-4.0138074977924985E-3</v>
      </c>
      <c r="AA983" s="6">
        <v>44830</v>
      </c>
      <c r="AB983" s="7">
        <v>1.1218999999999999</v>
      </c>
      <c r="AC983" s="9">
        <f t="shared" si="174"/>
        <v>-1.2463277842073069E-3</v>
      </c>
      <c r="AD983" s="7">
        <v>123.69</v>
      </c>
      <c r="AE983" s="10">
        <f t="shared" si="175"/>
        <v>-1.3725173583077805E-3</v>
      </c>
    </row>
    <row r="984" spans="1:31" x14ac:dyDescent="0.25">
      <c r="A984">
        <v>351.81</v>
      </c>
      <c r="B984">
        <f t="shared" si="165"/>
        <v>-7.7281060499224622E-3</v>
      </c>
      <c r="C984" s="6">
        <v>44839</v>
      </c>
      <c r="D984" s="7">
        <v>25629.19</v>
      </c>
      <c r="E984" s="9">
        <f t="shared" si="166"/>
        <v>5.8457063198775628E-3</v>
      </c>
      <c r="F984" s="6">
        <v>44848</v>
      </c>
      <c r="G984" s="7">
        <v>1718.28</v>
      </c>
      <c r="H984" s="9">
        <f t="shared" si="167"/>
        <v>-2.9724662887086993E-2</v>
      </c>
      <c r="I984" s="6">
        <v>44873</v>
      </c>
      <c r="J984" s="7">
        <v>2.4742000000000002</v>
      </c>
      <c r="K984" s="9">
        <f t="shared" si="168"/>
        <v>1.0331169096329005E-2</v>
      </c>
      <c r="L984" s="6">
        <v>44830</v>
      </c>
      <c r="M984" s="7">
        <v>1.1624000000000001</v>
      </c>
      <c r="N984" s="9">
        <f t="shared" si="169"/>
        <v>-1.974757448269914E-3</v>
      </c>
      <c r="O984" s="6">
        <v>44869</v>
      </c>
      <c r="P984" s="7">
        <v>2.2262</v>
      </c>
      <c r="Q984" s="9">
        <f t="shared" si="170"/>
        <v>9.8920863309341612E-4</v>
      </c>
      <c r="R984" s="6">
        <v>44869</v>
      </c>
      <c r="S984" s="7">
        <v>1.1801999999999999</v>
      </c>
      <c r="T984" s="9">
        <f t="shared" si="171"/>
        <v>4.8531289910598687E-3</v>
      </c>
      <c r="U984" s="6">
        <v>44831</v>
      </c>
      <c r="V984" s="7">
        <v>1.3015000000000001</v>
      </c>
      <c r="W984" s="9">
        <f t="shared" si="172"/>
        <v>1.5369246138492279E-4</v>
      </c>
      <c r="X984" s="6">
        <v>44831</v>
      </c>
      <c r="Y984" s="7">
        <v>1.2405999999999999</v>
      </c>
      <c r="Z984" s="9">
        <f t="shared" si="173"/>
        <v>-8.0599661481412904E-5</v>
      </c>
      <c r="AA984" s="6">
        <v>44831</v>
      </c>
      <c r="AB984" s="7">
        <v>1.1218999999999999</v>
      </c>
      <c r="AC984" s="9">
        <f t="shared" si="174"/>
        <v>0</v>
      </c>
      <c r="AD984" s="7">
        <v>123.13</v>
      </c>
      <c r="AE984" s="10">
        <f t="shared" si="175"/>
        <v>-4.5274476513865493E-3</v>
      </c>
    </row>
    <row r="985" spans="1:31" x14ac:dyDescent="0.25">
      <c r="A985">
        <v>348.95</v>
      </c>
      <c r="B985">
        <f t="shared" si="165"/>
        <v>-8.1293880219437016E-3</v>
      </c>
      <c r="C985" s="6">
        <v>44840</v>
      </c>
      <c r="D985" s="7">
        <v>25481.62</v>
      </c>
      <c r="E985" s="9">
        <f t="shared" si="166"/>
        <v>-5.757887783421939E-3</v>
      </c>
      <c r="F985" s="6">
        <v>44851</v>
      </c>
      <c r="G985" s="7">
        <v>1757.47</v>
      </c>
      <c r="H985" s="9">
        <f t="shared" si="167"/>
        <v>2.2807691412342606E-2</v>
      </c>
      <c r="I985" s="6">
        <v>44874</v>
      </c>
      <c r="J985" s="7">
        <v>2.4699</v>
      </c>
      <c r="K985" s="9">
        <f t="shared" si="168"/>
        <v>-1.7379354943012661E-3</v>
      </c>
      <c r="L985" s="6">
        <v>44831</v>
      </c>
      <c r="M985" s="7">
        <v>1.1618999999999999</v>
      </c>
      <c r="N985" s="9">
        <f t="shared" si="169"/>
        <v>-4.3014452856174031E-4</v>
      </c>
      <c r="O985" s="6">
        <v>44872</v>
      </c>
      <c r="P985" s="7">
        <v>2.2277</v>
      </c>
      <c r="Q985" s="9">
        <f t="shared" si="170"/>
        <v>6.7379390890308908E-4</v>
      </c>
      <c r="R985" s="6">
        <v>44872</v>
      </c>
      <c r="S985" s="7">
        <v>1.1848000000000001</v>
      </c>
      <c r="T985" s="9">
        <f t="shared" si="171"/>
        <v>3.8976444670396201E-3</v>
      </c>
      <c r="U985" s="6">
        <v>44833</v>
      </c>
      <c r="V985" s="7">
        <v>1.2891999999999999</v>
      </c>
      <c r="W985" s="9">
        <f t="shared" si="172"/>
        <v>-9.4506338839801755E-3</v>
      </c>
      <c r="X985" s="6">
        <v>44833</v>
      </c>
      <c r="Y985" s="7">
        <v>1.2343</v>
      </c>
      <c r="Z985" s="9">
        <f t="shared" si="173"/>
        <v>-5.0781879735611584E-3</v>
      </c>
      <c r="AA985" s="6">
        <v>44833</v>
      </c>
      <c r="AB985" s="7">
        <v>1.1208</v>
      </c>
      <c r="AC985" s="9">
        <f t="shared" si="174"/>
        <v>-9.8047954363123186E-4</v>
      </c>
      <c r="AD985" s="7">
        <v>122.93</v>
      </c>
      <c r="AE985" s="10">
        <f t="shared" si="175"/>
        <v>-1.6242995208315492E-3</v>
      </c>
    </row>
    <row r="986" spans="1:31" x14ac:dyDescent="0.25">
      <c r="A986">
        <v>348.04</v>
      </c>
      <c r="B986">
        <f t="shared" si="165"/>
        <v>-2.6078234704111428E-3</v>
      </c>
      <c r="C986" s="6">
        <v>44841</v>
      </c>
      <c r="D986" s="7">
        <v>24860.7</v>
      </c>
      <c r="E986" s="9">
        <f t="shared" si="166"/>
        <v>-2.4367367537856632E-2</v>
      </c>
      <c r="F986" s="6">
        <v>44852</v>
      </c>
      <c r="G986" s="7">
        <v>1777.37</v>
      </c>
      <c r="H986" s="9">
        <f t="shared" si="167"/>
        <v>1.1323095131069015E-2</v>
      </c>
      <c r="I986" s="6">
        <v>44875</v>
      </c>
      <c r="J986" s="7">
        <v>2.5085000000000002</v>
      </c>
      <c r="K986" s="9">
        <f t="shared" si="168"/>
        <v>1.5628163083525725E-2</v>
      </c>
      <c r="L986" s="6">
        <v>44833</v>
      </c>
      <c r="M986" s="7">
        <v>1.1592</v>
      </c>
      <c r="N986" s="9">
        <f t="shared" si="169"/>
        <v>-2.323780015491802E-3</v>
      </c>
      <c r="O986" s="6">
        <v>44873</v>
      </c>
      <c r="P986" s="7">
        <v>2.2294999999999998</v>
      </c>
      <c r="Q986" s="9">
        <f t="shared" si="170"/>
        <v>8.0800825963989848E-4</v>
      </c>
      <c r="R986" s="6">
        <v>44873</v>
      </c>
      <c r="S986" s="7">
        <v>1.1906000000000001</v>
      </c>
      <c r="T986" s="9">
        <f t="shared" si="171"/>
        <v>4.8953409858204146E-3</v>
      </c>
      <c r="U986" s="6">
        <v>44834</v>
      </c>
      <c r="V986" s="7">
        <v>1.2867999999999999</v>
      </c>
      <c r="W986" s="9">
        <f t="shared" si="172"/>
        <v>-1.8616196090598496E-3</v>
      </c>
      <c r="X986" s="6">
        <v>44834</v>
      </c>
      <c r="Y986" s="7">
        <v>1.2326999999999999</v>
      </c>
      <c r="Z986" s="9">
        <f t="shared" si="173"/>
        <v>-1.296281293040627E-3</v>
      </c>
      <c r="AA986" s="6">
        <v>44834</v>
      </c>
      <c r="AB986" s="7">
        <v>1.1203000000000001</v>
      </c>
      <c r="AC986" s="9">
        <f t="shared" si="174"/>
        <v>-4.4610992148460469E-4</v>
      </c>
      <c r="AD986" s="7">
        <v>123.34</v>
      </c>
      <c r="AE986" s="10">
        <f t="shared" si="175"/>
        <v>3.3352314325225457E-3</v>
      </c>
    </row>
    <row r="987" spans="1:31" x14ac:dyDescent="0.25">
      <c r="A987">
        <v>356.69</v>
      </c>
      <c r="B987">
        <f t="shared" si="165"/>
        <v>2.4853465118951777E-2</v>
      </c>
      <c r="C987" s="6">
        <v>44844</v>
      </c>
      <c r="D987" s="7">
        <v>24813.62</v>
      </c>
      <c r="E987" s="9">
        <f t="shared" si="166"/>
        <v>-1.893751986066432E-3</v>
      </c>
      <c r="F987" s="6">
        <v>44853</v>
      </c>
      <c r="G987" s="7">
        <v>1770.32</v>
      </c>
      <c r="H987" s="9">
        <f t="shared" si="167"/>
        <v>-3.9665348239252126E-3</v>
      </c>
      <c r="I987" s="6">
        <v>44876</v>
      </c>
      <c r="J987" s="7">
        <v>2.5291999999999999</v>
      </c>
      <c r="K987" s="9">
        <f t="shared" si="168"/>
        <v>8.251943392465504E-3</v>
      </c>
      <c r="L987" s="6">
        <v>44834</v>
      </c>
      <c r="M987" s="7">
        <v>1.1580999999999999</v>
      </c>
      <c r="N987" s="9">
        <f t="shared" si="169"/>
        <v>-9.489302967564707E-4</v>
      </c>
      <c r="O987" s="6">
        <v>44874</v>
      </c>
      <c r="P987" s="7">
        <v>2.2309000000000001</v>
      </c>
      <c r="Q987" s="9">
        <f t="shared" si="170"/>
        <v>6.2794348508647235E-4</v>
      </c>
      <c r="R987" s="6">
        <v>44874</v>
      </c>
      <c r="S987" s="7">
        <v>1.1951000000000001</v>
      </c>
      <c r="T987" s="9">
        <f t="shared" si="171"/>
        <v>3.7796069208801851E-3</v>
      </c>
      <c r="U987" s="6">
        <v>44837</v>
      </c>
      <c r="V987" s="7">
        <v>1.2994000000000001</v>
      </c>
      <c r="W987" s="9">
        <f t="shared" si="172"/>
        <v>9.7917314267952811E-3</v>
      </c>
      <c r="X987" s="6">
        <v>44837</v>
      </c>
      <c r="Y987" s="7">
        <v>1.2378</v>
      </c>
      <c r="Z987" s="9">
        <f t="shared" si="173"/>
        <v>4.1372596738866755E-3</v>
      </c>
      <c r="AA987" s="6">
        <v>44837</v>
      </c>
      <c r="AB987" s="7">
        <v>1.121</v>
      </c>
      <c r="AC987" s="9">
        <f t="shared" si="174"/>
        <v>6.2483263411579294E-4</v>
      </c>
      <c r="AD987" s="7">
        <v>123.29</v>
      </c>
      <c r="AE987" s="10">
        <f t="shared" si="175"/>
        <v>-4.0538349278415077E-4</v>
      </c>
    </row>
    <row r="988" spans="1:31" x14ac:dyDescent="0.25">
      <c r="A988">
        <v>348.19</v>
      </c>
      <c r="B988">
        <f t="shared" si="165"/>
        <v>-2.383021671479436E-2</v>
      </c>
      <c r="C988" s="6">
        <v>44845</v>
      </c>
      <c r="D988" s="7">
        <v>24594.91</v>
      </c>
      <c r="E988" s="9">
        <f t="shared" si="166"/>
        <v>-8.8141109600291742E-3</v>
      </c>
      <c r="F988" s="6">
        <v>44854</v>
      </c>
      <c r="G988" s="7">
        <v>1761.48</v>
      </c>
      <c r="H988" s="9">
        <f t="shared" si="167"/>
        <v>-4.993447512314112E-3</v>
      </c>
      <c r="I988" s="6">
        <v>44879</v>
      </c>
      <c r="J988" s="7">
        <v>2.5575999999999999</v>
      </c>
      <c r="K988" s="9">
        <f t="shared" si="168"/>
        <v>1.1228847066266007E-2</v>
      </c>
      <c r="L988" s="6">
        <v>44837</v>
      </c>
      <c r="M988" s="7">
        <v>1.1593</v>
      </c>
      <c r="N988" s="9">
        <f t="shared" si="169"/>
        <v>1.0361799499180467E-3</v>
      </c>
      <c r="O988" s="6">
        <v>44875</v>
      </c>
      <c r="P988" s="7">
        <v>2.2374999999999998</v>
      </c>
      <c r="Q988" s="9">
        <f t="shared" si="170"/>
        <v>2.9584472634361543E-3</v>
      </c>
      <c r="R988" s="6">
        <v>44875</v>
      </c>
      <c r="S988" s="7">
        <v>1.2070000000000001</v>
      </c>
      <c r="T988" s="9">
        <f t="shared" si="171"/>
        <v>9.9573257467994482E-3</v>
      </c>
      <c r="U988" s="6">
        <v>44838</v>
      </c>
      <c r="V988" s="7">
        <v>1.3267</v>
      </c>
      <c r="W988" s="9">
        <f t="shared" si="172"/>
        <v>2.1009696783130583E-2</v>
      </c>
      <c r="X988" s="6">
        <v>44838</v>
      </c>
      <c r="Y988" s="7">
        <v>1.2493000000000001</v>
      </c>
      <c r="Z988" s="9">
        <f t="shared" si="173"/>
        <v>9.2906770075941725E-3</v>
      </c>
      <c r="AA988" s="6">
        <v>44838</v>
      </c>
      <c r="AB988" s="7">
        <v>1.1222000000000001</v>
      </c>
      <c r="AC988" s="9">
        <f t="shared" si="174"/>
        <v>1.0704727921499464E-3</v>
      </c>
      <c r="AD988" s="7">
        <v>122.99</v>
      </c>
      <c r="AE988" s="10">
        <f t="shared" si="175"/>
        <v>-2.4332873712386354E-3</v>
      </c>
    </row>
    <row r="989" spans="1:31" x14ac:dyDescent="0.25">
      <c r="A989">
        <v>357.76</v>
      </c>
      <c r="B989">
        <f t="shared" si="165"/>
        <v>2.7484993825210354E-2</v>
      </c>
      <c r="C989" s="6">
        <v>44846</v>
      </c>
      <c r="D989" s="7">
        <v>24544.49</v>
      </c>
      <c r="E989" s="9">
        <f t="shared" si="166"/>
        <v>-2.0500176662568903E-3</v>
      </c>
      <c r="F989" s="6">
        <v>44855</v>
      </c>
      <c r="G989" s="7">
        <v>1799.55</v>
      </c>
      <c r="H989" s="9">
        <f t="shared" si="167"/>
        <v>2.1612507664009774E-2</v>
      </c>
      <c r="I989" s="6">
        <v>44880</v>
      </c>
      <c r="J989" s="7">
        <v>2.5720000000000001</v>
      </c>
      <c r="K989" s="9">
        <f t="shared" si="168"/>
        <v>5.6302783859869376E-3</v>
      </c>
      <c r="L989" s="6">
        <v>44838</v>
      </c>
      <c r="M989" s="7">
        <v>1.1603000000000001</v>
      </c>
      <c r="N989" s="9">
        <f t="shared" si="169"/>
        <v>8.6258949366006376E-4</v>
      </c>
      <c r="O989" s="6">
        <v>44876</v>
      </c>
      <c r="P989" s="7">
        <v>2.2439</v>
      </c>
      <c r="Q989" s="9">
        <f t="shared" si="170"/>
        <v>2.8603351955308084E-3</v>
      </c>
      <c r="R989" s="6">
        <v>44876</v>
      </c>
      <c r="S989" s="7">
        <v>1.2212000000000001</v>
      </c>
      <c r="T989" s="9">
        <f t="shared" si="171"/>
        <v>1.1764705882352932E-2</v>
      </c>
      <c r="U989" s="6">
        <v>44839</v>
      </c>
      <c r="V989" s="7">
        <v>1.3232999999999999</v>
      </c>
      <c r="W989" s="9">
        <f t="shared" si="172"/>
        <v>-2.5627496796563425E-3</v>
      </c>
      <c r="X989" s="6">
        <v>44839</v>
      </c>
      <c r="Y989" s="7">
        <v>1.248</v>
      </c>
      <c r="Z989" s="9">
        <f t="shared" si="173"/>
        <v>-1.040582726326806E-3</v>
      </c>
      <c r="AA989" s="6">
        <v>44839</v>
      </c>
      <c r="AB989" s="7">
        <v>1.1218999999999999</v>
      </c>
      <c r="AC989" s="9">
        <f t="shared" si="174"/>
        <v>-2.6733202637692832E-4</v>
      </c>
      <c r="AD989" s="7">
        <v>122.73</v>
      </c>
      <c r="AE989" s="10">
        <f t="shared" si="175"/>
        <v>-2.1139930075615167E-3</v>
      </c>
    </row>
    <row r="990" spans="1:31" x14ac:dyDescent="0.25">
      <c r="A990">
        <v>361.73</v>
      </c>
      <c r="B990">
        <f t="shared" si="165"/>
        <v>1.1096824686941042E-2</v>
      </c>
      <c r="C990" s="6">
        <v>44847</v>
      </c>
      <c r="D990" s="7">
        <v>24817.11</v>
      </c>
      <c r="E990" s="9">
        <f t="shared" si="166"/>
        <v>1.1107177211667424E-2</v>
      </c>
      <c r="F990" s="6">
        <v>44858</v>
      </c>
      <c r="G990" s="7">
        <v>1796.48</v>
      </c>
      <c r="H990" s="9">
        <f t="shared" si="167"/>
        <v>-1.7059820510682874E-3</v>
      </c>
      <c r="I990" s="6">
        <v>44881</v>
      </c>
      <c r="J990" s="7">
        <v>2.556</v>
      </c>
      <c r="K990" s="9">
        <f t="shared" si="168"/>
        <v>-6.2208398133748108E-3</v>
      </c>
      <c r="L990" s="6">
        <v>44839</v>
      </c>
      <c r="M990" s="7">
        <v>1.1581999999999999</v>
      </c>
      <c r="N990" s="9">
        <f t="shared" si="169"/>
        <v>-1.8098767560115595E-3</v>
      </c>
      <c r="O990" s="6">
        <v>44879</v>
      </c>
      <c r="P990" s="7">
        <v>2.2437</v>
      </c>
      <c r="Q990" s="9">
        <f t="shared" si="170"/>
        <v>-8.9130531663611555E-5</v>
      </c>
      <c r="R990" s="6">
        <v>44879</v>
      </c>
      <c r="S990" s="7">
        <v>1.2281</v>
      </c>
      <c r="T990" s="9">
        <f t="shared" si="171"/>
        <v>5.6501801506713932E-3</v>
      </c>
      <c r="U990" s="6">
        <v>44840</v>
      </c>
      <c r="V990" s="7">
        <v>1.319</v>
      </c>
      <c r="W990" s="9">
        <f t="shared" si="172"/>
        <v>-3.2494521272575915E-3</v>
      </c>
      <c r="X990" s="6">
        <v>44840</v>
      </c>
      <c r="Y990" s="7">
        <v>1.2456</v>
      </c>
      <c r="Z990" s="9">
        <f t="shared" si="173"/>
        <v>-1.9230769230768891E-3</v>
      </c>
      <c r="AA990" s="6">
        <v>44840</v>
      </c>
      <c r="AB990" s="7">
        <v>1.1217999999999999</v>
      </c>
      <c r="AC990" s="9">
        <f t="shared" si="174"/>
        <v>-8.9134503966475625E-5</v>
      </c>
      <c r="AD990" s="7">
        <v>122.51</v>
      </c>
      <c r="AE990" s="10">
        <f t="shared" si="175"/>
        <v>-1.7925527580868481E-3</v>
      </c>
    </row>
    <row r="991" spans="1:31" x14ac:dyDescent="0.25">
      <c r="A991">
        <v>358.58</v>
      </c>
      <c r="B991">
        <f t="shared" si="165"/>
        <v>-8.708152489425908E-3</v>
      </c>
      <c r="C991" s="6">
        <v>44848</v>
      </c>
      <c r="D991" s="7">
        <v>24338.5</v>
      </c>
      <c r="E991" s="9">
        <f t="shared" si="166"/>
        <v>-1.928548489328534E-2</v>
      </c>
      <c r="F991" s="6">
        <v>44859</v>
      </c>
      <c r="G991" s="7">
        <v>1835.5</v>
      </c>
      <c r="H991" s="9">
        <f t="shared" si="167"/>
        <v>2.1720252939080861E-2</v>
      </c>
      <c r="I991" s="6">
        <v>44883</v>
      </c>
      <c r="J991" s="7">
        <v>2.5516000000000001</v>
      </c>
      <c r="K991" s="9">
        <f t="shared" si="168"/>
        <v>-1.7214397496087479E-3</v>
      </c>
      <c r="L991" s="6">
        <v>44840</v>
      </c>
      <c r="M991" s="7">
        <v>1.1585000000000001</v>
      </c>
      <c r="N991" s="9">
        <f t="shared" si="169"/>
        <v>2.5902262130909085E-4</v>
      </c>
      <c r="O991" s="6">
        <v>44880</v>
      </c>
      <c r="P991" s="7">
        <v>2.2454000000000001</v>
      </c>
      <c r="Q991" s="9">
        <f t="shared" si="170"/>
        <v>7.5767705129920881E-4</v>
      </c>
      <c r="R991" s="6">
        <v>44880</v>
      </c>
      <c r="S991" s="7">
        <v>1.2374000000000001</v>
      </c>
      <c r="T991" s="9">
        <f t="shared" si="171"/>
        <v>7.5726732350786469E-3</v>
      </c>
      <c r="U991" s="6">
        <v>44841</v>
      </c>
      <c r="V991" s="7">
        <v>1.306</v>
      </c>
      <c r="W991" s="9">
        <f t="shared" si="172"/>
        <v>-9.8559514783926466E-3</v>
      </c>
      <c r="X991" s="6">
        <v>44841</v>
      </c>
      <c r="Y991" s="7">
        <v>1.2405999999999999</v>
      </c>
      <c r="Z991" s="9">
        <f t="shared" si="173"/>
        <v>-4.0141297366731816E-3</v>
      </c>
      <c r="AA991" s="6">
        <v>44841</v>
      </c>
      <c r="AB991" s="7">
        <v>1.1214</v>
      </c>
      <c r="AC991" s="9">
        <f t="shared" si="174"/>
        <v>-3.565697985380246E-4</v>
      </c>
      <c r="AD991" s="7">
        <v>122.64</v>
      </c>
      <c r="AE991" s="10">
        <f t="shared" si="175"/>
        <v>1.0611378662965917E-3</v>
      </c>
    </row>
    <row r="992" spans="1:31" x14ac:dyDescent="0.25">
      <c r="A992">
        <v>355.71</v>
      </c>
      <c r="B992">
        <f t="shared" si="165"/>
        <v>-8.0037927380222119E-3</v>
      </c>
      <c r="C992" s="6">
        <v>44851</v>
      </c>
      <c r="D992" s="7">
        <v>24851.13</v>
      </c>
      <c r="E992" s="9">
        <f t="shared" si="166"/>
        <v>2.1062514123713499E-2</v>
      </c>
      <c r="F992" s="6">
        <v>44860</v>
      </c>
      <c r="G992" s="7">
        <v>1798.14</v>
      </c>
      <c r="H992" s="9">
        <f t="shared" si="167"/>
        <v>-2.0354126940887986E-2</v>
      </c>
      <c r="I992" s="6">
        <v>44886</v>
      </c>
      <c r="J992" s="7">
        <v>2.5306000000000002</v>
      </c>
      <c r="K992" s="9">
        <f t="shared" si="168"/>
        <v>-8.230130114437963E-3</v>
      </c>
      <c r="L992" s="6">
        <v>44841</v>
      </c>
      <c r="M992" s="7">
        <v>1.1581999999999999</v>
      </c>
      <c r="N992" s="9">
        <f t="shared" si="169"/>
        <v>-2.5895554596477253E-4</v>
      </c>
      <c r="O992" s="6">
        <v>44881</v>
      </c>
      <c r="P992" s="7">
        <v>2.2465999999999999</v>
      </c>
      <c r="Q992" s="9">
        <f t="shared" si="170"/>
        <v>5.3442593747210639E-4</v>
      </c>
      <c r="R992" s="6">
        <v>44881</v>
      </c>
      <c r="S992" s="7">
        <v>1.2375</v>
      </c>
      <c r="T992" s="9">
        <f t="shared" si="171"/>
        <v>8.0814611281710826E-5</v>
      </c>
      <c r="U992" s="6">
        <v>44844</v>
      </c>
      <c r="V992" s="7">
        <v>1.2989999999999999</v>
      </c>
      <c r="W992" s="9">
        <f t="shared" si="172"/>
        <v>-5.3598774885146375E-3</v>
      </c>
      <c r="X992" s="6">
        <v>44844</v>
      </c>
      <c r="Y992" s="7">
        <v>1.2383</v>
      </c>
      <c r="Z992" s="9">
        <f t="shared" si="173"/>
        <v>-1.8539416411413581E-3</v>
      </c>
      <c r="AA992" s="6">
        <v>44844</v>
      </c>
      <c r="AB992" s="7">
        <v>1.1215999999999999</v>
      </c>
      <c r="AC992" s="9">
        <f t="shared" si="174"/>
        <v>1.7834849295521489E-4</v>
      </c>
      <c r="AD992" s="7">
        <v>123.09</v>
      </c>
      <c r="AE992" s="10">
        <f t="shared" si="175"/>
        <v>3.6692759295499254E-3</v>
      </c>
    </row>
    <row r="993" spans="1:31" x14ac:dyDescent="0.25">
      <c r="A993">
        <v>363.95</v>
      </c>
      <c r="B993">
        <f t="shared" si="165"/>
        <v>2.3164937730173484E-2</v>
      </c>
      <c r="C993" s="6">
        <v>44852</v>
      </c>
      <c r="D993" s="7">
        <v>25040.98</v>
      </c>
      <c r="E993" s="9">
        <f t="shared" si="166"/>
        <v>7.6394916448466743E-3</v>
      </c>
      <c r="F993" s="6">
        <v>44861</v>
      </c>
      <c r="G993" s="7">
        <v>1798.29</v>
      </c>
      <c r="H993" s="9">
        <f t="shared" si="167"/>
        <v>8.3419533517892688E-5</v>
      </c>
      <c r="I993" s="6">
        <v>44887</v>
      </c>
      <c r="J993" s="7">
        <v>2.5484</v>
      </c>
      <c r="K993" s="9">
        <f t="shared" si="168"/>
        <v>7.0339050027660695E-3</v>
      </c>
      <c r="L993" s="6">
        <v>44844</v>
      </c>
      <c r="M993" s="7">
        <v>1.1589</v>
      </c>
      <c r="N993" s="9">
        <f t="shared" si="169"/>
        <v>6.0438611638762301E-4</v>
      </c>
      <c r="O993" s="6">
        <v>44883</v>
      </c>
      <c r="P993" s="7">
        <v>2.2452000000000001</v>
      </c>
      <c r="Q993" s="9">
        <f t="shared" si="170"/>
        <v>-6.2316389210355469E-4</v>
      </c>
      <c r="R993" s="6">
        <v>44883</v>
      </c>
      <c r="S993" s="7">
        <v>1.2379</v>
      </c>
      <c r="T993" s="9">
        <f t="shared" si="171"/>
        <v>3.2323232323228763E-4</v>
      </c>
      <c r="U993" s="6">
        <v>44845</v>
      </c>
      <c r="V993" s="7">
        <v>1.2888999999999999</v>
      </c>
      <c r="W993" s="9">
        <f t="shared" si="172"/>
        <v>-7.7752117013086975E-3</v>
      </c>
      <c r="X993" s="6">
        <v>44845</v>
      </c>
      <c r="Y993" s="7">
        <v>1.2335</v>
      </c>
      <c r="Z993" s="9">
        <f t="shared" si="173"/>
        <v>-3.8762819995153967E-3</v>
      </c>
      <c r="AA993" s="6">
        <v>44845</v>
      </c>
      <c r="AB993" s="7">
        <v>1.1207</v>
      </c>
      <c r="AC993" s="9">
        <f t="shared" si="174"/>
        <v>-8.0242510698992598E-4</v>
      </c>
      <c r="AD993" s="7">
        <v>123.86</v>
      </c>
      <c r="AE993" s="10">
        <f t="shared" si="175"/>
        <v>6.2555853440571614E-3</v>
      </c>
    </row>
    <row r="994" spans="1:31" x14ac:dyDescent="0.25">
      <c r="A994">
        <v>368.05</v>
      </c>
      <c r="B994">
        <f t="shared" si="165"/>
        <v>1.1265283692815009E-2</v>
      </c>
      <c r="C994" s="6">
        <v>44853</v>
      </c>
      <c r="D994" s="7">
        <v>24897.3</v>
      </c>
      <c r="E994" s="9">
        <f t="shared" si="166"/>
        <v>-5.7377946070800859E-3</v>
      </c>
      <c r="F994" s="6">
        <v>44862</v>
      </c>
      <c r="G994" s="7">
        <v>1844.83</v>
      </c>
      <c r="H994" s="9">
        <f t="shared" si="167"/>
        <v>2.5880141690161187E-2</v>
      </c>
      <c r="I994" s="6">
        <v>44888</v>
      </c>
      <c r="J994" s="7">
        <v>2.5484</v>
      </c>
      <c r="K994" s="9">
        <f t="shared" si="168"/>
        <v>0</v>
      </c>
      <c r="L994" s="6">
        <v>44845</v>
      </c>
      <c r="M994" s="7">
        <v>1.1579999999999999</v>
      </c>
      <c r="N994" s="9">
        <f t="shared" si="169"/>
        <v>-7.7659849857634208E-4</v>
      </c>
      <c r="O994" s="6">
        <v>44886</v>
      </c>
      <c r="P994" s="7">
        <v>2.2469999999999999</v>
      </c>
      <c r="Q994" s="9">
        <f t="shared" si="170"/>
        <v>8.0171031533930238E-4</v>
      </c>
      <c r="R994" s="6">
        <v>44886</v>
      </c>
      <c r="S994" s="7">
        <v>1.236</v>
      </c>
      <c r="T994" s="9">
        <f t="shared" si="171"/>
        <v>-1.5348574198239056E-3</v>
      </c>
      <c r="U994" s="6">
        <v>44846</v>
      </c>
      <c r="V994" s="7">
        <v>1.2878000000000001</v>
      </c>
      <c r="W994" s="9">
        <f t="shared" si="172"/>
        <v>-8.5344091861267661E-4</v>
      </c>
      <c r="X994" s="6">
        <v>44846</v>
      </c>
      <c r="Y994" s="7">
        <v>1.2325999999999999</v>
      </c>
      <c r="Z994" s="9">
        <f t="shared" si="173"/>
        <v>-7.2963113092835259E-4</v>
      </c>
      <c r="AA994" s="6">
        <v>44846</v>
      </c>
      <c r="AB994" s="7">
        <v>1.1202000000000001</v>
      </c>
      <c r="AC994" s="9">
        <f t="shared" si="174"/>
        <v>-4.4614972784861684E-4</v>
      </c>
      <c r="AD994" s="7">
        <v>123.07</v>
      </c>
      <c r="AE994" s="10">
        <f t="shared" si="175"/>
        <v>-6.3781689003714372E-3</v>
      </c>
    </row>
    <row r="995" spans="1:31" x14ac:dyDescent="0.25">
      <c r="A995">
        <v>374.64</v>
      </c>
      <c r="B995">
        <f t="shared" si="165"/>
        <v>1.7905175927183738E-2</v>
      </c>
      <c r="C995" s="6">
        <v>44854</v>
      </c>
      <c r="D995" s="7">
        <v>24691.05</v>
      </c>
      <c r="E995" s="9">
        <f t="shared" si="166"/>
        <v>-8.2840307985203223E-3</v>
      </c>
      <c r="F995" s="6">
        <v>44865</v>
      </c>
      <c r="G995" s="7">
        <v>1850.04</v>
      </c>
      <c r="H995" s="9">
        <f t="shared" si="167"/>
        <v>2.8241084544375562E-3</v>
      </c>
      <c r="I995" s="6">
        <v>44889</v>
      </c>
      <c r="J995" s="7">
        <v>2.5688</v>
      </c>
      <c r="K995" s="9">
        <f t="shared" si="168"/>
        <v>8.0050227593784235E-3</v>
      </c>
      <c r="L995" s="6">
        <v>44846</v>
      </c>
      <c r="M995" s="7">
        <v>1.1581999999999999</v>
      </c>
      <c r="N995" s="9">
        <f t="shared" si="169"/>
        <v>1.7271157167528324E-4</v>
      </c>
      <c r="O995" s="6">
        <v>44887</v>
      </c>
      <c r="P995" s="7">
        <v>2.2509999999999999</v>
      </c>
      <c r="Q995" s="9">
        <f t="shared" si="170"/>
        <v>1.7801513128615949E-3</v>
      </c>
      <c r="R995" s="6">
        <v>44887</v>
      </c>
      <c r="S995" s="7">
        <v>1.2403999999999999</v>
      </c>
      <c r="T995" s="9">
        <f t="shared" si="171"/>
        <v>3.5598705501617795E-3</v>
      </c>
      <c r="U995" s="6">
        <v>44847</v>
      </c>
      <c r="V995" s="7">
        <v>1.2889999999999999</v>
      </c>
      <c r="W995" s="9">
        <f t="shared" si="172"/>
        <v>9.3182171144577403E-4</v>
      </c>
      <c r="X995" s="6">
        <v>44847</v>
      </c>
      <c r="Y995" s="7">
        <v>1.2330000000000001</v>
      </c>
      <c r="Z995" s="9">
        <f t="shared" si="173"/>
        <v>3.2451728054533346E-4</v>
      </c>
      <c r="AA995" s="6">
        <v>44847</v>
      </c>
      <c r="AB995" s="7">
        <v>1.1203000000000001</v>
      </c>
      <c r="AC995" s="9">
        <f t="shared" si="174"/>
        <v>8.9269773254766101E-5</v>
      </c>
      <c r="AD995" s="7">
        <v>122.49</v>
      </c>
      <c r="AE995" s="10">
        <f t="shared" si="175"/>
        <v>-4.7127650930364699E-3</v>
      </c>
    </row>
    <row r="996" spans="1:31" x14ac:dyDescent="0.25">
      <c r="A996">
        <v>372.18</v>
      </c>
      <c r="B996">
        <f t="shared" si="165"/>
        <v>-6.5663036515053912E-3</v>
      </c>
      <c r="C996" s="6">
        <v>44855</v>
      </c>
      <c r="D996" s="7">
        <v>25040.11</v>
      </c>
      <c r="E996" s="9">
        <f t="shared" si="166"/>
        <v>1.4137106360401899E-2</v>
      </c>
      <c r="F996" s="6">
        <v>44867</v>
      </c>
      <c r="G996" s="7">
        <v>1774.36</v>
      </c>
      <c r="H996" s="9">
        <f t="shared" si="167"/>
        <v>-4.0907223627597279E-2</v>
      </c>
      <c r="I996" s="6">
        <v>44890</v>
      </c>
      <c r="J996" s="7">
        <v>2.5752000000000002</v>
      </c>
      <c r="K996" s="9">
        <f t="shared" si="168"/>
        <v>2.4914356898163279E-3</v>
      </c>
      <c r="L996" s="6">
        <v>44847</v>
      </c>
      <c r="M996" s="7">
        <v>1.1584000000000001</v>
      </c>
      <c r="N996" s="9">
        <f t="shared" si="169"/>
        <v>1.7268174753945782E-4</v>
      </c>
      <c r="O996" s="6">
        <v>44888</v>
      </c>
      <c r="P996" s="7">
        <v>2.2522000000000002</v>
      </c>
      <c r="Q996" s="9">
        <f t="shared" si="170"/>
        <v>5.3309640159942781E-4</v>
      </c>
      <c r="R996" s="6">
        <v>44888</v>
      </c>
      <c r="S996" s="7">
        <v>1.2444999999999999</v>
      </c>
      <c r="T996" s="9">
        <f t="shared" si="171"/>
        <v>3.3053853595614259E-3</v>
      </c>
      <c r="U996" s="6">
        <v>44848</v>
      </c>
      <c r="V996" s="7">
        <v>1.2927</v>
      </c>
      <c r="W996" s="9">
        <f t="shared" si="172"/>
        <v>2.8704422032583684E-3</v>
      </c>
      <c r="X996" s="6">
        <v>44848</v>
      </c>
      <c r="Y996" s="7">
        <v>1.2346999999999999</v>
      </c>
      <c r="Z996" s="9">
        <f t="shared" si="173"/>
        <v>1.3787510137873581E-3</v>
      </c>
      <c r="AA996" s="6">
        <v>44848</v>
      </c>
      <c r="AB996" s="7">
        <v>1.1206</v>
      </c>
      <c r="AC996" s="9">
        <f t="shared" si="174"/>
        <v>2.6778541462105411E-4</v>
      </c>
      <c r="AD996" s="7">
        <v>122.21</v>
      </c>
      <c r="AE996" s="10">
        <f t="shared" si="175"/>
        <v>-2.2859008898685699E-3</v>
      </c>
    </row>
    <row r="997" spans="1:31" x14ac:dyDescent="0.25">
      <c r="A997">
        <v>370.22</v>
      </c>
      <c r="B997">
        <f t="shared" si="165"/>
        <v>-5.2662690096189468E-3</v>
      </c>
      <c r="C997" s="6">
        <v>44858</v>
      </c>
      <c r="D997" s="7">
        <v>25187.83</v>
      </c>
      <c r="E997" s="9">
        <f t="shared" si="166"/>
        <v>5.8993351067547694E-3</v>
      </c>
      <c r="F997" s="6">
        <v>44868</v>
      </c>
      <c r="G997" s="7">
        <v>1776.04</v>
      </c>
      <c r="H997" s="9">
        <f t="shared" si="167"/>
        <v>9.4682026195364174E-4</v>
      </c>
      <c r="I997" s="6">
        <v>44893</v>
      </c>
      <c r="J997" s="7">
        <v>2.5533000000000001</v>
      </c>
      <c r="K997" s="9">
        <f t="shared" si="168"/>
        <v>-8.5041938490214471E-3</v>
      </c>
      <c r="L997" s="6">
        <v>44848</v>
      </c>
      <c r="M997" s="7">
        <v>1.1585000000000001</v>
      </c>
      <c r="N997" s="9">
        <f t="shared" si="169"/>
        <v>8.6325966850819212E-5</v>
      </c>
      <c r="O997" s="6">
        <v>44889</v>
      </c>
      <c r="P997" s="7">
        <v>2.2547999999999999</v>
      </c>
      <c r="Q997" s="9">
        <f t="shared" si="170"/>
        <v>1.1544267827012314E-3</v>
      </c>
      <c r="R997" s="6">
        <v>44889</v>
      </c>
      <c r="S997" s="7">
        <v>1.248</v>
      </c>
      <c r="T997" s="9">
        <f t="shared" si="171"/>
        <v>2.8123744475693521E-3</v>
      </c>
      <c r="U997" s="6">
        <v>44851</v>
      </c>
      <c r="V997" s="7">
        <v>1.3032999999999999</v>
      </c>
      <c r="W997" s="9">
        <f t="shared" si="172"/>
        <v>8.1998916995435472E-3</v>
      </c>
      <c r="X997" s="6">
        <v>44851</v>
      </c>
      <c r="Y997" s="7">
        <v>1.2387999999999999</v>
      </c>
      <c r="Z997" s="9">
        <f t="shared" si="173"/>
        <v>3.3206446910180555E-3</v>
      </c>
      <c r="AA997" s="6">
        <v>44851</v>
      </c>
      <c r="AB997" s="7">
        <v>1.121</v>
      </c>
      <c r="AC997" s="9">
        <f t="shared" si="174"/>
        <v>3.569516330536819E-4</v>
      </c>
      <c r="AD997" s="7">
        <v>122.22</v>
      </c>
      <c r="AE997" s="10">
        <f t="shared" si="175"/>
        <v>8.1826364454669147E-5</v>
      </c>
    </row>
    <row r="998" spans="1:31" x14ac:dyDescent="0.25">
      <c r="A998">
        <v>378.49</v>
      </c>
      <c r="B998">
        <f t="shared" si="165"/>
        <v>2.2338069256117934E-2</v>
      </c>
      <c r="C998" s="6">
        <v>44859</v>
      </c>
      <c r="D998" s="7">
        <v>25535.89</v>
      </c>
      <c r="E998" s="9">
        <f t="shared" si="166"/>
        <v>1.3818578257833154E-2</v>
      </c>
      <c r="F998" s="6">
        <v>44869</v>
      </c>
      <c r="G998" s="7">
        <v>1759.65</v>
      </c>
      <c r="H998" s="9">
        <f t="shared" si="167"/>
        <v>-9.2283957568522514E-3</v>
      </c>
      <c r="I998" s="6">
        <v>44894</v>
      </c>
      <c r="J998" s="7">
        <v>2.5821999999999998</v>
      </c>
      <c r="K998" s="9">
        <f t="shared" si="168"/>
        <v>1.1318685622527592E-2</v>
      </c>
      <c r="L998" s="6">
        <v>44851</v>
      </c>
      <c r="M998" s="7">
        <v>1.1594</v>
      </c>
      <c r="N998" s="9">
        <f t="shared" si="169"/>
        <v>7.7686663789374257E-4</v>
      </c>
      <c r="O998" s="6">
        <v>44890</v>
      </c>
      <c r="P998" s="7">
        <v>2.2551000000000001</v>
      </c>
      <c r="Q998" s="9">
        <f t="shared" si="170"/>
        <v>1.3304949441200506E-4</v>
      </c>
      <c r="R998" s="6">
        <v>44890</v>
      </c>
      <c r="S998" s="7">
        <v>1.2458</v>
      </c>
      <c r="T998" s="9">
        <f t="shared" si="171"/>
        <v>-1.7628205128204966E-3</v>
      </c>
      <c r="U998" s="6">
        <v>44852</v>
      </c>
      <c r="V998" s="7">
        <v>1.3089999999999999</v>
      </c>
      <c r="W998" s="9">
        <f t="shared" si="172"/>
        <v>4.373513389089265E-3</v>
      </c>
      <c r="X998" s="6">
        <v>44852</v>
      </c>
      <c r="Y998" s="7">
        <v>1.2410000000000001</v>
      </c>
      <c r="Z998" s="9">
        <f t="shared" si="173"/>
        <v>1.7759121730708766E-3</v>
      </c>
      <c r="AA998" s="6">
        <v>44852</v>
      </c>
      <c r="AB998" s="7">
        <v>1.121</v>
      </c>
      <c r="AC998" s="9">
        <f t="shared" si="174"/>
        <v>0</v>
      </c>
      <c r="AD998" s="7">
        <v>122.17</v>
      </c>
      <c r="AE998" s="10">
        <f t="shared" si="175"/>
        <v>-4.0909834724265389E-4</v>
      </c>
    </row>
    <row r="999" spans="1:31" x14ac:dyDescent="0.25">
      <c r="A999">
        <v>375.91</v>
      </c>
      <c r="B999">
        <f t="shared" si="165"/>
        <v>-6.8165605432111394E-3</v>
      </c>
      <c r="C999" s="6">
        <v>44860</v>
      </c>
      <c r="D999" s="7">
        <v>25268.23</v>
      </c>
      <c r="E999" s="9">
        <f t="shared" si="166"/>
        <v>-1.0481718083841992E-2</v>
      </c>
      <c r="F999" s="6">
        <v>44872</v>
      </c>
      <c r="G999" s="7">
        <v>1745.56</v>
      </c>
      <c r="H999" s="9">
        <f t="shared" si="167"/>
        <v>-8.0072741738414707E-3</v>
      </c>
      <c r="I999" s="6">
        <v>44895</v>
      </c>
      <c r="J999" s="7">
        <v>2.5865</v>
      </c>
      <c r="K999" s="9">
        <f t="shared" si="168"/>
        <v>1.6652466888700305E-3</v>
      </c>
      <c r="L999" s="6">
        <v>44852</v>
      </c>
      <c r="M999" s="7">
        <v>1.1600999999999999</v>
      </c>
      <c r="N999" s="9">
        <f t="shared" si="169"/>
        <v>6.0376056580983513E-4</v>
      </c>
      <c r="O999" s="6">
        <v>44893</v>
      </c>
      <c r="P999" s="7">
        <v>2.2553000000000001</v>
      </c>
      <c r="Q999" s="9">
        <f t="shared" si="170"/>
        <v>8.868786306592965E-5</v>
      </c>
      <c r="R999" s="6">
        <v>44893</v>
      </c>
      <c r="S999" s="7">
        <v>1.2466999999999999</v>
      </c>
      <c r="T999" s="9">
        <f t="shared" si="171"/>
        <v>7.224273559157978E-4</v>
      </c>
      <c r="U999" s="6">
        <v>44853</v>
      </c>
      <c r="V999" s="7">
        <v>1.2975000000000001</v>
      </c>
      <c r="W999" s="9">
        <f t="shared" si="172"/>
        <v>-8.7853323147439599E-3</v>
      </c>
      <c r="X999" s="6">
        <v>44853</v>
      </c>
      <c r="Y999" s="7">
        <v>1.236</v>
      </c>
      <c r="Z999" s="9">
        <f t="shared" si="173"/>
        <v>-4.0290088638195928E-3</v>
      </c>
      <c r="AA999" s="6">
        <v>44853</v>
      </c>
      <c r="AB999" s="7">
        <v>1.1204000000000001</v>
      </c>
      <c r="AC999" s="9">
        <f t="shared" si="174"/>
        <v>-5.352363960748742E-4</v>
      </c>
      <c r="AD999" s="7">
        <v>121.67</v>
      </c>
      <c r="AE999" s="10">
        <f t="shared" si="175"/>
        <v>-4.0926577719571089E-3</v>
      </c>
    </row>
    <row r="1000" spans="1:31" x14ac:dyDescent="0.25">
      <c r="A1000">
        <v>374.7</v>
      </c>
      <c r="B1000">
        <f t="shared" si="165"/>
        <v>-3.2188555771329209E-3</v>
      </c>
      <c r="C1000" s="6">
        <v>44861</v>
      </c>
      <c r="D1000" s="7">
        <v>25263.4</v>
      </c>
      <c r="E1000" s="9">
        <f t="shared" si="166"/>
        <v>-1.9114912283124335E-4</v>
      </c>
      <c r="F1000" s="6">
        <v>44873</v>
      </c>
      <c r="G1000" s="7">
        <v>1754.61</v>
      </c>
      <c r="H1000" s="9">
        <f t="shared" si="167"/>
        <v>5.1845825981346703E-3</v>
      </c>
      <c r="I1000" s="6">
        <v>44896</v>
      </c>
      <c r="J1000" s="7">
        <v>2.6046999999999998</v>
      </c>
      <c r="K1000" s="9">
        <f t="shared" si="168"/>
        <v>7.0365358592691949E-3</v>
      </c>
      <c r="L1000" s="6">
        <v>44853</v>
      </c>
      <c r="M1000" s="7">
        <v>1.1596</v>
      </c>
      <c r="N1000" s="9">
        <f t="shared" si="169"/>
        <v>-4.309973278165201E-4</v>
      </c>
      <c r="O1000" s="6">
        <v>44894</v>
      </c>
      <c r="P1000" s="7">
        <v>2.2566999999999999</v>
      </c>
      <c r="Q1000" s="9">
        <f t="shared" si="170"/>
        <v>6.207599875847319E-4</v>
      </c>
      <c r="R1000" s="6">
        <v>44894</v>
      </c>
      <c r="S1000" s="7">
        <v>1.2498</v>
      </c>
      <c r="T1000" s="9">
        <f t="shared" si="171"/>
        <v>2.4865645303602333E-3</v>
      </c>
      <c r="U1000" s="6">
        <v>44854</v>
      </c>
      <c r="V1000" s="7">
        <v>1.2976000000000001</v>
      </c>
      <c r="W1000" s="9">
        <f t="shared" si="172"/>
        <v>7.7071290944114823E-5</v>
      </c>
      <c r="X1000" s="6">
        <v>44854</v>
      </c>
      <c r="Y1000" s="7">
        <v>1.2357</v>
      </c>
      <c r="Z1000" s="9">
        <f t="shared" si="173"/>
        <v>-2.4271844660191501E-4</v>
      </c>
      <c r="AA1000" s="6">
        <v>44854</v>
      </c>
      <c r="AB1000" s="7">
        <v>1.1202000000000001</v>
      </c>
      <c r="AC1000" s="9">
        <f t="shared" si="174"/>
        <v>-1.7850767583004102E-4</v>
      </c>
      <c r="AD1000" s="7">
        <v>121.83</v>
      </c>
      <c r="AE1000" s="10">
        <f t="shared" si="175"/>
        <v>1.3150324648639484E-3</v>
      </c>
    </row>
    <row r="1001" spans="1:31" x14ac:dyDescent="0.25">
      <c r="A1001">
        <v>365.17</v>
      </c>
      <c r="B1001">
        <f t="shared" si="165"/>
        <v>-2.5433680277555305E-2</v>
      </c>
      <c r="C1001" s="6">
        <v>44862</v>
      </c>
      <c r="D1001" s="7">
        <v>25812.25</v>
      </c>
      <c r="E1001" s="9">
        <f t="shared" si="166"/>
        <v>2.1725104301083722E-2</v>
      </c>
      <c r="F1001" s="6">
        <v>44874</v>
      </c>
      <c r="G1001" s="7">
        <v>1724.99</v>
      </c>
      <c r="H1001" s="9">
        <f t="shared" si="167"/>
        <v>-1.6881244265107283E-2</v>
      </c>
      <c r="I1001" s="6">
        <v>44897</v>
      </c>
      <c r="J1001" s="7">
        <v>2.5933999999999999</v>
      </c>
      <c r="K1001" s="9">
        <f t="shared" si="168"/>
        <v>-4.3383115138019221E-3</v>
      </c>
      <c r="L1001" s="6">
        <v>44854</v>
      </c>
      <c r="M1001" s="7">
        <v>1.1595</v>
      </c>
      <c r="N1001" s="9">
        <f t="shared" si="169"/>
        <v>-8.6236633321825625E-5</v>
      </c>
      <c r="O1001" s="6">
        <v>44895</v>
      </c>
      <c r="P1001" s="7">
        <v>2.2597</v>
      </c>
      <c r="Q1001" s="9">
        <f t="shared" si="170"/>
        <v>1.3293747507422847E-3</v>
      </c>
      <c r="R1001" s="6">
        <v>44895</v>
      </c>
      <c r="S1001" s="7">
        <v>1.2490000000000001</v>
      </c>
      <c r="T1001" s="9">
        <f t="shared" si="171"/>
        <v>-6.4010241638655136E-4</v>
      </c>
      <c r="U1001" s="6">
        <v>44855</v>
      </c>
      <c r="V1001" s="7">
        <v>1.3008999999999999</v>
      </c>
      <c r="W1001" s="9">
        <f t="shared" si="172"/>
        <v>2.5431565967939723E-3</v>
      </c>
      <c r="X1001" s="6">
        <v>44855</v>
      </c>
      <c r="Y1001" s="7">
        <v>1.2359</v>
      </c>
      <c r="Z1001" s="9">
        <f t="shared" si="173"/>
        <v>1.6185158209919718E-4</v>
      </c>
      <c r="AA1001" s="6">
        <v>44855</v>
      </c>
      <c r="AB1001" s="7">
        <v>1.1196999999999999</v>
      </c>
      <c r="AC1001" s="9">
        <f t="shared" si="174"/>
        <v>-4.463488662740287E-4</v>
      </c>
      <c r="AD1001" s="7">
        <v>121.59</v>
      </c>
      <c r="AE1001" s="10">
        <f t="shared" si="175"/>
        <v>-1.9699581383895172E-3</v>
      </c>
    </row>
    <row r="1002" spans="1:31" x14ac:dyDescent="0.25">
      <c r="A1002">
        <v>360.72</v>
      </c>
      <c r="B1002">
        <f t="shared" si="165"/>
        <v>-1.2186105101733407E-2</v>
      </c>
      <c r="C1002" s="6">
        <v>44865</v>
      </c>
      <c r="D1002" s="7">
        <v>25863.77</v>
      </c>
      <c r="E1002" s="9">
        <f t="shared" si="166"/>
        <v>1.9959515346395776E-3</v>
      </c>
      <c r="F1002" s="6">
        <v>44875</v>
      </c>
      <c r="G1002" s="7">
        <v>1844.19</v>
      </c>
      <c r="H1002" s="9">
        <f t="shared" si="167"/>
        <v>6.9101849865796344E-2</v>
      </c>
      <c r="I1002" s="6">
        <v>44900</v>
      </c>
      <c r="J1002" s="7">
        <v>2.5996000000000001</v>
      </c>
      <c r="K1002" s="9">
        <f t="shared" si="168"/>
        <v>2.3906840441120557E-3</v>
      </c>
      <c r="L1002" s="6">
        <v>44855</v>
      </c>
      <c r="M1002" s="7">
        <v>1.1585000000000001</v>
      </c>
      <c r="N1002" s="9">
        <f t="shared" si="169"/>
        <v>-8.6244070720128496E-4</v>
      </c>
      <c r="O1002" s="6">
        <v>44896</v>
      </c>
      <c r="P1002" s="7">
        <v>2.262</v>
      </c>
      <c r="Q1002" s="9">
        <f t="shared" si="170"/>
        <v>1.0178342257821697E-3</v>
      </c>
      <c r="R1002" s="6">
        <v>44896</v>
      </c>
      <c r="S1002" s="7">
        <v>1.244</v>
      </c>
      <c r="T1002" s="9">
        <f t="shared" si="171"/>
        <v>-4.0032025620497314E-3</v>
      </c>
      <c r="U1002" s="6">
        <v>44858</v>
      </c>
      <c r="V1002" s="7">
        <v>1.2982</v>
      </c>
      <c r="W1002" s="9">
        <f t="shared" si="172"/>
        <v>-2.0754862018601927E-3</v>
      </c>
      <c r="X1002" s="6">
        <v>44858</v>
      </c>
      <c r="Y1002" s="7">
        <v>1.2354000000000001</v>
      </c>
      <c r="Z1002" s="9">
        <f t="shared" si="173"/>
        <v>-4.045634760093413E-4</v>
      </c>
      <c r="AA1002" s="6">
        <v>44858</v>
      </c>
      <c r="AB1002" s="7">
        <v>1.1200000000000001</v>
      </c>
      <c r="AC1002" s="9">
        <f t="shared" si="174"/>
        <v>2.6792890952950701E-4</v>
      </c>
      <c r="AD1002" s="7">
        <v>121.28</v>
      </c>
      <c r="AE1002" s="10">
        <f t="shared" si="175"/>
        <v>-2.5495517723497186E-3</v>
      </c>
    </row>
    <row r="1003" spans="1:31" x14ac:dyDescent="0.25">
      <c r="A1003">
        <v>366.25</v>
      </c>
      <c r="B1003">
        <f t="shared" si="165"/>
        <v>1.5330450210689656E-2</v>
      </c>
      <c r="C1003" s="6">
        <v>44866</v>
      </c>
      <c r="D1003" s="7">
        <v>25749.52</v>
      </c>
      <c r="E1003" s="9">
        <f t="shared" si="166"/>
        <v>-4.4173761211145938E-3</v>
      </c>
      <c r="F1003" s="6">
        <v>44876</v>
      </c>
      <c r="G1003" s="7">
        <v>1857.41</v>
      </c>
      <c r="H1003" s="9">
        <f t="shared" si="167"/>
        <v>7.1684587813620219E-3</v>
      </c>
      <c r="I1003" s="6">
        <v>44901</v>
      </c>
      <c r="J1003" s="7">
        <v>2.5868000000000002</v>
      </c>
      <c r="K1003" s="9">
        <f t="shared" si="168"/>
        <v>-4.9238344360670568E-3</v>
      </c>
      <c r="L1003" s="6">
        <v>44858</v>
      </c>
      <c r="M1003" s="7">
        <v>1.1597</v>
      </c>
      <c r="N1003" s="9">
        <f t="shared" si="169"/>
        <v>1.0358221838583236E-3</v>
      </c>
      <c r="O1003" s="6">
        <v>44897</v>
      </c>
      <c r="P1003" s="7">
        <v>2.2646999999999999</v>
      </c>
      <c r="Q1003" s="9">
        <f t="shared" si="170"/>
        <v>1.1936339522546086E-3</v>
      </c>
      <c r="R1003" s="6">
        <v>44897</v>
      </c>
      <c r="S1003" s="7">
        <v>1.2477</v>
      </c>
      <c r="T1003" s="9">
        <f t="shared" si="171"/>
        <v>2.9742765273312191E-3</v>
      </c>
      <c r="U1003" s="6">
        <v>44859</v>
      </c>
      <c r="V1003" s="7">
        <v>1.306</v>
      </c>
      <c r="W1003" s="9">
        <f t="shared" si="172"/>
        <v>6.0083192112155518E-3</v>
      </c>
      <c r="X1003" s="6">
        <v>44859</v>
      </c>
      <c r="Y1003" s="7">
        <v>1.2379</v>
      </c>
      <c r="Z1003" s="9">
        <f t="shared" si="173"/>
        <v>2.0236360692892559E-3</v>
      </c>
      <c r="AA1003" s="6">
        <v>44859</v>
      </c>
      <c r="AB1003" s="7">
        <v>1.1201000000000001</v>
      </c>
      <c r="AC1003" s="9">
        <f t="shared" si="174"/>
        <v>8.9285714285704447E-5</v>
      </c>
      <c r="AD1003" s="7">
        <v>120.99</v>
      </c>
      <c r="AE1003" s="10">
        <f t="shared" si="175"/>
        <v>-2.3911609498681254E-3</v>
      </c>
    </row>
    <row r="1004" spans="1:31" x14ac:dyDescent="0.25">
      <c r="A1004">
        <v>369.65</v>
      </c>
      <c r="B1004">
        <f t="shared" si="165"/>
        <v>9.283276450511883E-3</v>
      </c>
      <c r="C1004" s="6">
        <v>44867</v>
      </c>
      <c r="D1004" s="7">
        <v>25244.87</v>
      </c>
      <c r="E1004" s="9">
        <f t="shared" si="166"/>
        <v>-1.9598423582264889E-2</v>
      </c>
      <c r="F1004" s="6">
        <v>44879</v>
      </c>
      <c r="G1004" s="7">
        <v>1842.62</v>
      </c>
      <c r="H1004" s="9">
        <f t="shared" si="167"/>
        <v>-7.9627007499691455E-3</v>
      </c>
      <c r="I1004" s="6">
        <v>44902</v>
      </c>
      <c r="J1004" s="7">
        <v>2.5798000000000001</v>
      </c>
      <c r="K1004" s="9">
        <f t="shared" si="168"/>
        <v>-2.7060460800990092E-3</v>
      </c>
      <c r="L1004" s="6">
        <v>44859</v>
      </c>
      <c r="M1004" s="7">
        <v>1.1595</v>
      </c>
      <c r="N1004" s="9">
        <f t="shared" si="169"/>
        <v>-1.7245839441232903E-4</v>
      </c>
      <c r="O1004" s="6">
        <v>44900</v>
      </c>
      <c r="P1004" s="7">
        <v>2.2635999999999998</v>
      </c>
      <c r="Q1004" s="9">
        <f t="shared" si="170"/>
        <v>-4.8571554731315449E-4</v>
      </c>
      <c r="R1004" s="6">
        <v>44900</v>
      </c>
      <c r="S1004" s="7">
        <v>1.2435</v>
      </c>
      <c r="T1004" s="9">
        <f t="shared" si="171"/>
        <v>-3.3661937965857027E-3</v>
      </c>
      <c r="U1004" s="6">
        <v>44860</v>
      </c>
      <c r="V1004" s="7">
        <v>1.3172999999999999</v>
      </c>
      <c r="W1004" s="9">
        <f t="shared" si="172"/>
        <v>8.6523736600305247E-3</v>
      </c>
      <c r="X1004" s="6">
        <v>44860</v>
      </c>
      <c r="Y1004" s="7">
        <v>1.2444999999999999</v>
      </c>
      <c r="Z1004" s="9">
        <f t="shared" si="173"/>
        <v>5.3316099846513771E-3</v>
      </c>
      <c r="AA1004" s="6">
        <v>44860</v>
      </c>
      <c r="AB1004" s="7">
        <v>1.1211</v>
      </c>
      <c r="AC1004" s="9">
        <f t="shared" si="174"/>
        <v>8.9277743058645634E-4</v>
      </c>
      <c r="AD1004" s="7">
        <v>121.21</v>
      </c>
      <c r="AE1004" s="10">
        <f t="shared" si="175"/>
        <v>1.818332093561442E-3</v>
      </c>
    </row>
    <row r="1005" spans="1:31" x14ac:dyDescent="0.25">
      <c r="A1005">
        <v>372.25</v>
      </c>
      <c r="B1005">
        <f t="shared" si="165"/>
        <v>7.0336805085892675E-3</v>
      </c>
      <c r="C1005" s="6">
        <v>44868</v>
      </c>
      <c r="D1005" s="7">
        <v>25120.34</v>
      </c>
      <c r="E1005" s="9">
        <f t="shared" si="166"/>
        <v>-4.9328833937349985E-3</v>
      </c>
      <c r="F1005" s="6">
        <v>44880</v>
      </c>
      <c r="G1005" s="7">
        <v>1880.87</v>
      </c>
      <c r="H1005" s="9">
        <f t="shared" si="167"/>
        <v>2.0758485200421142E-2</v>
      </c>
      <c r="I1005" s="6">
        <v>44903</v>
      </c>
      <c r="J1005" s="7">
        <v>2.5607000000000002</v>
      </c>
      <c r="K1005" s="9">
        <f t="shared" si="168"/>
        <v>-7.403674703465344E-3</v>
      </c>
      <c r="L1005" s="6">
        <v>44860</v>
      </c>
      <c r="M1005" s="7">
        <v>1.1604000000000001</v>
      </c>
      <c r="N1005" s="9">
        <f t="shared" si="169"/>
        <v>7.7619663648134793E-4</v>
      </c>
      <c r="O1005" s="6">
        <v>44901</v>
      </c>
      <c r="P1005" s="7">
        <v>2.2625000000000002</v>
      </c>
      <c r="Q1005" s="9">
        <f t="shared" si="170"/>
        <v>-4.859515815513593E-4</v>
      </c>
      <c r="R1005" s="6">
        <v>44901</v>
      </c>
      <c r="S1005" s="7">
        <v>1.2401</v>
      </c>
      <c r="T1005" s="9">
        <f t="shared" si="171"/>
        <v>-2.7342179332529712E-3</v>
      </c>
      <c r="U1005" s="6">
        <v>44861</v>
      </c>
      <c r="V1005" s="7">
        <v>1.3168</v>
      </c>
      <c r="W1005" s="9">
        <f t="shared" si="172"/>
        <v>-3.7956426022921501E-4</v>
      </c>
      <c r="X1005" s="6">
        <v>44861</v>
      </c>
      <c r="Y1005" s="7">
        <v>1.2443</v>
      </c>
      <c r="Z1005" s="9">
        <f t="shared" si="173"/>
        <v>-1.6070711128965688E-4</v>
      </c>
      <c r="AA1005" s="6">
        <v>44861</v>
      </c>
      <c r="AB1005" s="7">
        <v>1.1211</v>
      </c>
      <c r="AC1005" s="9">
        <f t="shared" si="174"/>
        <v>0</v>
      </c>
      <c r="AD1005" s="7">
        <v>121.17</v>
      </c>
      <c r="AE1005" s="10">
        <f t="shared" si="175"/>
        <v>-3.3000577510099865E-4</v>
      </c>
    </row>
    <row r="1006" spans="1:31" x14ac:dyDescent="0.25">
      <c r="A1006">
        <v>364.35</v>
      </c>
      <c r="B1006">
        <f t="shared" si="165"/>
        <v>-2.1222296843519079E-2</v>
      </c>
      <c r="C1006" s="6">
        <v>44869</v>
      </c>
      <c r="D1006" s="7">
        <v>25179.9</v>
      </c>
      <c r="E1006" s="9">
        <f t="shared" si="166"/>
        <v>2.3709870168955242E-3</v>
      </c>
      <c r="F1006" s="6">
        <v>44881</v>
      </c>
      <c r="G1006" s="7">
        <v>1842</v>
      </c>
      <c r="H1006" s="9">
        <f t="shared" si="167"/>
        <v>-2.0665968408236556E-2</v>
      </c>
      <c r="I1006" s="6">
        <v>44904</v>
      </c>
      <c r="J1006" s="7">
        <v>2.5630999999999999</v>
      </c>
      <c r="K1006" s="9">
        <f t="shared" si="168"/>
        <v>9.3724372241954762E-4</v>
      </c>
      <c r="L1006" s="6">
        <v>44861</v>
      </c>
      <c r="M1006" s="7">
        <v>1.1614</v>
      </c>
      <c r="N1006" s="9">
        <f t="shared" si="169"/>
        <v>8.6177180282651653E-4</v>
      </c>
      <c r="O1006" s="6">
        <v>44902</v>
      </c>
      <c r="P1006" s="7">
        <v>2.2612000000000001</v>
      </c>
      <c r="Q1006" s="9">
        <f t="shared" si="170"/>
        <v>-5.7458563535915089E-4</v>
      </c>
      <c r="R1006" s="6">
        <v>44902</v>
      </c>
      <c r="S1006" s="7">
        <v>1.2384999999999999</v>
      </c>
      <c r="T1006" s="9">
        <f t="shared" si="171"/>
        <v>-1.290218530763685E-3</v>
      </c>
      <c r="U1006" s="6">
        <v>44865</v>
      </c>
      <c r="V1006" s="7">
        <v>1.3170999999999999</v>
      </c>
      <c r="W1006" s="9">
        <f t="shared" si="172"/>
        <v>2.2782503037664564E-4</v>
      </c>
      <c r="X1006" s="6">
        <v>44865</v>
      </c>
      <c r="Y1006" s="7">
        <v>1.2446999999999999</v>
      </c>
      <c r="Z1006" s="9">
        <f t="shared" si="173"/>
        <v>3.2146588443297916E-4</v>
      </c>
      <c r="AA1006" s="6">
        <v>44865</v>
      </c>
      <c r="AB1006" s="7">
        <v>1.1202000000000001</v>
      </c>
      <c r="AC1006" s="9">
        <f t="shared" si="174"/>
        <v>-8.027829810007144E-4</v>
      </c>
      <c r="AD1006" s="7">
        <v>120.41</v>
      </c>
      <c r="AE1006" s="10">
        <f t="shared" si="175"/>
        <v>-6.2721795824049282E-3</v>
      </c>
    </row>
    <row r="1007" spans="1:31" x14ac:dyDescent="0.25">
      <c r="A1007">
        <v>385.72</v>
      </c>
      <c r="B1007">
        <f t="shared" si="165"/>
        <v>5.8652394675449436E-2</v>
      </c>
      <c r="C1007" s="6">
        <v>44872</v>
      </c>
      <c r="D1007" s="7">
        <v>25203.81</v>
      </c>
      <c r="E1007" s="9">
        <f t="shared" si="166"/>
        <v>9.4956691646908258E-4</v>
      </c>
      <c r="F1007" s="6">
        <v>44882</v>
      </c>
      <c r="G1007" s="7">
        <v>1849.01</v>
      </c>
      <c r="H1007" s="9">
        <f t="shared" si="167"/>
        <v>3.8056460369163903E-3</v>
      </c>
      <c r="I1007" s="6">
        <v>44907</v>
      </c>
      <c r="J1007" s="7">
        <v>2.5669</v>
      </c>
      <c r="K1007" s="9">
        <f t="shared" si="168"/>
        <v>1.4825796886582753E-3</v>
      </c>
      <c r="L1007" s="6">
        <v>44865</v>
      </c>
      <c r="M1007" s="7">
        <v>1.1629</v>
      </c>
      <c r="N1007" s="9">
        <f t="shared" si="169"/>
        <v>1.2915446874462346E-3</v>
      </c>
      <c r="O1007" s="6">
        <v>44903</v>
      </c>
      <c r="P1007" s="7">
        <v>2.2616000000000001</v>
      </c>
      <c r="Q1007" s="9">
        <f t="shared" si="170"/>
        <v>1.768972227135839E-4</v>
      </c>
      <c r="R1007" s="6">
        <v>44903</v>
      </c>
      <c r="S1007" s="7">
        <v>1.2407999999999999</v>
      </c>
      <c r="T1007" s="9">
        <f t="shared" si="171"/>
        <v>1.8570851836899223E-3</v>
      </c>
      <c r="U1007" s="6">
        <v>44866</v>
      </c>
      <c r="V1007" s="7">
        <v>1.3228</v>
      </c>
      <c r="W1007" s="9">
        <f t="shared" si="172"/>
        <v>4.3276896211373768E-3</v>
      </c>
      <c r="X1007" s="6">
        <v>44866</v>
      </c>
      <c r="Y1007" s="7">
        <v>1.2475000000000001</v>
      </c>
      <c r="Z1007" s="9">
        <f t="shared" si="173"/>
        <v>2.2495380412952005E-3</v>
      </c>
      <c r="AA1007" s="6">
        <v>44866</v>
      </c>
      <c r="AB1007" s="7">
        <v>1.1204000000000001</v>
      </c>
      <c r="AC1007" s="9">
        <f t="shared" si="174"/>
        <v>1.785395465095322E-4</v>
      </c>
      <c r="AD1007" s="7">
        <v>120.67</v>
      </c>
      <c r="AE1007" s="10">
        <f t="shared" si="175"/>
        <v>2.1592890955901096E-3</v>
      </c>
    </row>
    <row r="1008" spans="1:31" x14ac:dyDescent="0.25">
      <c r="A1008">
        <v>389.69</v>
      </c>
      <c r="B1008">
        <f t="shared" si="165"/>
        <v>1.0292440111998263E-2</v>
      </c>
      <c r="C1008" s="6">
        <v>44873</v>
      </c>
      <c r="D1008" s="7">
        <v>25402.84</v>
      </c>
      <c r="E1008" s="9">
        <f t="shared" si="166"/>
        <v>7.8968219487450045E-3</v>
      </c>
      <c r="F1008" s="6">
        <v>44883</v>
      </c>
      <c r="G1008" s="7">
        <v>1846.4</v>
      </c>
      <c r="H1008" s="9">
        <f t="shared" si="167"/>
        <v>-1.4115661894743134E-3</v>
      </c>
      <c r="I1008" s="6">
        <v>44908</v>
      </c>
      <c r="J1008" s="7">
        <v>2.5990000000000002</v>
      </c>
      <c r="K1008" s="9">
        <f t="shared" si="168"/>
        <v>1.2505356655888519E-2</v>
      </c>
      <c r="L1008" s="6">
        <v>44866</v>
      </c>
      <c r="M1008" s="7">
        <v>1.1642999999999999</v>
      </c>
      <c r="N1008" s="9">
        <f t="shared" si="169"/>
        <v>1.2038868346374114E-3</v>
      </c>
      <c r="O1008" s="6">
        <v>44904</v>
      </c>
      <c r="P1008" s="7">
        <v>2.2610999999999999</v>
      </c>
      <c r="Q1008" s="9">
        <f t="shared" si="170"/>
        <v>-2.2108241952607311E-4</v>
      </c>
      <c r="R1008" s="6">
        <v>44904</v>
      </c>
      <c r="S1008" s="7">
        <v>1.2407999999999999</v>
      </c>
      <c r="T1008" s="9">
        <f t="shared" si="171"/>
        <v>0</v>
      </c>
      <c r="U1008" s="6">
        <v>44867</v>
      </c>
      <c r="V1008" s="7">
        <v>1.3245</v>
      </c>
      <c r="W1008" s="9">
        <f t="shared" si="172"/>
        <v>1.2851527063804315E-3</v>
      </c>
      <c r="X1008" s="6">
        <v>44867</v>
      </c>
      <c r="Y1008" s="7">
        <v>1.248</v>
      </c>
      <c r="Z1008" s="9">
        <f t="shared" si="173"/>
        <v>4.0080160320636864E-4</v>
      </c>
      <c r="AA1008" s="6">
        <v>44867</v>
      </c>
      <c r="AB1008" s="7">
        <v>1.1204000000000001</v>
      </c>
      <c r="AC1008" s="9">
        <f t="shared" si="174"/>
        <v>0</v>
      </c>
      <c r="AD1008" s="7">
        <v>120.88</v>
      </c>
      <c r="AE1008" s="10">
        <f t="shared" si="175"/>
        <v>1.7402834175850978E-3</v>
      </c>
    </row>
    <row r="1009" spans="1:31" x14ac:dyDescent="0.25">
      <c r="A1009">
        <v>386.07</v>
      </c>
      <c r="B1009">
        <f t="shared" si="165"/>
        <v>-9.2894351920757637E-3</v>
      </c>
      <c r="C1009" s="6">
        <v>44874</v>
      </c>
      <c r="D1009" s="7">
        <v>25077.040000000001</v>
      </c>
      <c r="E1009" s="9">
        <f t="shared" si="166"/>
        <v>-1.2825337639413518E-2</v>
      </c>
      <c r="F1009" s="6">
        <v>44886</v>
      </c>
      <c r="G1009" s="7">
        <v>1843</v>
      </c>
      <c r="H1009" s="9">
        <f t="shared" si="167"/>
        <v>-1.8414211438475361E-3</v>
      </c>
      <c r="I1009" s="6">
        <v>44909</v>
      </c>
      <c r="J1009" s="7">
        <v>2.5977999999999999</v>
      </c>
      <c r="K1009" s="9">
        <f t="shared" si="168"/>
        <v>-4.6171604463267097E-4</v>
      </c>
      <c r="L1009" s="6">
        <v>44867</v>
      </c>
      <c r="M1009" s="7">
        <v>1.1645000000000001</v>
      </c>
      <c r="N1009" s="9">
        <f t="shared" si="169"/>
        <v>1.717770334108048E-4</v>
      </c>
      <c r="O1009" s="6">
        <v>44907</v>
      </c>
      <c r="P1009" s="7">
        <v>2.2614999999999998</v>
      </c>
      <c r="Q1009" s="9">
        <f t="shared" si="170"/>
        <v>1.7690504621642385E-4</v>
      </c>
      <c r="R1009" s="6">
        <v>44907</v>
      </c>
      <c r="S1009" s="7">
        <v>1.2395</v>
      </c>
      <c r="T1009" s="9">
        <f t="shared" si="171"/>
        <v>-1.0477111540940175E-3</v>
      </c>
      <c r="U1009" s="6">
        <v>44868</v>
      </c>
      <c r="V1009" s="7">
        <v>1.3210999999999999</v>
      </c>
      <c r="W1009" s="9">
        <f t="shared" si="172"/>
        <v>-2.5670064175160965E-3</v>
      </c>
      <c r="X1009" s="6">
        <v>44868</v>
      </c>
      <c r="Y1009" s="7">
        <v>1.2459</v>
      </c>
      <c r="Z1009" s="9">
        <f t="shared" si="173"/>
        <v>-1.6826923076923002E-3</v>
      </c>
      <c r="AA1009" s="6">
        <v>44868</v>
      </c>
      <c r="AB1009" s="7">
        <v>1.1204000000000001</v>
      </c>
      <c r="AC1009" s="9">
        <f t="shared" si="174"/>
        <v>0</v>
      </c>
      <c r="AD1009" s="7">
        <v>120.42</v>
      </c>
      <c r="AE1009" s="10">
        <f t="shared" si="175"/>
        <v>-3.8054268696227148E-3</v>
      </c>
    </row>
    <row r="1010" spans="1:31" x14ac:dyDescent="0.25">
      <c r="A1010">
        <v>389.5</v>
      </c>
      <c r="B1010">
        <f t="shared" si="165"/>
        <v>8.884399202217232E-3</v>
      </c>
      <c r="C1010" s="6">
        <v>44875</v>
      </c>
      <c r="D1010" s="7">
        <v>26295.759999999998</v>
      </c>
      <c r="E1010" s="9">
        <f t="shared" si="166"/>
        <v>4.8599037206942981E-2</v>
      </c>
      <c r="F1010" s="6">
        <v>44887</v>
      </c>
      <c r="G1010" s="7">
        <v>1861.58</v>
      </c>
      <c r="H1010" s="9">
        <f t="shared" si="167"/>
        <v>1.0081389039609293E-2</v>
      </c>
      <c r="I1010" s="6">
        <v>44910</v>
      </c>
      <c r="J1010" s="7">
        <v>2.5741999999999998</v>
      </c>
      <c r="K1010" s="9">
        <f t="shared" si="168"/>
        <v>-9.0846100546616623E-3</v>
      </c>
      <c r="L1010" s="6">
        <v>44868</v>
      </c>
      <c r="M1010" s="7">
        <v>1.1633</v>
      </c>
      <c r="N1010" s="9">
        <f t="shared" si="169"/>
        <v>-1.0304851867755172E-3</v>
      </c>
      <c r="O1010" s="6">
        <v>44908</v>
      </c>
      <c r="P1010" s="7">
        <v>2.2625000000000002</v>
      </c>
      <c r="Q1010" s="9">
        <f t="shared" si="170"/>
        <v>4.4218439089114924E-4</v>
      </c>
      <c r="R1010" s="6">
        <v>44908</v>
      </c>
      <c r="S1010" s="7">
        <v>1.2423999999999999</v>
      </c>
      <c r="T1010" s="9">
        <f t="shared" si="171"/>
        <v>2.339653085921664E-3</v>
      </c>
      <c r="U1010" s="6">
        <v>44869</v>
      </c>
      <c r="V1010" s="7">
        <v>1.3404</v>
      </c>
      <c r="W1010" s="9">
        <f t="shared" si="172"/>
        <v>1.4609037922943074E-2</v>
      </c>
      <c r="X1010" s="6">
        <v>44869</v>
      </c>
      <c r="Y1010" s="7">
        <v>1.2549999999999999</v>
      </c>
      <c r="Z1010" s="9">
        <f t="shared" si="173"/>
        <v>7.3039569788906702E-3</v>
      </c>
      <c r="AA1010" s="6">
        <v>44869</v>
      </c>
      <c r="AB1010" s="7">
        <v>1.1201000000000001</v>
      </c>
      <c r="AC1010" s="9">
        <f t="shared" si="174"/>
        <v>-2.6776151374506156E-4</v>
      </c>
      <c r="AD1010" s="7">
        <v>120.4</v>
      </c>
      <c r="AE1010" s="10">
        <f t="shared" si="175"/>
        <v>-1.6608536787905681E-4</v>
      </c>
    </row>
    <row r="1011" spans="1:31" x14ac:dyDescent="0.25">
      <c r="A1011">
        <v>386.11</v>
      </c>
      <c r="B1011">
        <f t="shared" si="165"/>
        <v>-8.7034659820282058E-3</v>
      </c>
      <c r="C1011" s="6">
        <v>44876</v>
      </c>
      <c r="D1011" s="7">
        <v>26311.66</v>
      </c>
      <c r="E1011" s="9">
        <f t="shared" si="166"/>
        <v>6.046602189859299E-4</v>
      </c>
      <c r="F1011" s="6">
        <v>44888</v>
      </c>
      <c r="G1011" s="7">
        <v>1866.39</v>
      </c>
      <c r="H1011" s="9">
        <f t="shared" si="167"/>
        <v>2.5838266418849436E-3</v>
      </c>
      <c r="I1011" s="6">
        <v>44911</v>
      </c>
      <c r="J1011" s="7">
        <v>2.5627</v>
      </c>
      <c r="K1011" s="9">
        <f t="shared" si="168"/>
        <v>-4.4674073498562053E-3</v>
      </c>
      <c r="L1011" s="6">
        <v>44869</v>
      </c>
      <c r="M1011" s="7">
        <v>1.1641999999999999</v>
      </c>
      <c r="N1011" s="9">
        <f t="shared" si="169"/>
        <v>7.736611364221619E-4</v>
      </c>
      <c r="O1011" s="6">
        <v>44909</v>
      </c>
      <c r="P1011" s="7">
        <v>2.2648999999999999</v>
      </c>
      <c r="Q1011" s="9">
        <f t="shared" si="170"/>
        <v>1.0607734806628666E-3</v>
      </c>
      <c r="R1011" s="6">
        <v>44909</v>
      </c>
      <c r="S1011" s="7">
        <v>1.2464999999999999</v>
      </c>
      <c r="T1011" s="9">
        <f t="shared" si="171"/>
        <v>3.3000643915003162E-3</v>
      </c>
      <c r="U1011" s="6">
        <v>44872</v>
      </c>
      <c r="V1011" s="7">
        <v>1.3403</v>
      </c>
      <c r="W1011" s="9">
        <f t="shared" si="172"/>
        <v>-7.4604595643083392E-5</v>
      </c>
      <c r="X1011" s="6">
        <v>44872</v>
      </c>
      <c r="Y1011" s="7">
        <v>1.2552000000000001</v>
      </c>
      <c r="Z1011" s="9">
        <f t="shared" si="173"/>
        <v>1.593625498009562E-4</v>
      </c>
      <c r="AA1011" s="6">
        <v>44872</v>
      </c>
      <c r="AB1011" s="7">
        <v>1.1207</v>
      </c>
      <c r="AC1011" s="9">
        <f t="shared" si="174"/>
        <v>5.3566645835187378E-4</v>
      </c>
      <c r="AD1011" s="7">
        <v>120.57</v>
      </c>
      <c r="AE1011" s="10">
        <f t="shared" si="175"/>
        <v>1.4119601328902616E-3</v>
      </c>
    </row>
    <row r="1012" spans="1:31" x14ac:dyDescent="0.25">
      <c r="A1012">
        <v>384.43</v>
      </c>
      <c r="B1012">
        <f t="shared" si="165"/>
        <v>-4.3510916578177374E-3</v>
      </c>
      <c r="C1012" s="6">
        <v>44879</v>
      </c>
      <c r="D1012" s="7">
        <v>26109.94</v>
      </c>
      <c r="E1012" s="9">
        <f t="shared" si="166"/>
        <v>-7.6665630370718217E-3</v>
      </c>
      <c r="F1012" s="6">
        <v>44889</v>
      </c>
      <c r="G1012" s="7">
        <v>1864.34</v>
      </c>
      <c r="H1012" s="9">
        <f t="shared" si="167"/>
        <v>-1.098377080888872E-3</v>
      </c>
      <c r="I1012" s="6">
        <v>44914</v>
      </c>
      <c r="J1012" s="7">
        <v>2.5737999999999999</v>
      </c>
      <c r="K1012" s="9">
        <f t="shared" si="168"/>
        <v>4.3313692589846209E-3</v>
      </c>
      <c r="L1012" s="6">
        <v>44872</v>
      </c>
      <c r="M1012" s="7">
        <v>1.1642999999999999</v>
      </c>
      <c r="N1012" s="9">
        <f t="shared" si="169"/>
        <v>8.5895894176248917E-5</v>
      </c>
      <c r="O1012" s="6">
        <v>44910</v>
      </c>
      <c r="P1012" s="7">
        <v>2.2644000000000002</v>
      </c>
      <c r="Q1012" s="9">
        <f t="shared" si="170"/>
        <v>-2.2076029846780119E-4</v>
      </c>
      <c r="R1012" s="6">
        <v>44910</v>
      </c>
      <c r="S1012" s="7">
        <v>1.2439</v>
      </c>
      <c r="T1012" s="9">
        <f t="shared" si="171"/>
        <v>-2.0858403529883159E-3</v>
      </c>
      <c r="U1012" s="6">
        <v>44873</v>
      </c>
      <c r="V1012" s="7">
        <v>1.3486</v>
      </c>
      <c r="W1012" s="9">
        <f t="shared" si="172"/>
        <v>6.1926434380362412E-3</v>
      </c>
      <c r="X1012" s="6">
        <v>44873</v>
      </c>
      <c r="Y1012" s="7">
        <v>1.2588999999999999</v>
      </c>
      <c r="Z1012" s="9">
        <f t="shared" si="173"/>
        <v>2.9477374123644154E-3</v>
      </c>
      <c r="AA1012" s="6">
        <v>44873</v>
      </c>
      <c r="AB1012" s="7">
        <v>1.1213</v>
      </c>
      <c r="AC1012" s="9">
        <f t="shared" si="174"/>
        <v>5.3537967341834019E-4</v>
      </c>
      <c r="AD1012" s="7">
        <v>120.13</v>
      </c>
      <c r="AE1012" s="10">
        <f t="shared" si="175"/>
        <v>-3.6493323380608587E-3</v>
      </c>
    </row>
    <row r="1013" spans="1:31" x14ac:dyDescent="0.25">
      <c r="A1013">
        <v>386.38</v>
      </c>
      <c r="B1013">
        <f t="shared" si="165"/>
        <v>5.0724449184506634E-3</v>
      </c>
      <c r="C1013" s="6">
        <v>44880</v>
      </c>
      <c r="D1013" s="7">
        <v>26224.35</v>
      </c>
      <c r="E1013" s="9">
        <f t="shared" si="166"/>
        <v>4.3818561053759553E-3</v>
      </c>
      <c r="F1013" s="6">
        <v>44890</v>
      </c>
      <c r="G1013" s="7">
        <v>1856.4</v>
      </c>
      <c r="H1013" s="9">
        <f t="shared" si="167"/>
        <v>-4.2588798180588456E-3</v>
      </c>
      <c r="I1013" s="6">
        <v>44915</v>
      </c>
      <c r="J1013" s="7">
        <v>2.5857000000000001</v>
      </c>
      <c r="K1013" s="9">
        <f t="shared" si="168"/>
        <v>4.6235138705417065E-3</v>
      </c>
      <c r="L1013" s="6">
        <v>44873</v>
      </c>
      <c r="M1013" s="7">
        <v>1.1644000000000001</v>
      </c>
      <c r="N1013" s="9">
        <f t="shared" si="169"/>
        <v>8.5888516705497753E-5</v>
      </c>
      <c r="O1013" s="6">
        <v>44911</v>
      </c>
      <c r="P1013" s="7">
        <v>2.2625999999999999</v>
      </c>
      <c r="Q1013" s="9">
        <f t="shared" si="170"/>
        <v>-7.9491255961855044E-4</v>
      </c>
      <c r="R1013" s="6">
        <v>44911</v>
      </c>
      <c r="S1013" s="7">
        <v>1.2452000000000001</v>
      </c>
      <c r="T1013" s="9">
        <f t="shared" si="171"/>
        <v>1.0451000884316095E-3</v>
      </c>
      <c r="U1013" s="6">
        <v>44874</v>
      </c>
      <c r="V1013" s="7">
        <v>1.3405</v>
      </c>
      <c r="W1013" s="9">
        <f t="shared" si="172"/>
        <v>-6.0062286815957258E-3</v>
      </c>
      <c r="X1013" s="6">
        <v>44874</v>
      </c>
      <c r="Y1013" s="7">
        <v>1.2564</v>
      </c>
      <c r="Z1013" s="9">
        <f t="shared" si="173"/>
        <v>-1.9858606720152094E-3</v>
      </c>
      <c r="AA1013" s="6">
        <v>44874</v>
      </c>
      <c r="AB1013" s="7">
        <v>1.1214999999999999</v>
      </c>
      <c r="AC1013" s="9">
        <f t="shared" si="174"/>
        <v>1.7836439846604654E-4</v>
      </c>
      <c r="AD1013" s="7">
        <v>119.81</v>
      </c>
      <c r="AE1013" s="10">
        <f t="shared" si="175"/>
        <v>-2.6637809040205877E-3</v>
      </c>
    </row>
    <row r="1014" spans="1:31" x14ac:dyDescent="0.25">
      <c r="A1014">
        <v>384.58</v>
      </c>
      <c r="B1014">
        <f t="shared" si="165"/>
        <v>-4.6586262228894126E-3</v>
      </c>
      <c r="C1014" s="6">
        <v>44881</v>
      </c>
      <c r="D1014" s="7">
        <v>25932.1</v>
      </c>
      <c r="E1014" s="9">
        <f t="shared" si="166"/>
        <v>-1.1144222831071124E-2</v>
      </c>
      <c r="F1014" s="6">
        <v>44893</v>
      </c>
      <c r="G1014" s="7">
        <v>1825.35</v>
      </c>
      <c r="H1014" s="9">
        <f t="shared" si="167"/>
        <v>-1.672592113768594E-2</v>
      </c>
      <c r="I1014" s="6">
        <v>44916</v>
      </c>
      <c r="J1014" s="7">
        <v>2.6141999999999999</v>
      </c>
      <c r="K1014" s="9">
        <f t="shared" si="168"/>
        <v>1.1022160343427213E-2</v>
      </c>
      <c r="L1014" s="6">
        <v>44874</v>
      </c>
      <c r="M1014" s="7">
        <v>1.1645000000000001</v>
      </c>
      <c r="N1014" s="9">
        <f t="shared" si="169"/>
        <v>8.588114050153639E-5</v>
      </c>
      <c r="O1014" s="6">
        <v>44914</v>
      </c>
      <c r="P1014" s="7">
        <v>2.2631000000000001</v>
      </c>
      <c r="Q1014" s="9">
        <f t="shared" si="170"/>
        <v>2.2098470785829002E-4</v>
      </c>
      <c r="R1014" s="6">
        <v>44914</v>
      </c>
      <c r="S1014" s="7">
        <v>1.2462</v>
      </c>
      <c r="T1014" s="9">
        <f t="shared" si="171"/>
        <v>8.0308384195301144E-4</v>
      </c>
      <c r="U1014" s="6">
        <v>44875</v>
      </c>
      <c r="V1014" s="7">
        <v>1.3680000000000001</v>
      </c>
      <c r="W1014" s="9">
        <f t="shared" si="172"/>
        <v>2.0514733308467051E-2</v>
      </c>
      <c r="X1014" s="6">
        <v>44875</v>
      </c>
      <c r="Y1014" s="7">
        <v>1.2677</v>
      </c>
      <c r="Z1014" s="9">
        <f t="shared" si="173"/>
        <v>8.9939509710284058E-3</v>
      </c>
      <c r="AA1014" s="6">
        <v>44875</v>
      </c>
      <c r="AB1014" s="7">
        <v>1.1245000000000001</v>
      </c>
      <c r="AC1014" s="9">
        <f t="shared" si="174"/>
        <v>2.674988854213209E-3</v>
      </c>
      <c r="AD1014" s="7">
        <v>120.27</v>
      </c>
      <c r="AE1014" s="10">
        <f t="shared" si="175"/>
        <v>3.839412402971319E-3</v>
      </c>
    </row>
    <row r="1015" spans="1:31" x14ac:dyDescent="0.25">
      <c r="A1015">
        <v>390.11</v>
      </c>
      <c r="B1015">
        <f t="shared" si="165"/>
        <v>1.4379322897706666E-2</v>
      </c>
      <c r="C1015" s="6">
        <v>44882</v>
      </c>
      <c r="D1015" s="7">
        <v>25977.68</v>
      </c>
      <c r="E1015" s="9">
        <f t="shared" si="166"/>
        <v>1.7576671384115343E-3</v>
      </c>
      <c r="F1015" s="6">
        <v>44894</v>
      </c>
      <c r="G1015" s="7">
        <v>1824.5</v>
      </c>
      <c r="H1015" s="9">
        <f t="shared" si="167"/>
        <v>-4.6566411920996473E-4</v>
      </c>
      <c r="I1015" s="6">
        <v>44917</v>
      </c>
      <c r="J1015" s="7">
        <v>2.6139000000000001</v>
      </c>
      <c r="K1015" s="9">
        <f t="shared" si="168"/>
        <v>-1.14757860913375E-4</v>
      </c>
      <c r="L1015" s="6">
        <v>44875</v>
      </c>
      <c r="M1015" s="7">
        <v>1.1658999999999999</v>
      </c>
      <c r="N1015" s="9">
        <f t="shared" si="169"/>
        <v>1.2022327179045476E-3</v>
      </c>
      <c r="O1015" s="6">
        <v>44915</v>
      </c>
      <c r="P1015" s="7">
        <v>2.2625999999999999</v>
      </c>
      <c r="Q1015" s="9">
        <f t="shared" si="170"/>
        <v>-2.2093588440641904E-4</v>
      </c>
      <c r="R1015" s="6">
        <v>44915</v>
      </c>
      <c r="S1015" s="7">
        <v>1.2444999999999999</v>
      </c>
      <c r="T1015" s="9">
        <f t="shared" si="171"/>
        <v>-1.3641470069010069E-3</v>
      </c>
      <c r="U1015" s="6">
        <v>44876</v>
      </c>
      <c r="V1015" s="7">
        <v>1.3751</v>
      </c>
      <c r="W1015" s="9">
        <f t="shared" si="172"/>
        <v>5.190058479532079E-3</v>
      </c>
      <c r="X1015" s="6">
        <v>44876</v>
      </c>
      <c r="Y1015" s="7">
        <v>1.2724</v>
      </c>
      <c r="Z1015" s="9">
        <f t="shared" si="173"/>
        <v>3.7075017748678129E-3</v>
      </c>
      <c r="AA1015" s="6">
        <v>44876</v>
      </c>
      <c r="AB1015" s="7">
        <v>1.125</v>
      </c>
      <c r="AC1015" s="9">
        <f t="shared" si="174"/>
        <v>4.4464206313912395E-4</v>
      </c>
      <c r="AD1015" s="7">
        <v>120.16</v>
      </c>
      <c r="AE1015" s="10">
        <f t="shared" si="175"/>
        <v>-9.1460879687369618E-4</v>
      </c>
    </row>
    <row r="1016" spans="1:31" x14ac:dyDescent="0.25">
      <c r="A1016">
        <v>392.35</v>
      </c>
      <c r="B1016">
        <f t="shared" si="165"/>
        <v>5.7419702135295403E-3</v>
      </c>
      <c r="C1016" s="6">
        <v>44883</v>
      </c>
      <c r="D1016" s="7">
        <v>26141.43</v>
      </c>
      <c r="E1016" s="9">
        <f t="shared" si="166"/>
        <v>6.3034882252764679E-3</v>
      </c>
      <c r="F1016" s="6">
        <v>44895</v>
      </c>
      <c r="G1016" s="7">
        <v>1902.55</v>
      </c>
      <c r="H1016" s="9">
        <f t="shared" si="167"/>
        <v>4.2778843518772244E-2</v>
      </c>
      <c r="I1016" s="6">
        <v>44918</v>
      </c>
      <c r="J1016" s="7">
        <v>2.6173000000000002</v>
      </c>
      <c r="K1016" s="9">
        <f t="shared" si="168"/>
        <v>1.3007383603045523E-3</v>
      </c>
      <c r="L1016" s="6">
        <v>44876</v>
      </c>
      <c r="M1016" s="7">
        <v>1.1692</v>
      </c>
      <c r="N1016" s="9">
        <f t="shared" si="169"/>
        <v>2.8304314263659668E-3</v>
      </c>
      <c r="O1016" s="6">
        <v>44916</v>
      </c>
      <c r="P1016" s="7">
        <v>2.2645</v>
      </c>
      <c r="Q1016" s="9">
        <f t="shared" si="170"/>
        <v>8.3974188986122732E-4</v>
      </c>
      <c r="R1016" s="6">
        <v>44916</v>
      </c>
      <c r="S1016" s="7">
        <v>1.2464999999999999</v>
      </c>
      <c r="T1016" s="9">
        <f t="shared" si="171"/>
        <v>1.6070711128967471E-3</v>
      </c>
      <c r="U1016" s="6">
        <v>44879</v>
      </c>
      <c r="V1016" s="7">
        <v>1.3732</v>
      </c>
      <c r="W1016" s="9">
        <f t="shared" si="172"/>
        <v>-1.3817176932586813E-3</v>
      </c>
      <c r="X1016" s="6">
        <v>44879</v>
      </c>
      <c r="Y1016" s="7">
        <v>1.2739</v>
      </c>
      <c r="Z1016" s="9">
        <f t="shared" si="173"/>
        <v>1.1788745677460365E-3</v>
      </c>
      <c r="AA1016" s="6">
        <v>44879</v>
      </c>
      <c r="AB1016" s="7">
        <v>1.1241000000000001</v>
      </c>
      <c r="AC1016" s="9">
        <f t="shared" si="174"/>
        <v>-7.9999999999991189E-4</v>
      </c>
      <c r="AD1016" s="7">
        <v>120.15</v>
      </c>
      <c r="AE1016" s="10">
        <f t="shared" si="175"/>
        <v>-8.3222370173026845E-5</v>
      </c>
    </row>
    <row r="1017" spans="1:31" x14ac:dyDescent="0.25">
      <c r="A1017">
        <v>392.59</v>
      </c>
      <c r="B1017">
        <f t="shared" si="165"/>
        <v>6.1169873837123041E-4</v>
      </c>
      <c r="C1017" s="6">
        <v>44886</v>
      </c>
      <c r="D1017" s="7">
        <v>26218.49</v>
      </c>
      <c r="E1017" s="9">
        <f t="shared" si="166"/>
        <v>2.9478111947204614E-3</v>
      </c>
      <c r="F1017" s="6">
        <v>44896</v>
      </c>
      <c r="G1017" s="7">
        <v>1885.81</v>
      </c>
      <c r="H1017" s="9">
        <f t="shared" si="167"/>
        <v>-8.7987175107093162E-3</v>
      </c>
      <c r="I1017" s="6">
        <v>44922</v>
      </c>
      <c r="J1017" s="7">
        <v>2.6057999999999999</v>
      </c>
      <c r="K1017" s="9">
        <f t="shared" si="168"/>
        <v>-4.393840981163904E-3</v>
      </c>
      <c r="L1017" s="6">
        <v>44879</v>
      </c>
      <c r="M1017" s="7">
        <v>1.1701999999999999</v>
      </c>
      <c r="N1017" s="9">
        <f t="shared" si="169"/>
        <v>8.5528566541215345E-4</v>
      </c>
      <c r="O1017" s="6">
        <v>44917</v>
      </c>
      <c r="P1017" s="7">
        <v>2.2654000000000001</v>
      </c>
      <c r="Q1017" s="9">
        <f t="shared" si="170"/>
        <v>3.9743872819612407E-4</v>
      </c>
      <c r="R1017" s="6">
        <v>44917</v>
      </c>
      <c r="S1017" s="7">
        <v>1.2467999999999999</v>
      </c>
      <c r="T1017" s="9">
        <f t="shared" si="171"/>
        <v>2.4067388688324667E-4</v>
      </c>
      <c r="U1017" s="6">
        <v>44880</v>
      </c>
      <c r="V1017" s="7">
        <v>1.3808</v>
      </c>
      <c r="W1017" s="9">
        <f t="shared" si="172"/>
        <v>5.534517914360655E-3</v>
      </c>
      <c r="X1017" s="6">
        <v>44880</v>
      </c>
      <c r="Y1017" s="7">
        <v>1.2775000000000001</v>
      </c>
      <c r="Z1017" s="9">
        <f t="shared" si="173"/>
        <v>2.8259675013737715E-3</v>
      </c>
      <c r="AA1017" s="6">
        <v>44880</v>
      </c>
      <c r="AB1017" s="7">
        <v>1.125</v>
      </c>
      <c r="AC1017" s="9">
        <f t="shared" si="174"/>
        <v>8.0064051240983974E-4</v>
      </c>
      <c r="AD1017" s="7">
        <v>120.34</v>
      </c>
      <c r="AE1017" s="10">
        <f t="shared" si="175"/>
        <v>1.5813566375363938E-3</v>
      </c>
    </row>
    <row r="1018" spans="1:31" x14ac:dyDescent="0.25">
      <c r="A1018">
        <v>392.33</v>
      </c>
      <c r="B1018">
        <f t="shared" si="165"/>
        <v>-6.6226852441476078E-4</v>
      </c>
      <c r="C1018" s="6">
        <v>44887</v>
      </c>
      <c r="D1018" s="7">
        <v>26452.62</v>
      </c>
      <c r="E1018" s="9">
        <f t="shared" si="166"/>
        <v>8.9299574460618199E-3</v>
      </c>
      <c r="F1018" s="6">
        <v>44897</v>
      </c>
      <c r="G1018" s="7">
        <v>1872.74</v>
      </c>
      <c r="H1018" s="9">
        <f t="shared" si="167"/>
        <v>-6.9307088200825833E-3</v>
      </c>
      <c r="I1018" s="6">
        <v>44923</v>
      </c>
      <c r="J1018" s="7">
        <v>2.5844</v>
      </c>
      <c r="K1018" s="9">
        <f t="shared" si="168"/>
        <v>-8.2124491518918812E-3</v>
      </c>
      <c r="L1018" s="6">
        <v>44880</v>
      </c>
      <c r="M1018" s="7">
        <v>1.1705000000000001</v>
      </c>
      <c r="N1018" s="9">
        <f t="shared" si="169"/>
        <v>2.5636643308852251E-4</v>
      </c>
      <c r="O1018" s="6">
        <v>44918</v>
      </c>
      <c r="P1018" s="7">
        <v>2.2654999999999998</v>
      </c>
      <c r="Q1018" s="9">
        <f t="shared" si="170"/>
        <v>4.4142314822886441E-5</v>
      </c>
      <c r="R1018" s="6">
        <v>44918</v>
      </c>
      <c r="S1018" s="7">
        <v>1.2485999999999999</v>
      </c>
      <c r="T1018" s="9">
        <f t="shared" si="171"/>
        <v>1.4436958614052165E-3</v>
      </c>
      <c r="U1018" s="6">
        <v>44881</v>
      </c>
      <c r="V1018" s="7">
        <v>1.3724000000000001</v>
      </c>
      <c r="W1018" s="9">
        <f t="shared" si="172"/>
        <v>-6.0834298957126035E-3</v>
      </c>
      <c r="X1018" s="6">
        <v>44881</v>
      </c>
      <c r="Y1018" s="7">
        <v>1.2747999999999999</v>
      </c>
      <c r="Z1018" s="9">
        <f t="shared" si="173"/>
        <v>-2.1135029354208586E-3</v>
      </c>
      <c r="AA1018" s="6">
        <v>44881</v>
      </c>
      <c r="AB1018" s="7">
        <v>1.1254</v>
      </c>
      <c r="AC1018" s="9">
        <f t="shared" si="174"/>
        <v>3.5555555555551638E-4</v>
      </c>
      <c r="AD1018" s="7">
        <v>120.5</v>
      </c>
      <c r="AE1018" s="10">
        <f t="shared" si="175"/>
        <v>1.3295662290177545E-3</v>
      </c>
    </row>
    <row r="1019" spans="1:31" x14ac:dyDescent="0.25">
      <c r="A1019">
        <v>386.46</v>
      </c>
      <c r="B1019">
        <f t="shared" si="165"/>
        <v>-1.4961894323656117E-2</v>
      </c>
      <c r="C1019" s="6">
        <v>44888</v>
      </c>
      <c r="D1019" s="7">
        <v>26542.63</v>
      </c>
      <c r="E1019" s="9">
        <f t="shared" si="166"/>
        <v>3.4026875220678344E-3</v>
      </c>
      <c r="F1019" s="6">
        <v>44900</v>
      </c>
      <c r="G1019" s="7">
        <v>1823.09</v>
      </c>
      <c r="H1019" s="9">
        <f t="shared" si="167"/>
        <v>-2.6511955743990137E-2</v>
      </c>
      <c r="I1019" s="6">
        <v>44924</v>
      </c>
      <c r="J1019" s="7">
        <v>2.5972</v>
      </c>
      <c r="K1019" s="9">
        <f t="shared" si="168"/>
        <v>4.9527936851880214E-3</v>
      </c>
      <c r="L1019" s="6">
        <v>44881</v>
      </c>
      <c r="M1019" s="7">
        <v>1.1718999999999999</v>
      </c>
      <c r="N1019" s="9">
        <f t="shared" si="169"/>
        <v>1.1960700555316921E-3</v>
      </c>
      <c r="O1019" s="6">
        <v>44922</v>
      </c>
      <c r="P1019" s="7">
        <v>2.2658</v>
      </c>
      <c r="Q1019" s="9">
        <f t="shared" si="170"/>
        <v>1.3242109909520592E-4</v>
      </c>
      <c r="R1019" s="6">
        <v>44922</v>
      </c>
      <c r="S1019" s="7">
        <v>1.2463</v>
      </c>
      <c r="T1019" s="9">
        <f t="shared" si="171"/>
        <v>-1.8420631106839411E-3</v>
      </c>
      <c r="U1019" s="6">
        <v>44883</v>
      </c>
      <c r="V1019" s="7">
        <v>1.3722000000000001</v>
      </c>
      <c r="W1019" s="9">
        <f t="shared" si="172"/>
        <v>-1.4573010784026374E-4</v>
      </c>
      <c r="X1019" s="6">
        <v>44883</v>
      </c>
      <c r="Y1019" s="7">
        <v>1.2745</v>
      </c>
      <c r="Z1019" s="9">
        <f t="shared" si="173"/>
        <v>-2.3533103231876919E-4</v>
      </c>
      <c r="AA1019" s="6">
        <v>44883</v>
      </c>
      <c r="AB1019" s="7">
        <v>1.1248</v>
      </c>
      <c r="AC1019" s="9">
        <f t="shared" si="174"/>
        <v>-5.3314377110354888E-4</v>
      </c>
      <c r="AD1019" s="7">
        <v>121.87</v>
      </c>
      <c r="AE1019" s="10">
        <f t="shared" si="175"/>
        <v>1.1369294605809167E-2</v>
      </c>
    </row>
    <row r="1020" spans="1:31" x14ac:dyDescent="0.25">
      <c r="A1020">
        <v>385.54</v>
      </c>
      <c r="B1020">
        <f t="shared" si="165"/>
        <v>-2.3805827252495965E-3</v>
      </c>
      <c r="C1020" s="6">
        <v>44890</v>
      </c>
      <c r="D1020" s="7">
        <v>26494.36</v>
      </c>
      <c r="E1020" s="9">
        <f t="shared" si="166"/>
        <v>-1.8185839157611901E-3</v>
      </c>
      <c r="F1020" s="6">
        <v>44901</v>
      </c>
      <c r="G1020" s="7">
        <v>1786.63</v>
      </c>
      <c r="H1020" s="9">
        <f t="shared" si="167"/>
        <v>-1.9999012665309891E-2</v>
      </c>
      <c r="I1020" s="6">
        <v>44925</v>
      </c>
      <c r="J1020" s="7">
        <v>2.5766</v>
      </c>
      <c r="K1020" s="9">
        <f t="shared" si="168"/>
        <v>-7.9316186662559494E-3</v>
      </c>
      <c r="L1020" s="6">
        <v>44883</v>
      </c>
      <c r="M1020" s="7">
        <v>1.1718999999999999</v>
      </c>
      <c r="N1020" s="9">
        <f t="shared" si="169"/>
        <v>0</v>
      </c>
      <c r="O1020" s="6">
        <v>44923</v>
      </c>
      <c r="P1020" s="7">
        <v>2.2654000000000001</v>
      </c>
      <c r="Q1020" s="9">
        <f t="shared" si="170"/>
        <v>-1.7653808809248652E-4</v>
      </c>
      <c r="R1020" s="6">
        <v>44923</v>
      </c>
      <c r="S1020" s="7">
        <v>1.2427999999999999</v>
      </c>
      <c r="T1020" s="9">
        <f t="shared" si="171"/>
        <v>-2.8083126053117698E-3</v>
      </c>
      <c r="U1020" s="6">
        <v>44886</v>
      </c>
      <c r="V1020" s="7">
        <v>1.3688</v>
      </c>
      <c r="W1020" s="9">
        <f t="shared" si="172"/>
        <v>-2.4777729193995552E-3</v>
      </c>
      <c r="X1020" s="6">
        <v>44886</v>
      </c>
      <c r="Y1020" s="7">
        <v>1.2733000000000001</v>
      </c>
      <c r="Z1020" s="9">
        <f t="shared" si="173"/>
        <v>-9.4154570419762091E-4</v>
      </c>
      <c r="AA1020" s="6">
        <v>44886</v>
      </c>
      <c r="AB1020" s="7">
        <v>1.1253</v>
      </c>
      <c r="AC1020" s="9">
        <f t="shared" si="174"/>
        <v>4.4452347083921137E-4</v>
      </c>
      <c r="AD1020" s="7">
        <v>123.09</v>
      </c>
      <c r="AE1020" s="10">
        <f t="shared" si="175"/>
        <v>1.0010667104291448E-2</v>
      </c>
    </row>
    <row r="1021" spans="1:31" x14ac:dyDescent="0.25">
      <c r="A1021">
        <v>397.77</v>
      </c>
      <c r="B1021">
        <f t="shared" si="165"/>
        <v>3.1721740934792658E-2</v>
      </c>
      <c r="C1021" s="6">
        <v>44893</v>
      </c>
      <c r="D1021" s="7">
        <v>26173.95</v>
      </c>
      <c r="E1021" s="9">
        <f t="shared" si="166"/>
        <v>-1.2093517261787031E-2</v>
      </c>
      <c r="F1021" s="6">
        <v>44902</v>
      </c>
      <c r="G1021" s="7">
        <v>1774.12</v>
      </c>
      <c r="H1021" s="9">
        <f t="shared" si="167"/>
        <v>-7.0020093695953934E-3</v>
      </c>
      <c r="I1021" s="6">
        <v>44926</v>
      </c>
      <c r="J1021" s="7">
        <v>2.5764999999999998</v>
      </c>
      <c r="K1021" s="9">
        <f t="shared" si="168"/>
        <v>-3.8810835985489028E-5</v>
      </c>
      <c r="L1021" s="6">
        <v>44886</v>
      </c>
      <c r="M1021" s="7">
        <v>1.173</v>
      </c>
      <c r="N1021" s="9">
        <f t="shared" si="169"/>
        <v>9.3864664220505239E-4</v>
      </c>
      <c r="O1021" s="6">
        <v>44924</v>
      </c>
      <c r="P1021" s="7">
        <v>2.2624</v>
      </c>
      <c r="Q1021" s="9">
        <f t="shared" si="170"/>
        <v>-1.3242694446897296E-3</v>
      </c>
      <c r="R1021" s="6">
        <v>44924</v>
      </c>
      <c r="S1021" s="7">
        <v>1.2436</v>
      </c>
      <c r="T1021" s="9">
        <f t="shared" si="171"/>
        <v>6.4370775667857579E-4</v>
      </c>
      <c r="U1021" s="6">
        <v>44887</v>
      </c>
      <c r="V1021" s="7">
        <v>1.3766</v>
      </c>
      <c r="W1021" s="9">
        <f t="shared" si="172"/>
        <v>5.6984219754529731E-3</v>
      </c>
      <c r="X1021" s="6">
        <v>44887</v>
      </c>
      <c r="Y1021" s="7">
        <v>1.2770999999999999</v>
      </c>
      <c r="Z1021" s="9">
        <f t="shared" si="173"/>
        <v>2.9843713186207517E-3</v>
      </c>
      <c r="AA1021" s="6">
        <v>44887</v>
      </c>
      <c r="AB1021" s="7">
        <v>1.1266</v>
      </c>
      <c r="AC1021" s="9">
        <f t="shared" si="174"/>
        <v>1.1552474895584102E-3</v>
      </c>
      <c r="AD1021" s="7">
        <v>122.43</v>
      </c>
      <c r="AE1021" s="10">
        <f t="shared" si="175"/>
        <v>-5.3619302949061386E-3</v>
      </c>
    </row>
    <row r="1022" spans="1:31" x14ac:dyDescent="0.25">
      <c r="A1022">
        <v>398.48</v>
      </c>
      <c r="B1022">
        <f t="shared" si="165"/>
        <v>1.7849511023959484E-3</v>
      </c>
      <c r="C1022" s="6">
        <v>44894</v>
      </c>
      <c r="D1022" s="7">
        <v>26087.03</v>
      </c>
      <c r="E1022" s="9">
        <f t="shared" si="166"/>
        <v>-3.3208590984548335E-3</v>
      </c>
      <c r="F1022" s="6">
        <v>44903</v>
      </c>
      <c r="G1022" s="7">
        <v>1793.03</v>
      </c>
      <c r="H1022" s="9">
        <f t="shared" si="167"/>
        <v>1.0658805492300454E-2</v>
      </c>
      <c r="I1022" s="6">
        <v>44928</v>
      </c>
      <c r="J1022" s="7">
        <v>2.5943000000000001</v>
      </c>
      <c r="K1022" s="9">
        <f t="shared" si="168"/>
        <v>6.9085969338250576E-3</v>
      </c>
      <c r="L1022" s="6">
        <v>44887</v>
      </c>
      <c r="M1022" s="7">
        <v>1.1746000000000001</v>
      </c>
      <c r="N1022" s="9">
        <f t="shared" si="169"/>
        <v>1.3640238704177713E-3</v>
      </c>
      <c r="O1022" s="6">
        <v>44925</v>
      </c>
      <c r="P1022" s="7">
        <v>2.2627999999999999</v>
      </c>
      <c r="Q1022" s="9">
        <f t="shared" si="170"/>
        <v>1.7680339462515732E-4</v>
      </c>
      <c r="R1022" s="6">
        <v>44925</v>
      </c>
      <c r="S1022" s="7">
        <v>1.2383999999999999</v>
      </c>
      <c r="T1022" s="9">
        <f t="shared" si="171"/>
        <v>-4.1814088131232659E-3</v>
      </c>
      <c r="U1022" s="6">
        <v>44888</v>
      </c>
      <c r="V1022" s="7">
        <v>1.3793</v>
      </c>
      <c r="W1022" s="9">
        <f t="shared" si="172"/>
        <v>1.9613540607292782E-3</v>
      </c>
      <c r="X1022" s="6">
        <v>44888</v>
      </c>
      <c r="Y1022" s="7">
        <v>1.2787999999999999</v>
      </c>
      <c r="Z1022" s="9">
        <f t="shared" si="173"/>
        <v>1.3311408660246144E-3</v>
      </c>
      <c r="AA1022" s="6">
        <v>44888</v>
      </c>
      <c r="AB1022" s="7">
        <v>1.1274999999999999</v>
      </c>
      <c r="AC1022" s="9">
        <f t="shared" si="174"/>
        <v>7.9886383809684076E-4</v>
      </c>
      <c r="AD1022" s="7">
        <v>123.73</v>
      </c>
      <c r="AE1022" s="10">
        <f t="shared" si="175"/>
        <v>1.0618312505104935E-2</v>
      </c>
    </row>
    <row r="1023" spans="1:31" x14ac:dyDescent="0.25">
      <c r="A1023">
        <v>397.85</v>
      </c>
      <c r="B1023">
        <f t="shared" si="165"/>
        <v>-1.5810078297530501E-3</v>
      </c>
      <c r="C1023" s="6">
        <v>44895</v>
      </c>
      <c r="D1023" s="7">
        <v>27041.59</v>
      </c>
      <c r="E1023" s="9">
        <f t="shared" si="166"/>
        <v>3.6591363600992577E-2</v>
      </c>
      <c r="F1023" s="6">
        <v>44904</v>
      </c>
      <c r="G1023" s="7">
        <v>1782.55</v>
      </c>
      <c r="H1023" s="9">
        <f t="shared" si="167"/>
        <v>-5.8448547988600406E-3</v>
      </c>
      <c r="I1023" s="6">
        <v>44929</v>
      </c>
      <c r="J1023" s="7">
        <v>2.6377999999999999</v>
      </c>
      <c r="K1023" s="9">
        <f t="shared" si="168"/>
        <v>1.676752881316728E-2</v>
      </c>
      <c r="L1023" s="6">
        <v>44888</v>
      </c>
      <c r="M1023" s="7">
        <v>1.1758</v>
      </c>
      <c r="N1023" s="9">
        <f t="shared" si="169"/>
        <v>1.0216243827684895E-3</v>
      </c>
      <c r="O1023" s="6">
        <v>44926</v>
      </c>
      <c r="P1023" s="7">
        <v>2.2629999999999999</v>
      </c>
      <c r="Q1023" s="9">
        <f t="shared" si="170"/>
        <v>8.8386070355302276E-5</v>
      </c>
      <c r="R1023" s="6">
        <v>44926</v>
      </c>
      <c r="S1023" s="7">
        <v>1.2391000000000001</v>
      </c>
      <c r="T1023" s="9">
        <f t="shared" si="171"/>
        <v>5.6524547803629276E-4</v>
      </c>
      <c r="U1023" s="6">
        <v>44889</v>
      </c>
      <c r="V1023" s="7">
        <v>1.3854</v>
      </c>
      <c r="W1023" s="9">
        <f t="shared" si="172"/>
        <v>4.4225331689987631E-3</v>
      </c>
      <c r="X1023" s="6">
        <v>44889</v>
      </c>
      <c r="Y1023" s="7">
        <v>1.2821</v>
      </c>
      <c r="Z1023" s="9">
        <f t="shared" si="173"/>
        <v>2.5805442602440417E-3</v>
      </c>
      <c r="AA1023" s="6">
        <v>44889</v>
      </c>
      <c r="AB1023" s="7">
        <v>1.1287</v>
      </c>
      <c r="AC1023" s="9">
        <f t="shared" si="174"/>
        <v>1.06430155210651E-3</v>
      </c>
      <c r="AD1023" s="7">
        <v>123.15</v>
      </c>
      <c r="AE1023" s="10">
        <f t="shared" si="175"/>
        <v>-4.6876262830356282E-3</v>
      </c>
    </row>
    <row r="1024" spans="1:31" x14ac:dyDescent="0.25">
      <c r="A1024">
        <v>390.58</v>
      </c>
      <c r="B1024">
        <f t="shared" si="165"/>
        <v>-1.8273218549704758E-2</v>
      </c>
      <c r="C1024" s="6">
        <v>44896</v>
      </c>
      <c r="D1024" s="7">
        <v>26861.11</v>
      </c>
      <c r="E1024" s="9">
        <f t="shared" si="166"/>
        <v>-6.6741637603409997E-3</v>
      </c>
      <c r="F1024" s="6">
        <v>44907</v>
      </c>
      <c r="G1024" s="7">
        <v>1814.32</v>
      </c>
      <c r="H1024" s="9">
        <f t="shared" si="167"/>
        <v>1.782278196965021E-2</v>
      </c>
      <c r="I1024" s="6">
        <v>44930</v>
      </c>
      <c r="J1024" s="7">
        <v>2.6753999999999998</v>
      </c>
      <c r="K1024" s="9">
        <f t="shared" si="168"/>
        <v>1.4254302828114284E-2</v>
      </c>
      <c r="L1024" s="6">
        <v>44889</v>
      </c>
      <c r="M1024" s="7">
        <v>1.1771</v>
      </c>
      <c r="N1024" s="9">
        <f t="shared" si="169"/>
        <v>1.105630209219322E-3</v>
      </c>
      <c r="O1024" s="6">
        <v>44928</v>
      </c>
      <c r="P1024" s="7">
        <v>2.2642000000000002</v>
      </c>
      <c r="Q1024" s="9">
        <f t="shared" si="170"/>
        <v>5.3026955368993016E-4</v>
      </c>
      <c r="R1024" s="6">
        <v>44928</v>
      </c>
      <c r="S1024" s="7">
        <v>1.2411000000000001</v>
      </c>
      <c r="T1024" s="9">
        <f t="shared" si="171"/>
        <v>1.6140747316600772E-3</v>
      </c>
      <c r="U1024" s="6">
        <v>44890</v>
      </c>
      <c r="V1024" s="7">
        <v>1.3835</v>
      </c>
      <c r="W1024" s="9">
        <f t="shared" si="172"/>
        <v>-1.3714450700158891E-3</v>
      </c>
      <c r="X1024" s="6">
        <v>44890</v>
      </c>
      <c r="Y1024" s="7">
        <v>1.2819</v>
      </c>
      <c r="Z1024" s="9">
        <f t="shared" si="173"/>
        <v>-1.5599407222523825E-4</v>
      </c>
      <c r="AA1024" s="6">
        <v>44890</v>
      </c>
      <c r="AB1024" s="7">
        <v>1.129</v>
      </c>
      <c r="AC1024" s="9">
        <f t="shared" si="174"/>
        <v>2.6579250465133954E-4</v>
      </c>
      <c r="AD1024" s="7">
        <v>123.91</v>
      </c>
      <c r="AE1024" s="10">
        <f t="shared" si="175"/>
        <v>6.171335769386852E-3</v>
      </c>
    </row>
    <row r="1025" spans="1:31" x14ac:dyDescent="0.25">
      <c r="A1025">
        <v>385.1</v>
      </c>
      <c r="B1025">
        <f t="shared" si="165"/>
        <v>-1.4030416303958118E-2</v>
      </c>
      <c r="C1025" s="6">
        <v>44897</v>
      </c>
      <c r="D1025" s="7">
        <v>26846.68</v>
      </c>
      <c r="E1025" s="9">
        <f t="shared" si="166"/>
        <v>-5.3720788158048162E-4</v>
      </c>
      <c r="F1025" s="6">
        <v>44908</v>
      </c>
      <c r="G1025" s="7">
        <v>1817.4</v>
      </c>
      <c r="H1025" s="9">
        <f t="shared" si="167"/>
        <v>1.6976057145377634E-3</v>
      </c>
      <c r="I1025" s="6">
        <v>44931</v>
      </c>
      <c r="J1025" s="7">
        <v>2.6821000000000002</v>
      </c>
      <c r="K1025" s="9">
        <f t="shared" si="168"/>
        <v>2.5042984226659091E-3</v>
      </c>
      <c r="L1025" s="6">
        <v>44890</v>
      </c>
      <c r="M1025" s="7">
        <v>1.1773</v>
      </c>
      <c r="N1025" s="9">
        <f t="shared" si="169"/>
        <v>1.6990909863221304E-4</v>
      </c>
      <c r="O1025" s="6">
        <v>44929</v>
      </c>
      <c r="P1025" s="7">
        <v>2.2654999999999998</v>
      </c>
      <c r="Q1025" s="9">
        <f t="shared" si="170"/>
        <v>5.7415422665826107E-4</v>
      </c>
      <c r="R1025" s="6">
        <v>44929</v>
      </c>
      <c r="S1025" s="7">
        <v>1.2412000000000001</v>
      </c>
      <c r="T1025" s="9">
        <f t="shared" si="171"/>
        <v>8.0573684634589461E-5</v>
      </c>
      <c r="U1025" s="6">
        <v>44893</v>
      </c>
      <c r="V1025" s="7">
        <v>1.3714</v>
      </c>
      <c r="W1025" s="9">
        <f t="shared" si="172"/>
        <v>-8.7459342247921939E-3</v>
      </c>
      <c r="X1025" s="6">
        <v>44893</v>
      </c>
      <c r="Y1025" s="7">
        <v>1.2784</v>
      </c>
      <c r="Z1025" s="9">
        <f t="shared" si="173"/>
        <v>-2.7303221780170515E-3</v>
      </c>
      <c r="AA1025" s="6">
        <v>44893</v>
      </c>
      <c r="AB1025" s="7">
        <v>1.1286</v>
      </c>
      <c r="AC1025" s="9">
        <f t="shared" si="174"/>
        <v>-3.5429583702387596E-4</v>
      </c>
      <c r="AD1025" s="7">
        <v>123.77</v>
      </c>
      <c r="AE1025" s="10">
        <f t="shared" si="175"/>
        <v>-1.1298523121620577E-3</v>
      </c>
    </row>
    <row r="1026" spans="1:31" x14ac:dyDescent="0.25">
      <c r="A1026">
        <v>384.59</v>
      </c>
      <c r="B1026">
        <f t="shared" si="165"/>
        <v>-1.3243313425085634E-3</v>
      </c>
      <c r="C1026" s="6">
        <v>44900</v>
      </c>
      <c r="D1026" s="7">
        <v>26435.48</v>
      </c>
      <c r="E1026" s="9">
        <f t="shared" si="166"/>
        <v>-1.5316605256217928E-2</v>
      </c>
      <c r="F1026" s="6">
        <v>44909</v>
      </c>
      <c r="G1026" s="7">
        <v>1800.79</v>
      </c>
      <c r="H1026" s="9">
        <f t="shared" si="167"/>
        <v>-9.1394299548806686E-3</v>
      </c>
      <c r="I1026" s="6">
        <v>44932</v>
      </c>
      <c r="J1026" s="7">
        <v>2.6878000000000002</v>
      </c>
      <c r="K1026" s="9">
        <f t="shared" si="168"/>
        <v>2.1252004026695642E-3</v>
      </c>
      <c r="L1026" s="6">
        <v>44893</v>
      </c>
      <c r="M1026" s="7">
        <v>1.1775</v>
      </c>
      <c r="N1026" s="9">
        <f t="shared" si="169"/>
        <v>1.698802344347048E-4</v>
      </c>
      <c r="O1026" s="6">
        <v>44930</v>
      </c>
      <c r="P1026" s="7">
        <v>2.2641</v>
      </c>
      <c r="Q1026" s="9">
        <f t="shared" si="170"/>
        <v>-6.1796512911050359E-4</v>
      </c>
      <c r="R1026" s="6">
        <v>44930</v>
      </c>
      <c r="S1026" s="7">
        <v>1.2439</v>
      </c>
      <c r="T1026" s="9">
        <f t="shared" si="171"/>
        <v>2.1753142120527914E-3</v>
      </c>
      <c r="U1026" s="6">
        <v>44894</v>
      </c>
      <c r="V1026" s="7">
        <v>1.3798999999999999</v>
      </c>
      <c r="W1026" s="9">
        <f t="shared" si="172"/>
        <v>6.1980457926206446E-3</v>
      </c>
      <c r="X1026" s="6">
        <v>44894</v>
      </c>
      <c r="Y1026" s="7">
        <v>1.2818000000000001</v>
      </c>
      <c r="Z1026" s="9">
        <f t="shared" si="173"/>
        <v>2.659574468085161E-3</v>
      </c>
      <c r="AA1026" s="6">
        <v>44894</v>
      </c>
      <c r="AB1026" s="7">
        <v>1.1297999999999999</v>
      </c>
      <c r="AC1026" s="9">
        <f t="shared" si="174"/>
        <v>1.0632642211588408E-3</v>
      </c>
      <c r="AD1026" s="7">
        <v>123.13</v>
      </c>
      <c r="AE1026" s="10">
        <f t="shared" si="175"/>
        <v>-5.1708814737012245E-3</v>
      </c>
    </row>
    <row r="1027" spans="1:31" x14ac:dyDescent="0.25">
      <c r="A1027">
        <v>387.92</v>
      </c>
      <c r="B1027">
        <f t="shared" si="165"/>
        <v>8.6585714657168439E-3</v>
      </c>
      <c r="C1027" s="6">
        <v>44901</v>
      </c>
      <c r="D1027" s="7">
        <v>26201.32</v>
      </c>
      <c r="E1027" s="9">
        <f t="shared" si="166"/>
        <v>-8.8577926332338158E-3</v>
      </c>
      <c r="F1027" s="6">
        <v>44910</v>
      </c>
      <c r="G1027" s="7">
        <v>1739.13</v>
      </c>
      <c r="H1027" s="9">
        <f t="shared" si="167"/>
        <v>-3.4240527768368244E-2</v>
      </c>
      <c r="I1027" s="6">
        <v>44935</v>
      </c>
      <c r="J1027" s="7">
        <v>2.7216999999999998</v>
      </c>
      <c r="K1027" s="9">
        <f t="shared" si="168"/>
        <v>1.261254557630761E-2</v>
      </c>
      <c r="L1027" s="6">
        <v>44894</v>
      </c>
      <c r="M1027" s="7">
        <v>1.1782999999999999</v>
      </c>
      <c r="N1027" s="9">
        <f t="shared" si="169"/>
        <v>6.7940552016977651E-4</v>
      </c>
      <c r="O1027" s="6">
        <v>44931</v>
      </c>
      <c r="P1027" s="7">
        <v>2.2685</v>
      </c>
      <c r="Q1027" s="9">
        <f t="shared" si="170"/>
        <v>1.9433770593171502E-3</v>
      </c>
      <c r="R1027" s="6">
        <v>44931</v>
      </c>
      <c r="S1027" s="7">
        <v>1.2472000000000001</v>
      </c>
      <c r="T1027" s="9">
        <f t="shared" si="171"/>
        <v>2.6529463783262967E-3</v>
      </c>
      <c r="U1027" s="6">
        <v>44895</v>
      </c>
      <c r="V1027" s="7">
        <v>1.3928</v>
      </c>
      <c r="W1027" s="9">
        <f t="shared" si="172"/>
        <v>9.3485035147475425E-3</v>
      </c>
      <c r="X1027" s="6">
        <v>44895</v>
      </c>
      <c r="Y1027" s="7">
        <v>1.2865</v>
      </c>
      <c r="Z1027" s="9">
        <f t="shared" si="173"/>
        <v>3.6667186768606073E-3</v>
      </c>
      <c r="AA1027" s="6">
        <v>44895</v>
      </c>
      <c r="AB1027" s="7">
        <v>1.1309</v>
      </c>
      <c r="AC1027" s="9">
        <f t="shared" si="174"/>
        <v>9.7362365020366528E-4</v>
      </c>
      <c r="AD1027" s="7">
        <v>123.35</v>
      </c>
      <c r="AE1027" s="10">
        <f t="shared" si="175"/>
        <v>1.7867294729147962E-3</v>
      </c>
    </row>
    <row r="1028" spans="1:31" x14ac:dyDescent="0.25">
      <c r="A1028">
        <v>385.14</v>
      </c>
      <c r="B1028">
        <f t="shared" si="165"/>
        <v>-7.1664260672304331E-3</v>
      </c>
      <c r="C1028" s="6">
        <v>44902</v>
      </c>
      <c r="D1028" s="7">
        <v>26042.37</v>
      </c>
      <c r="E1028" s="9">
        <f t="shared" si="166"/>
        <v>-6.0664882532636038E-3</v>
      </c>
      <c r="F1028" s="6">
        <v>44911</v>
      </c>
      <c r="G1028" s="7">
        <v>1718.36</v>
      </c>
      <c r="H1028" s="9">
        <f t="shared" si="167"/>
        <v>-1.1942752985688365E-2</v>
      </c>
      <c r="I1028" s="6">
        <v>44936</v>
      </c>
      <c r="J1028" s="7">
        <v>2.7324999999999999</v>
      </c>
      <c r="K1028" s="9">
        <f t="shared" si="168"/>
        <v>3.9681081676893647E-3</v>
      </c>
      <c r="L1028" s="6">
        <v>44895</v>
      </c>
      <c r="M1028" s="7">
        <v>1.1797</v>
      </c>
      <c r="N1028" s="9">
        <f t="shared" si="169"/>
        <v>1.1881524229823202E-3</v>
      </c>
      <c r="O1028" s="6">
        <v>44932</v>
      </c>
      <c r="P1028" s="7">
        <v>2.2702</v>
      </c>
      <c r="Q1028" s="9">
        <f t="shared" si="170"/>
        <v>7.4939387260305698E-4</v>
      </c>
      <c r="R1028" s="6">
        <v>44932</v>
      </c>
      <c r="S1028" s="7">
        <v>1.2448999999999999</v>
      </c>
      <c r="T1028" s="9">
        <f t="shared" si="171"/>
        <v>-1.8441308531111215E-3</v>
      </c>
      <c r="U1028" s="6">
        <v>44896</v>
      </c>
      <c r="V1028" s="7">
        <v>1.4016</v>
      </c>
      <c r="W1028" s="9">
        <f t="shared" si="172"/>
        <v>6.318207926478977E-3</v>
      </c>
      <c r="X1028" s="6">
        <v>44896</v>
      </c>
      <c r="Y1028" s="7">
        <v>1.2906</v>
      </c>
      <c r="Z1028" s="9">
        <f t="shared" si="173"/>
        <v>3.1869413136416578E-3</v>
      </c>
      <c r="AA1028" s="6">
        <v>44896</v>
      </c>
      <c r="AB1028" s="7">
        <v>1.1327</v>
      </c>
      <c r="AC1028" s="9">
        <f t="shared" si="174"/>
        <v>1.5916526660182367E-3</v>
      </c>
      <c r="AD1028" s="7">
        <v>123.81</v>
      </c>
      <c r="AE1028" s="10">
        <f t="shared" si="175"/>
        <v>3.7292257803000243E-3</v>
      </c>
    </row>
    <row r="1029" spans="1:31" x14ac:dyDescent="0.25">
      <c r="A1029">
        <v>390.18</v>
      </c>
      <c r="B1029">
        <f t="shared" ref="B1029:B1092" si="176">(A1029-A1028)/A1028</f>
        <v>1.3086150490730697E-2</v>
      </c>
      <c r="C1029" s="6">
        <v>44903</v>
      </c>
      <c r="D1029" s="7">
        <v>26212.47</v>
      </c>
      <c r="E1029" s="9">
        <f t="shared" ref="E1029:E1092" si="177">(D1029-D1028)/D1028</f>
        <v>6.5316635928297688E-3</v>
      </c>
      <c r="F1029" s="6">
        <v>44914</v>
      </c>
      <c r="G1029" s="7">
        <v>1700.46</v>
      </c>
      <c r="H1029" s="9">
        <f t="shared" ref="H1029:H1092" si="178">(G1029-G1028)/G1028</f>
        <v>-1.0416909145929762E-2</v>
      </c>
      <c r="I1029" s="6">
        <v>44937</v>
      </c>
      <c r="J1029" s="7">
        <v>2.7403</v>
      </c>
      <c r="K1029" s="9">
        <f t="shared" ref="K1029:K1092" si="179">(J1029-J1028)/J1028</f>
        <v>2.8545288197621334E-3</v>
      </c>
      <c r="L1029" s="6">
        <v>44896</v>
      </c>
      <c r="M1029" s="7">
        <v>1.1807000000000001</v>
      </c>
      <c r="N1029" s="9">
        <f t="shared" ref="N1029:N1092" si="180">(M1029-M1028)/M1028</f>
        <v>8.4767313723837579E-4</v>
      </c>
      <c r="O1029" s="6">
        <v>44935</v>
      </c>
      <c r="P1029" s="7">
        <v>2.2736999999999998</v>
      </c>
      <c r="Q1029" s="9">
        <f t="shared" ref="Q1029:Q1092" si="181">(P1029-P1028)/P1028</f>
        <v>1.5417143863976023E-3</v>
      </c>
      <c r="R1029" s="6">
        <v>44935</v>
      </c>
      <c r="S1029" s="7">
        <v>1.2476</v>
      </c>
      <c r="T1029" s="9">
        <f t="shared" ref="T1029:T1092" si="182">(S1029-S1028)/S1028</f>
        <v>2.1688489035265059E-3</v>
      </c>
      <c r="U1029" s="6">
        <v>44897</v>
      </c>
      <c r="V1029" s="7">
        <v>1.3984000000000001</v>
      </c>
      <c r="W1029" s="9">
        <f t="shared" ref="W1029:W1092" si="183">(V1029-V1028)/V1028</f>
        <v>-2.2831050228309573E-3</v>
      </c>
      <c r="X1029" s="6">
        <v>44897</v>
      </c>
      <c r="Y1029" s="7">
        <v>1.2909999999999999</v>
      </c>
      <c r="Z1029" s="9">
        <f t="shared" ref="Z1029:Z1092" si="184">(Y1029-Y1028)/Y1028</f>
        <v>3.0993336432663562E-4</v>
      </c>
      <c r="AA1029" s="6">
        <v>44897</v>
      </c>
      <c r="AB1029" s="7">
        <v>1.1336999999999999</v>
      </c>
      <c r="AC1029" s="9">
        <f t="shared" ref="AC1029:AC1092" si="185">(AB1029-AB1028)/AB1028</f>
        <v>8.8284629645968911E-4</v>
      </c>
      <c r="AD1029" s="7">
        <v>124.17</v>
      </c>
      <c r="AE1029" s="10">
        <f t="shared" ref="AE1029:AE1092" si="186">(AD1029-AD1028)/AD1028</f>
        <v>2.9076811243033632E-3</v>
      </c>
    </row>
    <row r="1030" spans="1:31" x14ac:dyDescent="0.25">
      <c r="A1030">
        <v>393.44</v>
      </c>
      <c r="B1030">
        <f t="shared" si="176"/>
        <v>8.3551181505971371E-3</v>
      </c>
      <c r="C1030" s="6">
        <v>44904</v>
      </c>
      <c r="D1030" s="7">
        <v>26177.75</v>
      </c>
      <c r="E1030" s="9">
        <f t="shared" si="177"/>
        <v>-1.3245604096066171E-3</v>
      </c>
      <c r="F1030" s="6">
        <v>44915</v>
      </c>
      <c r="G1030" s="7">
        <v>1692.8</v>
      </c>
      <c r="H1030" s="9">
        <f t="shared" si="178"/>
        <v>-4.5046634440093162E-3</v>
      </c>
      <c r="I1030" s="6">
        <v>44938</v>
      </c>
      <c r="J1030" s="7">
        <v>2.7648000000000001</v>
      </c>
      <c r="K1030" s="9">
        <f t="shared" si="179"/>
        <v>8.9406269386564201E-3</v>
      </c>
      <c r="L1030" s="6">
        <v>44897</v>
      </c>
      <c r="M1030" s="7">
        <v>1.1813</v>
      </c>
      <c r="N1030" s="9">
        <f t="shared" si="180"/>
        <v>5.0817311764202069E-4</v>
      </c>
      <c r="O1030" s="6">
        <v>44936</v>
      </c>
      <c r="P1030" s="7">
        <v>2.2730999999999999</v>
      </c>
      <c r="Q1030" s="9">
        <f t="shared" si="181"/>
        <v>-2.6388705633985751E-4</v>
      </c>
      <c r="R1030" s="6">
        <v>44936</v>
      </c>
      <c r="S1030" s="7">
        <v>1.2456</v>
      </c>
      <c r="T1030" s="9">
        <f t="shared" si="182"/>
        <v>-1.6030779095864073E-3</v>
      </c>
      <c r="U1030" s="6">
        <v>44900</v>
      </c>
      <c r="V1030" s="7">
        <v>1.3898999999999999</v>
      </c>
      <c r="W1030" s="9">
        <f t="shared" si="183"/>
        <v>-6.0783752860413143E-3</v>
      </c>
      <c r="X1030" s="6">
        <v>44900</v>
      </c>
      <c r="Y1030" s="7">
        <v>1.2894000000000001</v>
      </c>
      <c r="Z1030" s="9">
        <f t="shared" si="184"/>
        <v>-1.2393493415955258E-3</v>
      </c>
      <c r="AA1030" s="6">
        <v>44900</v>
      </c>
      <c r="AB1030" s="7">
        <v>1.1335</v>
      </c>
      <c r="AC1030" s="9">
        <f t="shared" si="185"/>
        <v>-1.7641351327509747E-4</v>
      </c>
      <c r="AD1030" s="7">
        <v>123.29</v>
      </c>
      <c r="AE1030" s="10">
        <f t="shared" si="186"/>
        <v>-7.0870580655552507E-3</v>
      </c>
    </row>
    <row r="1031" spans="1:31" x14ac:dyDescent="0.25">
      <c r="A1031">
        <v>390.71</v>
      </c>
      <c r="B1031">
        <f t="shared" si="176"/>
        <v>-6.9387962586417709E-3</v>
      </c>
      <c r="C1031" s="6">
        <v>44907</v>
      </c>
      <c r="D1031" s="7">
        <v>26453.11</v>
      </c>
      <c r="E1031" s="9">
        <f t="shared" si="177"/>
        <v>1.0518856662623815E-2</v>
      </c>
      <c r="F1031" s="6">
        <v>44916</v>
      </c>
      <c r="G1031" s="7">
        <v>1722.31</v>
      </c>
      <c r="H1031" s="9">
        <f t="shared" si="178"/>
        <v>1.7432655954631376E-2</v>
      </c>
      <c r="I1031" s="6">
        <v>44939</v>
      </c>
      <c r="J1031" s="7">
        <v>2.7578</v>
      </c>
      <c r="K1031" s="9">
        <f t="shared" si="179"/>
        <v>-2.5318287037037462E-3</v>
      </c>
      <c r="L1031" s="6">
        <v>44900</v>
      </c>
      <c r="M1031" s="7">
        <v>1.1818</v>
      </c>
      <c r="N1031" s="9">
        <f t="shared" si="180"/>
        <v>4.2326250740704725E-4</v>
      </c>
      <c r="O1031" s="6">
        <v>44937</v>
      </c>
      <c r="P1031" s="7">
        <v>2.2751000000000001</v>
      </c>
      <c r="Q1031" s="9">
        <f t="shared" si="181"/>
        <v>8.798557036646975E-4</v>
      </c>
      <c r="R1031" s="6">
        <v>44937</v>
      </c>
      <c r="S1031" s="7">
        <v>1.2499</v>
      </c>
      <c r="T1031" s="9">
        <f t="shared" si="182"/>
        <v>3.4521515735388328E-3</v>
      </c>
      <c r="U1031" s="6">
        <v>44901</v>
      </c>
      <c r="V1031" s="7">
        <v>1.3826000000000001</v>
      </c>
      <c r="W1031" s="9">
        <f t="shared" si="183"/>
        <v>-5.252176415569367E-3</v>
      </c>
      <c r="X1031" s="6">
        <v>44901</v>
      </c>
      <c r="Y1031" s="7">
        <v>1.2866</v>
      </c>
      <c r="Z1031" s="9">
        <f t="shared" si="184"/>
        <v>-2.1715526601521137E-3</v>
      </c>
      <c r="AA1031" s="6">
        <v>44901</v>
      </c>
      <c r="AB1031" s="7">
        <v>1.1329</v>
      </c>
      <c r="AC1031" s="9">
        <f t="shared" si="185"/>
        <v>-5.2933392148207673E-4</v>
      </c>
      <c r="AD1031" s="7">
        <v>123.16</v>
      </c>
      <c r="AE1031" s="10">
        <f t="shared" si="186"/>
        <v>-1.0544245275367803E-3</v>
      </c>
    </row>
    <row r="1032" spans="1:31" x14ac:dyDescent="0.25">
      <c r="A1032">
        <v>380.73</v>
      </c>
      <c r="B1032">
        <f t="shared" si="176"/>
        <v>-2.5543241790586271E-2</v>
      </c>
      <c r="C1032" s="6">
        <v>44908</v>
      </c>
      <c r="D1032" s="7">
        <v>26570.77</v>
      </c>
      <c r="E1032" s="9">
        <f t="shared" si="177"/>
        <v>4.4478702126139365E-3</v>
      </c>
      <c r="F1032" s="6">
        <v>44917</v>
      </c>
      <c r="G1032" s="7">
        <v>1691.36</v>
      </c>
      <c r="H1032" s="9">
        <f t="shared" si="178"/>
        <v>-1.7970051848970305E-2</v>
      </c>
      <c r="I1032" s="6">
        <v>44942</v>
      </c>
      <c r="J1032" s="7">
        <v>2.7553000000000001</v>
      </c>
      <c r="K1032" s="9">
        <f t="shared" si="179"/>
        <v>-9.0651968960763895E-4</v>
      </c>
      <c r="L1032" s="6">
        <v>44901</v>
      </c>
      <c r="M1032" s="7">
        <v>1.1819</v>
      </c>
      <c r="N1032" s="9">
        <f t="shared" si="180"/>
        <v>8.461668641055084E-5</v>
      </c>
      <c r="O1032" s="6">
        <v>44938</v>
      </c>
      <c r="P1032" s="7">
        <v>2.2772999999999999</v>
      </c>
      <c r="Q1032" s="9">
        <f t="shared" si="181"/>
        <v>9.6699046195760957E-4</v>
      </c>
      <c r="R1032" s="6">
        <v>44938</v>
      </c>
      <c r="S1032" s="7">
        <v>1.2505999999999999</v>
      </c>
      <c r="T1032" s="9">
        <f t="shared" si="182"/>
        <v>5.6004480358422509E-4</v>
      </c>
      <c r="U1032" s="6">
        <v>44902</v>
      </c>
      <c r="V1032" s="7">
        <v>1.3785000000000001</v>
      </c>
      <c r="W1032" s="9">
        <f t="shared" si="183"/>
        <v>-2.9654274555185826E-3</v>
      </c>
      <c r="X1032" s="6">
        <v>44902</v>
      </c>
      <c r="Y1032" s="7">
        <v>1.2847999999999999</v>
      </c>
      <c r="Z1032" s="9">
        <f t="shared" si="184"/>
        <v>-1.3990362194932565E-3</v>
      </c>
      <c r="AA1032" s="6">
        <v>44902</v>
      </c>
      <c r="AB1032" s="7">
        <v>1.1325000000000001</v>
      </c>
      <c r="AC1032" s="9">
        <f t="shared" si="185"/>
        <v>-3.5307617618497304E-4</v>
      </c>
      <c r="AD1032" s="7">
        <v>123.18</v>
      </c>
      <c r="AE1032" s="10">
        <f t="shared" si="186"/>
        <v>1.6239038648920291E-4</v>
      </c>
    </row>
    <row r="1033" spans="1:31" x14ac:dyDescent="0.25">
      <c r="A1033">
        <v>376.18</v>
      </c>
      <c r="B1033">
        <f t="shared" si="176"/>
        <v>-1.1950726236440551E-2</v>
      </c>
      <c r="C1033" s="6">
        <v>44909</v>
      </c>
      <c r="D1033" s="7">
        <v>26441.13</v>
      </c>
      <c r="E1033" s="9">
        <f t="shared" si="177"/>
        <v>-4.879045658067095E-3</v>
      </c>
      <c r="F1033" s="6">
        <v>44918</v>
      </c>
      <c r="G1033" s="7">
        <v>1690.25</v>
      </c>
      <c r="H1033" s="9">
        <f t="shared" si="178"/>
        <v>-6.5627660580828452E-4</v>
      </c>
      <c r="I1033" s="6">
        <v>44943</v>
      </c>
      <c r="J1033" s="7">
        <v>2.7302</v>
      </c>
      <c r="K1033" s="9">
        <f t="shared" si="179"/>
        <v>-9.1097158204188726E-3</v>
      </c>
      <c r="L1033" s="6">
        <v>44902</v>
      </c>
      <c r="M1033" s="7">
        <v>1.1814</v>
      </c>
      <c r="N1033" s="9">
        <f t="shared" si="180"/>
        <v>-4.2304763516367287E-4</v>
      </c>
      <c r="O1033" s="6">
        <v>44939</v>
      </c>
      <c r="P1033" s="7">
        <v>2.2784</v>
      </c>
      <c r="Q1033" s="9">
        <f t="shared" si="181"/>
        <v>4.8302814736754095E-4</v>
      </c>
      <c r="R1033" s="6">
        <v>44939</v>
      </c>
      <c r="S1033" s="7">
        <v>1.2516</v>
      </c>
      <c r="T1033" s="9">
        <f t="shared" si="182"/>
        <v>7.9961618423165842E-4</v>
      </c>
      <c r="U1033" s="6">
        <v>44903</v>
      </c>
      <c r="V1033" s="7">
        <v>1.3825000000000001</v>
      </c>
      <c r="W1033" s="9">
        <f t="shared" si="183"/>
        <v>2.9017047515415332E-3</v>
      </c>
      <c r="X1033" s="6">
        <v>44903</v>
      </c>
      <c r="Y1033" s="7">
        <v>1.2862</v>
      </c>
      <c r="Z1033" s="9">
        <f t="shared" si="184"/>
        <v>1.0896637608966905E-3</v>
      </c>
      <c r="AA1033" s="6">
        <v>44903</v>
      </c>
      <c r="AB1033" s="7">
        <v>1.1332</v>
      </c>
      <c r="AC1033" s="9">
        <f t="shared" si="185"/>
        <v>6.1810154525379505E-4</v>
      </c>
      <c r="AD1033" s="7">
        <v>122.99</v>
      </c>
      <c r="AE1033" s="10">
        <f t="shared" si="186"/>
        <v>-1.5424581912649126E-3</v>
      </c>
    </row>
    <row r="1034" spans="1:31" x14ac:dyDescent="0.25">
      <c r="A1034">
        <v>372.71</v>
      </c>
      <c r="B1034">
        <f t="shared" si="176"/>
        <v>-9.2243075123611754E-3</v>
      </c>
      <c r="C1034" s="6">
        <v>44910</v>
      </c>
      <c r="D1034" s="7">
        <v>25661.62</v>
      </c>
      <c r="E1034" s="9">
        <f t="shared" si="177"/>
        <v>-2.9480963937623013E-2</v>
      </c>
      <c r="F1034" s="6">
        <v>44922</v>
      </c>
      <c r="G1034" s="7">
        <v>1671.8</v>
      </c>
      <c r="H1034" s="9">
        <f t="shared" si="178"/>
        <v>-1.0915545037716341E-2</v>
      </c>
      <c r="I1034" s="6">
        <v>44944</v>
      </c>
      <c r="J1034" s="7">
        <v>2.7467999999999999</v>
      </c>
      <c r="K1034" s="9">
        <f t="shared" si="179"/>
        <v>6.0801406490366815E-3</v>
      </c>
      <c r="L1034" s="6">
        <v>44903</v>
      </c>
      <c r="M1034" s="7">
        <v>1.1816</v>
      </c>
      <c r="N1034" s="9">
        <f t="shared" si="180"/>
        <v>1.6929067208394953E-4</v>
      </c>
      <c r="O1034" s="6">
        <v>44942</v>
      </c>
      <c r="P1034" s="7">
        <v>2.2791999999999999</v>
      </c>
      <c r="Q1034" s="9">
        <f t="shared" si="181"/>
        <v>3.5112359550557932E-4</v>
      </c>
      <c r="R1034" s="6">
        <v>44942</v>
      </c>
      <c r="S1034" s="7">
        <v>1.2512000000000001</v>
      </c>
      <c r="T1034" s="9">
        <f t="shared" si="182"/>
        <v>-3.1959092361773402E-4</v>
      </c>
      <c r="U1034" s="6">
        <v>44904</v>
      </c>
      <c r="V1034" s="7">
        <v>1.3825000000000001</v>
      </c>
      <c r="W1034" s="9">
        <f t="shared" si="183"/>
        <v>0</v>
      </c>
      <c r="X1034" s="6">
        <v>44904</v>
      </c>
      <c r="Y1034" s="7">
        <v>1.2870999999999999</v>
      </c>
      <c r="Z1034" s="9">
        <f t="shared" si="184"/>
        <v>6.9973565541898682E-4</v>
      </c>
      <c r="AA1034" s="6">
        <v>44904</v>
      </c>
      <c r="AB1034" s="7">
        <v>1.1332</v>
      </c>
      <c r="AC1034" s="9">
        <f t="shared" si="185"/>
        <v>0</v>
      </c>
      <c r="AD1034" s="7">
        <v>123.4</v>
      </c>
      <c r="AE1034" s="10">
        <f t="shared" si="186"/>
        <v>3.3336043580779805E-3</v>
      </c>
    </row>
    <row r="1035" spans="1:31" x14ac:dyDescent="0.25">
      <c r="A1035">
        <v>372.91</v>
      </c>
      <c r="B1035">
        <f t="shared" si="176"/>
        <v>5.3661023315726831E-4</v>
      </c>
      <c r="C1035" s="6">
        <v>44911</v>
      </c>
      <c r="D1035" s="7">
        <v>25360.67</v>
      </c>
      <c r="E1035" s="9">
        <f t="shared" si="177"/>
        <v>-1.1727630601653393E-2</v>
      </c>
      <c r="F1035" s="6">
        <v>44923</v>
      </c>
      <c r="G1035" s="7">
        <v>1653.01</v>
      </c>
      <c r="H1035" s="9">
        <f t="shared" si="178"/>
        <v>-1.1239382701280037E-2</v>
      </c>
      <c r="I1035" s="6">
        <v>44945</v>
      </c>
      <c r="J1035" s="7">
        <v>2.7235</v>
      </c>
      <c r="K1035" s="9">
        <f t="shared" si="179"/>
        <v>-8.4825979321391711E-3</v>
      </c>
      <c r="L1035" s="6">
        <v>44904</v>
      </c>
      <c r="M1035" s="7">
        <v>1.1809000000000001</v>
      </c>
      <c r="N1035" s="9">
        <f t="shared" si="180"/>
        <v>-5.9241706161130918E-4</v>
      </c>
      <c r="O1035" s="6">
        <v>44943</v>
      </c>
      <c r="P1035" s="7">
        <v>2.2789999999999999</v>
      </c>
      <c r="Q1035" s="9">
        <f t="shared" si="181"/>
        <v>-8.7750087750078097E-5</v>
      </c>
      <c r="R1035" s="6">
        <v>44943</v>
      </c>
      <c r="S1035" s="7">
        <v>1.2506999999999999</v>
      </c>
      <c r="T1035" s="9">
        <f t="shared" si="182"/>
        <v>-3.9961636828657842E-4</v>
      </c>
      <c r="U1035" s="6">
        <v>44907</v>
      </c>
      <c r="V1035" s="7">
        <v>1.3771</v>
      </c>
      <c r="W1035" s="9">
        <f t="shared" si="183"/>
        <v>-3.9059674502712992E-3</v>
      </c>
      <c r="X1035" s="6">
        <v>44907</v>
      </c>
      <c r="Y1035" s="7">
        <v>1.2834000000000001</v>
      </c>
      <c r="Z1035" s="9">
        <f t="shared" si="184"/>
        <v>-2.8746795120812795E-3</v>
      </c>
      <c r="AA1035" s="6">
        <v>44907</v>
      </c>
      <c r="AB1035" s="7">
        <v>1.1313</v>
      </c>
      <c r="AC1035" s="9">
        <f t="shared" si="185"/>
        <v>-1.6766678432756908E-3</v>
      </c>
      <c r="AD1035" s="7">
        <v>123.62</v>
      </c>
      <c r="AE1035" s="10">
        <f t="shared" si="186"/>
        <v>1.7828200972447232E-3</v>
      </c>
    </row>
    <row r="1036" spans="1:31" x14ac:dyDescent="0.25">
      <c r="A1036">
        <v>378.61</v>
      </c>
      <c r="B1036">
        <f t="shared" si="176"/>
        <v>1.5285189455900856E-2</v>
      </c>
      <c r="C1036" s="6">
        <v>44914</v>
      </c>
      <c r="D1036" s="7">
        <v>25226.87</v>
      </c>
      <c r="E1036" s="9">
        <f t="shared" si="177"/>
        <v>-5.2758858500189182E-3</v>
      </c>
      <c r="F1036" s="6">
        <v>44924</v>
      </c>
      <c r="G1036" s="7">
        <v>1689.18</v>
      </c>
      <c r="H1036" s="9">
        <f t="shared" si="178"/>
        <v>2.1881295333966565E-2</v>
      </c>
      <c r="I1036" s="6">
        <v>44946</v>
      </c>
      <c r="J1036" s="7">
        <v>2.7292999999999998</v>
      </c>
      <c r="K1036" s="9">
        <f t="shared" si="179"/>
        <v>2.1296126308058766E-3</v>
      </c>
      <c r="L1036" s="6">
        <v>44907</v>
      </c>
      <c r="M1036" s="7">
        <v>1.1815</v>
      </c>
      <c r="N1036" s="9">
        <f t="shared" si="180"/>
        <v>5.0808705224822924E-4</v>
      </c>
      <c r="O1036" s="6">
        <v>44944</v>
      </c>
      <c r="P1036" s="7">
        <v>2.2812000000000001</v>
      </c>
      <c r="Q1036" s="9">
        <f t="shared" si="181"/>
        <v>9.6533567354111535E-4</v>
      </c>
      <c r="R1036" s="6">
        <v>44944</v>
      </c>
      <c r="S1036" s="7">
        <v>1.2544999999999999</v>
      </c>
      <c r="T1036" s="9">
        <f t="shared" si="182"/>
        <v>3.0382985528104468E-3</v>
      </c>
      <c r="U1036" s="6">
        <v>44908</v>
      </c>
      <c r="V1036" s="7">
        <v>1.3882000000000001</v>
      </c>
      <c r="W1036" s="9">
        <f t="shared" si="183"/>
        <v>8.060416817950845E-3</v>
      </c>
      <c r="X1036" s="6">
        <v>44908</v>
      </c>
      <c r="Y1036" s="7">
        <v>1.2882</v>
      </c>
      <c r="Z1036" s="9">
        <f t="shared" si="184"/>
        <v>3.7400654511453289E-3</v>
      </c>
      <c r="AA1036" s="6">
        <v>44908</v>
      </c>
      <c r="AB1036" s="7">
        <v>1.1326000000000001</v>
      </c>
      <c r="AC1036" s="9">
        <f t="shared" si="185"/>
        <v>1.149120480862794E-3</v>
      </c>
      <c r="AD1036" s="7">
        <v>123.81</v>
      </c>
      <c r="AE1036" s="10">
        <f t="shared" si="186"/>
        <v>1.5369681281345877E-3</v>
      </c>
    </row>
    <row r="1037" spans="1:31" x14ac:dyDescent="0.25">
      <c r="A1037">
        <v>373.01</v>
      </c>
      <c r="B1037">
        <f t="shared" si="176"/>
        <v>-1.4790945828160963E-2</v>
      </c>
      <c r="C1037" s="6">
        <v>44915</v>
      </c>
      <c r="D1037" s="7">
        <v>25133.61</v>
      </c>
      <c r="E1037" s="9">
        <f t="shared" si="177"/>
        <v>-3.6968518092017916E-3</v>
      </c>
      <c r="F1037" s="6">
        <v>44925</v>
      </c>
      <c r="G1037" s="7">
        <v>1677.16</v>
      </c>
      <c r="H1037" s="9">
        <f t="shared" si="178"/>
        <v>-7.115878710380173E-3</v>
      </c>
      <c r="I1037" s="6">
        <v>44949</v>
      </c>
      <c r="J1037" s="7">
        <v>2.7475000000000001</v>
      </c>
      <c r="K1037" s="9">
        <f t="shared" si="179"/>
        <v>6.6683765067966942E-3</v>
      </c>
      <c r="L1037" s="6">
        <v>44908</v>
      </c>
      <c r="M1037" s="7">
        <v>1.1828000000000001</v>
      </c>
      <c r="N1037" s="9">
        <f t="shared" si="180"/>
        <v>1.1002962336014209E-3</v>
      </c>
      <c r="O1037" s="6">
        <v>44945</v>
      </c>
      <c r="P1037" s="7">
        <v>2.2810999999999999</v>
      </c>
      <c r="Q1037" s="9">
        <f t="shared" si="181"/>
        <v>-4.3836577240141603E-5</v>
      </c>
      <c r="R1037" s="6">
        <v>44945</v>
      </c>
      <c r="S1037" s="7">
        <v>1.2507999999999999</v>
      </c>
      <c r="T1037" s="9">
        <f t="shared" si="182"/>
        <v>-2.9493822239936521E-3</v>
      </c>
      <c r="U1037" s="6">
        <v>44909</v>
      </c>
      <c r="V1037" s="7">
        <v>1.3832</v>
      </c>
      <c r="W1037" s="9">
        <f t="shared" si="183"/>
        <v>-3.6017864860971873E-3</v>
      </c>
      <c r="X1037" s="6">
        <v>44909</v>
      </c>
      <c r="Y1037" s="7">
        <v>1.2869999999999999</v>
      </c>
      <c r="Z1037" s="9">
        <f t="shared" si="184"/>
        <v>-9.3153237074995331E-4</v>
      </c>
      <c r="AA1037" s="6">
        <v>44909</v>
      </c>
      <c r="AB1037" s="7">
        <v>1.1329</v>
      </c>
      <c r="AC1037" s="9">
        <f t="shared" si="185"/>
        <v>2.6487727352990197E-4</v>
      </c>
      <c r="AD1037" s="7">
        <v>124.09</v>
      </c>
      <c r="AE1037" s="10">
        <f t="shared" si="186"/>
        <v>2.261529763347073E-3</v>
      </c>
    </row>
    <row r="1038" spans="1:31" x14ac:dyDescent="0.25">
      <c r="A1038">
        <v>375.07</v>
      </c>
      <c r="B1038">
        <f t="shared" si="176"/>
        <v>5.5226401436958856E-3</v>
      </c>
      <c r="C1038" s="6">
        <v>44916</v>
      </c>
      <c r="D1038" s="7">
        <v>25659.16</v>
      </c>
      <c r="E1038" s="9">
        <f t="shared" si="177"/>
        <v>2.0910247274466314E-2</v>
      </c>
      <c r="F1038" s="6">
        <v>44928</v>
      </c>
      <c r="G1038" s="7">
        <v>1681.09</v>
      </c>
      <c r="H1038" s="9">
        <f t="shared" si="178"/>
        <v>2.3432469174079016E-3</v>
      </c>
      <c r="I1038" s="6">
        <v>44950</v>
      </c>
      <c r="J1038" s="7">
        <v>2.7454000000000001</v>
      </c>
      <c r="K1038" s="9">
        <f t="shared" si="179"/>
        <v>-7.6433121019107942E-4</v>
      </c>
      <c r="L1038" s="6">
        <v>44909</v>
      </c>
      <c r="M1038" s="7">
        <v>1.1841999999999999</v>
      </c>
      <c r="N1038" s="9">
        <f t="shared" si="180"/>
        <v>1.1836320595196531E-3</v>
      </c>
      <c r="O1038" s="6">
        <v>44946</v>
      </c>
      <c r="P1038" s="7">
        <v>2.2806000000000002</v>
      </c>
      <c r="Q1038" s="9">
        <f t="shared" si="181"/>
        <v>-2.191924948488549E-4</v>
      </c>
      <c r="R1038" s="6">
        <v>44946</v>
      </c>
      <c r="S1038" s="7">
        <v>1.2501</v>
      </c>
      <c r="T1038" s="9">
        <f t="shared" si="182"/>
        <v>-5.5964182922923166E-4</v>
      </c>
      <c r="U1038" s="6">
        <v>44910</v>
      </c>
      <c r="V1038" s="7">
        <v>1.3653999999999999</v>
      </c>
      <c r="W1038" s="9">
        <f t="shared" si="183"/>
        <v>-1.2868710237131317E-2</v>
      </c>
      <c r="X1038" s="6">
        <v>44910</v>
      </c>
      <c r="Y1038" s="7">
        <v>1.2806</v>
      </c>
      <c r="Z1038" s="9">
        <f t="shared" si="184"/>
        <v>-4.9728049728049433E-3</v>
      </c>
      <c r="AA1038" s="6">
        <v>44910</v>
      </c>
      <c r="AB1038" s="7">
        <v>1.1316999999999999</v>
      </c>
      <c r="AC1038" s="9">
        <f t="shared" si="185"/>
        <v>-1.059228528555115E-3</v>
      </c>
      <c r="AD1038" s="7">
        <v>124.16</v>
      </c>
      <c r="AE1038" s="10">
        <f t="shared" si="186"/>
        <v>5.6410669675230221E-4</v>
      </c>
    </row>
    <row r="1039" spans="1:31" x14ac:dyDescent="0.25">
      <c r="A1039">
        <v>373.48</v>
      </c>
      <c r="B1039">
        <f t="shared" si="176"/>
        <v>-4.2392086810461383E-3</v>
      </c>
      <c r="C1039" s="6">
        <v>44917</v>
      </c>
      <c r="D1039" s="7">
        <v>25317.75</v>
      </c>
      <c r="E1039" s="9">
        <f t="shared" si="177"/>
        <v>-1.3305579761769281E-2</v>
      </c>
      <c r="F1039" s="6">
        <v>44929</v>
      </c>
      <c r="G1039" s="7">
        <v>1687.86</v>
      </c>
      <c r="H1039" s="9">
        <f t="shared" si="178"/>
        <v>4.027149052103089E-3</v>
      </c>
      <c r="I1039" s="6">
        <v>44951</v>
      </c>
      <c r="J1039" s="7">
        <v>2.7216999999999998</v>
      </c>
      <c r="K1039" s="9">
        <f t="shared" si="179"/>
        <v>-8.6326218401691097E-3</v>
      </c>
      <c r="L1039" s="6">
        <v>44910</v>
      </c>
      <c r="M1039" s="7">
        <v>1.1838</v>
      </c>
      <c r="N1039" s="9">
        <f t="shared" si="180"/>
        <v>-3.3778078027356525E-4</v>
      </c>
      <c r="O1039" s="6">
        <v>44949</v>
      </c>
      <c r="P1039" s="7">
        <v>2.2812000000000001</v>
      </c>
      <c r="Q1039" s="9">
        <f t="shared" si="181"/>
        <v>2.6308866087868714E-4</v>
      </c>
      <c r="R1039" s="6">
        <v>44949</v>
      </c>
      <c r="S1039" s="7">
        <v>1.2522</v>
      </c>
      <c r="T1039" s="9">
        <f t="shared" si="182"/>
        <v>1.6798656107511326E-3</v>
      </c>
      <c r="U1039" s="6">
        <v>44911</v>
      </c>
      <c r="V1039" s="7">
        <v>1.3596999999999999</v>
      </c>
      <c r="W1039" s="9">
        <f t="shared" si="183"/>
        <v>-4.1746008495679209E-3</v>
      </c>
      <c r="X1039" s="6">
        <v>44911</v>
      </c>
      <c r="Y1039" s="7">
        <v>1.2786</v>
      </c>
      <c r="Z1039" s="9">
        <f t="shared" si="184"/>
        <v>-1.5617679212868983E-3</v>
      </c>
      <c r="AA1039" s="6">
        <v>44911</v>
      </c>
      <c r="AB1039" s="7">
        <v>1.131</v>
      </c>
      <c r="AC1039" s="9">
        <f t="shared" si="185"/>
        <v>-6.1853848192977199E-4</v>
      </c>
      <c r="AD1039" s="7">
        <v>123.44</v>
      </c>
      <c r="AE1039" s="10">
        <f t="shared" si="186"/>
        <v>-5.7989690721649391E-3</v>
      </c>
    </row>
    <row r="1040" spans="1:31" x14ac:dyDescent="0.25">
      <c r="A1040">
        <v>368.81</v>
      </c>
      <c r="B1040">
        <f t="shared" si="176"/>
        <v>-1.250401627931888E-2</v>
      </c>
      <c r="C1040" s="6">
        <v>44918</v>
      </c>
      <c r="D1040" s="7">
        <v>25329.42</v>
      </c>
      <c r="E1040" s="9">
        <f t="shared" si="177"/>
        <v>4.6094143436909888E-4</v>
      </c>
      <c r="F1040" s="6">
        <v>44930</v>
      </c>
      <c r="G1040" s="7">
        <v>1695.21</v>
      </c>
      <c r="H1040" s="9">
        <f t="shared" si="178"/>
        <v>4.3546265685543454E-3</v>
      </c>
      <c r="I1040" s="6">
        <v>44952</v>
      </c>
      <c r="J1040" s="7">
        <v>2.7452999999999999</v>
      </c>
      <c r="K1040" s="9">
        <f t="shared" si="179"/>
        <v>8.671051181247039E-3</v>
      </c>
      <c r="L1040" s="6">
        <v>44911</v>
      </c>
      <c r="M1040" s="7">
        <v>1.1837</v>
      </c>
      <c r="N1040" s="9">
        <f t="shared" si="180"/>
        <v>-8.4473728670374205E-5</v>
      </c>
      <c r="O1040" s="6">
        <v>44950</v>
      </c>
      <c r="P1040" s="7">
        <v>2.282</v>
      </c>
      <c r="Q1040" s="9">
        <f t="shared" si="181"/>
        <v>3.5069261792035415E-4</v>
      </c>
      <c r="R1040" s="6">
        <v>44950</v>
      </c>
      <c r="S1040" s="7">
        <v>1.2533000000000001</v>
      </c>
      <c r="T1040" s="9">
        <f t="shared" si="182"/>
        <v>8.7845392109894653E-4</v>
      </c>
      <c r="U1040" s="6">
        <v>44914</v>
      </c>
      <c r="V1040" s="7">
        <v>1.3580000000000001</v>
      </c>
      <c r="W1040" s="9">
        <f t="shared" si="183"/>
        <v>-1.2502757961313619E-3</v>
      </c>
      <c r="X1040" s="6">
        <v>44914</v>
      </c>
      <c r="Y1040" s="7">
        <v>1.2784</v>
      </c>
      <c r="Z1040" s="9">
        <f t="shared" si="184"/>
        <v>-1.5642108556231658E-4</v>
      </c>
      <c r="AA1040" s="6">
        <v>44914</v>
      </c>
      <c r="AB1040" s="7">
        <v>1.1309</v>
      </c>
      <c r="AC1040" s="9">
        <f t="shared" si="185"/>
        <v>-8.8417329796630398E-5</v>
      </c>
      <c r="AD1040" s="7">
        <v>123.46</v>
      </c>
      <c r="AE1040" s="10">
        <f t="shared" si="186"/>
        <v>1.6202203499672733E-4</v>
      </c>
    </row>
    <row r="1041" spans="1:31" x14ac:dyDescent="0.25">
      <c r="A1041">
        <v>375.37</v>
      </c>
      <c r="B1041">
        <f t="shared" si="176"/>
        <v>1.7786936362896889E-2</v>
      </c>
      <c r="C1041" s="6">
        <v>44922</v>
      </c>
      <c r="D1041" s="7">
        <v>25187.279999999999</v>
      </c>
      <c r="E1041" s="9">
        <f t="shared" si="177"/>
        <v>-5.6116563269115296E-3</v>
      </c>
      <c r="F1041" s="6">
        <v>44931</v>
      </c>
      <c r="G1041" s="7">
        <v>1681.16</v>
      </c>
      <c r="H1041" s="9">
        <f t="shared" si="178"/>
        <v>-8.2880587065908961E-3</v>
      </c>
      <c r="I1041" s="6">
        <v>44953</v>
      </c>
      <c r="J1041" s="7">
        <v>2.7458999999999998</v>
      </c>
      <c r="K1041" s="9">
        <f t="shared" si="179"/>
        <v>2.1855534914214621E-4</v>
      </c>
      <c r="L1041" s="6">
        <v>44914</v>
      </c>
      <c r="M1041" s="7">
        <v>1.1839</v>
      </c>
      <c r="N1041" s="9">
        <f t="shared" si="180"/>
        <v>1.6896173016809832E-4</v>
      </c>
      <c r="O1041" s="6">
        <v>44951</v>
      </c>
      <c r="P1041" s="7">
        <v>2.2818000000000001</v>
      </c>
      <c r="Q1041" s="9">
        <f t="shared" si="181"/>
        <v>-8.7642418930752839E-5</v>
      </c>
      <c r="R1041" s="6">
        <v>44951</v>
      </c>
      <c r="S1041" s="7">
        <v>1.2544999999999999</v>
      </c>
      <c r="T1041" s="9">
        <f t="shared" si="182"/>
        <v>9.574722731986498E-4</v>
      </c>
      <c r="U1041" s="6">
        <v>44915</v>
      </c>
      <c r="V1041" s="7">
        <v>1.357</v>
      </c>
      <c r="W1041" s="9">
        <f t="shared" si="183"/>
        <v>-7.3637702503690124E-4</v>
      </c>
      <c r="X1041" s="6">
        <v>44915</v>
      </c>
      <c r="Y1041" s="7">
        <v>1.2777000000000001</v>
      </c>
      <c r="Z1041" s="9">
        <f t="shared" si="184"/>
        <v>-5.4755944931157924E-4</v>
      </c>
      <c r="AA1041" s="6">
        <v>44915</v>
      </c>
      <c r="AB1041" s="7">
        <v>1.1304000000000001</v>
      </c>
      <c r="AC1041" s="9">
        <f t="shared" si="185"/>
        <v>-4.4212574056056673E-4</v>
      </c>
      <c r="AD1041" s="7">
        <v>123.32</v>
      </c>
      <c r="AE1041" s="10">
        <f t="shared" si="186"/>
        <v>-1.1339705167665688E-3</v>
      </c>
    </row>
    <row r="1042" spans="1:31" x14ac:dyDescent="0.25">
      <c r="A1042">
        <v>374.26</v>
      </c>
      <c r="B1042">
        <f t="shared" si="176"/>
        <v>-2.9570823454192225E-3</v>
      </c>
      <c r="C1042" s="6">
        <v>44923</v>
      </c>
      <c r="D1042" s="7">
        <v>25033.26</v>
      </c>
      <c r="E1042" s="9">
        <f t="shared" si="177"/>
        <v>-6.1149913765996345E-3</v>
      </c>
      <c r="F1042" s="6">
        <v>44932</v>
      </c>
      <c r="G1042" s="7">
        <v>1708.14</v>
      </c>
      <c r="H1042" s="9">
        <f t="shared" si="178"/>
        <v>1.6048442741916306E-2</v>
      </c>
      <c r="I1042" s="6">
        <v>44956</v>
      </c>
      <c r="J1042" s="7">
        <v>2.7229999999999999</v>
      </c>
      <c r="K1042" s="9">
        <f t="shared" si="179"/>
        <v>-8.3397064714665226E-3</v>
      </c>
      <c r="L1042" s="6">
        <v>44915</v>
      </c>
      <c r="M1042" s="7">
        <v>1.1831</v>
      </c>
      <c r="N1042" s="9">
        <f t="shared" si="180"/>
        <v>-6.7573274769821092E-4</v>
      </c>
      <c r="O1042" s="6">
        <v>44952</v>
      </c>
      <c r="P1042" s="7">
        <v>2.2827000000000002</v>
      </c>
      <c r="Q1042" s="9">
        <f t="shared" si="181"/>
        <v>3.944254535893255E-4</v>
      </c>
      <c r="R1042" s="6">
        <v>44952</v>
      </c>
      <c r="S1042" s="7">
        <v>1.2544</v>
      </c>
      <c r="T1042" s="9">
        <f t="shared" si="182"/>
        <v>-7.9713033080899958E-5</v>
      </c>
      <c r="U1042" s="6">
        <v>44916</v>
      </c>
      <c r="V1042" s="7">
        <v>1.365</v>
      </c>
      <c r="W1042" s="9">
        <f t="shared" si="183"/>
        <v>5.8953574060427467E-3</v>
      </c>
      <c r="X1042" s="6">
        <v>44916</v>
      </c>
      <c r="Y1042" s="7">
        <v>1.2819</v>
      </c>
      <c r="Z1042" s="9">
        <f t="shared" si="184"/>
        <v>3.2871566095327397E-3</v>
      </c>
      <c r="AA1042" s="6">
        <v>44916</v>
      </c>
      <c r="AB1042" s="7">
        <v>1.1314</v>
      </c>
      <c r="AC1042" s="9">
        <f t="shared" si="185"/>
        <v>8.846426043877298E-4</v>
      </c>
      <c r="AD1042" s="7">
        <v>122.86</v>
      </c>
      <c r="AE1042" s="10">
        <f t="shared" si="186"/>
        <v>-3.7301329873499333E-3</v>
      </c>
    </row>
    <row r="1043" spans="1:31" x14ac:dyDescent="0.25">
      <c r="A1043">
        <v>374.21</v>
      </c>
      <c r="B1043">
        <f t="shared" si="176"/>
        <v>-1.3359696467699292E-4</v>
      </c>
      <c r="C1043" s="6">
        <v>44924</v>
      </c>
      <c r="D1043" s="7">
        <v>25337.26</v>
      </c>
      <c r="E1043" s="9">
        <f t="shared" si="177"/>
        <v>1.2143843830168345E-2</v>
      </c>
      <c r="F1043" s="6">
        <v>44935</v>
      </c>
      <c r="G1043" s="7">
        <v>1712.94</v>
      </c>
      <c r="H1043" s="9">
        <f t="shared" si="178"/>
        <v>2.8100741157047748E-3</v>
      </c>
      <c r="I1043" s="6">
        <v>44957</v>
      </c>
      <c r="J1043" s="7">
        <v>2.7334000000000001</v>
      </c>
      <c r="K1043" s="9">
        <f t="shared" si="179"/>
        <v>3.8193169298568444E-3</v>
      </c>
      <c r="L1043" s="6">
        <v>44916</v>
      </c>
      <c r="M1043" s="7">
        <v>1.1845000000000001</v>
      </c>
      <c r="N1043" s="9">
        <f t="shared" si="180"/>
        <v>1.1833319246049091E-3</v>
      </c>
      <c r="O1043" s="6">
        <v>44953</v>
      </c>
      <c r="P1043" s="7">
        <v>2.2826</v>
      </c>
      <c r="Q1043" s="9">
        <f t="shared" si="181"/>
        <v>-4.3807771498756308E-5</v>
      </c>
      <c r="R1043" s="6">
        <v>44953</v>
      </c>
      <c r="S1043" s="7">
        <v>1.2547999999999999</v>
      </c>
      <c r="T1043" s="9">
        <f t="shared" si="182"/>
        <v>3.1887755102037306E-4</v>
      </c>
      <c r="U1043" s="6">
        <v>44917</v>
      </c>
      <c r="V1043" s="7">
        <v>1.3607</v>
      </c>
      <c r="W1043" s="9">
        <f t="shared" si="183"/>
        <v>-3.1501831501831285E-3</v>
      </c>
      <c r="X1043" s="6">
        <v>44917</v>
      </c>
      <c r="Y1043" s="7">
        <v>1.2803</v>
      </c>
      <c r="Z1043" s="9">
        <f t="shared" si="184"/>
        <v>-1.2481472813792385E-3</v>
      </c>
      <c r="AA1043" s="6">
        <v>44917</v>
      </c>
      <c r="AB1043" s="7">
        <v>1.1311</v>
      </c>
      <c r="AC1043" s="9">
        <f t="shared" si="185"/>
        <v>-2.6515821106590682E-4</v>
      </c>
      <c r="AD1043" s="7">
        <v>122.39</v>
      </c>
      <c r="AE1043" s="10">
        <f t="shared" si="186"/>
        <v>-3.8254924304085857E-3</v>
      </c>
    </row>
    <row r="1044" spans="1:31" x14ac:dyDescent="0.25">
      <c r="A1044">
        <v>372.96</v>
      </c>
      <c r="B1044">
        <f t="shared" si="176"/>
        <v>-3.3403703802677644E-3</v>
      </c>
      <c r="C1044" s="6">
        <v>44925</v>
      </c>
      <c r="D1044" s="7">
        <v>25160.66</v>
      </c>
      <c r="E1044" s="9">
        <f t="shared" si="177"/>
        <v>-6.9699722858745797E-3</v>
      </c>
      <c r="F1044" s="6">
        <v>44936</v>
      </c>
      <c r="G1044" s="7">
        <v>1726.9</v>
      </c>
      <c r="H1044" s="9">
        <f t="shared" si="178"/>
        <v>8.1497308720679274E-3</v>
      </c>
      <c r="I1044" s="6">
        <v>44958</v>
      </c>
      <c r="J1044" s="7">
        <v>2.7223000000000002</v>
      </c>
      <c r="K1044" s="9">
        <f t="shared" si="179"/>
        <v>-4.0608765639862029E-3</v>
      </c>
      <c r="L1044" s="6">
        <v>44917</v>
      </c>
      <c r="M1044" s="7">
        <v>1.1841999999999999</v>
      </c>
      <c r="N1044" s="9">
        <f t="shared" si="180"/>
        <v>-2.5327142254131613E-4</v>
      </c>
      <c r="O1044" s="6">
        <v>44956</v>
      </c>
      <c r="P1044" s="7">
        <v>2.2835000000000001</v>
      </c>
      <c r="Q1044" s="9">
        <f t="shared" si="181"/>
        <v>3.9428721633230656E-4</v>
      </c>
      <c r="R1044" s="6">
        <v>44956</v>
      </c>
      <c r="S1044" s="7">
        <v>1.2549999999999999</v>
      </c>
      <c r="T1044" s="9">
        <f t="shared" si="182"/>
        <v>1.5938795027094197E-4</v>
      </c>
      <c r="U1044" s="6">
        <v>44918</v>
      </c>
      <c r="V1044" s="7">
        <v>1.3621000000000001</v>
      </c>
      <c r="W1044" s="9">
        <f t="shared" si="183"/>
        <v>1.0288821929889526E-3</v>
      </c>
      <c r="X1044" s="6">
        <v>44918</v>
      </c>
      <c r="Y1044" s="7">
        <v>1.2811999999999999</v>
      </c>
      <c r="Z1044" s="9">
        <f t="shared" si="184"/>
        <v>7.0296024369280701E-4</v>
      </c>
      <c r="AA1044" s="6">
        <v>44918</v>
      </c>
      <c r="AB1044" s="7">
        <v>1.1313</v>
      </c>
      <c r="AC1044" s="9">
        <f t="shared" si="185"/>
        <v>1.7681902572714878E-4</v>
      </c>
      <c r="AD1044" s="7">
        <v>122.43</v>
      </c>
      <c r="AE1044" s="10">
        <f t="shared" si="186"/>
        <v>3.2682408693525823E-4</v>
      </c>
    </row>
    <row r="1045" spans="1:31" x14ac:dyDescent="0.25">
      <c r="A1045">
        <v>376.2</v>
      </c>
      <c r="B1045">
        <f t="shared" si="176"/>
        <v>8.6872586872587115E-3</v>
      </c>
      <c r="C1045" s="6">
        <v>44929</v>
      </c>
      <c r="D1045" s="7">
        <v>25389.97</v>
      </c>
      <c r="E1045" s="9">
        <f t="shared" si="177"/>
        <v>9.1138308772504891E-3</v>
      </c>
      <c r="F1045" s="6">
        <v>44937</v>
      </c>
      <c r="G1045" s="7">
        <v>1751.77</v>
      </c>
      <c r="H1045" s="9">
        <f t="shared" si="178"/>
        <v>1.4401528750940928E-2</v>
      </c>
      <c r="I1045" s="6">
        <v>44959</v>
      </c>
      <c r="J1045" s="7">
        <v>2.7568000000000001</v>
      </c>
      <c r="K1045" s="9">
        <f t="shared" si="179"/>
        <v>1.2673107298975122E-2</v>
      </c>
      <c r="L1045" s="6">
        <v>44918</v>
      </c>
      <c r="M1045" s="7">
        <v>1.1840999999999999</v>
      </c>
      <c r="N1045" s="9">
        <f t="shared" si="180"/>
        <v>-8.4445195068391313E-5</v>
      </c>
      <c r="O1045" s="6">
        <v>44957</v>
      </c>
      <c r="P1045" s="7">
        <v>2.2825000000000002</v>
      </c>
      <c r="Q1045" s="9">
        <f t="shared" si="181"/>
        <v>-4.3792423910658633E-4</v>
      </c>
      <c r="R1045" s="6">
        <v>44957</v>
      </c>
      <c r="S1045" s="7">
        <v>1.2514000000000001</v>
      </c>
      <c r="T1045" s="9">
        <f t="shared" si="182"/>
        <v>-2.868525896414204E-3</v>
      </c>
      <c r="U1045" s="6">
        <v>44922</v>
      </c>
      <c r="V1045" s="7">
        <v>1.3617999999999999</v>
      </c>
      <c r="W1045" s="9">
        <f t="shared" si="183"/>
        <v>-2.2024814624490785E-4</v>
      </c>
      <c r="X1045" s="6">
        <v>44922</v>
      </c>
      <c r="Y1045" s="7">
        <v>1.282</v>
      </c>
      <c r="Z1045" s="9">
        <f t="shared" si="184"/>
        <v>6.2441461130200901E-4</v>
      </c>
      <c r="AA1045" s="6">
        <v>44922</v>
      </c>
      <c r="AB1045" s="7">
        <v>1.1315</v>
      </c>
      <c r="AC1045" s="9">
        <f t="shared" si="185"/>
        <v>1.767877662865535E-4</v>
      </c>
      <c r="AD1045" s="7">
        <v>122.28</v>
      </c>
      <c r="AE1045" s="10">
        <f t="shared" si="186"/>
        <v>-1.2251899044352337E-3</v>
      </c>
    </row>
    <row r="1046" spans="1:31" x14ac:dyDescent="0.25">
      <c r="A1046">
        <v>371.44</v>
      </c>
      <c r="B1046">
        <f t="shared" si="176"/>
        <v>-1.2652844231791577E-2</v>
      </c>
      <c r="C1046" s="6">
        <v>44930</v>
      </c>
      <c r="D1046" s="7">
        <v>25485.63</v>
      </c>
      <c r="E1046" s="9">
        <f t="shared" si="177"/>
        <v>3.7676295009407201E-3</v>
      </c>
      <c r="F1046" s="6">
        <v>44938</v>
      </c>
      <c r="G1046" s="7">
        <v>1761.94</v>
      </c>
      <c r="H1046" s="9">
        <f t="shared" si="178"/>
        <v>5.8055566655440339E-3</v>
      </c>
      <c r="I1046" s="6">
        <v>44960</v>
      </c>
      <c r="J1046" s="7">
        <v>2.7490000000000001</v>
      </c>
      <c r="K1046" s="9">
        <f t="shared" si="179"/>
        <v>-2.8293673824724423E-3</v>
      </c>
      <c r="L1046" s="6">
        <v>44922</v>
      </c>
      <c r="M1046" s="7">
        <v>1.1846000000000001</v>
      </c>
      <c r="N1046" s="9">
        <f t="shared" si="180"/>
        <v>4.2226163330813868E-4</v>
      </c>
      <c r="O1046" s="6">
        <v>44958</v>
      </c>
      <c r="P1046" s="7">
        <v>2.2839999999999998</v>
      </c>
      <c r="Q1046" s="9">
        <f t="shared" si="181"/>
        <v>6.571741511498851E-4</v>
      </c>
      <c r="R1046" s="6">
        <v>44958</v>
      </c>
      <c r="S1046" s="7">
        <v>1.252</v>
      </c>
      <c r="T1046" s="9">
        <f t="shared" si="182"/>
        <v>4.7946300143833617E-4</v>
      </c>
      <c r="U1046" s="6">
        <v>44923</v>
      </c>
      <c r="V1046" s="7">
        <v>1.3569</v>
      </c>
      <c r="W1046" s="9">
        <f t="shared" si="183"/>
        <v>-3.5981788808928661E-3</v>
      </c>
      <c r="X1046" s="6">
        <v>44923</v>
      </c>
      <c r="Y1046" s="7">
        <v>1.2803</v>
      </c>
      <c r="Z1046" s="9">
        <f t="shared" si="184"/>
        <v>-1.3260530421217119E-3</v>
      </c>
      <c r="AA1046" s="6">
        <v>44923</v>
      </c>
      <c r="AB1046" s="7">
        <v>1.1308</v>
      </c>
      <c r="AC1046" s="9">
        <f t="shared" si="185"/>
        <v>-6.186478126380229E-4</v>
      </c>
      <c r="AD1046" s="7">
        <v>122.64</v>
      </c>
      <c r="AE1046" s="10">
        <f t="shared" si="186"/>
        <v>2.9440628066732043E-3</v>
      </c>
    </row>
    <row r="1047" spans="1:31" x14ac:dyDescent="0.25">
      <c r="A1047">
        <v>380.14</v>
      </c>
      <c r="B1047">
        <f t="shared" si="176"/>
        <v>2.3422356235192732E-2</v>
      </c>
      <c r="C1047" s="6">
        <v>44931</v>
      </c>
      <c r="D1047" s="7">
        <v>25276.65</v>
      </c>
      <c r="E1047" s="9">
        <f t="shared" si="177"/>
        <v>-8.1999150109296707E-3</v>
      </c>
      <c r="F1047" s="6">
        <v>44939</v>
      </c>
      <c r="G1047" s="7">
        <v>1763.84</v>
      </c>
      <c r="H1047" s="9">
        <f t="shared" si="178"/>
        <v>1.0783568112420761E-3</v>
      </c>
      <c r="I1047" s="6">
        <v>44963</v>
      </c>
      <c r="J1047" s="7">
        <v>2.7176</v>
      </c>
      <c r="K1047" s="9">
        <f t="shared" si="179"/>
        <v>-1.1422335394689011E-2</v>
      </c>
      <c r="L1047" s="6">
        <v>44923</v>
      </c>
      <c r="M1047" s="7">
        <v>1.1842999999999999</v>
      </c>
      <c r="N1047" s="9">
        <f t="shared" si="180"/>
        <v>-2.5325004220849988E-4</v>
      </c>
      <c r="O1047" s="6">
        <v>44959</v>
      </c>
      <c r="P1047" s="7">
        <v>2.2856999999999998</v>
      </c>
      <c r="Q1047" s="9">
        <f t="shared" si="181"/>
        <v>7.4430823117339537E-4</v>
      </c>
      <c r="R1047" s="6">
        <v>44959</v>
      </c>
      <c r="S1047" s="7">
        <v>1.2571000000000001</v>
      </c>
      <c r="T1047" s="9">
        <f t="shared" si="182"/>
        <v>4.0734824281150996E-3</v>
      </c>
      <c r="U1047" s="6">
        <v>44924</v>
      </c>
      <c r="V1047" s="7">
        <v>1.3606</v>
      </c>
      <c r="W1047" s="9">
        <f t="shared" si="183"/>
        <v>2.7268037438278698E-3</v>
      </c>
      <c r="X1047" s="6">
        <v>44924</v>
      </c>
      <c r="Y1047" s="7">
        <v>1.2810999999999999</v>
      </c>
      <c r="Z1047" s="9">
        <f t="shared" si="184"/>
        <v>6.2485354994916181E-4</v>
      </c>
      <c r="AA1047" s="6">
        <v>44924</v>
      </c>
      <c r="AB1047" s="7">
        <v>1.1294999999999999</v>
      </c>
      <c r="AC1047" s="9">
        <f t="shared" si="185"/>
        <v>-1.1496285815352661E-3</v>
      </c>
      <c r="AD1047" s="7">
        <v>122.5</v>
      </c>
      <c r="AE1047" s="10">
        <f t="shared" si="186"/>
        <v>-1.1415525114155298E-3</v>
      </c>
    </row>
    <row r="1048" spans="1:31" x14ac:dyDescent="0.25">
      <c r="A1048">
        <v>380.52</v>
      </c>
      <c r="B1048">
        <f t="shared" si="176"/>
        <v>9.996317146314397E-4</v>
      </c>
      <c r="C1048" s="6">
        <v>44932</v>
      </c>
      <c r="D1048" s="7">
        <v>25494.43</v>
      </c>
      <c r="E1048" s="9">
        <f t="shared" si="177"/>
        <v>8.6158569272430808E-3</v>
      </c>
      <c r="F1048" s="6">
        <v>44942</v>
      </c>
      <c r="G1048" s="7">
        <v>1768.29</v>
      </c>
      <c r="H1048" s="9">
        <f t="shared" si="178"/>
        <v>2.522904571843277E-3</v>
      </c>
      <c r="I1048" s="6">
        <v>44964</v>
      </c>
      <c r="J1048" s="7">
        <v>2.7181999999999999</v>
      </c>
      <c r="K1048" s="9">
        <f t="shared" si="179"/>
        <v>2.2078304386220706E-4</v>
      </c>
      <c r="L1048" s="6">
        <v>44924</v>
      </c>
      <c r="M1048" s="7">
        <v>1.1832</v>
      </c>
      <c r="N1048" s="9">
        <f t="shared" si="180"/>
        <v>-9.2881871147503078E-4</v>
      </c>
      <c r="O1048" s="6">
        <v>44960</v>
      </c>
      <c r="P1048" s="7">
        <v>2.2886000000000002</v>
      </c>
      <c r="Q1048" s="9">
        <f t="shared" si="181"/>
        <v>1.2687579297372127E-3</v>
      </c>
      <c r="R1048" s="6">
        <v>44960</v>
      </c>
      <c r="S1048" s="7">
        <v>1.2569999999999999</v>
      </c>
      <c r="T1048" s="9">
        <f t="shared" si="182"/>
        <v>-7.954816641493201E-5</v>
      </c>
      <c r="U1048" s="6">
        <v>44925</v>
      </c>
      <c r="V1048" s="7">
        <v>1.3532</v>
      </c>
      <c r="W1048" s="9">
        <f t="shared" si="183"/>
        <v>-5.4387770101426381E-3</v>
      </c>
      <c r="X1048" s="6">
        <v>44925</v>
      </c>
      <c r="Y1048" s="7">
        <v>1.2782</v>
      </c>
      <c r="Z1048" s="9">
        <f t="shared" si="184"/>
        <v>-2.2636796503004474E-3</v>
      </c>
      <c r="AA1048" s="6">
        <v>44925</v>
      </c>
      <c r="AB1048" s="7">
        <v>1.1292</v>
      </c>
      <c r="AC1048" s="9">
        <f t="shared" si="185"/>
        <v>-2.6560424966796546E-4</v>
      </c>
      <c r="AD1048" s="7">
        <v>122.68</v>
      </c>
      <c r="AE1048" s="10">
        <f t="shared" si="186"/>
        <v>1.4693877551020965E-3</v>
      </c>
    </row>
    <row r="1049" spans="1:31" x14ac:dyDescent="0.25">
      <c r="A1049">
        <v>383.06</v>
      </c>
      <c r="B1049">
        <f t="shared" si="176"/>
        <v>6.6750762115001068E-3</v>
      </c>
      <c r="C1049" s="6">
        <v>44935</v>
      </c>
      <c r="D1049" s="7">
        <v>25443.29</v>
      </c>
      <c r="E1049" s="9">
        <f t="shared" si="177"/>
        <v>-2.0059283537619556E-3</v>
      </c>
      <c r="F1049" s="6">
        <v>44943</v>
      </c>
      <c r="G1049" s="7">
        <v>1780.96</v>
      </c>
      <c r="H1049" s="9">
        <f t="shared" si="178"/>
        <v>7.1651143194838363E-3</v>
      </c>
      <c r="I1049" s="6">
        <v>44965</v>
      </c>
      <c r="J1049" s="7">
        <v>2.7446000000000002</v>
      </c>
      <c r="K1049" s="9">
        <f t="shared" si="179"/>
        <v>9.7123096166581574E-3</v>
      </c>
      <c r="L1049" s="6">
        <v>44925</v>
      </c>
      <c r="M1049" s="7">
        <v>1.1833</v>
      </c>
      <c r="N1049" s="9">
        <f t="shared" si="180"/>
        <v>8.4516565246779059E-5</v>
      </c>
      <c r="O1049" s="6">
        <v>44963</v>
      </c>
      <c r="P1049" s="7">
        <v>2.2877000000000001</v>
      </c>
      <c r="Q1049" s="9">
        <f t="shared" si="181"/>
        <v>-3.9325351743429293E-4</v>
      </c>
      <c r="R1049" s="6">
        <v>44963</v>
      </c>
      <c r="S1049" s="7">
        <v>1.2538</v>
      </c>
      <c r="T1049" s="9">
        <f t="shared" si="182"/>
        <v>-2.5457438345265473E-3</v>
      </c>
      <c r="U1049" s="6">
        <v>44926</v>
      </c>
      <c r="V1049" s="7">
        <v>1.3522000000000001</v>
      </c>
      <c r="W1049" s="9">
        <f t="shared" si="183"/>
        <v>-7.3898906296178683E-4</v>
      </c>
      <c r="X1049" s="6">
        <v>44926</v>
      </c>
      <c r="Y1049" s="7">
        <v>1.2783</v>
      </c>
      <c r="Z1049" s="9">
        <f t="shared" si="184"/>
        <v>7.8235017994045516E-5</v>
      </c>
      <c r="AA1049" s="6">
        <v>44926</v>
      </c>
      <c r="AB1049" s="7">
        <v>1.1293</v>
      </c>
      <c r="AC1049" s="9">
        <f t="shared" si="185"/>
        <v>8.8558271342533635E-5</v>
      </c>
      <c r="AD1049" s="7">
        <v>123.39</v>
      </c>
      <c r="AE1049" s="10">
        <f t="shared" si="186"/>
        <v>5.7874144114769622E-3</v>
      </c>
    </row>
    <row r="1050" spans="1:31" x14ac:dyDescent="0.25">
      <c r="A1050">
        <v>388.13</v>
      </c>
      <c r="B1050">
        <f t="shared" si="176"/>
        <v>1.3235524460919943E-2</v>
      </c>
      <c r="C1050" s="6">
        <v>44936</v>
      </c>
      <c r="D1050" s="7">
        <v>25580.66</v>
      </c>
      <c r="E1050" s="9">
        <f t="shared" si="177"/>
        <v>5.3990659226852726E-3</v>
      </c>
      <c r="F1050" s="6">
        <v>44944</v>
      </c>
      <c r="G1050" s="7">
        <v>1761.62</v>
      </c>
      <c r="H1050" s="9">
        <f t="shared" si="178"/>
        <v>-1.0859311831821122E-2</v>
      </c>
      <c r="I1050" s="6">
        <v>44966</v>
      </c>
      <c r="J1050" s="7">
        <v>2.7606000000000002</v>
      </c>
      <c r="K1050" s="9">
        <f t="shared" si="179"/>
        <v>5.8296290898491631E-3</v>
      </c>
      <c r="L1050" s="6">
        <v>44926</v>
      </c>
      <c r="M1050" s="7">
        <v>1.1838</v>
      </c>
      <c r="N1050" s="9">
        <f t="shared" si="180"/>
        <v>4.2254711400316482E-4</v>
      </c>
      <c r="O1050" s="6">
        <v>44964</v>
      </c>
      <c r="P1050" s="7">
        <v>2.2866</v>
      </c>
      <c r="Q1050" s="9">
        <f t="shared" si="181"/>
        <v>-4.8083227695943563E-4</v>
      </c>
      <c r="R1050" s="6">
        <v>44964</v>
      </c>
      <c r="S1050" s="7">
        <v>1.2484999999999999</v>
      </c>
      <c r="T1050" s="9">
        <f t="shared" si="182"/>
        <v>-4.227149465624567E-3</v>
      </c>
      <c r="U1050" s="6">
        <v>44928</v>
      </c>
      <c r="V1050" s="7">
        <v>1.3593</v>
      </c>
      <c r="W1050" s="9">
        <f t="shared" si="183"/>
        <v>5.2507025587929922E-3</v>
      </c>
      <c r="X1050" s="6">
        <v>44928</v>
      </c>
      <c r="Y1050" s="7">
        <v>1.2798</v>
      </c>
      <c r="Z1050" s="9">
        <f t="shared" si="184"/>
        <v>1.173433466322504E-3</v>
      </c>
      <c r="AA1050" s="6">
        <v>44928</v>
      </c>
      <c r="AB1050" s="7">
        <v>1.1325000000000001</v>
      </c>
      <c r="AC1050" s="9">
        <f t="shared" si="185"/>
        <v>2.8336137430267348E-3</v>
      </c>
      <c r="AD1050" s="7">
        <v>123.26</v>
      </c>
      <c r="AE1050" s="10">
        <f t="shared" si="186"/>
        <v>-1.0535699813598789E-3</v>
      </c>
    </row>
    <row r="1051" spans="1:31" x14ac:dyDescent="0.25">
      <c r="A1051">
        <v>389.66</v>
      </c>
      <c r="B1051">
        <f t="shared" si="176"/>
        <v>3.9419782031794234E-3</v>
      </c>
      <c r="C1051" s="6">
        <v>44937</v>
      </c>
      <c r="D1051" s="7">
        <v>25884.31</v>
      </c>
      <c r="E1051" s="9">
        <f t="shared" si="177"/>
        <v>1.1870295762501884E-2</v>
      </c>
      <c r="F1051" s="6">
        <v>44945</v>
      </c>
      <c r="G1051" s="7">
        <v>1737.8</v>
      </c>
      <c r="H1051" s="9">
        <f t="shared" si="178"/>
        <v>-1.3521644849627012E-2</v>
      </c>
      <c r="I1051" s="6">
        <v>44967</v>
      </c>
      <c r="J1051" s="7">
        <v>2.7168999999999999</v>
      </c>
      <c r="K1051" s="9">
        <f t="shared" si="179"/>
        <v>-1.5829892052452471E-2</v>
      </c>
      <c r="L1051" s="6">
        <v>44928</v>
      </c>
      <c r="M1051" s="7">
        <v>1.1840999999999999</v>
      </c>
      <c r="N1051" s="9">
        <f t="shared" si="180"/>
        <v>2.5342118601112261E-4</v>
      </c>
      <c r="O1051" s="6">
        <v>44965</v>
      </c>
      <c r="P1051" s="7">
        <v>2.2877000000000001</v>
      </c>
      <c r="Q1051" s="9">
        <f t="shared" si="181"/>
        <v>4.8106358785974851E-4</v>
      </c>
      <c r="R1051" s="6">
        <v>44965</v>
      </c>
      <c r="S1051" s="7">
        <v>1.2502</v>
      </c>
      <c r="T1051" s="9">
        <f t="shared" si="182"/>
        <v>1.3616339607529315E-3</v>
      </c>
      <c r="U1051" s="6">
        <v>44929</v>
      </c>
      <c r="V1051" s="7">
        <v>1.3698999999999999</v>
      </c>
      <c r="W1051" s="9">
        <f t="shared" si="183"/>
        <v>7.7981313911571716E-3</v>
      </c>
      <c r="X1051" s="6">
        <v>44929</v>
      </c>
      <c r="Y1051" s="7">
        <v>1.284</v>
      </c>
      <c r="Z1051" s="9">
        <f t="shared" si="184"/>
        <v>3.2817627754336471E-3</v>
      </c>
      <c r="AA1051" s="6">
        <v>44929</v>
      </c>
      <c r="AB1051" s="7">
        <v>1.1338999999999999</v>
      </c>
      <c r="AC1051" s="9">
        <f t="shared" si="185"/>
        <v>1.2362030905075901E-3</v>
      </c>
      <c r="AD1051" s="7">
        <v>122.75</v>
      </c>
      <c r="AE1051" s="10">
        <f t="shared" si="186"/>
        <v>-4.1375953269512013E-3</v>
      </c>
    </row>
    <row r="1052" spans="1:31" x14ac:dyDescent="0.25">
      <c r="A1052">
        <v>391.74</v>
      </c>
      <c r="B1052">
        <f t="shared" si="176"/>
        <v>5.3379869629933373E-3</v>
      </c>
      <c r="C1052" s="6">
        <v>44938</v>
      </c>
      <c r="D1052" s="7">
        <v>25900.880000000001</v>
      </c>
      <c r="E1052" s="9">
        <f t="shared" si="177"/>
        <v>6.4015614092087861E-4</v>
      </c>
      <c r="F1052" s="6">
        <v>44946</v>
      </c>
      <c r="G1052" s="7">
        <v>1773.41</v>
      </c>
      <c r="H1052" s="9">
        <f t="shared" si="178"/>
        <v>2.0491425940844819E-2</v>
      </c>
      <c r="I1052" s="6">
        <v>44970</v>
      </c>
      <c r="J1052" s="7">
        <v>2.7315999999999998</v>
      </c>
      <c r="K1052" s="9">
        <f t="shared" si="179"/>
        <v>5.4105782325444204E-3</v>
      </c>
      <c r="L1052" s="6">
        <v>44929</v>
      </c>
      <c r="M1052" s="7">
        <v>1.1839</v>
      </c>
      <c r="N1052" s="9">
        <f t="shared" si="180"/>
        <v>-1.6890465332318046E-4</v>
      </c>
      <c r="O1052" s="6">
        <v>44966</v>
      </c>
      <c r="P1052" s="7">
        <v>2.2890000000000001</v>
      </c>
      <c r="Q1052" s="9">
        <f t="shared" si="181"/>
        <v>5.6825632731567896E-4</v>
      </c>
      <c r="R1052" s="6">
        <v>44966</v>
      </c>
      <c r="S1052" s="7">
        <v>1.2477</v>
      </c>
      <c r="T1052" s="9">
        <f t="shared" si="182"/>
        <v>-1.9996800511917667E-3</v>
      </c>
      <c r="U1052" s="6">
        <v>44930</v>
      </c>
      <c r="V1052" s="7">
        <v>1.3779999999999999</v>
      </c>
      <c r="W1052" s="9">
        <f t="shared" si="183"/>
        <v>5.9128403533104581E-3</v>
      </c>
      <c r="X1052" s="6">
        <v>44930</v>
      </c>
      <c r="Y1052" s="7">
        <v>1.2868999999999999</v>
      </c>
      <c r="Z1052" s="9">
        <f t="shared" si="184"/>
        <v>2.2585669781930704E-3</v>
      </c>
      <c r="AA1052" s="6">
        <v>44930</v>
      </c>
      <c r="AB1052" s="7">
        <v>1.1339999999999999</v>
      </c>
      <c r="AC1052" s="9">
        <f t="shared" si="185"/>
        <v>8.8191198518378165E-5</v>
      </c>
      <c r="AD1052" s="7">
        <v>123.48</v>
      </c>
      <c r="AE1052" s="10">
        <f t="shared" si="186"/>
        <v>5.9470468431772217E-3</v>
      </c>
    </row>
    <row r="1053" spans="1:31" x14ac:dyDescent="0.25">
      <c r="A1053">
        <v>391.7</v>
      </c>
      <c r="B1053">
        <f t="shared" si="176"/>
        <v>-1.0210854137953863E-4</v>
      </c>
      <c r="C1053" s="6">
        <v>44939</v>
      </c>
      <c r="D1053" s="7">
        <v>26005.91</v>
      </c>
      <c r="E1053" s="9">
        <f t="shared" si="177"/>
        <v>4.0550745766166569E-3</v>
      </c>
      <c r="F1053" s="6">
        <v>44949</v>
      </c>
      <c r="G1053" s="7">
        <v>1810.71</v>
      </c>
      <c r="H1053" s="9">
        <f t="shared" si="178"/>
        <v>2.103292526826845E-2</v>
      </c>
      <c r="I1053" s="6">
        <v>44971</v>
      </c>
      <c r="J1053" s="7">
        <v>2.7450000000000001</v>
      </c>
      <c r="K1053" s="9">
        <f t="shared" si="179"/>
        <v>4.9055498608875023E-3</v>
      </c>
      <c r="L1053" s="6">
        <v>44930</v>
      </c>
      <c r="M1053" s="7">
        <v>1.1821999999999999</v>
      </c>
      <c r="N1053" s="9">
        <f t="shared" si="180"/>
        <v>-1.4359320888588858E-3</v>
      </c>
      <c r="O1053" s="6">
        <v>44967</v>
      </c>
      <c r="P1053" s="7">
        <v>2.2886000000000002</v>
      </c>
      <c r="Q1053" s="9">
        <f t="shared" si="181"/>
        <v>-1.7474879860199035E-4</v>
      </c>
      <c r="R1053" s="6">
        <v>44967</v>
      </c>
      <c r="S1053" s="7">
        <v>1.2378</v>
      </c>
      <c r="T1053" s="9">
        <f t="shared" si="182"/>
        <v>-7.9345996633806357E-3</v>
      </c>
      <c r="U1053" s="6">
        <v>44931</v>
      </c>
      <c r="V1053" s="7">
        <v>1.3769</v>
      </c>
      <c r="W1053" s="9">
        <f t="shared" si="183"/>
        <v>-7.9825834542806889E-4</v>
      </c>
      <c r="X1053" s="6">
        <v>44931</v>
      </c>
      <c r="Y1053" s="7">
        <v>1.2862</v>
      </c>
      <c r="Z1053" s="9">
        <f t="shared" si="184"/>
        <v>-5.4394280829895322E-4</v>
      </c>
      <c r="AA1053" s="6">
        <v>44931</v>
      </c>
      <c r="AB1053" s="7">
        <v>1.1327</v>
      </c>
      <c r="AC1053" s="9">
        <f t="shared" si="185"/>
        <v>-1.1463844797176869E-3</v>
      </c>
      <c r="AD1053" s="7">
        <v>123.51</v>
      </c>
      <c r="AE1053" s="10">
        <f t="shared" si="186"/>
        <v>2.4295432458698685E-4</v>
      </c>
    </row>
    <row r="1054" spans="1:31" x14ac:dyDescent="0.25">
      <c r="A1054">
        <v>390.93</v>
      </c>
      <c r="B1054">
        <f t="shared" si="176"/>
        <v>-1.9657901455194839E-3</v>
      </c>
      <c r="C1054" s="6">
        <v>44943</v>
      </c>
      <c r="D1054" s="7">
        <v>26128.39</v>
      </c>
      <c r="E1054" s="9">
        <f t="shared" si="177"/>
        <v>4.7096986800307912E-3</v>
      </c>
      <c r="F1054" s="6">
        <v>44950</v>
      </c>
      <c r="G1054" s="7">
        <v>1793.93</v>
      </c>
      <c r="H1054" s="9">
        <f t="shared" si="178"/>
        <v>-9.2670830779086506E-3</v>
      </c>
      <c r="I1054" s="6">
        <v>44972</v>
      </c>
      <c r="J1054" s="7">
        <v>2.7469999999999999</v>
      </c>
      <c r="K1054" s="9">
        <f t="shared" si="179"/>
        <v>7.2859744990884509E-4</v>
      </c>
      <c r="L1054" s="6">
        <v>44931</v>
      </c>
      <c r="M1054" s="7">
        <v>1.1834</v>
      </c>
      <c r="N1054" s="9">
        <f t="shared" si="180"/>
        <v>1.0150566739977075E-3</v>
      </c>
      <c r="O1054" s="6">
        <v>44970</v>
      </c>
      <c r="P1054" s="7">
        <v>2.2894000000000001</v>
      </c>
      <c r="Q1054" s="9">
        <f t="shared" si="181"/>
        <v>3.4955868216372972E-4</v>
      </c>
      <c r="R1054" s="6">
        <v>44970</v>
      </c>
      <c r="S1054" s="7">
        <v>1.2374000000000001</v>
      </c>
      <c r="T1054" s="9">
        <f t="shared" si="182"/>
        <v>-3.2315398287280329E-4</v>
      </c>
      <c r="U1054" s="6">
        <v>44932</v>
      </c>
      <c r="V1054" s="7">
        <v>1.3937999999999999</v>
      </c>
      <c r="W1054" s="9">
        <f t="shared" si="183"/>
        <v>1.227394872539757E-2</v>
      </c>
      <c r="X1054" s="6">
        <v>44932</v>
      </c>
      <c r="Y1054" s="7">
        <v>1.2921</v>
      </c>
      <c r="Z1054" s="9">
        <f t="shared" si="184"/>
        <v>4.5871559633027647E-3</v>
      </c>
      <c r="AA1054" s="6">
        <v>44932</v>
      </c>
      <c r="AB1054" s="7">
        <v>1.1337999999999999</v>
      </c>
      <c r="AC1054" s="9">
        <f t="shared" si="185"/>
        <v>9.7113092610565804E-4</v>
      </c>
      <c r="AD1054" s="7">
        <v>123.83</v>
      </c>
      <c r="AE1054" s="10">
        <f t="shared" si="186"/>
        <v>2.5908833292850228E-3</v>
      </c>
    </row>
    <row r="1055" spans="1:31" x14ac:dyDescent="0.25">
      <c r="A1055">
        <v>385.06</v>
      </c>
      <c r="B1055">
        <f t="shared" si="176"/>
        <v>-1.5015475916404482E-2</v>
      </c>
      <c r="C1055" s="6">
        <v>44944</v>
      </c>
      <c r="D1055" s="7">
        <v>25958.43</v>
      </c>
      <c r="E1055" s="9">
        <f t="shared" si="177"/>
        <v>-6.5048018649445727E-3</v>
      </c>
      <c r="F1055" s="6">
        <v>44951</v>
      </c>
      <c r="G1055" s="7">
        <v>1781.34</v>
      </c>
      <c r="H1055" s="9">
        <f t="shared" si="178"/>
        <v>-7.018111074568208E-3</v>
      </c>
      <c r="I1055" s="6">
        <v>44973</v>
      </c>
      <c r="J1055" s="7">
        <v>2.7454999999999998</v>
      </c>
      <c r="K1055" s="9">
        <f t="shared" si="179"/>
        <v>-5.4605023662178994E-4</v>
      </c>
      <c r="L1055" s="6">
        <v>44932</v>
      </c>
      <c r="M1055" s="7">
        <v>1.1832</v>
      </c>
      <c r="N1055" s="9">
        <f t="shared" si="180"/>
        <v>-1.6900456312318572E-4</v>
      </c>
      <c r="O1055" s="6">
        <v>44971</v>
      </c>
      <c r="P1055" s="7">
        <v>2.2896000000000001</v>
      </c>
      <c r="Q1055" s="9">
        <f t="shared" si="181"/>
        <v>8.7359133397387078E-5</v>
      </c>
      <c r="R1055" s="6">
        <v>44971</v>
      </c>
      <c r="S1055" s="7">
        <v>1.2396</v>
      </c>
      <c r="T1055" s="9">
        <f t="shared" si="182"/>
        <v>1.7779214481978176E-3</v>
      </c>
      <c r="U1055" s="6">
        <v>44935</v>
      </c>
      <c r="V1055" s="7">
        <v>1.4025000000000001</v>
      </c>
      <c r="W1055" s="9">
        <f t="shared" si="183"/>
        <v>6.2419285406802643E-3</v>
      </c>
      <c r="X1055" s="6">
        <v>44935</v>
      </c>
      <c r="Y1055" s="7">
        <v>1.2982</v>
      </c>
      <c r="Z1055" s="9">
        <f t="shared" si="184"/>
        <v>4.7209968268709804E-3</v>
      </c>
      <c r="AA1055" s="6">
        <v>44935</v>
      </c>
      <c r="AB1055" s="7">
        <v>1.1373</v>
      </c>
      <c r="AC1055" s="9">
        <f t="shared" si="185"/>
        <v>3.0869641912154339E-3</v>
      </c>
      <c r="AD1055" s="7">
        <v>123.89</v>
      </c>
      <c r="AE1055" s="10">
        <f t="shared" si="186"/>
        <v>4.8453524993945148E-4</v>
      </c>
    </row>
    <row r="1056" spans="1:31" x14ac:dyDescent="0.25">
      <c r="A1056">
        <v>381.63</v>
      </c>
      <c r="B1056">
        <f t="shared" si="176"/>
        <v>-8.9077026956838074E-3</v>
      </c>
      <c r="C1056" s="6">
        <v>44945</v>
      </c>
      <c r="D1056" s="7">
        <v>25668.09</v>
      </c>
      <c r="E1056" s="9">
        <f t="shared" si="177"/>
        <v>-1.1184805860755067E-2</v>
      </c>
      <c r="F1056" s="6">
        <v>44952</v>
      </c>
      <c r="G1056" s="7">
        <v>1818.39</v>
      </c>
      <c r="H1056" s="9">
        <f t="shared" si="178"/>
        <v>2.0798949105729499E-2</v>
      </c>
      <c r="I1056" s="6">
        <v>44974</v>
      </c>
      <c r="J1056" s="7">
        <v>2.7342</v>
      </c>
      <c r="K1056" s="9">
        <f t="shared" si="179"/>
        <v>-4.1158258969221876E-3</v>
      </c>
      <c r="L1056" s="6">
        <v>44935</v>
      </c>
      <c r="M1056" s="7">
        <v>1.1856</v>
      </c>
      <c r="N1056" s="9">
        <f t="shared" si="180"/>
        <v>2.0283975659228853E-3</v>
      </c>
      <c r="O1056" s="6">
        <v>44972</v>
      </c>
      <c r="P1056" s="7">
        <v>2.2875000000000001</v>
      </c>
      <c r="Q1056" s="9">
        <f t="shared" si="181"/>
        <v>-9.1719077568133765E-4</v>
      </c>
      <c r="R1056" s="6">
        <v>44972</v>
      </c>
      <c r="S1056" s="7">
        <v>1.2383</v>
      </c>
      <c r="T1056" s="9">
        <f t="shared" si="182"/>
        <v>-1.0487253952888664E-3</v>
      </c>
      <c r="U1056" s="6">
        <v>44936</v>
      </c>
      <c r="V1056" s="7">
        <v>1.401</v>
      </c>
      <c r="W1056" s="9">
        <f t="shared" si="183"/>
        <v>-1.0695187165775807E-3</v>
      </c>
      <c r="X1056" s="6">
        <v>44936</v>
      </c>
      <c r="Y1056" s="7">
        <v>1.2974000000000001</v>
      </c>
      <c r="Z1056" s="9">
        <f t="shared" si="184"/>
        <v>-6.1623786781690943E-4</v>
      </c>
      <c r="AA1056" s="6">
        <v>44936</v>
      </c>
      <c r="AB1056" s="7">
        <v>1.1371</v>
      </c>
      <c r="AC1056" s="9">
        <f t="shared" si="185"/>
        <v>-1.758550954013699E-4</v>
      </c>
      <c r="AD1056" s="7">
        <v>123.43</v>
      </c>
      <c r="AE1056" s="10">
        <f t="shared" si="186"/>
        <v>-3.7129711841148902E-3</v>
      </c>
    </row>
    <row r="1057" spans="1:31" x14ac:dyDescent="0.25">
      <c r="A1057">
        <v>388.84</v>
      </c>
      <c r="B1057">
        <f t="shared" si="176"/>
        <v>1.889264470822519E-2</v>
      </c>
      <c r="C1057" s="6">
        <v>44946</v>
      </c>
      <c r="D1057" s="7">
        <v>26067.68</v>
      </c>
      <c r="E1057" s="9">
        <f t="shared" si="177"/>
        <v>1.5567578265465025E-2</v>
      </c>
      <c r="F1057" s="6">
        <v>44953</v>
      </c>
      <c r="G1057" s="7">
        <v>1838.22</v>
      </c>
      <c r="H1057" s="9">
        <f t="shared" si="178"/>
        <v>1.0905251348720531E-2</v>
      </c>
      <c r="I1057" s="6">
        <v>44977</v>
      </c>
      <c r="J1057" s="7">
        <v>2.7275</v>
      </c>
      <c r="K1057" s="9">
        <f t="shared" si="179"/>
        <v>-2.450442542608415E-3</v>
      </c>
      <c r="L1057" s="6">
        <v>44936</v>
      </c>
      <c r="M1057" s="7">
        <v>1.1855</v>
      </c>
      <c r="N1057" s="9">
        <f t="shared" si="180"/>
        <v>-8.43454790823119E-5</v>
      </c>
      <c r="O1057" s="6">
        <v>44973</v>
      </c>
      <c r="P1057" s="7">
        <v>2.2871000000000001</v>
      </c>
      <c r="Q1057" s="9">
        <f t="shared" si="181"/>
        <v>-1.7486338797812281E-4</v>
      </c>
      <c r="R1057" s="6">
        <v>44973</v>
      </c>
      <c r="S1057" s="7">
        <v>1.2357</v>
      </c>
      <c r="T1057" s="9">
        <f t="shared" si="182"/>
        <v>-2.0996527497374917E-3</v>
      </c>
      <c r="U1057" s="6">
        <v>44937</v>
      </c>
      <c r="V1057" s="7">
        <v>1.4085000000000001</v>
      </c>
      <c r="W1057" s="9">
        <f t="shared" si="183"/>
        <v>5.3533190578158897E-3</v>
      </c>
      <c r="X1057" s="6">
        <v>44937</v>
      </c>
      <c r="Y1057" s="7">
        <v>1.3004</v>
      </c>
      <c r="Z1057" s="9">
        <f t="shared" si="184"/>
        <v>2.312316941575375E-3</v>
      </c>
      <c r="AA1057" s="6">
        <v>44937</v>
      </c>
      <c r="AB1057" s="7">
        <v>1.1378999999999999</v>
      </c>
      <c r="AC1057" s="9">
        <f t="shared" si="185"/>
        <v>7.0354410342090569E-4</v>
      </c>
      <c r="AD1057" s="7">
        <v>123.08</v>
      </c>
      <c r="AE1057" s="10">
        <f t="shared" si="186"/>
        <v>-2.835615328526359E-3</v>
      </c>
    </row>
    <row r="1058" spans="1:31" x14ac:dyDescent="0.25">
      <c r="A1058">
        <v>393.51</v>
      </c>
      <c r="B1058">
        <f t="shared" si="176"/>
        <v>1.2010081267359366E-2</v>
      </c>
      <c r="C1058" s="6">
        <v>44949</v>
      </c>
      <c r="D1058" s="7">
        <v>26366.55</v>
      </c>
      <c r="E1058" s="9">
        <f t="shared" si="177"/>
        <v>1.1465155318770178E-2</v>
      </c>
      <c r="F1058" s="6">
        <v>44956</v>
      </c>
      <c r="G1058" s="7">
        <v>1802.7</v>
      </c>
      <c r="H1058" s="9">
        <f t="shared" si="178"/>
        <v>-1.9323040767699178E-2</v>
      </c>
      <c r="I1058" s="6">
        <v>44978</v>
      </c>
      <c r="J1058" s="7">
        <v>2.7195999999999998</v>
      </c>
      <c r="K1058" s="9">
        <f t="shared" si="179"/>
        <v>-2.8964252978919305E-3</v>
      </c>
      <c r="L1058" s="6">
        <v>44937</v>
      </c>
      <c r="M1058" s="7">
        <v>1.1855</v>
      </c>
      <c r="N1058" s="9">
        <f t="shared" si="180"/>
        <v>0</v>
      </c>
      <c r="O1058" s="6">
        <v>44974</v>
      </c>
      <c r="P1058" s="7">
        <v>2.2871000000000001</v>
      </c>
      <c r="Q1058" s="9">
        <f t="shared" si="181"/>
        <v>0</v>
      </c>
      <c r="R1058" s="6">
        <v>44974</v>
      </c>
      <c r="S1058" s="7">
        <v>1.2334000000000001</v>
      </c>
      <c r="T1058" s="9">
        <f t="shared" si="182"/>
        <v>-1.8612931941409474E-3</v>
      </c>
      <c r="U1058" s="6">
        <v>44938</v>
      </c>
      <c r="V1058" s="7">
        <v>1.4155</v>
      </c>
      <c r="W1058" s="9">
        <f t="shared" si="183"/>
        <v>4.9698260560879625E-3</v>
      </c>
      <c r="X1058" s="6">
        <v>44938</v>
      </c>
      <c r="Y1058" s="7">
        <v>1.3032999999999999</v>
      </c>
      <c r="Z1058" s="9">
        <f t="shared" si="184"/>
        <v>2.2300830513687347E-3</v>
      </c>
      <c r="AA1058" s="6">
        <v>44938</v>
      </c>
      <c r="AB1058" s="7">
        <v>1.1386000000000001</v>
      </c>
      <c r="AC1058" s="9">
        <f t="shared" si="185"/>
        <v>6.1516829246870987E-4</v>
      </c>
      <c r="AD1058" s="7">
        <v>122.93</v>
      </c>
      <c r="AE1058" s="10">
        <f t="shared" si="186"/>
        <v>-1.2187195320116305E-3</v>
      </c>
    </row>
    <row r="1059" spans="1:31" x14ac:dyDescent="0.25">
      <c r="A1059">
        <v>393</v>
      </c>
      <c r="B1059">
        <f t="shared" si="176"/>
        <v>-1.2960280551955247E-3</v>
      </c>
      <c r="C1059" s="6">
        <v>44950</v>
      </c>
      <c r="D1059" s="7">
        <v>26234.880000000001</v>
      </c>
      <c r="E1059" s="9">
        <f t="shared" si="177"/>
        <v>-4.9938274063158908E-3</v>
      </c>
      <c r="F1059" s="6">
        <v>44957</v>
      </c>
      <c r="G1059" s="7">
        <v>1827.68</v>
      </c>
      <c r="H1059" s="9">
        <f t="shared" si="178"/>
        <v>1.3856992289343771E-2</v>
      </c>
      <c r="I1059" s="6">
        <v>44979</v>
      </c>
      <c r="J1059" s="7">
        <v>2.6907999999999999</v>
      </c>
      <c r="K1059" s="9">
        <f t="shared" si="179"/>
        <v>-1.0589792616561237E-2</v>
      </c>
      <c r="L1059" s="6">
        <v>44938</v>
      </c>
      <c r="M1059" s="7">
        <v>1.1859</v>
      </c>
      <c r="N1059" s="9">
        <f t="shared" si="180"/>
        <v>3.3741037536900542E-4</v>
      </c>
      <c r="O1059" s="6">
        <v>44977</v>
      </c>
      <c r="P1059" s="7">
        <v>2.2902</v>
      </c>
      <c r="Q1059" s="9">
        <f t="shared" si="181"/>
        <v>1.3554282716102841E-3</v>
      </c>
      <c r="R1059" s="6">
        <v>44977</v>
      </c>
      <c r="S1059" s="7">
        <v>1.2345999999999999</v>
      </c>
      <c r="T1059" s="9">
        <f t="shared" si="182"/>
        <v>9.7292038268190998E-4</v>
      </c>
      <c r="U1059" s="6">
        <v>44939</v>
      </c>
      <c r="V1059" s="7">
        <v>1.4198999999999999</v>
      </c>
      <c r="W1059" s="9">
        <f t="shared" si="183"/>
        <v>3.1084422465559587E-3</v>
      </c>
      <c r="X1059" s="6">
        <v>44939</v>
      </c>
      <c r="Y1059" s="7">
        <v>1.3049999999999999</v>
      </c>
      <c r="Z1059" s="9">
        <f t="shared" si="184"/>
        <v>1.3043811862196231E-3</v>
      </c>
      <c r="AA1059" s="6">
        <v>44939</v>
      </c>
      <c r="AB1059" s="7">
        <v>1.139</v>
      </c>
      <c r="AC1059" s="9">
        <f t="shared" si="185"/>
        <v>3.513086246266959E-4</v>
      </c>
      <c r="AD1059" s="7">
        <v>123.42</v>
      </c>
      <c r="AE1059" s="10">
        <f t="shared" si="186"/>
        <v>3.9860082974049853E-3</v>
      </c>
    </row>
    <row r="1060" spans="1:31" x14ac:dyDescent="0.25">
      <c r="A1060">
        <v>392.78</v>
      </c>
      <c r="B1060">
        <f t="shared" si="176"/>
        <v>-5.5979643765910253E-4</v>
      </c>
      <c r="C1060" s="6">
        <v>44951</v>
      </c>
      <c r="D1060" s="7">
        <v>26058.5</v>
      </c>
      <c r="E1060" s="9">
        <f t="shared" si="177"/>
        <v>-6.723110606947736E-3</v>
      </c>
      <c r="F1060" s="6">
        <v>44958</v>
      </c>
      <c r="G1060" s="7">
        <v>1861.86</v>
      </c>
      <c r="H1060" s="9">
        <f t="shared" si="178"/>
        <v>1.8701304385888032E-2</v>
      </c>
      <c r="I1060" s="6">
        <v>44980</v>
      </c>
      <c r="J1060" s="7">
        <v>2.7202999999999999</v>
      </c>
      <c r="K1060" s="9">
        <f t="shared" si="179"/>
        <v>1.0963282295228216E-2</v>
      </c>
      <c r="L1060" s="6">
        <v>44939</v>
      </c>
      <c r="M1060" s="7">
        <v>1.1868000000000001</v>
      </c>
      <c r="N1060" s="9">
        <f t="shared" si="180"/>
        <v>7.5891727801679991E-4</v>
      </c>
      <c r="O1060" s="6">
        <v>44978</v>
      </c>
      <c r="P1060" s="7">
        <v>2.2902999999999998</v>
      </c>
      <c r="Q1060" s="9">
        <f t="shared" si="181"/>
        <v>4.3664308793890029E-5</v>
      </c>
      <c r="R1060" s="6">
        <v>44978</v>
      </c>
      <c r="S1060" s="7">
        <v>1.2337</v>
      </c>
      <c r="T1060" s="9">
        <f t="shared" si="182"/>
        <v>-7.289810464927109E-4</v>
      </c>
      <c r="U1060" s="6">
        <v>44942</v>
      </c>
      <c r="V1060" s="7">
        <v>1.4209000000000001</v>
      </c>
      <c r="W1060" s="9">
        <f t="shared" si="183"/>
        <v>7.0427494894014506E-4</v>
      </c>
      <c r="X1060" s="6">
        <v>44942</v>
      </c>
      <c r="Y1060" s="7">
        <v>1.3058000000000001</v>
      </c>
      <c r="Z1060" s="9">
        <f t="shared" si="184"/>
        <v>6.130268199234743E-4</v>
      </c>
      <c r="AA1060" s="6">
        <v>44942</v>
      </c>
      <c r="AB1060" s="7">
        <v>1.1395999999999999</v>
      </c>
      <c r="AC1060" s="9">
        <f t="shared" si="185"/>
        <v>5.2677787532917815E-4</v>
      </c>
      <c r="AD1060" s="7">
        <v>123.84</v>
      </c>
      <c r="AE1060" s="10">
        <f t="shared" si="186"/>
        <v>3.4030140982012776E-3</v>
      </c>
    </row>
    <row r="1061" spans="1:31" x14ac:dyDescent="0.25">
      <c r="A1061">
        <v>396.73</v>
      </c>
      <c r="B1061">
        <f t="shared" si="176"/>
        <v>1.0056520189419129E-2</v>
      </c>
      <c r="C1061" s="6">
        <v>44952</v>
      </c>
      <c r="D1061" s="7">
        <v>26397.45</v>
      </c>
      <c r="E1061" s="9">
        <f t="shared" si="177"/>
        <v>1.300727209931503E-2</v>
      </c>
      <c r="F1061" s="6">
        <v>44959</v>
      </c>
      <c r="G1061" s="7">
        <v>1896.16</v>
      </c>
      <c r="H1061" s="9">
        <f t="shared" si="178"/>
        <v>1.8422437777276587E-2</v>
      </c>
      <c r="I1061" s="6">
        <v>44981</v>
      </c>
      <c r="J1061" s="7">
        <v>2.7084999999999999</v>
      </c>
      <c r="K1061" s="9">
        <f t="shared" si="179"/>
        <v>-4.3377568650516604E-3</v>
      </c>
      <c r="L1061" s="6">
        <v>44942</v>
      </c>
      <c r="M1061" s="7">
        <v>1.1879999999999999</v>
      </c>
      <c r="N1061" s="9">
        <f t="shared" si="180"/>
        <v>1.0111223458037309E-3</v>
      </c>
      <c r="O1061" s="6">
        <v>44979</v>
      </c>
      <c r="P1061" s="7">
        <v>2.2900999999999998</v>
      </c>
      <c r="Q1061" s="9">
        <f t="shared" si="181"/>
        <v>-8.7324804610740075E-5</v>
      </c>
      <c r="R1061" s="6">
        <v>44979</v>
      </c>
      <c r="S1061" s="7">
        <v>1.2333000000000001</v>
      </c>
      <c r="T1061" s="9">
        <f t="shared" si="182"/>
        <v>-3.2422793223632645E-4</v>
      </c>
      <c r="U1061" s="6">
        <v>44943</v>
      </c>
      <c r="V1061" s="7">
        <v>1.4172</v>
      </c>
      <c r="W1061" s="9">
        <f t="shared" si="183"/>
        <v>-2.6039833908086682E-3</v>
      </c>
      <c r="X1061" s="6">
        <v>44943</v>
      </c>
      <c r="Y1061" s="7">
        <v>1.3046</v>
      </c>
      <c r="Z1061" s="9">
        <f t="shared" si="184"/>
        <v>-9.1897687241544637E-4</v>
      </c>
      <c r="AA1061" s="6">
        <v>44943</v>
      </c>
      <c r="AB1061" s="7">
        <v>1.1393</v>
      </c>
      <c r="AC1061" s="9">
        <f t="shared" si="185"/>
        <v>-2.6325026325023425E-4</v>
      </c>
      <c r="AD1061" s="7">
        <v>123.47</v>
      </c>
      <c r="AE1061" s="10">
        <f t="shared" si="186"/>
        <v>-2.9877260981912511E-3</v>
      </c>
    </row>
    <row r="1062" spans="1:31" x14ac:dyDescent="0.25">
      <c r="A1062">
        <v>398.17</v>
      </c>
      <c r="B1062">
        <f t="shared" si="176"/>
        <v>3.6296725732866122E-3</v>
      </c>
      <c r="C1062" s="6">
        <v>44953</v>
      </c>
      <c r="D1062" s="7">
        <v>26546.06</v>
      </c>
      <c r="E1062" s="9">
        <f t="shared" si="177"/>
        <v>5.6297104455165399E-3</v>
      </c>
      <c r="F1062" s="6">
        <v>44960</v>
      </c>
      <c r="G1062" s="7">
        <v>1883.56</v>
      </c>
      <c r="H1062" s="9">
        <f t="shared" si="178"/>
        <v>-6.6450088600118846E-3</v>
      </c>
      <c r="I1062" s="6">
        <v>44984</v>
      </c>
      <c r="J1062" s="7">
        <v>2.7208000000000001</v>
      </c>
      <c r="K1062" s="9">
        <f t="shared" si="179"/>
        <v>4.5412589994462621E-3</v>
      </c>
      <c r="L1062" s="6">
        <v>44943</v>
      </c>
      <c r="M1062" s="7">
        <v>1.1873</v>
      </c>
      <c r="N1062" s="9">
        <f t="shared" si="180"/>
        <v>-5.8922558922552435E-4</v>
      </c>
      <c r="O1062" s="6">
        <v>44980</v>
      </c>
      <c r="P1062" s="7">
        <v>2.2907999999999999</v>
      </c>
      <c r="Q1062" s="9">
        <f t="shared" si="181"/>
        <v>3.0566350814381253E-4</v>
      </c>
      <c r="R1062" s="6">
        <v>44980</v>
      </c>
      <c r="S1062" s="7">
        <v>1.2342</v>
      </c>
      <c r="T1062" s="9">
        <f t="shared" si="182"/>
        <v>7.2974945268783006E-4</v>
      </c>
      <c r="U1062" s="6">
        <v>44944</v>
      </c>
      <c r="V1062" s="7">
        <v>1.4184000000000001</v>
      </c>
      <c r="W1062" s="9">
        <f t="shared" si="183"/>
        <v>8.4674005080446644E-4</v>
      </c>
      <c r="X1062" s="6">
        <v>44944</v>
      </c>
      <c r="Y1062" s="7">
        <v>1.3059000000000001</v>
      </c>
      <c r="Z1062" s="9">
        <f t="shared" si="184"/>
        <v>9.9647401502382248E-4</v>
      </c>
      <c r="AA1062" s="6">
        <v>44944</v>
      </c>
      <c r="AB1062" s="7">
        <v>1.1402000000000001</v>
      </c>
      <c r="AC1062" s="9">
        <f t="shared" si="185"/>
        <v>7.8995874659889664E-4</v>
      </c>
      <c r="AD1062" s="7">
        <v>123.17</v>
      </c>
      <c r="AE1062" s="10">
        <f t="shared" si="186"/>
        <v>-2.4297400178180705E-3</v>
      </c>
    </row>
    <row r="1063" spans="1:31" x14ac:dyDescent="0.25">
      <c r="A1063">
        <v>393.28</v>
      </c>
      <c r="B1063">
        <f t="shared" si="176"/>
        <v>-1.2281186427907785E-2</v>
      </c>
      <c r="C1063" s="6">
        <v>44956</v>
      </c>
      <c r="D1063" s="7">
        <v>26242.78</v>
      </c>
      <c r="E1063" s="9">
        <f t="shared" si="177"/>
        <v>-1.1424670930450789E-2</v>
      </c>
      <c r="F1063" s="6">
        <v>44963</v>
      </c>
      <c r="G1063" s="7">
        <v>1880.81</v>
      </c>
      <c r="H1063" s="9">
        <f t="shared" si="178"/>
        <v>-1.4600012741829303E-3</v>
      </c>
      <c r="I1063" s="6">
        <v>44985</v>
      </c>
      <c r="J1063" s="7">
        <v>2.7393000000000001</v>
      </c>
      <c r="K1063" s="9">
        <f t="shared" si="179"/>
        <v>6.7994707438988385E-3</v>
      </c>
      <c r="L1063" s="6">
        <v>44944</v>
      </c>
      <c r="M1063" s="7">
        <v>1.1889000000000001</v>
      </c>
      <c r="N1063" s="9">
        <f t="shared" si="180"/>
        <v>1.3475953844858466E-3</v>
      </c>
      <c r="O1063" s="6">
        <v>44981</v>
      </c>
      <c r="P1063" s="7">
        <v>2.2907000000000002</v>
      </c>
      <c r="Q1063" s="9">
        <f t="shared" si="181"/>
        <v>-4.3652872358899488E-5</v>
      </c>
      <c r="R1063" s="6">
        <v>44981</v>
      </c>
      <c r="S1063" s="7">
        <v>1.2351000000000001</v>
      </c>
      <c r="T1063" s="9">
        <f t="shared" si="182"/>
        <v>7.2921730675751337E-4</v>
      </c>
      <c r="U1063" s="6">
        <v>44945</v>
      </c>
      <c r="V1063" s="7">
        <v>1.4096</v>
      </c>
      <c r="W1063" s="9">
        <f t="shared" si="183"/>
        <v>-6.2041737168641708E-3</v>
      </c>
      <c r="X1063" s="6">
        <v>44945</v>
      </c>
      <c r="Y1063" s="7">
        <v>1.3029999999999999</v>
      </c>
      <c r="Z1063" s="9">
        <f t="shared" si="184"/>
        <v>-2.2206907113868786E-3</v>
      </c>
      <c r="AA1063" s="6">
        <v>44945</v>
      </c>
      <c r="AB1063" s="7">
        <v>1.1399999999999999</v>
      </c>
      <c r="AC1063" s="9">
        <f t="shared" si="185"/>
        <v>-1.7540782318908963E-4</v>
      </c>
      <c r="AD1063" s="7">
        <v>122.98</v>
      </c>
      <c r="AE1063" s="10">
        <f t="shared" si="186"/>
        <v>-1.5425834212876327E-3</v>
      </c>
    </row>
    <row r="1064" spans="1:31" x14ac:dyDescent="0.25">
      <c r="A1064">
        <v>399.26</v>
      </c>
      <c r="B1064">
        <f t="shared" si="176"/>
        <v>1.5205451586655865E-2</v>
      </c>
      <c r="C1064" s="6">
        <v>44957</v>
      </c>
      <c r="D1064" s="7">
        <v>26516.75</v>
      </c>
      <c r="E1064" s="9">
        <f t="shared" si="177"/>
        <v>1.0439823829640045E-2</v>
      </c>
      <c r="F1064" s="6">
        <v>44964</v>
      </c>
      <c r="G1064" s="7">
        <v>1908.91</v>
      </c>
      <c r="H1064" s="9">
        <f t="shared" si="178"/>
        <v>1.4940371435711282E-2</v>
      </c>
      <c r="I1064" s="6">
        <v>44986</v>
      </c>
      <c r="J1064" s="7">
        <v>2.7442000000000002</v>
      </c>
      <c r="K1064" s="9">
        <f t="shared" si="179"/>
        <v>1.7887781550031492E-3</v>
      </c>
      <c r="L1064" s="6">
        <v>44945</v>
      </c>
      <c r="M1064" s="7">
        <v>1.1890000000000001</v>
      </c>
      <c r="N1064" s="9">
        <f t="shared" si="180"/>
        <v>8.4111363445192177E-5</v>
      </c>
      <c r="O1064" s="6">
        <v>44984</v>
      </c>
      <c r="P1064" s="7">
        <v>2.2913999999999999</v>
      </c>
      <c r="Q1064" s="9">
        <f t="shared" si="181"/>
        <v>3.0558344610804591E-4</v>
      </c>
      <c r="R1064" s="6">
        <v>44984</v>
      </c>
      <c r="S1064" s="7">
        <v>1.2365999999999999</v>
      </c>
      <c r="T1064" s="9">
        <f t="shared" si="182"/>
        <v>1.2144765606022466E-3</v>
      </c>
      <c r="U1064" s="6">
        <v>44946</v>
      </c>
      <c r="V1064" s="7">
        <v>1.4177</v>
      </c>
      <c r="W1064" s="9">
        <f t="shared" si="183"/>
        <v>5.7463110102156613E-3</v>
      </c>
      <c r="X1064" s="6">
        <v>44946</v>
      </c>
      <c r="Y1064" s="7">
        <v>1.3058000000000001</v>
      </c>
      <c r="Z1064" s="9">
        <f t="shared" si="184"/>
        <v>2.1488871834229747E-3</v>
      </c>
      <c r="AA1064" s="6">
        <v>44946</v>
      </c>
      <c r="AB1064" s="7">
        <v>1.1406000000000001</v>
      </c>
      <c r="AC1064" s="9">
        <f t="shared" si="185"/>
        <v>5.2631578947382102E-4</v>
      </c>
      <c r="AD1064" s="7">
        <v>122.85</v>
      </c>
      <c r="AE1064" s="10">
        <f t="shared" si="186"/>
        <v>-1.0570824524313682E-3</v>
      </c>
    </row>
    <row r="1065" spans="1:31" x14ac:dyDescent="0.25">
      <c r="A1065">
        <v>403.62</v>
      </c>
      <c r="B1065">
        <f t="shared" si="176"/>
        <v>1.0920202374392661E-2</v>
      </c>
      <c r="C1065" s="6">
        <v>44958</v>
      </c>
      <c r="D1065" s="7">
        <v>26681.42</v>
      </c>
      <c r="E1065" s="9">
        <f t="shared" si="177"/>
        <v>6.210037052051939E-3</v>
      </c>
      <c r="F1065" s="6">
        <v>44965</v>
      </c>
      <c r="G1065" s="7">
        <v>1890.22</v>
      </c>
      <c r="H1065" s="9">
        <f t="shared" si="178"/>
        <v>-9.7909278069684032E-3</v>
      </c>
      <c r="I1065" s="6">
        <v>44987</v>
      </c>
      <c r="J1065" s="7">
        <v>2.7185000000000001</v>
      </c>
      <c r="K1065" s="9">
        <f t="shared" si="179"/>
        <v>-9.3652066175934894E-3</v>
      </c>
      <c r="L1065" s="6">
        <v>44946</v>
      </c>
      <c r="M1065" s="7">
        <v>1.1894</v>
      </c>
      <c r="N1065" s="9">
        <f t="shared" si="180"/>
        <v>3.3641715727498399E-4</v>
      </c>
      <c r="O1065" s="6">
        <v>44985</v>
      </c>
      <c r="P1065" s="7">
        <v>2.29</v>
      </c>
      <c r="Q1065" s="9">
        <f t="shared" si="181"/>
        <v>-6.1098018678530414E-4</v>
      </c>
      <c r="R1065" s="6">
        <v>44985</v>
      </c>
      <c r="S1065" s="7">
        <v>1.2355</v>
      </c>
      <c r="T1065" s="9">
        <f t="shared" si="182"/>
        <v>-8.8953582403354268E-4</v>
      </c>
      <c r="U1065" s="6">
        <v>44949</v>
      </c>
      <c r="V1065" s="7">
        <v>1.4225000000000001</v>
      </c>
      <c r="W1065" s="9">
        <f t="shared" si="183"/>
        <v>3.3857656768005485E-3</v>
      </c>
      <c r="X1065" s="6">
        <v>44949</v>
      </c>
      <c r="Y1065" s="7">
        <v>1.3075000000000001</v>
      </c>
      <c r="Z1065" s="9">
        <f t="shared" si="184"/>
        <v>1.3018839025884781E-3</v>
      </c>
      <c r="AA1065" s="6">
        <v>44949</v>
      </c>
      <c r="AB1065" s="7">
        <v>1.1409</v>
      </c>
      <c r="AC1065" s="9">
        <f t="shared" si="185"/>
        <v>2.6301946344026563E-4</v>
      </c>
      <c r="AD1065" s="7">
        <v>122.26</v>
      </c>
      <c r="AE1065" s="10">
        <f t="shared" si="186"/>
        <v>-4.8026048026047147E-3</v>
      </c>
    </row>
    <row r="1066" spans="1:31" x14ac:dyDescent="0.25">
      <c r="A1066">
        <v>409.71</v>
      </c>
      <c r="B1066">
        <f t="shared" si="176"/>
        <v>1.5088449531737711E-2</v>
      </c>
      <c r="C1066" s="6">
        <v>44959</v>
      </c>
      <c r="D1066" s="7">
        <v>27137.32</v>
      </c>
      <c r="E1066" s="9">
        <f t="shared" si="177"/>
        <v>1.7086796729709343E-2</v>
      </c>
      <c r="F1066" s="6">
        <v>44966</v>
      </c>
      <c r="G1066" s="7">
        <v>1875.68</v>
      </c>
      <c r="H1066" s="9">
        <f t="shared" si="178"/>
        <v>-7.6922263017003122E-3</v>
      </c>
      <c r="I1066" s="6">
        <v>44988</v>
      </c>
      <c r="J1066" s="7">
        <v>2.7288000000000001</v>
      </c>
      <c r="K1066" s="9">
        <f t="shared" si="179"/>
        <v>3.7888541475078075E-3</v>
      </c>
      <c r="L1066" s="6">
        <v>44949</v>
      </c>
      <c r="M1066" s="7">
        <v>1.1906000000000001</v>
      </c>
      <c r="N1066" s="9">
        <f t="shared" si="180"/>
        <v>1.0089120564991507E-3</v>
      </c>
      <c r="O1066" s="6">
        <v>44986</v>
      </c>
      <c r="P1066" s="7">
        <v>2.2892999999999999</v>
      </c>
      <c r="Q1066" s="9">
        <f t="shared" si="181"/>
        <v>-3.0567685589525978E-4</v>
      </c>
      <c r="R1066" s="6">
        <v>44986</v>
      </c>
      <c r="S1066" s="7">
        <v>1.2378</v>
      </c>
      <c r="T1066" s="9">
        <f t="shared" si="182"/>
        <v>1.8615944961553773E-3</v>
      </c>
      <c r="U1066" s="6">
        <v>44950</v>
      </c>
      <c r="V1066" s="7">
        <v>1.4220999999999999</v>
      </c>
      <c r="W1066" s="9">
        <f t="shared" si="183"/>
        <v>-2.8119507908624112E-4</v>
      </c>
      <c r="X1066" s="6">
        <v>44950</v>
      </c>
      <c r="Y1066" s="7">
        <v>1.3075000000000001</v>
      </c>
      <c r="Z1066" s="9">
        <f t="shared" si="184"/>
        <v>0</v>
      </c>
      <c r="AA1066" s="6">
        <v>44950</v>
      </c>
      <c r="AB1066" s="7">
        <v>1.1412</v>
      </c>
      <c r="AC1066" s="9">
        <f t="shared" si="185"/>
        <v>2.6295030239281876E-4</v>
      </c>
      <c r="AD1066" s="7">
        <v>122.12</v>
      </c>
      <c r="AE1066" s="10">
        <f t="shared" si="186"/>
        <v>-1.1451006052674675E-3</v>
      </c>
    </row>
    <row r="1067" spans="1:31" x14ac:dyDescent="0.25">
      <c r="A1067">
        <v>405.57</v>
      </c>
      <c r="B1067">
        <f t="shared" si="176"/>
        <v>-1.0104708208244823E-2</v>
      </c>
      <c r="C1067" s="6">
        <v>44960</v>
      </c>
      <c r="D1067" s="7">
        <v>27062.62</v>
      </c>
      <c r="E1067" s="9">
        <f t="shared" si="177"/>
        <v>-2.7526668071865875E-3</v>
      </c>
      <c r="F1067" s="6">
        <v>44967</v>
      </c>
      <c r="G1067" s="7">
        <v>1871.58</v>
      </c>
      <c r="H1067" s="9">
        <f t="shared" si="178"/>
        <v>-2.1858739230573108E-3</v>
      </c>
      <c r="I1067" s="6">
        <v>44991</v>
      </c>
      <c r="J1067" s="7">
        <v>2.7528999999999999</v>
      </c>
      <c r="K1067" s="9">
        <f t="shared" si="179"/>
        <v>8.8317209029609312E-3</v>
      </c>
      <c r="L1067" s="6">
        <v>44950</v>
      </c>
      <c r="M1067" s="7">
        <v>1.1910000000000001</v>
      </c>
      <c r="N1067" s="9">
        <f t="shared" si="180"/>
        <v>3.3596505963376106E-4</v>
      </c>
      <c r="O1067" s="6">
        <v>44987</v>
      </c>
      <c r="P1067" s="7">
        <v>2.2871000000000001</v>
      </c>
      <c r="Q1067" s="9">
        <f t="shared" si="181"/>
        <v>-9.6099244310477339E-4</v>
      </c>
      <c r="R1067" s="6">
        <v>44987</v>
      </c>
      <c r="S1067" s="7">
        <v>1.2364999999999999</v>
      </c>
      <c r="T1067" s="9">
        <f t="shared" si="182"/>
        <v>-1.0502504443367902E-3</v>
      </c>
      <c r="U1067" s="6">
        <v>44951</v>
      </c>
      <c r="V1067" s="7">
        <v>1.4188000000000001</v>
      </c>
      <c r="W1067" s="9">
        <f t="shared" si="183"/>
        <v>-2.320511918992939E-3</v>
      </c>
      <c r="X1067" s="6">
        <v>44951</v>
      </c>
      <c r="Y1067" s="7">
        <v>1.3063</v>
      </c>
      <c r="Z1067" s="9">
        <f t="shared" si="184"/>
        <v>-9.1778202676871107E-4</v>
      </c>
      <c r="AA1067" s="6">
        <v>44951</v>
      </c>
      <c r="AB1067" s="7">
        <v>1.141</v>
      </c>
      <c r="AC1067" s="9">
        <f t="shared" si="185"/>
        <v>-1.7525411847176477E-4</v>
      </c>
      <c r="AD1067" s="7">
        <v>122.03</v>
      </c>
      <c r="AE1067" s="10">
        <f t="shared" si="186"/>
        <v>-7.3698001965282845E-4</v>
      </c>
    </row>
    <row r="1068" spans="1:31" x14ac:dyDescent="0.25">
      <c r="A1068">
        <v>402.53</v>
      </c>
      <c r="B1068">
        <f t="shared" si="176"/>
        <v>-7.4956234435486369E-3</v>
      </c>
      <c r="C1068" s="6">
        <v>44963</v>
      </c>
      <c r="D1068" s="7">
        <v>27028.25</v>
      </c>
      <c r="E1068" s="9">
        <f t="shared" si="177"/>
        <v>-1.2700174632019731E-3</v>
      </c>
      <c r="F1068" s="6">
        <v>44970</v>
      </c>
      <c r="G1068" s="7">
        <v>1894.52</v>
      </c>
      <c r="H1068" s="9">
        <f t="shared" si="178"/>
        <v>1.2257023477489637E-2</v>
      </c>
      <c r="I1068" s="6">
        <v>44992</v>
      </c>
      <c r="J1068" s="7">
        <v>2.7273999999999998</v>
      </c>
      <c r="K1068" s="9">
        <f t="shared" si="179"/>
        <v>-9.2629590613535102E-3</v>
      </c>
      <c r="L1068" s="6">
        <v>44951</v>
      </c>
      <c r="M1068" s="7">
        <v>1.1912</v>
      </c>
      <c r="N1068" s="9">
        <f t="shared" si="180"/>
        <v>1.6792611251047689E-4</v>
      </c>
      <c r="O1068" s="6">
        <v>44988</v>
      </c>
      <c r="P1068" s="7">
        <v>2.2890999999999999</v>
      </c>
      <c r="Q1068" s="9">
        <f t="shared" si="181"/>
        <v>8.7446985265173351E-4</v>
      </c>
      <c r="R1068" s="6">
        <v>44988</v>
      </c>
      <c r="S1068" s="7">
        <v>1.2356</v>
      </c>
      <c r="T1068" s="9">
        <f t="shared" si="182"/>
        <v>-7.2786089769502702E-4</v>
      </c>
      <c r="U1068" s="6">
        <v>44952</v>
      </c>
      <c r="V1068" s="7">
        <v>1.4273</v>
      </c>
      <c r="W1068" s="9">
        <f t="shared" si="183"/>
        <v>5.9909782915139216E-3</v>
      </c>
      <c r="X1068" s="6">
        <v>44952</v>
      </c>
      <c r="Y1068" s="7">
        <v>1.3098000000000001</v>
      </c>
      <c r="Z1068" s="9">
        <f t="shared" si="184"/>
        <v>2.6793232794917387E-3</v>
      </c>
      <c r="AA1068" s="6">
        <v>44952</v>
      </c>
      <c r="AB1068" s="7">
        <v>1.1417999999999999</v>
      </c>
      <c r="AC1068" s="9">
        <f t="shared" si="185"/>
        <v>7.0113935144602271E-4</v>
      </c>
      <c r="AD1068" s="7">
        <v>121.87</v>
      </c>
      <c r="AE1068" s="10">
        <f t="shared" si="186"/>
        <v>-1.3111529951650954E-3</v>
      </c>
    </row>
    <row r="1069" spans="1:31" x14ac:dyDescent="0.25">
      <c r="A1069">
        <v>407.19</v>
      </c>
      <c r="B1069">
        <f t="shared" si="176"/>
        <v>1.157677688619488E-2</v>
      </c>
      <c r="C1069" s="6">
        <v>44964</v>
      </c>
      <c r="D1069" s="7">
        <v>27410.83</v>
      </c>
      <c r="E1069" s="9">
        <f t="shared" si="177"/>
        <v>1.4154819494417941E-2</v>
      </c>
      <c r="F1069" s="6">
        <v>44971</v>
      </c>
      <c r="G1069" s="7">
        <v>1901.48</v>
      </c>
      <c r="H1069" s="9">
        <f t="shared" si="178"/>
        <v>3.6737537740430485E-3</v>
      </c>
      <c r="I1069" s="6">
        <v>44993</v>
      </c>
      <c r="J1069" s="7">
        <v>2.7391999999999999</v>
      </c>
      <c r="K1069" s="9">
        <f t="shared" si="179"/>
        <v>4.3264647649776467E-3</v>
      </c>
      <c r="L1069" s="6">
        <v>44952</v>
      </c>
      <c r="M1069" s="7">
        <v>1.1924999999999999</v>
      </c>
      <c r="N1069" s="9">
        <f t="shared" si="180"/>
        <v>1.0913364674276836E-3</v>
      </c>
      <c r="O1069" s="6">
        <v>44991</v>
      </c>
      <c r="P1069" s="7">
        <v>2.2909999999999999</v>
      </c>
      <c r="Q1069" s="9">
        <f t="shared" si="181"/>
        <v>8.3002053208685201E-4</v>
      </c>
      <c r="R1069" s="6">
        <v>44991</v>
      </c>
      <c r="S1069" s="7">
        <v>1.2387999999999999</v>
      </c>
      <c r="T1069" s="9">
        <f t="shared" si="182"/>
        <v>2.5898348980251452E-3</v>
      </c>
      <c r="U1069" s="6">
        <v>44953</v>
      </c>
      <c r="V1069" s="7">
        <v>1.4296</v>
      </c>
      <c r="W1069" s="9">
        <f t="shared" si="183"/>
        <v>1.6114341764169892E-3</v>
      </c>
      <c r="X1069" s="6">
        <v>44953</v>
      </c>
      <c r="Y1069" s="7">
        <v>1.3106</v>
      </c>
      <c r="Z1069" s="9">
        <f t="shared" si="184"/>
        <v>6.1078027179715369E-4</v>
      </c>
      <c r="AA1069" s="6">
        <v>44953</v>
      </c>
      <c r="AB1069" s="7">
        <v>1.1420999999999999</v>
      </c>
      <c r="AC1069" s="9">
        <f t="shared" si="185"/>
        <v>2.627430373094824E-4</v>
      </c>
      <c r="AD1069" s="7">
        <v>121.77</v>
      </c>
      <c r="AE1069" s="10">
        <f t="shared" si="186"/>
        <v>-8.2054648395838618E-4</v>
      </c>
    </row>
    <row r="1070" spans="1:31" x14ac:dyDescent="0.25">
      <c r="A1070">
        <v>403.04</v>
      </c>
      <c r="B1070">
        <f t="shared" si="176"/>
        <v>-1.0191802352709981E-2</v>
      </c>
      <c r="C1070" s="6">
        <v>44965</v>
      </c>
      <c r="D1070" s="7">
        <v>27164.85</v>
      </c>
      <c r="E1070" s="9">
        <f t="shared" si="177"/>
        <v>-8.9738253091935991E-3</v>
      </c>
      <c r="F1070" s="6">
        <v>44972</v>
      </c>
      <c r="G1070" s="7">
        <v>1920.21</v>
      </c>
      <c r="H1070" s="9">
        <f t="shared" si="178"/>
        <v>9.8502219323895173E-3</v>
      </c>
      <c r="I1070" s="6">
        <v>44994</v>
      </c>
      <c r="J1070" s="7">
        <v>2.7246000000000001</v>
      </c>
      <c r="K1070" s="9">
        <f t="shared" si="179"/>
        <v>-5.3300233644858813E-3</v>
      </c>
      <c r="L1070" s="6">
        <v>44953</v>
      </c>
      <c r="M1070" s="7">
        <v>1.1929000000000001</v>
      </c>
      <c r="N1070" s="9">
        <f t="shared" si="180"/>
        <v>3.3542976939218282E-4</v>
      </c>
      <c r="O1070" s="6">
        <v>44992</v>
      </c>
      <c r="P1070" s="7">
        <v>2.2915000000000001</v>
      </c>
      <c r="Q1070" s="9">
        <f t="shared" si="181"/>
        <v>2.1824530772595677E-4</v>
      </c>
      <c r="R1070" s="6">
        <v>44992</v>
      </c>
      <c r="S1070" s="7">
        <v>1.2405999999999999</v>
      </c>
      <c r="T1070" s="9">
        <f t="shared" si="182"/>
        <v>1.4530190506942394E-3</v>
      </c>
      <c r="U1070" s="6">
        <v>44956</v>
      </c>
      <c r="V1070" s="7">
        <v>1.4211</v>
      </c>
      <c r="W1070" s="9">
        <f t="shared" si="183"/>
        <v>-5.9457190822607385E-3</v>
      </c>
      <c r="X1070" s="6">
        <v>44956</v>
      </c>
      <c r="Y1070" s="7">
        <v>1.3081</v>
      </c>
      <c r="Z1070" s="9">
        <f t="shared" si="184"/>
        <v>-1.9075232717838751E-3</v>
      </c>
      <c r="AA1070" s="6">
        <v>44956</v>
      </c>
      <c r="AB1070" s="7">
        <v>1.1423000000000001</v>
      </c>
      <c r="AC1070" s="9">
        <f t="shared" si="185"/>
        <v>1.7511601435968833E-4</v>
      </c>
      <c r="AD1070" s="7">
        <v>121.33</v>
      </c>
      <c r="AE1070" s="10">
        <f t="shared" si="186"/>
        <v>-3.6133694670279853E-3</v>
      </c>
    </row>
    <row r="1071" spans="1:31" x14ac:dyDescent="0.25">
      <c r="A1071">
        <v>399.36</v>
      </c>
      <c r="B1071">
        <f t="shared" si="176"/>
        <v>-9.1306073838825098E-3</v>
      </c>
      <c r="C1071" s="6">
        <v>44966</v>
      </c>
      <c r="D1071" s="7">
        <v>26921.57</v>
      </c>
      <c r="E1071" s="9">
        <f t="shared" si="177"/>
        <v>-8.9556909020296026E-3</v>
      </c>
      <c r="F1071" s="6">
        <v>44973</v>
      </c>
      <c r="G1071" s="7">
        <v>1885.35</v>
      </c>
      <c r="H1071" s="9">
        <f t="shared" si="178"/>
        <v>-1.8154264377333796E-2</v>
      </c>
      <c r="I1071" s="6">
        <v>44995</v>
      </c>
      <c r="J1071" s="7">
        <v>2.6867999999999999</v>
      </c>
      <c r="K1071" s="9">
        <f t="shared" si="179"/>
        <v>-1.3873596124201819E-2</v>
      </c>
      <c r="L1071" s="6">
        <v>44956</v>
      </c>
      <c r="M1071" s="7">
        <v>1.1941999999999999</v>
      </c>
      <c r="N1071" s="9">
        <f t="shared" si="180"/>
        <v>1.0897812054655519E-3</v>
      </c>
      <c r="O1071" s="6">
        <v>44993</v>
      </c>
      <c r="P1071" s="7">
        <v>2.2932999999999999</v>
      </c>
      <c r="Q1071" s="9">
        <f t="shared" si="181"/>
        <v>7.8551167357617359E-4</v>
      </c>
      <c r="R1071" s="6">
        <v>44993</v>
      </c>
      <c r="S1071" s="7">
        <v>1.2430000000000001</v>
      </c>
      <c r="T1071" s="9">
        <f t="shared" si="182"/>
        <v>1.9345477994520232E-3</v>
      </c>
      <c r="U1071" s="6">
        <v>44957</v>
      </c>
      <c r="V1071" s="7">
        <v>1.4205000000000001</v>
      </c>
      <c r="W1071" s="9">
        <f t="shared" si="183"/>
        <v>-4.2220814861722181E-4</v>
      </c>
      <c r="X1071" s="6">
        <v>44957</v>
      </c>
      <c r="Y1071" s="7">
        <v>1.3070999999999999</v>
      </c>
      <c r="Z1071" s="9">
        <f t="shared" si="184"/>
        <v>-7.64467548352658E-4</v>
      </c>
      <c r="AA1071" s="6">
        <v>44957</v>
      </c>
      <c r="AB1071" s="7">
        <v>1.1416999999999999</v>
      </c>
      <c r="AC1071" s="9">
        <f t="shared" si="185"/>
        <v>-5.2525606233052257E-4</v>
      </c>
      <c r="AD1071" s="7">
        <v>121.3</v>
      </c>
      <c r="AE1071" s="10">
        <f t="shared" si="186"/>
        <v>-2.4725954009726482E-4</v>
      </c>
    </row>
    <row r="1072" spans="1:31" x14ac:dyDescent="0.25">
      <c r="A1072">
        <v>399.78</v>
      </c>
      <c r="B1072">
        <f t="shared" si="176"/>
        <v>1.0516826923075897E-3</v>
      </c>
      <c r="C1072" s="6">
        <v>44967</v>
      </c>
      <c r="D1072" s="7">
        <v>26937.68</v>
      </c>
      <c r="E1072" s="9">
        <f t="shared" si="177"/>
        <v>5.9840492214980712E-4</v>
      </c>
      <c r="F1072" s="6">
        <v>44974</v>
      </c>
      <c r="G1072" s="7">
        <v>1865.42</v>
      </c>
      <c r="H1072" s="9">
        <f t="shared" si="178"/>
        <v>-1.0570981515368413E-2</v>
      </c>
      <c r="I1072" s="6">
        <v>44998</v>
      </c>
      <c r="J1072" s="7">
        <v>2.6307</v>
      </c>
      <c r="K1072" s="9">
        <f t="shared" si="179"/>
        <v>-2.0879857079053082E-2</v>
      </c>
      <c r="L1072" s="6">
        <v>44957</v>
      </c>
      <c r="M1072" s="7">
        <v>1.1936</v>
      </c>
      <c r="N1072" s="9">
        <f t="shared" si="180"/>
        <v>-5.0242840395238149E-4</v>
      </c>
      <c r="O1072" s="6">
        <v>44994</v>
      </c>
      <c r="P1072" s="7">
        <v>2.2949000000000002</v>
      </c>
      <c r="Q1072" s="9">
        <f t="shared" si="181"/>
        <v>6.9768455936871233E-4</v>
      </c>
      <c r="R1072" s="6">
        <v>44994</v>
      </c>
      <c r="S1072" s="7">
        <v>1.244</v>
      </c>
      <c r="T1072" s="9">
        <f t="shared" si="182"/>
        <v>8.0450522928390172E-4</v>
      </c>
      <c r="U1072" s="6">
        <v>44958</v>
      </c>
      <c r="V1072" s="7">
        <v>1.4229000000000001</v>
      </c>
      <c r="W1072" s="9">
        <f t="shared" si="183"/>
        <v>1.6895459345300651E-3</v>
      </c>
      <c r="X1072" s="6">
        <v>44958</v>
      </c>
      <c r="Y1072" s="7">
        <v>1.3083</v>
      </c>
      <c r="Z1072" s="9">
        <f t="shared" si="184"/>
        <v>9.1806288730784935E-4</v>
      </c>
      <c r="AA1072" s="6">
        <v>44958</v>
      </c>
      <c r="AB1072" s="7">
        <v>1.1420999999999999</v>
      </c>
      <c r="AC1072" s="9">
        <f t="shared" si="185"/>
        <v>3.5035473416830686E-4</v>
      </c>
      <c r="AD1072" s="7">
        <v>121.43</v>
      </c>
      <c r="AE1072" s="10">
        <f t="shared" si="186"/>
        <v>1.0717230008244821E-3</v>
      </c>
    </row>
    <row r="1073" spans="1:31" x14ac:dyDescent="0.25">
      <c r="A1073">
        <v>404.51</v>
      </c>
      <c r="B1073">
        <f t="shared" si="176"/>
        <v>1.1831507329031014E-2</v>
      </c>
      <c r="C1073" s="6">
        <v>44970</v>
      </c>
      <c r="D1073" s="7">
        <v>27217.62</v>
      </c>
      <c r="E1073" s="9">
        <f t="shared" si="177"/>
        <v>1.0392134734691283E-2</v>
      </c>
      <c r="F1073" s="6">
        <v>44977</v>
      </c>
      <c r="G1073" s="7">
        <v>1860.87</v>
      </c>
      <c r="H1073" s="9">
        <f t="shared" si="178"/>
        <v>-2.4391289897182306E-3</v>
      </c>
      <c r="I1073" s="6">
        <v>44999</v>
      </c>
      <c r="J1073" s="7">
        <v>2.6496</v>
      </c>
      <c r="K1073" s="9">
        <f t="shared" si="179"/>
        <v>7.1843995894628485E-3</v>
      </c>
      <c r="L1073" s="6">
        <v>44958</v>
      </c>
      <c r="M1073" s="7">
        <v>1.1931</v>
      </c>
      <c r="N1073" s="9">
        <f t="shared" si="180"/>
        <v>-4.1890080428949811E-4</v>
      </c>
      <c r="O1073" s="6">
        <v>44995</v>
      </c>
      <c r="P1073" s="7">
        <v>2.2970000000000002</v>
      </c>
      <c r="Q1073" s="9">
        <f t="shared" si="181"/>
        <v>9.1507255218091878E-4</v>
      </c>
      <c r="R1073" s="6">
        <v>44995</v>
      </c>
      <c r="S1073" s="7">
        <v>1.2444</v>
      </c>
      <c r="T1073" s="9">
        <f t="shared" si="182"/>
        <v>3.2154340836009323E-4</v>
      </c>
      <c r="U1073" s="6">
        <v>44959</v>
      </c>
      <c r="V1073" s="7">
        <v>1.4303999999999999</v>
      </c>
      <c r="W1073" s="9">
        <f t="shared" si="183"/>
        <v>5.2709255745307755E-3</v>
      </c>
      <c r="X1073" s="6">
        <v>44959</v>
      </c>
      <c r="Y1073" s="7">
        <v>1.3113999999999999</v>
      </c>
      <c r="Z1073" s="9">
        <f t="shared" si="184"/>
        <v>2.3694871206908817E-3</v>
      </c>
      <c r="AA1073" s="6">
        <v>44959</v>
      </c>
      <c r="AB1073" s="7">
        <v>1.1429</v>
      </c>
      <c r="AC1073" s="9">
        <f t="shared" si="185"/>
        <v>7.0046405743817003E-4</v>
      </c>
      <c r="AD1073" s="7">
        <v>122.11</v>
      </c>
      <c r="AE1073" s="10">
        <f t="shared" si="186"/>
        <v>5.5999341184220751E-3</v>
      </c>
    </row>
    <row r="1074" spans="1:31" x14ac:dyDescent="0.25">
      <c r="A1074">
        <v>404.53</v>
      </c>
      <c r="B1074">
        <f t="shared" si="176"/>
        <v>4.9442535413171025E-5</v>
      </c>
      <c r="C1074" s="6">
        <v>44971</v>
      </c>
      <c r="D1074" s="7">
        <v>27219.46</v>
      </c>
      <c r="E1074" s="9">
        <f t="shared" si="177"/>
        <v>6.7603265825599214E-5</v>
      </c>
      <c r="F1074" s="6">
        <v>44978</v>
      </c>
      <c r="G1074" s="7">
        <v>1820.7</v>
      </c>
      <c r="H1074" s="9">
        <f t="shared" si="178"/>
        <v>-2.1586677199374404E-2</v>
      </c>
      <c r="I1074" s="6">
        <v>45000</v>
      </c>
      <c r="J1074" s="7">
        <v>2.5947</v>
      </c>
      <c r="K1074" s="9">
        <f t="shared" si="179"/>
        <v>-2.0720108695652155E-2</v>
      </c>
      <c r="L1074" s="6">
        <v>44959</v>
      </c>
      <c r="M1074" s="7">
        <v>1.1937</v>
      </c>
      <c r="N1074" s="9">
        <f t="shared" si="180"/>
        <v>5.0289162685435748E-4</v>
      </c>
      <c r="O1074" s="6">
        <v>44998</v>
      </c>
      <c r="P1074" s="7">
        <v>2.2995999999999999</v>
      </c>
      <c r="Q1074" s="9">
        <f t="shared" si="181"/>
        <v>1.1319111885066233E-3</v>
      </c>
      <c r="R1074" s="6">
        <v>44998</v>
      </c>
      <c r="S1074" s="7">
        <v>1.2462</v>
      </c>
      <c r="T1074" s="9">
        <f t="shared" si="182"/>
        <v>1.4464802314368562E-3</v>
      </c>
      <c r="U1074" s="6">
        <v>44960</v>
      </c>
      <c r="V1074" s="7">
        <v>1.4218</v>
      </c>
      <c r="W1074" s="9">
        <f t="shared" si="183"/>
        <v>-6.0123042505592431E-3</v>
      </c>
      <c r="X1074" s="6">
        <v>44960</v>
      </c>
      <c r="Y1074" s="7">
        <v>1.3087</v>
      </c>
      <c r="Z1074" s="9">
        <f t="shared" si="184"/>
        <v>-2.0588683849320764E-3</v>
      </c>
      <c r="AA1074" s="6">
        <v>44960</v>
      </c>
      <c r="AB1074" s="7">
        <v>1.1417999999999999</v>
      </c>
      <c r="AC1074" s="9">
        <f t="shared" si="185"/>
        <v>-9.6246390760355318E-4</v>
      </c>
      <c r="AD1074" s="7">
        <v>122.4</v>
      </c>
      <c r="AE1074" s="10">
        <f t="shared" si="186"/>
        <v>2.3749078699533718E-3</v>
      </c>
    </row>
    <row r="1075" spans="1:31" x14ac:dyDescent="0.25">
      <c r="A1075">
        <v>406.17</v>
      </c>
      <c r="B1075">
        <f t="shared" si="176"/>
        <v>4.0540874595210328E-3</v>
      </c>
      <c r="C1075" s="6">
        <v>44972</v>
      </c>
      <c r="D1075" s="7">
        <v>27429.65</v>
      </c>
      <c r="E1075" s="9">
        <f t="shared" si="177"/>
        <v>7.7220488576923395E-3</v>
      </c>
      <c r="F1075" s="6">
        <v>44979</v>
      </c>
      <c r="G1075" s="7">
        <v>1833.15</v>
      </c>
      <c r="H1075" s="9">
        <f t="shared" si="178"/>
        <v>6.8380293293788348E-3</v>
      </c>
      <c r="I1075" s="6">
        <v>45001</v>
      </c>
      <c r="J1075" s="7">
        <v>2.5964999999999998</v>
      </c>
      <c r="K1075" s="9">
        <f t="shared" si="179"/>
        <v>6.9372181755108554E-4</v>
      </c>
      <c r="L1075" s="6">
        <v>44960</v>
      </c>
      <c r="M1075" s="7">
        <v>1.1955</v>
      </c>
      <c r="N1075" s="9">
        <f t="shared" si="180"/>
        <v>1.5079165619502587E-3</v>
      </c>
      <c r="O1075" s="6">
        <v>44999</v>
      </c>
      <c r="P1075" s="7">
        <v>2.2991000000000001</v>
      </c>
      <c r="Q1075" s="9">
        <f t="shared" si="181"/>
        <v>-2.1742911810737647E-4</v>
      </c>
      <c r="R1075" s="6">
        <v>44999</v>
      </c>
      <c r="S1075" s="7">
        <v>1.2455000000000001</v>
      </c>
      <c r="T1075" s="9">
        <f t="shared" si="182"/>
        <v>-5.6170759107681189E-4</v>
      </c>
      <c r="U1075" s="6">
        <v>44963</v>
      </c>
      <c r="V1075" s="7">
        <v>1.4155</v>
      </c>
      <c r="W1075" s="9">
        <f t="shared" si="183"/>
        <v>-4.4310029540019502E-3</v>
      </c>
      <c r="X1075" s="6">
        <v>44963</v>
      </c>
      <c r="Y1075" s="7">
        <v>1.3059000000000001</v>
      </c>
      <c r="Z1075" s="9">
        <f t="shared" si="184"/>
        <v>-2.1395277756551647E-3</v>
      </c>
      <c r="AA1075" s="6">
        <v>44963</v>
      </c>
      <c r="AB1075" s="7">
        <v>1.1415999999999999</v>
      </c>
      <c r="AC1075" s="9">
        <f t="shared" si="185"/>
        <v>-1.7516202487298825E-4</v>
      </c>
      <c r="AD1075" s="7">
        <v>122.73</v>
      </c>
      <c r="AE1075" s="10">
        <f t="shared" si="186"/>
        <v>2.6960784313725351E-3</v>
      </c>
    </row>
    <row r="1076" spans="1:31" x14ac:dyDescent="0.25">
      <c r="A1076">
        <v>400.91</v>
      </c>
      <c r="B1076">
        <f t="shared" si="176"/>
        <v>-1.2950242509294115E-2</v>
      </c>
      <c r="C1076" s="6">
        <v>44973</v>
      </c>
      <c r="D1076" s="7">
        <v>27043.88</v>
      </c>
      <c r="E1076" s="9">
        <f t="shared" si="177"/>
        <v>-1.4063978213356729E-2</v>
      </c>
      <c r="F1076" s="6">
        <v>44980</v>
      </c>
      <c r="G1076" s="7">
        <v>1852.62</v>
      </c>
      <c r="H1076" s="9">
        <f t="shared" si="178"/>
        <v>1.0621062106210511E-2</v>
      </c>
      <c r="I1076" s="6">
        <v>45002</v>
      </c>
      <c r="J1076" s="7">
        <v>2.5676000000000001</v>
      </c>
      <c r="K1076" s="9">
        <f t="shared" si="179"/>
        <v>-1.1130367802811363E-2</v>
      </c>
      <c r="L1076" s="6">
        <v>44963</v>
      </c>
      <c r="M1076" s="7">
        <v>1.1955</v>
      </c>
      <c r="N1076" s="9">
        <f t="shared" si="180"/>
        <v>0</v>
      </c>
      <c r="O1076" s="6">
        <v>45000</v>
      </c>
      <c r="P1076" s="7">
        <v>2.3027000000000002</v>
      </c>
      <c r="Q1076" s="9">
        <f t="shared" si="181"/>
        <v>1.5658301074333641E-3</v>
      </c>
      <c r="R1076" s="6">
        <v>45000</v>
      </c>
      <c r="S1076" s="7">
        <v>1.2464999999999999</v>
      </c>
      <c r="T1076" s="9">
        <f t="shared" si="182"/>
        <v>8.0289040545956632E-4</v>
      </c>
      <c r="U1076" s="6">
        <v>44964</v>
      </c>
      <c r="V1076" s="7">
        <v>1.419</v>
      </c>
      <c r="W1076" s="9">
        <f t="shared" si="183"/>
        <v>2.4726245143059404E-3</v>
      </c>
      <c r="X1076" s="6">
        <v>44964</v>
      </c>
      <c r="Y1076" s="7">
        <v>1.3050999999999999</v>
      </c>
      <c r="Z1076" s="9">
        <f t="shared" si="184"/>
        <v>-6.126043341757668E-4</v>
      </c>
      <c r="AA1076" s="6">
        <v>44964</v>
      </c>
      <c r="AB1076" s="7">
        <v>1.1398999999999999</v>
      </c>
      <c r="AC1076" s="9">
        <f t="shared" si="185"/>
        <v>-1.4891380518570734E-3</v>
      </c>
      <c r="AD1076" s="7">
        <v>122.25</v>
      </c>
      <c r="AE1076" s="10">
        <f t="shared" si="186"/>
        <v>-3.9110241994622661E-3</v>
      </c>
    </row>
    <row r="1077" spans="1:31" x14ac:dyDescent="0.25">
      <c r="A1077">
        <v>399.57</v>
      </c>
      <c r="B1077">
        <f t="shared" si="176"/>
        <v>-3.3423960489886301E-3</v>
      </c>
      <c r="C1077" s="6">
        <v>44974</v>
      </c>
      <c r="D1077" s="7">
        <v>26960.3</v>
      </c>
      <c r="E1077" s="9">
        <f t="shared" si="177"/>
        <v>-3.0905328673253153E-3</v>
      </c>
      <c r="F1077" s="6">
        <v>44981</v>
      </c>
      <c r="G1077" s="7">
        <v>1828.4</v>
      </c>
      <c r="H1077" s="9">
        <f t="shared" si="178"/>
        <v>-1.3073377163152617E-2</v>
      </c>
      <c r="I1077" s="6">
        <v>45005</v>
      </c>
      <c r="J1077" s="7">
        <v>2.5655999999999999</v>
      </c>
      <c r="K1077" s="9">
        <f t="shared" si="179"/>
        <v>-7.7893752921024447E-4</v>
      </c>
      <c r="L1077" s="6">
        <v>44964</v>
      </c>
      <c r="M1077" s="7">
        <v>1.1949000000000001</v>
      </c>
      <c r="N1077" s="9">
        <f t="shared" si="180"/>
        <v>-5.0188205771638131E-4</v>
      </c>
      <c r="O1077" s="6">
        <v>45001</v>
      </c>
      <c r="P1077" s="7">
        <v>2.3022999999999998</v>
      </c>
      <c r="Q1077" s="9">
        <f t="shared" si="181"/>
        <v>-1.7370912407191558E-4</v>
      </c>
      <c r="R1077" s="6">
        <v>45001</v>
      </c>
      <c r="S1077" s="7">
        <v>1.2485999999999999</v>
      </c>
      <c r="T1077" s="9">
        <f t="shared" si="182"/>
        <v>1.6847172081829048E-3</v>
      </c>
      <c r="U1077" s="6">
        <v>44965</v>
      </c>
      <c r="V1077" s="7">
        <v>1.4194</v>
      </c>
      <c r="W1077" s="9">
        <f t="shared" si="183"/>
        <v>2.8188865398164618E-4</v>
      </c>
      <c r="X1077" s="6">
        <v>44965</v>
      </c>
      <c r="Y1077" s="7">
        <v>1.3057000000000001</v>
      </c>
      <c r="Z1077" s="9">
        <f t="shared" si="184"/>
        <v>4.5973488621573518E-4</v>
      </c>
      <c r="AA1077" s="6">
        <v>44965</v>
      </c>
      <c r="AB1077" s="7">
        <v>1.1402000000000001</v>
      </c>
      <c r="AC1077" s="9">
        <f t="shared" si="185"/>
        <v>2.6318098078795423E-4</v>
      </c>
      <c r="AD1077" s="7">
        <v>122.13</v>
      </c>
      <c r="AE1077" s="10">
        <f t="shared" si="186"/>
        <v>-9.8159509202457701E-4</v>
      </c>
    </row>
    <row r="1078" spans="1:31" x14ac:dyDescent="0.25">
      <c r="A1078">
        <v>399.68</v>
      </c>
      <c r="B1078">
        <f t="shared" si="176"/>
        <v>2.7529594313890844E-4</v>
      </c>
      <c r="C1078" s="6">
        <v>44978</v>
      </c>
      <c r="D1078" s="7">
        <v>26473.93</v>
      </c>
      <c r="E1078" s="9">
        <f t="shared" si="177"/>
        <v>-1.8040229522668479E-2</v>
      </c>
      <c r="F1078" s="6">
        <v>44984</v>
      </c>
      <c r="G1078" s="7">
        <v>1834.04</v>
      </c>
      <c r="H1078" s="9">
        <f t="shared" si="178"/>
        <v>3.0846641872674867E-3</v>
      </c>
      <c r="I1078" s="6">
        <v>45006</v>
      </c>
      <c r="J1078" s="7">
        <v>2.6030000000000002</v>
      </c>
      <c r="K1078" s="9">
        <f t="shared" si="179"/>
        <v>1.4577486747739446E-2</v>
      </c>
      <c r="L1078" s="6">
        <v>44965</v>
      </c>
      <c r="M1078" s="7">
        <v>1.1957</v>
      </c>
      <c r="N1078" s="9">
        <f t="shared" si="180"/>
        <v>6.6951209306210721E-4</v>
      </c>
      <c r="O1078" s="6">
        <v>45002</v>
      </c>
      <c r="P1078" s="7">
        <v>2.3014999999999999</v>
      </c>
      <c r="Q1078" s="9">
        <f t="shared" si="181"/>
        <v>-3.4747860834813534E-4</v>
      </c>
      <c r="R1078" s="6">
        <v>45002</v>
      </c>
      <c r="S1078" s="7">
        <v>1.2465999999999999</v>
      </c>
      <c r="T1078" s="9">
        <f t="shared" si="182"/>
        <v>-1.6017940092904067E-3</v>
      </c>
      <c r="U1078" s="6">
        <v>44966</v>
      </c>
      <c r="V1078" s="7">
        <v>1.4187000000000001</v>
      </c>
      <c r="W1078" s="9">
        <f t="shared" si="183"/>
        <v>-4.9316612653228331E-4</v>
      </c>
      <c r="X1078" s="6">
        <v>44966</v>
      </c>
      <c r="Y1078" s="7">
        <v>1.3062</v>
      </c>
      <c r="Z1078" s="9">
        <f t="shared" si="184"/>
        <v>3.8293635597759431E-4</v>
      </c>
      <c r="AA1078" s="6">
        <v>44966</v>
      </c>
      <c r="AB1078" s="7">
        <v>1.1406000000000001</v>
      </c>
      <c r="AC1078" s="9">
        <f t="shared" si="185"/>
        <v>3.5081564637778976E-4</v>
      </c>
      <c r="AD1078" s="7">
        <v>122.1</v>
      </c>
      <c r="AE1078" s="10">
        <f t="shared" si="186"/>
        <v>-2.4563989191845687E-4</v>
      </c>
    </row>
    <row r="1079" spans="1:31" x14ac:dyDescent="0.25">
      <c r="A1079">
        <v>391.25</v>
      </c>
      <c r="B1079">
        <f t="shared" si="176"/>
        <v>-2.1091873498799055E-2</v>
      </c>
      <c r="C1079" s="6">
        <v>44979</v>
      </c>
      <c r="D1079" s="7">
        <v>26619.62</v>
      </c>
      <c r="E1079" s="9">
        <f t="shared" si="177"/>
        <v>5.503149702367525E-3</v>
      </c>
      <c r="F1079" s="6">
        <v>44985</v>
      </c>
      <c r="G1079" s="7">
        <v>1827.96</v>
      </c>
      <c r="H1079" s="9">
        <f t="shared" si="178"/>
        <v>-3.3150858214651413E-3</v>
      </c>
      <c r="I1079" s="6">
        <v>45007</v>
      </c>
      <c r="J1079" s="7">
        <v>2.5851000000000002</v>
      </c>
      <c r="K1079" s="9">
        <f t="shared" si="179"/>
        <v>-6.8766807529773433E-3</v>
      </c>
      <c r="L1079" s="6">
        <v>44966</v>
      </c>
      <c r="M1079" s="7">
        <v>1.1969000000000001</v>
      </c>
      <c r="N1079" s="9">
        <f t="shared" si="180"/>
        <v>1.0035962197876473E-3</v>
      </c>
      <c r="O1079" s="6">
        <v>45005</v>
      </c>
      <c r="P1079" s="7">
        <v>2.3010000000000002</v>
      </c>
      <c r="Q1079" s="9">
        <f t="shared" si="181"/>
        <v>-2.1724961981304494E-4</v>
      </c>
      <c r="R1079" s="6">
        <v>45005</v>
      </c>
      <c r="S1079" s="7">
        <v>1.2472000000000001</v>
      </c>
      <c r="T1079" s="9">
        <f t="shared" si="182"/>
        <v>4.8130916091782125E-4</v>
      </c>
      <c r="U1079" s="6">
        <v>44967</v>
      </c>
      <c r="V1079" s="7">
        <v>1.4101999999999999</v>
      </c>
      <c r="W1079" s="9">
        <f t="shared" si="183"/>
        <v>-5.9914005779940606E-3</v>
      </c>
      <c r="X1079" s="6">
        <v>44967</v>
      </c>
      <c r="Y1079" s="7">
        <v>1.3016000000000001</v>
      </c>
      <c r="Z1079" s="9">
        <f t="shared" si="184"/>
        <v>-3.521665901087075E-3</v>
      </c>
      <c r="AA1079" s="6">
        <v>44967</v>
      </c>
      <c r="AB1079" s="7">
        <v>1.1394</v>
      </c>
      <c r="AC1079" s="9">
        <f t="shared" si="185"/>
        <v>-1.052077853761257E-3</v>
      </c>
      <c r="AD1079" s="7">
        <v>121.77</v>
      </c>
      <c r="AE1079" s="10">
        <f t="shared" si="186"/>
        <v>-2.702702702702689E-3</v>
      </c>
    </row>
    <row r="1080" spans="1:31" x14ac:dyDescent="0.25">
      <c r="A1080">
        <v>390.82</v>
      </c>
      <c r="B1080">
        <f t="shared" si="176"/>
        <v>-1.0990415335463432E-3</v>
      </c>
      <c r="C1080" s="6">
        <v>44980</v>
      </c>
      <c r="D1080" s="7">
        <v>26841.13</v>
      </c>
      <c r="E1080" s="9">
        <f t="shared" si="177"/>
        <v>8.3213058638704103E-3</v>
      </c>
      <c r="F1080" s="6">
        <v>44986</v>
      </c>
      <c r="G1080" s="7">
        <v>1816.6</v>
      </c>
      <c r="H1080" s="9">
        <f t="shared" si="178"/>
        <v>-6.2145779995186586E-3</v>
      </c>
      <c r="I1080" s="6">
        <v>45008</v>
      </c>
      <c r="J1080" s="7">
        <v>2.5893000000000002</v>
      </c>
      <c r="K1080" s="9">
        <f t="shared" si="179"/>
        <v>1.6246953696181894E-3</v>
      </c>
      <c r="L1080" s="6">
        <v>44967</v>
      </c>
      <c r="M1080" s="7">
        <v>1.1966000000000001</v>
      </c>
      <c r="N1080" s="9">
        <f t="shared" si="180"/>
        <v>-2.5064750605728711E-4</v>
      </c>
      <c r="O1080" s="6">
        <v>45006</v>
      </c>
      <c r="P1080" s="7">
        <v>2.3007</v>
      </c>
      <c r="Q1080" s="9">
        <f t="shared" si="181"/>
        <v>-1.3037809647987352E-4</v>
      </c>
      <c r="R1080" s="6">
        <v>45006</v>
      </c>
      <c r="S1080" s="7">
        <v>1.2472000000000001</v>
      </c>
      <c r="T1080" s="9">
        <f t="shared" si="182"/>
        <v>0</v>
      </c>
      <c r="U1080" s="6">
        <v>44970</v>
      </c>
      <c r="V1080" s="7">
        <v>1.4168000000000001</v>
      </c>
      <c r="W1080" s="9">
        <f t="shared" si="183"/>
        <v>4.6801872074884142E-3</v>
      </c>
      <c r="X1080" s="6">
        <v>44970</v>
      </c>
      <c r="Y1080" s="7">
        <v>1.3042</v>
      </c>
      <c r="Z1080" s="9">
        <f t="shared" si="184"/>
        <v>1.9975414874000732E-3</v>
      </c>
      <c r="AA1080" s="6">
        <v>44970</v>
      </c>
      <c r="AB1080" s="7">
        <v>1.1402000000000001</v>
      </c>
      <c r="AC1080" s="9">
        <f t="shared" si="185"/>
        <v>7.0212392487285758E-4</v>
      </c>
      <c r="AD1080" s="7">
        <v>121.89</v>
      </c>
      <c r="AE1080" s="10">
        <f t="shared" si="186"/>
        <v>9.8546440009858374E-4</v>
      </c>
    </row>
    <row r="1081" spans="1:31" x14ac:dyDescent="0.25">
      <c r="A1081">
        <v>393.15</v>
      </c>
      <c r="B1081">
        <f t="shared" si="176"/>
        <v>5.9618238575302801E-3</v>
      </c>
      <c r="C1081" s="6">
        <v>44981</v>
      </c>
      <c r="D1081" s="7">
        <v>26575.43</v>
      </c>
      <c r="E1081" s="9">
        <f t="shared" si="177"/>
        <v>-9.8989871141789004E-3</v>
      </c>
      <c r="F1081" s="6">
        <v>44987</v>
      </c>
      <c r="G1081" s="7">
        <v>1839.19</v>
      </c>
      <c r="H1081" s="9">
        <f t="shared" si="178"/>
        <v>1.2435318727292826E-2</v>
      </c>
      <c r="I1081" s="6">
        <v>45009</v>
      </c>
      <c r="J1081" s="7">
        <v>2.5508000000000002</v>
      </c>
      <c r="K1081" s="9">
        <f t="shared" si="179"/>
        <v>-1.4868883482022159E-2</v>
      </c>
      <c r="L1081" s="6">
        <v>44970</v>
      </c>
      <c r="M1081" s="7">
        <v>1.1976</v>
      </c>
      <c r="N1081" s="9">
        <f t="shared" si="180"/>
        <v>8.3570115326749939E-4</v>
      </c>
      <c r="O1081" s="6">
        <v>45007</v>
      </c>
      <c r="P1081" s="7">
        <v>2.2999999999999998</v>
      </c>
      <c r="Q1081" s="9">
        <f t="shared" si="181"/>
        <v>-3.0425522667020688E-4</v>
      </c>
      <c r="R1081" s="6">
        <v>45007</v>
      </c>
      <c r="S1081" s="7">
        <v>1.248</v>
      </c>
      <c r="T1081" s="9">
        <f t="shared" si="182"/>
        <v>6.4143681847330964E-4</v>
      </c>
      <c r="U1081" s="6">
        <v>44971</v>
      </c>
      <c r="V1081" s="7">
        <v>1.4161999999999999</v>
      </c>
      <c r="W1081" s="9">
        <f t="shared" si="183"/>
        <v>-4.2348955392444661E-4</v>
      </c>
      <c r="X1081" s="6">
        <v>44971</v>
      </c>
      <c r="Y1081" s="7">
        <v>1.304</v>
      </c>
      <c r="Z1081" s="9">
        <f t="shared" si="184"/>
        <v>-1.5335071308079893E-4</v>
      </c>
      <c r="AA1081" s="6">
        <v>44971</v>
      </c>
      <c r="AB1081" s="7">
        <v>1.1400999999999999</v>
      </c>
      <c r="AC1081" s="9">
        <f t="shared" si="185"/>
        <v>-8.770391159464219E-5</v>
      </c>
      <c r="AD1081" s="7">
        <v>122.05</v>
      </c>
      <c r="AE1081" s="10">
        <f t="shared" si="186"/>
        <v>1.3126589547952793E-3</v>
      </c>
    </row>
    <row r="1082" spans="1:31" x14ac:dyDescent="0.25">
      <c r="A1082">
        <v>388.79</v>
      </c>
      <c r="B1082">
        <f t="shared" si="176"/>
        <v>-1.1089914790792209E-2</v>
      </c>
      <c r="C1082" s="6">
        <v>44984</v>
      </c>
      <c r="D1082" s="7">
        <v>26628.720000000001</v>
      </c>
      <c r="E1082" s="9">
        <f t="shared" si="177"/>
        <v>2.0052356631671013E-3</v>
      </c>
      <c r="F1082" s="6">
        <v>44988</v>
      </c>
      <c r="G1082" s="7">
        <v>1878.9</v>
      </c>
      <c r="H1082" s="9">
        <f t="shared" si="178"/>
        <v>2.1591026484485038E-2</v>
      </c>
      <c r="I1082" s="6">
        <v>45012</v>
      </c>
      <c r="J1082" s="7">
        <v>2.5710999999999999</v>
      </c>
      <c r="K1082" s="9">
        <f t="shared" si="179"/>
        <v>7.9582875960482052E-3</v>
      </c>
      <c r="L1082" s="6">
        <v>44971</v>
      </c>
      <c r="M1082" s="7">
        <v>1.1974</v>
      </c>
      <c r="N1082" s="9">
        <f t="shared" si="180"/>
        <v>-1.6700066800265362E-4</v>
      </c>
      <c r="O1082" s="6">
        <v>45008</v>
      </c>
      <c r="P1082" s="7">
        <v>2.3005</v>
      </c>
      <c r="Q1082" s="9">
        <f t="shared" si="181"/>
        <v>2.1739130434789871E-4</v>
      </c>
      <c r="R1082" s="6">
        <v>45008</v>
      </c>
      <c r="S1082" s="7">
        <v>1.2507999999999999</v>
      </c>
      <c r="T1082" s="9">
        <f t="shared" si="182"/>
        <v>2.2435897435896745E-3</v>
      </c>
      <c r="U1082" s="6">
        <v>44972</v>
      </c>
      <c r="V1082" s="7">
        <v>1.4104000000000001</v>
      </c>
      <c r="W1082" s="9">
        <f t="shared" si="183"/>
        <v>-4.0954667419854582E-3</v>
      </c>
      <c r="X1082" s="6">
        <v>44972</v>
      </c>
      <c r="Y1082" s="7">
        <v>1.3009999999999999</v>
      </c>
      <c r="Z1082" s="9">
        <f t="shared" si="184"/>
        <v>-2.3006134969326022E-3</v>
      </c>
      <c r="AA1082" s="6">
        <v>44972</v>
      </c>
      <c r="AB1082" s="7">
        <v>1.1392</v>
      </c>
      <c r="AC1082" s="9">
        <f t="shared" si="185"/>
        <v>-7.8940443820708797E-4</v>
      </c>
      <c r="AD1082" s="7">
        <v>122.11</v>
      </c>
      <c r="AE1082" s="10">
        <f t="shared" si="186"/>
        <v>4.9160180253996128E-4</v>
      </c>
    </row>
    <row r="1083" spans="1:31" x14ac:dyDescent="0.25">
      <c r="A1083">
        <v>390.31</v>
      </c>
      <c r="B1083">
        <f t="shared" si="176"/>
        <v>3.9095655752462303E-3</v>
      </c>
      <c r="C1083" s="6">
        <v>44985</v>
      </c>
      <c r="D1083" s="7">
        <v>26560.35</v>
      </c>
      <c r="E1083" s="9">
        <f t="shared" si="177"/>
        <v>-2.5675285931882051E-3</v>
      </c>
      <c r="F1083" s="6">
        <v>44991</v>
      </c>
      <c r="G1083" s="7">
        <v>1870.94</v>
      </c>
      <c r="H1083" s="9">
        <f t="shared" si="178"/>
        <v>-4.2365213688860693E-3</v>
      </c>
      <c r="I1083" s="6">
        <v>45013</v>
      </c>
      <c r="J1083" s="7">
        <v>2.5705</v>
      </c>
      <c r="K1083" s="9">
        <f t="shared" si="179"/>
        <v>-2.333631519582801E-4</v>
      </c>
      <c r="L1083" s="6">
        <v>44972</v>
      </c>
      <c r="M1083" s="7">
        <v>1.1966000000000001</v>
      </c>
      <c r="N1083" s="9">
        <f t="shared" si="180"/>
        <v>-6.6811424753625509E-4</v>
      </c>
      <c r="O1083" s="6">
        <v>45009</v>
      </c>
      <c r="P1083" s="7">
        <v>2.3007</v>
      </c>
      <c r="Q1083" s="9">
        <f t="shared" si="181"/>
        <v>8.6937622256021718E-5</v>
      </c>
      <c r="R1083" s="6">
        <v>45009</v>
      </c>
      <c r="S1083" s="7">
        <v>1.2511000000000001</v>
      </c>
      <c r="T1083" s="9">
        <f t="shared" si="182"/>
        <v>2.3984649824127682E-4</v>
      </c>
      <c r="U1083" s="6">
        <v>44973</v>
      </c>
      <c r="V1083" s="7">
        <v>1.4097999999999999</v>
      </c>
      <c r="W1083" s="9">
        <f t="shared" si="183"/>
        <v>-4.2541123085660515E-4</v>
      </c>
      <c r="X1083" s="6">
        <v>44973</v>
      </c>
      <c r="Y1083" s="7">
        <v>1.3009999999999999</v>
      </c>
      <c r="Z1083" s="9">
        <f t="shared" si="184"/>
        <v>0</v>
      </c>
      <c r="AA1083" s="6">
        <v>44973</v>
      </c>
      <c r="AB1083" s="7">
        <v>1.1392</v>
      </c>
      <c r="AC1083" s="9">
        <f t="shared" si="185"/>
        <v>0</v>
      </c>
      <c r="AD1083" s="7">
        <v>121.71</v>
      </c>
      <c r="AE1083" s="10">
        <f t="shared" si="186"/>
        <v>-3.2757349930391099E-3</v>
      </c>
    </row>
    <row r="1084" spans="1:31" x14ac:dyDescent="0.25">
      <c r="A1084">
        <v>389.1</v>
      </c>
      <c r="B1084">
        <f t="shared" si="176"/>
        <v>-3.1000999205759001E-3</v>
      </c>
      <c r="C1084" s="6">
        <v>44986</v>
      </c>
      <c r="D1084" s="7">
        <v>26289.21</v>
      </c>
      <c r="E1084" s="9">
        <f t="shared" si="177"/>
        <v>-1.0208449813349577E-2</v>
      </c>
      <c r="F1084" s="6">
        <v>44992</v>
      </c>
      <c r="G1084" s="7">
        <v>1867.6</v>
      </c>
      <c r="H1084" s="9">
        <f t="shared" si="178"/>
        <v>-1.7851988839835298E-3</v>
      </c>
      <c r="I1084" s="6">
        <v>45014</v>
      </c>
      <c r="J1084" s="7">
        <v>2.5863</v>
      </c>
      <c r="K1084" s="9">
        <f t="shared" si="179"/>
        <v>6.1466640731375356E-3</v>
      </c>
      <c r="L1084" s="6">
        <v>44973</v>
      </c>
      <c r="M1084" s="7">
        <v>1.1967000000000001</v>
      </c>
      <c r="N1084" s="9">
        <f t="shared" si="180"/>
        <v>8.3570115326749941E-5</v>
      </c>
      <c r="O1084" s="6">
        <v>45012</v>
      </c>
      <c r="P1084" s="7">
        <v>2.3008000000000002</v>
      </c>
      <c r="Q1084" s="9">
        <f t="shared" si="181"/>
        <v>4.3465032381540847E-5</v>
      </c>
      <c r="R1084" s="6">
        <v>45012</v>
      </c>
      <c r="S1084" s="7">
        <v>1.2525999999999999</v>
      </c>
      <c r="T1084" s="9">
        <f t="shared" si="182"/>
        <v>1.1989449284628205E-3</v>
      </c>
      <c r="U1084" s="6">
        <v>44974</v>
      </c>
      <c r="V1084" s="7">
        <v>1.4059999999999999</v>
      </c>
      <c r="W1084" s="9">
        <f t="shared" si="183"/>
        <v>-2.6954177897574308E-3</v>
      </c>
      <c r="X1084" s="6">
        <v>44974</v>
      </c>
      <c r="Y1084" s="7">
        <v>1.2992999999999999</v>
      </c>
      <c r="Z1084" s="9">
        <f t="shared" si="184"/>
        <v>-1.306687163720242E-3</v>
      </c>
      <c r="AA1084" s="6">
        <v>44974</v>
      </c>
      <c r="AB1084" s="7">
        <v>1.1391</v>
      </c>
      <c r="AC1084" s="9">
        <f t="shared" si="185"/>
        <v>-8.7780898876394829E-5</v>
      </c>
      <c r="AD1084" s="7">
        <v>121.73</v>
      </c>
      <c r="AE1084" s="10">
        <f t="shared" si="186"/>
        <v>1.6432503491915399E-4</v>
      </c>
    </row>
    <row r="1085" spans="1:31" x14ac:dyDescent="0.25">
      <c r="A1085">
        <v>387.47</v>
      </c>
      <c r="B1085">
        <f t="shared" si="176"/>
        <v>-4.1891544590079554E-3</v>
      </c>
      <c r="C1085" s="6">
        <v>44987</v>
      </c>
      <c r="D1085" s="7">
        <v>26587.19</v>
      </c>
      <c r="E1085" s="9">
        <f t="shared" si="177"/>
        <v>1.1334688261838206E-2</v>
      </c>
      <c r="F1085" s="6">
        <v>44993</v>
      </c>
      <c r="G1085" s="7">
        <v>1886.28</v>
      </c>
      <c r="H1085" s="9">
        <f t="shared" si="178"/>
        <v>1.0002141786249768E-2</v>
      </c>
      <c r="I1085" s="6">
        <v>45015</v>
      </c>
      <c r="J1085" s="7">
        <v>2.6177000000000001</v>
      </c>
      <c r="K1085" s="9">
        <f t="shared" si="179"/>
        <v>1.2140896261067971E-2</v>
      </c>
      <c r="L1085" s="6">
        <v>44974</v>
      </c>
      <c r="M1085" s="7">
        <v>1.1968000000000001</v>
      </c>
      <c r="N1085" s="9">
        <f t="shared" si="180"/>
        <v>8.3563131946176139E-5</v>
      </c>
      <c r="O1085" s="6">
        <v>45013</v>
      </c>
      <c r="P1085" s="7">
        <v>2.3008999999999999</v>
      </c>
      <c r="Q1085" s="9">
        <f t="shared" si="181"/>
        <v>4.3463143254418866E-5</v>
      </c>
      <c r="R1085" s="6">
        <v>45013</v>
      </c>
      <c r="S1085" s="7">
        <v>1.2517</v>
      </c>
      <c r="T1085" s="9">
        <f t="shared" si="182"/>
        <v>-7.1850550854215308E-4</v>
      </c>
      <c r="U1085" s="6">
        <v>44977</v>
      </c>
      <c r="V1085" s="7">
        <v>1.4074</v>
      </c>
      <c r="W1085" s="9">
        <f t="shared" si="183"/>
        <v>9.9573257467999135E-4</v>
      </c>
      <c r="X1085" s="6">
        <v>44977</v>
      </c>
      <c r="Y1085" s="7">
        <v>1.3006</v>
      </c>
      <c r="Z1085" s="9">
        <f t="shared" si="184"/>
        <v>1.0005387516355568E-3</v>
      </c>
      <c r="AA1085" s="6">
        <v>44977</v>
      </c>
      <c r="AB1085" s="7">
        <v>1.1398999999999999</v>
      </c>
      <c r="AC1085" s="9">
        <f t="shared" si="185"/>
        <v>7.0230884031245006E-4</v>
      </c>
      <c r="AD1085" s="7">
        <v>121.86</v>
      </c>
      <c r="AE1085" s="10">
        <f t="shared" si="186"/>
        <v>1.0679372381499667E-3</v>
      </c>
    </row>
    <row r="1086" spans="1:31" x14ac:dyDescent="0.25">
      <c r="A1086">
        <v>390.33</v>
      </c>
      <c r="B1086">
        <f t="shared" si="176"/>
        <v>7.3812166103181063E-3</v>
      </c>
      <c r="C1086" s="6">
        <v>44988</v>
      </c>
      <c r="D1086" s="7">
        <v>26998.97</v>
      </c>
      <c r="E1086" s="9">
        <f t="shared" si="177"/>
        <v>1.5487909779108003E-2</v>
      </c>
      <c r="F1086" s="6">
        <v>44994</v>
      </c>
      <c r="G1086" s="7">
        <v>1849.46</v>
      </c>
      <c r="H1086" s="9">
        <f t="shared" si="178"/>
        <v>-1.9519901605275961E-2</v>
      </c>
      <c r="I1086" s="6">
        <v>45016</v>
      </c>
      <c r="J1086" s="7">
        <v>2.6154999999999999</v>
      </c>
      <c r="K1086" s="9">
        <f t="shared" si="179"/>
        <v>-8.4043244069228779E-4</v>
      </c>
      <c r="L1086" s="6">
        <v>44977</v>
      </c>
      <c r="M1086" s="7">
        <v>1.1990000000000001</v>
      </c>
      <c r="N1086" s="9">
        <f t="shared" si="180"/>
        <v>1.8382352941176299E-3</v>
      </c>
      <c r="O1086" s="6">
        <v>45014</v>
      </c>
      <c r="P1086" s="7">
        <v>2.3016999999999999</v>
      </c>
      <c r="Q1086" s="9">
        <f t="shared" si="181"/>
        <v>3.4769003433435258E-4</v>
      </c>
      <c r="R1086" s="6">
        <v>45014</v>
      </c>
      <c r="S1086" s="7">
        <v>1.2647999999999999</v>
      </c>
      <c r="T1086" s="9">
        <f t="shared" si="182"/>
        <v>1.0465766557481736E-2</v>
      </c>
      <c r="U1086" s="6">
        <v>44978</v>
      </c>
      <c r="V1086" s="7">
        <v>1.3991</v>
      </c>
      <c r="W1086" s="9">
        <f t="shared" si="183"/>
        <v>-5.8973994599971396E-3</v>
      </c>
      <c r="X1086" s="6">
        <v>44978</v>
      </c>
      <c r="Y1086" s="7">
        <v>1.298</v>
      </c>
      <c r="Z1086" s="9">
        <f t="shared" si="184"/>
        <v>-1.9990773489158356E-3</v>
      </c>
      <c r="AA1086" s="6">
        <v>44978</v>
      </c>
      <c r="AB1086" s="7">
        <v>1.1397999999999999</v>
      </c>
      <c r="AC1086" s="9">
        <f t="shared" si="185"/>
        <v>-8.7726993595919808E-5</v>
      </c>
      <c r="AD1086" s="7">
        <v>121.98</v>
      </c>
      <c r="AE1086" s="10">
        <f t="shared" si="186"/>
        <v>9.8473658296409448E-4</v>
      </c>
    </row>
    <row r="1087" spans="1:31" x14ac:dyDescent="0.25">
      <c r="A1087">
        <v>396.59</v>
      </c>
      <c r="B1087">
        <f t="shared" si="176"/>
        <v>1.6037711679860608E-2</v>
      </c>
      <c r="C1087" s="6">
        <v>44991</v>
      </c>
      <c r="D1087" s="7">
        <v>26916.080000000002</v>
      </c>
      <c r="E1087" s="9">
        <f t="shared" si="177"/>
        <v>-3.0701171192826769E-3</v>
      </c>
      <c r="F1087" s="6">
        <v>44995</v>
      </c>
      <c r="G1087" s="7">
        <v>1794.27</v>
      </c>
      <c r="H1087" s="9">
        <f t="shared" si="178"/>
        <v>-2.9841142820066426E-2</v>
      </c>
      <c r="I1087" s="6">
        <v>45019</v>
      </c>
      <c r="J1087" s="7">
        <v>2.6286999999999998</v>
      </c>
      <c r="K1087" s="9">
        <f t="shared" si="179"/>
        <v>5.0468361689924978E-3</v>
      </c>
      <c r="L1087" s="6">
        <v>44978</v>
      </c>
      <c r="M1087" s="7">
        <v>1.1997</v>
      </c>
      <c r="N1087" s="9">
        <f t="shared" si="180"/>
        <v>5.8381984987483139E-4</v>
      </c>
      <c r="O1087" s="6">
        <v>45015</v>
      </c>
      <c r="P1087" s="7">
        <v>2.3003999999999998</v>
      </c>
      <c r="Q1087" s="9">
        <f t="shared" si="181"/>
        <v>-5.6479993048619672E-4</v>
      </c>
      <c r="R1087" s="6">
        <v>45015</v>
      </c>
      <c r="S1087" s="7">
        <v>1.2644</v>
      </c>
      <c r="T1087" s="9">
        <f t="shared" si="182"/>
        <v>-3.1625553447181846E-4</v>
      </c>
      <c r="U1087" s="6">
        <v>44979</v>
      </c>
      <c r="V1087" s="7">
        <v>1.3886000000000001</v>
      </c>
      <c r="W1087" s="9">
        <f t="shared" si="183"/>
        <v>-7.5048245300550027E-3</v>
      </c>
      <c r="X1087" s="6">
        <v>44979</v>
      </c>
      <c r="Y1087" s="7">
        <v>1.2943</v>
      </c>
      <c r="Z1087" s="9">
        <f t="shared" si="184"/>
        <v>-2.8505392912172856E-3</v>
      </c>
      <c r="AA1087" s="6">
        <v>44979</v>
      </c>
      <c r="AB1087" s="7">
        <v>1.1394</v>
      </c>
      <c r="AC1087" s="9">
        <f t="shared" si="185"/>
        <v>-3.5093876118613438E-4</v>
      </c>
      <c r="AD1087" s="7">
        <v>121.76</v>
      </c>
      <c r="AE1087" s="10">
        <f t="shared" si="186"/>
        <v>-1.8035743564518681E-3</v>
      </c>
    </row>
    <row r="1088" spans="1:31" x14ac:dyDescent="0.25">
      <c r="A1088">
        <v>396.39</v>
      </c>
      <c r="B1088">
        <f t="shared" si="176"/>
        <v>-5.0429915025590314E-4</v>
      </c>
      <c r="C1088" s="6">
        <v>44992</v>
      </c>
      <c r="D1088" s="7">
        <v>26757.19</v>
      </c>
      <c r="E1088" s="9">
        <f t="shared" si="177"/>
        <v>-5.9031627190884797E-3</v>
      </c>
      <c r="F1088" s="6">
        <v>44998</v>
      </c>
      <c r="G1088" s="7">
        <v>1781.66</v>
      </c>
      <c r="H1088" s="9">
        <f t="shared" si="178"/>
        <v>-7.0279277923611834E-3</v>
      </c>
      <c r="I1088" s="6">
        <v>45020</v>
      </c>
      <c r="J1088" s="7">
        <v>2.6326000000000001</v>
      </c>
      <c r="K1088" s="9">
        <f t="shared" si="179"/>
        <v>1.4836230836536071E-3</v>
      </c>
      <c r="L1088" s="6">
        <v>44979</v>
      </c>
      <c r="M1088" s="7">
        <v>1.1997</v>
      </c>
      <c r="N1088" s="9">
        <f t="shared" si="180"/>
        <v>0</v>
      </c>
      <c r="O1088" s="6">
        <v>45016</v>
      </c>
      <c r="P1088" s="7">
        <v>2.3003999999999998</v>
      </c>
      <c r="Q1088" s="9">
        <f t="shared" si="181"/>
        <v>0</v>
      </c>
      <c r="R1088" s="6">
        <v>45016</v>
      </c>
      <c r="S1088" s="7">
        <v>1.2630999999999999</v>
      </c>
      <c r="T1088" s="9">
        <f t="shared" si="182"/>
        <v>-1.028155646947231E-3</v>
      </c>
      <c r="U1088" s="6">
        <v>44980</v>
      </c>
      <c r="V1088" s="7">
        <v>1.3928</v>
      </c>
      <c r="W1088" s="9">
        <f t="shared" si="183"/>
        <v>3.024629122857541E-3</v>
      </c>
      <c r="X1088" s="6">
        <v>44980</v>
      </c>
      <c r="Y1088" s="7">
        <v>1.2958000000000001</v>
      </c>
      <c r="Z1088" s="9">
        <f t="shared" si="184"/>
        <v>1.1589276056556107E-3</v>
      </c>
      <c r="AA1088" s="6">
        <v>44980</v>
      </c>
      <c r="AB1088" s="7">
        <v>1.1397999999999999</v>
      </c>
      <c r="AC1088" s="9">
        <f t="shared" si="185"/>
        <v>3.5106196243633137E-4</v>
      </c>
      <c r="AD1088" s="7">
        <v>122.25</v>
      </c>
      <c r="AE1088" s="10">
        <f t="shared" si="186"/>
        <v>4.024310118265398E-3</v>
      </c>
    </row>
    <row r="1089" spans="1:31" x14ac:dyDescent="0.25">
      <c r="A1089">
        <v>390.27</v>
      </c>
      <c r="B1089">
        <f t="shared" si="176"/>
        <v>-1.5439340043896174E-2</v>
      </c>
      <c r="C1089" s="6">
        <v>44993</v>
      </c>
      <c r="D1089" s="7">
        <v>26839.82</v>
      </c>
      <c r="E1089" s="9">
        <f t="shared" si="177"/>
        <v>3.0881419162475964E-3</v>
      </c>
      <c r="F1089" s="6">
        <v>44999</v>
      </c>
      <c r="G1089" s="7">
        <v>1829.5</v>
      </c>
      <c r="H1089" s="9">
        <f t="shared" si="178"/>
        <v>2.6851363335316455E-2</v>
      </c>
      <c r="I1089" s="6">
        <v>45021</v>
      </c>
      <c r="J1089" s="7">
        <v>2.6254</v>
      </c>
      <c r="K1089" s="9">
        <f t="shared" si="179"/>
        <v>-2.7349388437286695E-3</v>
      </c>
      <c r="L1089" s="6">
        <v>44980</v>
      </c>
      <c r="M1089" s="7">
        <v>1.1996</v>
      </c>
      <c r="N1089" s="9">
        <f t="shared" si="180"/>
        <v>-8.3354171876293229E-5</v>
      </c>
      <c r="O1089" s="6">
        <v>45019</v>
      </c>
      <c r="P1089" s="7">
        <v>2.3016999999999999</v>
      </c>
      <c r="Q1089" s="9">
        <f t="shared" si="181"/>
        <v>5.6511910972008306E-4</v>
      </c>
      <c r="R1089" s="6">
        <v>45019</v>
      </c>
      <c r="S1089" s="7">
        <v>1.2627999999999999</v>
      </c>
      <c r="T1089" s="9">
        <f t="shared" si="182"/>
        <v>-2.3751088591557833E-4</v>
      </c>
      <c r="U1089" s="6">
        <v>44981</v>
      </c>
      <c r="V1089" s="7">
        <v>1.3807</v>
      </c>
      <c r="W1089" s="9">
        <f t="shared" si="183"/>
        <v>-8.6875358989086729E-3</v>
      </c>
      <c r="X1089" s="6">
        <v>44981</v>
      </c>
      <c r="Y1089" s="7">
        <v>1.2918000000000001</v>
      </c>
      <c r="Z1089" s="9">
        <f t="shared" si="184"/>
        <v>-3.0868961259453644E-3</v>
      </c>
      <c r="AA1089" s="6">
        <v>44981</v>
      </c>
      <c r="AB1089" s="7">
        <v>1.1395</v>
      </c>
      <c r="AC1089" s="9">
        <f t="shared" si="185"/>
        <v>-2.6320407088960079E-4</v>
      </c>
      <c r="AD1089" s="7">
        <v>122.12</v>
      </c>
      <c r="AE1089" s="10">
        <f t="shared" si="186"/>
        <v>-1.0633946830265477E-3</v>
      </c>
    </row>
    <row r="1090" spans="1:31" x14ac:dyDescent="0.25">
      <c r="A1090">
        <v>390.89</v>
      </c>
      <c r="B1090">
        <f t="shared" si="176"/>
        <v>1.5886437594485987E-3</v>
      </c>
      <c r="C1090" s="6">
        <v>44994</v>
      </c>
      <c r="D1090" s="7">
        <v>26534</v>
      </c>
      <c r="E1090" s="9">
        <f t="shared" si="177"/>
        <v>-1.1394264194022155E-2</v>
      </c>
      <c r="F1090" s="6">
        <v>45000</v>
      </c>
      <c r="G1090" s="7">
        <v>1855.58</v>
      </c>
      <c r="H1090" s="9">
        <f t="shared" si="178"/>
        <v>1.4255261000273259E-2</v>
      </c>
      <c r="I1090" s="6">
        <v>45022</v>
      </c>
      <c r="J1090" s="7">
        <v>2.6374</v>
      </c>
      <c r="K1090" s="9">
        <f t="shared" si="179"/>
        <v>4.5707320789213114E-3</v>
      </c>
      <c r="L1090" s="6">
        <v>44981</v>
      </c>
      <c r="M1090" s="7">
        <v>1.2</v>
      </c>
      <c r="N1090" s="9">
        <f t="shared" si="180"/>
        <v>3.3344448149379456E-4</v>
      </c>
      <c r="O1090" s="6">
        <v>45020</v>
      </c>
      <c r="P1090" s="7">
        <v>2.302</v>
      </c>
      <c r="Q1090" s="9">
        <f t="shared" si="181"/>
        <v>1.3033844549688883E-4</v>
      </c>
      <c r="R1090" s="6">
        <v>45020</v>
      </c>
      <c r="S1090" s="7">
        <v>1.2633000000000001</v>
      </c>
      <c r="T1090" s="9">
        <f t="shared" si="182"/>
        <v>3.9594551789686968E-4</v>
      </c>
      <c r="U1090" s="6">
        <v>44984</v>
      </c>
      <c r="V1090" s="7">
        <v>1.3851</v>
      </c>
      <c r="W1090" s="9">
        <f t="shared" si="183"/>
        <v>3.1867893097703771E-3</v>
      </c>
      <c r="X1090" s="6">
        <v>44984</v>
      </c>
      <c r="Y1090" s="7">
        <v>1.2934000000000001</v>
      </c>
      <c r="Z1090" s="9">
        <f t="shared" si="184"/>
        <v>1.2385818238117711E-3</v>
      </c>
      <c r="AA1090" s="6">
        <v>44984</v>
      </c>
      <c r="AB1090" s="7">
        <v>1.1400999999999999</v>
      </c>
      <c r="AC1090" s="9">
        <f t="shared" si="185"/>
        <v>5.2654673102232028E-4</v>
      </c>
      <c r="AD1090" s="7">
        <v>121.76</v>
      </c>
      <c r="AE1090" s="10">
        <f t="shared" si="186"/>
        <v>-2.9479200786111971E-3</v>
      </c>
    </row>
    <row r="1091" spans="1:31" x14ac:dyDescent="0.25">
      <c r="A1091">
        <v>383.39</v>
      </c>
      <c r="B1091">
        <f t="shared" si="176"/>
        <v>-1.9186983550359436E-2</v>
      </c>
      <c r="C1091" s="6">
        <v>44995</v>
      </c>
      <c r="D1091" s="7">
        <v>25860.799999999999</v>
      </c>
      <c r="E1091" s="9">
        <f t="shared" si="177"/>
        <v>-2.5371221828597298E-2</v>
      </c>
      <c r="F1091" s="6">
        <v>45001</v>
      </c>
      <c r="G1091" s="7">
        <v>1888.67</v>
      </c>
      <c r="H1091" s="9">
        <f t="shared" si="178"/>
        <v>1.7832699209950606E-2</v>
      </c>
      <c r="I1091" s="6">
        <v>45027</v>
      </c>
      <c r="J1091" s="7">
        <v>2.6855000000000002</v>
      </c>
      <c r="K1091" s="9">
        <f t="shared" si="179"/>
        <v>1.8237658299840847E-2</v>
      </c>
      <c r="L1091" s="6">
        <v>44984</v>
      </c>
      <c r="M1091" s="7">
        <v>1.2004999999999999</v>
      </c>
      <c r="N1091" s="9">
        <f t="shared" si="180"/>
        <v>4.1666666666662078E-4</v>
      </c>
      <c r="O1091" s="6">
        <v>45021</v>
      </c>
      <c r="P1091" s="7">
        <v>2.3016000000000001</v>
      </c>
      <c r="Q1091" s="9">
        <f t="shared" si="181"/>
        <v>-1.7376194613377756E-4</v>
      </c>
      <c r="R1091" s="6">
        <v>45021</v>
      </c>
      <c r="S1091" s="7">
        <v>1.2625999999999999</v>
      </c>
      <c r="T1091" s="9">
        <f t="shared" si="182"/>
        <v>-5.5410432992966424E-4</v>
      </c>
      <c r="U1091" s="6">
        <v>44985</v>
      </c>
      <c r="V1091" s="7">
        <v>1.3795999999999999</v>
      </c>
      <c r="W1091" s="9">
        <f t="shared" si="183"/>
        <v>-3.9708324308714606E-3</v>
      </c>
      <c r="X1091" s="6">
        <v>44985</v>
      </c>
      <c r="Y1091" s="7">
        <v>1.2911999999999999</v>
      </c>
      <c r="Z1091" s="9">
        <f t="shared" si="184"/>
        <v>-1.7009432503480762E-3</v>
      </c>
      <c r="AA1091" s="6">
        <v>44985</v>
      </c>
      <c r="AB1091" s="7">
        <v>1.1391</v>
      </c>
      <c r="AC1091" s="9">
        <f t="shared" si="185"/>
        <v>-8.7711604245231992E-4</v>
      </c>
      <c r="AD1091" s="7">
        <v>122.22</v>
      </c>
      <c r="AE1091" s="10">
        <f t="shared" si="186"/>
        <v>3.7779237844940351E-3</v>
      </c>
    </row>
    <row r="1092" spans="1:31" x14ac:dyDescent="0.25">
      <c r="A1092">
        <v>377.2</v>
      </c>
      <c r="B1092">
        <f t="shared" si="176"/>
        <v>-1.614543936983228E-2</v>
      </c>
      <c r="C1092" s="6">
        <v>44998</v>
      </c>
      <c r="D1092" s="7">
        <v>25654.49</v>
      </c>
      <c r="E1092" s="9">
        <f t="shared" si="177"/>
        <v>-7.9777114397078849E-3</v>
      </c>
      <c r="F1092" s="6">
        <v>45002</v>
      </c>
      <c r="G1092" s="7">
        <v>1867.7</v>
      </c>
      <c r="H1092" s="9">
        <f t="shared" si="178"/>
        <v>-1.1103051353598049E-2</v>
      </c>
      <c r="I1092" s="6">
        <v>45028</v>
      </c>
      <c r="J1092" s="7">
        <v>2.6886999999999999</v>
      </c>
      <c r="K1092" s="9">
        <f t="shared" si="179"/>
        <v>1.1915844349281875E-3</v>
      </c>
      <c r="L1092" s="6">
        <v>44985</v>
      </c>
      <c r="M1092" s="7">
        <v>1.1999</v>
      </c>
      <c r="N1092" s="9">
        <f t="shared" si="180"/>
        <v>-4.9979175343601331E-4</v>
      </c>
      <c r="O1092" s="6">
        <v>45022</v>
      </c>
      <c r="P1092" s="7">
        <v>2.3031000000000001</v>
      </c>
      <c r="Q1092" s="9">
        <f t="shared" si="181"/>
        <v>6.5172054223151582E-4</v>
      </c>
      <c r="R1092" s="6">
        <v>45022</v>
      </c>
      <c r="S1092" s="7">
        <v>1.2622</v>
      </c>
      <c r="T1092" s="9">
        <f t="shared" si="182"/>
        <v>-3.168065895770283E-4</v>
      </c>
      <c r="U1092" s="6">
        <v>44986</v>
      </c>
      <c r="V1092" s="7">
        <v>1.3816999999999999</v>
      </c>
      <c r="W1092" s="9">
        <f t="shared" si="183"/>
        <v>1.5221803421281465E-3</v>
      </c>
      <c r="X1092" s="6">
        <v>44986</v>
      </c>
      <c r="Y1092" s="7">
        <v>1.2919</v>
      </c>
      <c r="Z1092" s="9">
        <f t="shared" si="184"/>
        <v>5.4213135068164882E-4</v>
      </c>
      <c r="AA1092" s="6">
        <v>44986</v>
      </c>
      <c r="AB1092" s="7">
        <v>1.1388</v>
      </c>
      <c r="AC1092" s="9">
        <f t="shared" si="185"/>
        <v>-2.633658151171688E-4</v>
      </c>
      <c r="AD1092" s="7">
        <v>122.44</v>
      </c>
      <c r="AE1092" s="10">
        <f t="shared" si="186"/>
        <v>1.8000327278677702E-3</v>
      </c>
    </row>
    <row r="1093" spans="1:31" x14ac:dyDescent="0.25">
      <c r="A1093">
        <v>376.26</v>
      </c>
      <c r="B1093">
        <f t="shared" ref="B1093:B1156" si="187">(A1093-A1092)/A1092</f>
        <v>-2.4920466595970249E-3</v>
      </c>
      <c r="C1093" s="6">
        <v>44999</v>
      </c>
      <c r="D1093" s="7">
        <v>26058.41</v>
      </c>
      <c r="E1093" s="9">
        <f t="shared" ref="E1093:E1156" si="188">(D1093-D1092)/D1092</f>
        <v>1.5744612346610603E-2</v>
      </c>
      <c r="F1093" s="6">
        <v>45005</v>
      </c>
      <c r="G1093" s="7">
        <v>1865.96</v>
      </c>
      <c r="H1093" s="9">
        <f t="shared" ref="H1093:H1156" si="189">(G1093-G1092)/G1092</f>
        <v>-9.3162713497885587E-4</v>
      </c>
      <c r="I1093" s="6">
        <v>45029</v>
      </c>
      <c r="J1093" s="7">
        <v>2.6886999999999999</v>
      </c>
      <c r="K1093" s="9">
        <f t="shared" ref="K1093:K1156" si="190">(J1093-J1092)/J1092</f>
        <v>0</v>
      </c>
      <c r="L1093" s="6">
        <v>44986</v>
      </c>
      <c r="M1093" s="7">
        <v>1.1995</v>
      </c>
      <c r="N1093" s="9">
        <f t="shared" ref="N1093:N1156" si="191">(M1093-M1092)/M1092</f>
        <v>-3.3336111342608212E-4</v>
      </c>
      <c r="O1093" s="6">
        <v>45027</v>
      </c>
      <c r="P1093" s="7">
        <v>2.3033999999999999</v>
      </c>
      <c r="Q1093" s="9">
        <f t="shared" ref="Q1093:Q1156" si="192">(P1093-P1092)/P1092</f>
        <v>1.3025921583940988E-4</v>
      </c>
      <c r="R1093" s="6">
        <v>45027</v>
      </c>
      <c r="S1093" s="7">
        <v>1.2648999999999999</v>
      </c>
      <c r="T1093" s="9">
        <f t="shared" ref="T1093:T1156" si="193">(S1093-S1092)/S1092</f>
        <v>2.1391221676437368E-3</v>
      </c>
      <c r="U1093" s="6">
        <v>44987</v>
      </c>
      <c r="V1093" s="7">
        <v>1.3838999999999999</v>
      </c>
      <c r="W1093" s="9">
        <f t="shared" ref="W1093:W1156" si="194">(V1093-V1092)/V1092</f>
        <v>1.5922414417022363E-3</v>
      </c>
      <c r="X1093" s="6">
        <v>44987</v>
      </c>
      <c r="Y1093" s="7">
        <v>1.2923</v>
      </c>
      <c r="Z1093" s="9">
        <f t="shared" ref="Z1093:Z1156" si="195">(Y1093-Y1092)/Y1092</f>
        <v>3.0962148773121446E-4</v>
      </c>
      <c r="AA1093" s="6">
        <v>44987</v>
      </c>
      <c r="AB1093" s="7">
        <v>1.1383000000000001</v>
      </c>
      <c r="AC1093" s="9">
        <f t="shared" ref="AC1093:AC1156" si="196">(AB1093-AB1092)/AB1092</f>
        <v>-4.3905865823669208E-4</v>
      </c>
      <c r="AD1093" s="7">
        <v>122.15</v>
      </c>
      <c r="AE1093" s="10">
        <f t="shared" ref="AE1093:AE1156" si="197">(AD1093-AD1092)/AD1092</f>
        <v>-2.3685070238483505E-3</v>
      </c>
    </row>
    <row r="1094" spans="1:31" x14ac:dyDescent="0.25">
      <c r="A1094">
        <v>382.48</v>
      </c>
      <c r="B1094">
        <f t="shared" si="187"/>
        <v>1.6531122096422761E-2</v>
      </c>
      <c r="C1094" s="6">
        <v>45000</v>
      </c>
      <c r="D1094" s="7">
        <v>26166.42</v>
      </c>
      <c r="E1094" s="9">
        <f t="shared" si="188"/>
        <v>4.1449190491667908E-3</v>
      </c>
      <c r="F1094" s="6">
        <v>45006</v>
      </c>
      <c r="G1094" s="7">
        <v>1872.15</v>
      </c>
      <c r="H1094" s="9">
        <f t="shared" si="189"/>
        <v>3.3173272738965757E-3</v>
      </c>
      <c r="I1094" s="6">
        <v>45030</v>
      </c>
      <c r="J1094" s="7">
        <v>2.7176999999999998</v>
      </c>
      <c r="K1094" s="9">
        <f t="shared" si="190"/>
        <v>1.0785881652843351E-2</v>
      </c>
      <c r="L1094" s="6">
        <v>44987</v>
      </c>
      <c r="M1094" s="7">
        <v>1.1993</v>
      </c>
      <c r="N1094" s="9">
        <f t="shared" si="191"/>
        <v>-1.6673614005833929E-4</v>
      </c>
      <c r="O1094" s="6">
        <v>45028</v>
      </c>
      <c r="P1094" s="7">
        <v>2.3029999999999999</v>
      </c>
      <c r="Q1094" s="9">
        <f t="shared" si="192"/>
        <v>-1.7365633411476773E-4</v>
      </c>
      <c r="R1094" s="6">
        <v>45028</v>
      </c>
      <c r="S1094" s="7">
        <v>1.2644</v>
      </c>
      <c r="T1094" s="9">
        <f t="shared" si="193"/>
        <v>-3.952881650722942E-4</v>
      </c>
      <c r="U1094" s="6">
        <v>44988</v>
      </c>
      <c r="V1094" s="7">
        <v>1.3945000000000001</v>
      </c>
      <c r="W1094" s="9">
        <f t="shared" si="194"/>
        <v>7.6595129705904798E-3</v>
      </c>
      <c r="X1094" s="6">
        <v>44988</v>
      </c>
      <c r="Y1094" s="7">
        <v>1.2965</v>
      </c>
      <c r="Z1094" s="9">
        <f t="shared" si="195"/>
        <v>3.2500193453532319E-3</v>
      </c>
      <c r="AA1094" s="6">
        <v>44988</v>
      </c>
      <c r="AB1094" s="7">
        <v>1.1393</v>
      </c>
      <c r="AC1094" s="9">
        <f t="shared" si="196"/>
        <v>8.7850303083535954E-4</v>
      </c>
      <c r="AD1094" s="7">
        <v>122.38</v>
      </c>
      <c r="AE1094" s="10">
        <f t="shared" si="197"/>
        <v>1.8829308227588191E-3</v>
      </c>
    </row>
    <row r="1095" spans="1:31" x14ac:dyDescent="0.25">
      <c r="A1095">
        <v>379.55</v>
      </c>
      <c r="B1095">
        <f t="shared" si="187"/>
        <v>-7.6605312696088855E-3</v>
      </c>
      <c r="C1095" s="6">
        <v>45001</v>
      </c>
      <c r="D1095" s="7">
        <v>26462.37</v>
      </c>
      <c r="E1095" s="9">
        <f t="shared" si="188"/>
        <v>1.131029770216945E-2</v>
      </c>
      <c r="F1095" s="6">
        <v>45007</v>
      </c>
      <c r="G1095" s="7">
        <v>1837.46</v>
      </c>
      <c r="H1095" s="9">
        <f t="shared" si="189"/>
        <v>-1.8529498170552602E-2</v>
      </c>
      <c r="I1095" s="6">
        <v>45033</v>
      </c>
      <c r="J1095" s="7">
        <v>2.7313999999999998</v>
      </c>
      <c r="K1095" s="9">
        <f t="shared" si="190"/>
        <v>5.0410273392942732E-3</v>
      </c>
      <c r="L1095" s="6">
        <v>44988</v>
      </c>
      <c r="M1095" s="7">
        <v>1.1998</v>
      </c>
      <c r="N1095" s="9">
        <f t="shared" si="191"/>
        <v>4.1690986408733839E-4</v>
      </c>
      <c r="O1095" s="6">
        <v>45029</v>
      </c>
      <c r="P1095" s="7">
        <v>2.3014999999999999</v>
      </c>
      <c r="Q1095" s="9">
        <f t="shared" si="192"/>
        <v>-6.5132435953107115E-4</v>
      </c>
      <c r="R1095" s="6">
        <v>45029</v>
      </c>
      <c r="S1095" s="7">
        <v>1.2649999999999999</v>
      </c>
      <c r="T1095" s="9">
        <f t="shared" si="193"/>
        <v>4.7453337551402555E-4</v>
      </c>
      <c r="U1095" s="6">
        <v>44991</v>
      </c>
      <c r="V1095" s="7">
        <v>1.3975</v>
      </c>
      <c r="W1095" s="9">
        <f t="shared" si="194"/>
        <v>2.1513087128002088E-3</v>
      </c>
      <c r="X1095" s="6">
        <v>44991</v>
      </c>
      <c r="Y1095" s="7">
        <v>1.2988</v>
      </c>
      <c r="Z1095" s="9">
        <f t="shared" si="195"/>
        <v>1.7740069417662699E-3</v>
      </c>
      <c r="AA1095" s="6">
        <v>44991</v>
      </c>
      <c r="AB1095" s="7">
        <v>1.141</v>
      </c>
      <c r="AC1095" s="9">
        <f t="shared" si="196"/>
        <v>1.492144299131076E-3</v>
      </c>
      <c r="AD1095" s="7">
        <v>121.75</v>
      </c>
      <c r="AE1095" s="10">
        <f t="shared" si="197"/>
        <v>-5.1478999836574238E-3</v>
      </c>
    </row>
    <row r="1096" spans="1:31" x14ac:dyDescent="0.25">
      <c r="A1096">
        <v>386.42</v>
      </c>
      <c r="B1096">
        <f t="shared" si="187"/>
        <v>1.8100382031352929E-2</v>
      </c>
      <c r="C1096" s="6">
        <v>45002</v>
      </c>
      <c r="D1096" s="7">
        <v>26219.86</v>
      </c>
      <c r="E1096" s="9">
        <f t="shared" si="188"/>
        <v>-9.1643341091519163E-3</v>
      </c>
      <c r="F1096" s="6">
        <v>45008</v>
      </c>
      <c r="G1096" s="7">
        <v>1836.41</v>
      </c>
      <c r="H1096" s="9">
        <f t="shared" si="189"/>
        <v>-5.7144101096075802E-4</v>
      </c>
      <c r="I1096" s="6">
        <v>45034</v>
      </c>
      <c r="J1096" s="7">
        <v>2.7602000000000002</v>
      </c>
      <c r="K1096" s="9">
        <f t="shared" si="190"/>
        <v>1.0544043347733904E-2</v>
      </c>
      <c r="L1096" s="6">
        <v>44991</v>
      </c>
      <c r="M1096" s="7">
        <v>1.2005999999999999</v>
      </c>
      <c r="N1096" s="9">
        <f t="shared" si="191"/>
        <v>6.6677779629930982E-4</v>
      </c>
      <c r="O1096" s="6">
        <v>45030</v>
      </c>
      <c r="P1096" s="7">
        <v>2.302</v>
      </c>
      <c r="Q1096" s="9">
        <f t="shared" si="192"/>
        <v>2.1724961981323788E-4</v>
      </c>
      <c r="R1096" s="6">
        <v>45030</v>
      </c>
      <c r="S1096" s="7">
        <v>1.2667999999999999</v>
      </c>
      <c r="T1096" s="9">
        <f t="shared" si="193"/>
        <v>1.4229249011857897E-3</v>
      </c>
      <c r="U1096" s="6">
        <v>44992</v>
      </c>
      <c r="V1096" s="7">
        <v>1.3837999999999999</v>
      </c>
      <c r="W1096" s="9">
        <f t="shared" si="194"/>
        <v>-9.8032200357782082E-3</v>
      </c>
      <c r="X1096" s="6">
        <v>44992</v>
      </c>
      <c r="Y1096" s="7">
        <v>1.294</v>
      </c>
      <c r="Z1096" s="9">
        <f t="shared" si="195"/>
        <v>-3.6957191253464087E-3</v>
      </c>
      <c r="AA1096" s="6">
        <v>44992</v>
      </c>
      <c r="AB1096" s="7">
        <v>1.1406000000000001</v>
      </c>
      <c r="AC1096" s="9">
        <f t="shared" si="196"/>
        <v>-3.5056967572301136E-4</v>
      </c>
      <c r="AD1096" s="7">
        <v>121.94</v>
      </c>
      <c r="AE1096" s="10">
        <f t="shared" si="197"/>
        <v>1.560574948665279E-3</v>
      </c>
    </row>
    <row r="1097" spans="1:31" x14ac:dyDescent="0.25">
      <c r="A1097">
        <v>381.97</v>
      </c>
      <c r="B1097">
        <f t="shared" si="187"/>
        <v>-1.1515967082449119E-2</v>
      </c>
      <c r="C1097" s="6">
        <v>45005</v>
      </c>
      <c r="D1097" s="7">
        <v>26210.560000000001</v>
      </c>
      <c r="E1097" s="9">
        <f t="shared" si="188"/>
        <v>-3.5469296937509477E-4</v>
      </c>
      <c r="F1097" s="6">
        <v>45009</v>
      </c>
      <c r="G1097" s="7">
        <v>1852.3</v>
      </c>
      <c r="H1097" s="9">
        <f t="shared" si="189"/>
        <v>8.6527518364634647E-3</v>
      </c>
      <c r="I1097" s="6">
        <v>45035</v>
      </c>
      <c r="J1097" s="7">
        <v>2.7631000000000001</v>
      </c>
      <c r="K1097" s="9">
        <f t="shared" si="190"/>
        <v>1.0506485037315783E-3</v>
      </c>
      <c r="L1097" s="6">
        <v>44992</v>
      </c>
      <c r="M1097" s="7">
        <v>1.2008000000000001</v>
      </c>
      <c r="N1097" s="9">
        <f t="shared" si="191"/>
        <v>1.6658337497934368E-4</v>
      </c>
      <c r="O1097" s="6">
        <v>45033</v>
      </c>
      <c r="P1097" s="7">
        <v>2.2902999999999998</v>
      </c>
      <c r="Q1097" s="9">
        <f t="shared" si="192"/>
        <v>-5.0825369244136684E-3</v>
      </c>
      <c r="R1097" s="6">
        <v>45033</v>
      </c>
      <c r="S1097" s="7">
        <v>1.3111999999999999</v>
      </c>
      <c r="T1097" s="9">
        <f t="shared" si="193"/>
        <v>3.5048942216608779E-2</v>
      </c>
      <c r="U1097" s="6">
        <v>44993</v>
      </c>
      <c r="V1097" s="7">
        <v>1.3891</v>
      </c>
      <c r="W1097" s="9">
        <f t="shared" si="194"/>
        <v>3.8300332417980074E-3</v>
      </c>
      <c r="X1097" s="6">
        <v>44993</v>
      </c>
      <c r="Y1097" s="7">
        <v>1.2959000000000001</v>
      </c>
      <c r="Z1097" s="9">
        <f t="shared" si="195"/>
        <v>1.4683153013910454E-3</v>
      </c>
      <c r="AA1097" s="6">
        <v>44993</v>
      </c>
      <c r="AB1097" s="7">
        <v>1.1415</v>
      </c>
      <c r="AC1097" s="9">
        <f t="shared" si="196"/>
        <v>7.8905839032079677E-4</v>
      </c>
      <c r="AD1097" s="7">
        <v>121.73</v>
      </c>
      <c r="AE1097" s="10">
        <f t="shared" si="197"/>
        <v>-1.7221584385762978E-3</v>
      </c>
    </row>
    <row r="1098" spans="1:31" x14ac:dyDescent="0.25">
      <c r="A1098">
        <v>385.26</v>
      </c>
      <c r="B1098">
        <f t="shared" si="187"/>
        <v>8.6132418776342732E-3</v>
      </c>
      <c r="C1098" s="6">
        <v>45006</v>
      </c>
      <c r="D1098" s="7">
        <v>26564.84</v>
      </c>
      <c r="E1098" s="9">
        <f t="shared" si="188"/>
        <v>1.3516689456463305E-2</v>
      </c>
      <c r="F1098" s="6">
        <v>45012</v>
      </c>
      <c r="G1098" s="7">
        <v>1850.42</v>
      </c>
      <c r="H1098" s="9">
        <f t="shared" si="189"/>
        <v>-1.0149543810397245E-3</v>
      </c>
      <c r="I1098" s="6">
        <v>45036</v>
      </c>
      <c r="J1098" s="7">
        <v>2.7744</v>
      </c>
      <c r="K1098" s="9">
        <f t="shared" si="190"/>
        <v>4.0896094965798798E-3</v>
      </c>
      <c r="L1098" s="6">
        <v>44993</v>
      </c>
      <c r="M1098" s="7">
        <v>1.2002999999999999</v>
      </c>
      <c r="N1098" s="9">
        <f t="shared" si="191"/>
        <v>-4.1638907395083854E-4</v>
      </c>
      <c r="O1098" s="6">
        <v>45034</v>
      </c>
      <c r="P1098" s="7">
        <v>2.2902</v>
      </c>
      <c r="Q1098" s="9">
        <f t="shared" si="192"/>
        <v>-4.3662402305273089E-5</v>
      </c>
      <c r="R1098" s="6">
        <v>45034</v>
      </c>
      <c r="S1098" s="7">
        <v>1.3125</v>
      </c>
      <c r="T1098" s="9">
        <f t="shared" si="193"/>
        <v>9.9145820622336713E-4</v>
      </c>
      <c r="U1098" s="6">
        <v>44994</v>
      </c>
      <c r="V1098" s="7">
        <v>1.383</v>
      </c>
      <c r="W1098" s="9">
        <f t="shared" si="194"/>
        <v>-4.3913325174573421E-3</v>
      </c>
      <c r="X1098" s="6">
        <v>44994</v>
      </c>
      <c r="Y1098" s="7">
        <v>1.2948</v>
      </c>
      <c r="Z1098" s="9">
        <f t="shared" si="195"/>
        <v>-8.488309283124476E-4</v>
      </c>
      <c r="AA1098" s="6">
        <v>44994</v>
      </c>
      <c r="AB1098" s="7">
        <v>1.1418999999999999</v>
      </c>
      <c r="AC1098" s="9">
        <f t="shared" si="196"/>
        <v>3.5041611914144192E-4</v>
      </c>
      <c r="AD1098" s="7">
        <v>121.65</v>
      </c>
      <c r="AE1098" s="10">
        <f t="shared" si="197"/>
        <v>-6.5719214655383463E-4</v>
      </c>
    </row>
    <row r="1099" spans="1:31" x14ac:dyDescent="0.25">
      <c r="A1099">
        <v>390.34</v>
      </c>
      <c r="B1099">
        <f t="shared" si="187"/>
        <v>1.3185900430877808E-2</v>
      </c>
      <c r="C1099" s="6">
        <v>45007</v>
      </c>
      <c r="D1099" s="7">
        <v>26349.1</v>
      </c>
      <c r="E1099" s="9">
        <f t="shared" si="188"/>
        <v>-8.1212610352632119E-3</v>
      </c>
      <c r="F1099" s="6">
        <v>45013</v>
      </c>
      <c r="G1099" s="7">
        <v>1825</v>
      </c>
      <c r="H1099" s="9">
        <f t="shared" si="189"/>
        <v>-1.3737421774516095E-2</v>
      </c>
      <c r="I1099" s="6">
        <v>45037</v>
      </c>
      <c r="J1099" s="7">
        <v>2.7761999999999998</v>
      </c>
      <c r="K1099" s="9">
        <f t="shared" si="190"/>
        <v>6.4878892733556865E-4</v>
      </c>
      <c r="L1099" s="6">
        <v>44994</v>
      </c>
      <c r="M1099" s="7">
        <v>1.2011000000000001</v>
      </c>
      <c r="N1099" s="9">
        <f t="shared" si="191"/>
        <v>6.6650004165636422E-4</v>
      </c>
      <c r="O1099" s="6">
        <v>45035</v>
      </c>
      <c r="P1099" s="7">
        <v>2.2915999999999999</v>
      </c>
      <c r="Q1099" s="9">
        <f t="shared" si="192"/>
        <v>6.113003231158178E-4</v>
      </c>
      <c r="R1099" s="6">
        <v>45035</v>
      </c>
      <c r="S1099" s="7">
        <v>1.3140000000000001</v>
      </c>
      <c r="T1099" s="9">
        <f t="shared" si="193"/>
        <v>1.1428571428571861E-3</v>
      </c>
      <c r="U1099" s="6">
        <v>44995</v>
      </c>
      <c r="V1099" s="7">
        <v>1.3671</v>
      </c>
      <c r="W1099" s="9">
        <f t="shared" si="194"/>
        <v>-1.1496746203904574E-2</v>
      </c>
      <c r="X1099" s="6">
        <v>44995</v>
      </c>
      <c r="Y1099" s="7">
        <v>1.2899</v>
      </c>
      <c r="Z1099" s="9">
        <f t="shared" si="195"/>
        <v>-3.7843682421994937E-3</v>
      </c>
      <c r="AA1099" s="6">
        <v>44995</v>
      </c>
      <c r="AB1099" s="7">
        <v>1.1420999999999999</v>
      </c>
      <c r="AC1099" s="9">
        <f t="shared" si="196"/>
        <v>1.7514668534896049E-4</v>
      </c>
      <c r="AD1099" s="7">
        <v>121.48</v>
      </c>
      <c r="AE1099" s="10">
        <f t="shared" si="197"/>
        <v>-1.3974517057131254E-3</v>
      </c>
    </row>
    <row r="1100" spans="1:31" x14ac:dyDescent="0.25">
      <c r="A1100">
        <v>384.2</v>
      </c>
      <c r="B1100">
        <f t="shared" si="187"/>
        <v>-1.5729876517907432E-2</v>
      </c>
      <c r="C1100" s="6">
        <v>45008</v>
      </c>
      <c r="D1100" s="7">
        <v>26370.3</v>
      </c>
      <c r="E1100" s="9">
        <f t="shared" si="188"/>
        <v>8.0458156066054356E-4</v>
      </c>
      <c r="F1100" s="6">
        <v>45014</v>
      </c>
      <c r="G1100" s="7">
        <v>1855.88</v>
      </c>
      <c r="H1100" s="9">
        <f t="shared" si="189"/>
        <v>1.692054794520554E-2</v>
      </c>
      <c r="I1100" s="6">
        <v>45040</v>
      </c>
      <c r="J1100" s="7">
        <v>2.7724000000000002</v>
      </c>
      <c r="K1100" s="9">
        <f t="shared" si="190"/>
        <v>-1.3687774656003103E-3</v>
      </c>
      <c r="L1100" s="6">
        <v>44995</v>
      </c>
      <c r="M1100" s="7">
        <v>1.2015</v>
      </c>
      <c r="N1100" s="9">
        <f t="shared" si="191"/>
        <v>3.3302805761381728E-4</v>
      </c>
      <c r="O1100" s="6">
        <v>45036</v>
      </c>
      <c r="P1100" s="7">
        <v>2.2928999999999999</v>
      </c>
      <c r="Q1100" s="9">
        <f t="shared" si="192"/>
        <v>5.6728923023218662E-4</v>
      </c>
      <c r="R1100" s="6">
        <v>45036</v>
      </c>
      <c r="S1100" s="7">
        <v>1.3164</v>
      </c>
      <c r="T1100" s="9">
        <f t="shared" si="193"/>
        <v>1.826484018264808E-3</v>
      </c>
      <c r="U1100" s="6">
        <v>44998</v>
      </c>
      <c r="V1100" s="7">
        <v>1.359</v>
      </c>
      <c r="W1100" s="9">
        <f t="shared" si="194"/>
        <v>-5.9249506254114518E-3</v>
      </c>
      <c r="X1100" s="6">
        <v>44998</v>
      </c>
      <c r="Y1100" s="7">
        <v>1.2882</v>
      </c>
      <c r="Z1100" s="9">
        <f t="shared" si="195"/>
        <v>-1.3179316226064304E-3</v>
      </c>
      <c r="AA1100" s="6">
        <v>44998</v>
      </c>
      <c r="AB1100" s="7">
        <v>1.1428</v>
      </c>
      <c r="AC1100" s="9">
        <f t="shared" si="196"/>
        <v>6.1290605025842305E-4</v>
      </c>
      <c r="AD1100" s="7">
        <v>120.63</v>
      </c>
      <c r="AE1100" s="10">
        <f t="shared" si="197"/>
        <v>-6.9970365492262798E-3</v>
      </c>
    </row>
    <row r="1101" spans="1:31" x14ac:dyDescent="0.25">
      <c r="A1101">
        <v>385.39</v>
      </c>
      <c r="B1101">
        <f t="shared" si="187"/>
        <v>3.0973451327433572E-3</v>
      </c>
      <c r="C1101" s="6">
        <v>45009</v>
      </c>
      <c r="D1101" s="7">
        <v>26594.06</v>
      </c>
      <c r="E1101" s="9">
        <f t="shared" si="188"/>
        <v>8.4853035422426757E-3</v>
      </c>
      <c r="F1101" s="6">
        <v>45015</v>
      </c>
      <c r="G1101" s="7">
        <v>1851.71</v>
      </c>
      <c r="H1101" s="9">
        <f t="shared" si="189"/>
        <v>-2.2469125158954633E-3</v>
      </c>
      <c r="I1101" s="6">
        <v>45041</v>
      </c>
      <c r="J1101" s="7">
        <v>2.7650999999999999</v>
      </c>
      <c r="K1101" s="9">
        <f t="shared" si="190"/>
        <v>-2.6330976771029814E-3</v>
      </c>
      <c r="L1101" s="6">
        <v>44998</v>
      </c>
      <c r="M1101" s="7">
        <v>1.2015</v>
      </c>
      <c r="N1101" s="9">
        <f t="shared" si="191"/>
        <v>0</v>
      </c>
      <c r="O1101" s="6">
        <v>45037</v>
      </c>
      <c r="P1101" s="7">
        <v>2.2913000000000001</v>
      </c>
      <c r="Q1101" s="9">
        <f t="shared" si="192"/>
        <v>-6.9780627153378854E-4</v>
      </c>
      <c r="R1101" s="6">
        <v>45037</v>
      </c>
      <c r="S1101" s="7">
        <v>1.3172999999999999</v>
      </c>
      <c r="T1101" s="9">
        <f t="shared" si="193"/>
        <v>6.8368277119409059E-4</v>
      </c>
      <c r="U1101" s="6">
        <v>44999</v>
      </c>
      <c r="V1101" s="7">
        <v>1.3649</v>
      </c>
      <c r="W1101" s="9">
        <f t="shared" si="194"/>
        <v>4.341427520235479E-3</v>
      </c>
      <c r="X1101" s="6">
        <v>44999</v>
      </c>
      <c r="Y1101" s="7">
        <v>1.2899</v>
      </c>
      <c r="Z1101" s="9">
        <f t="shared" si="195"/>
        <v>1.319670858562362E-3</v>
      </c>
      <c r="AA1101" s="6">
        <v>44999</v>
      </c>
      <c r="AB1101" s="7">
        <v>1.1426000000000001</v>
      </c>
      <c r="AC1101" s="9">
        <f t="shared" si="196"/>
        <v>-1.750087504375026E-4</v>
      </c>
      <c r="AD1101" s="7">
        <v>120.6</v>
      </c>
      <c r="AE1101" s="10">
        <f t="shared" si="197"/>
        <v>-2.4869435463815916E-4</v>
      </c>
    </row>
    <row r="1102" spans="1:31" x14ac:dyDescent="0.25">
      <c r="A1102">
        <v>387.25</v>
      </c>
      <c r="B1102">
        <f t="shared" si="187"/>
        <v>4.8262798723371489E-3</v>
      </c>
      <c r="C1102" s="6">
        <v>45012</v>
      </c>
      <c r="D1102" s="7">
        <v>26596.67</v>
      </c>
      <c r="E1102" s="9">
        <f t="shared" si="188"/>
        <v>9.8142216720461032E-5</v>
      </c>
      <c r="F1102" s="6">
        <v>45016</v>
      </c>
      <c r="G1102" s="7">
        <v>1884.84</v>
      </c>
      <c r="H1102" s="9">
        <f t="shared" si="189"/>
        <v>1.7891570494299798E-2</v>
      </c>
      <c r="I1102" s="6">
        <v>45042</v>
      </c>
      <c r="J1102" s="7">
        <v>2.7591999999999999</v>
      </c>
      <c r="K1102" s="9">
        <f t="shared" si="190"/>
        <v>-2.1337383819753416E-3</v>
      </c>
      <c r="L1102" s="6">
        <v>44999</v>
      </c>
      <c r="M1102" s="7">
        <v>1.2011000000000001</v>
      </c>
      <c r="N1102" s="9">
        <f t="shared" si="191"/>
        <v>-3.3291718684973443E-4</v>
      </c>
      <c r="O1102" s="6">
        <v>45040</v>
      </c>
      <c r="P1102" s="7">
        <v>2.2923</v>
      </c>
      <c r="Q1102" s="9">
        <f t="shared" si="192"/>
        <v>4.364334657181032E-4</v>
      </c>
      <c r="R1102" s="6">
        <v>45040</v>
      </c>
      <c r="S1102" s="7">
        <v>1.3176000000000001</v>
      </c>
      <c r="T1102" s="9">
        <f t="shared" si="193"/>
        <v>2.2773855613769759E-4</v>
      </c>
      <c r="U1102" s="6">
        <v>45000</v>
      </c>
      <c r="V1102" s="7">
        <v>1.3557999999999999</v>
      </c>
      <c r="W1102" s="9">
        <f t="shared" si="194"/>
        <v>-6.6671551029380237E-3</v>
      </c>
      <c r="X1102" s="6">
        <v>45000</v>
      </c>
      <c r="Y1102" s="7">
        <v>1.2881</v>
      </c>
      <c r="Z1102" s="9">
        <f t="shared" si="195"/>
        <v>-1.3954570121715046E-3</v>
      </c>
      <c r="AA1102" s="6">
        <v>45000</v>
      </c>
      <c r="AB1102" s="7">
        <v>1.1439999999999999</v>
      </c>
      <c r="AC1102" s="9">
        <f t="shared" si="196"/>
        <v>1.2252756870294466E-3</v>
      </c>
      <c r="AD1102" s="7">
        <v>120.64</v>
      </c>
      <c r="AE1102" s="10">
        <f t="shared" si="197"/>
        <v>3.3167495854068206E-4</v>
      </c>
    </row>
    <row r="1103" spans="1:31" x14ac:dyDescent="0.25">
      <c r="A1103">
        <v>388.04</v>
      </c>
      <c r="B1103">
        <f t="shared" si="187"/>
        <v>2.0400258231117376E-3</v>
      </c>
      <c r="C1103" s="6">
        <v>45013</v>
      </c>
      <c r="D1103" s="7">
        <v>26377.38</v>
      </c>
      <c r="E1103" s="9">
        <f t="shared" si="188"/>
        <v>-8.2450171393635835E-3</v>
      </c>
      <c r="F1103" s="6">
        <v>45019</v>
      </c>
      <c r="G1103" s="7">
        <v>1860.03</v>
      </c>
      <c r="H1103" s="9">
        <f t="shared" si="189"/>
        <v>-1.3162920990641086E-2</v>
      </c>
      <c r="I1103" s="6">
        <v>45043</v>
      </c>
      <c r="J1103" s="7">
        <v>2.7957999999999998</v>
      </c>
      <c r="K1103" s="9">
        <f t="shared" si="190"/>
        <v>1.3264714409973894E-2</v>
      </c>
      <c r="L1103" s="6">
        <v>45000</v>
      </c>
      <c r="M1103" s="7">
        <v>1.2023999999999999</v>
      </c>
      <c r="N1103" s="9">
        <f t="shared" si="191"/>
        <v>1.0823411872449061E-3</v>
      </c>
      <c r="O1103" s="6">
        <v>45041</v>
      </c>
      <c r="P1103" s="7">
        <v>2.2944</v>
      </c>
      <c r="Q1103" s="9">
        <f t="shared" si="192"/>
        <v>9.1611045674649515E-4</v>
      </c>
      <c r="R1103" s="6">
        <v>45041</v>
      </c>
      <c r="S1103" s="7">
        <v>1.3216000000000001</v>
      </c>
      <c r="T1103" s="9">
        <f t="shared" si="193"/>
        <v>3.0358227079538579E-3</v>
      </c>
      <c r="U1103" s="6">
        <v>45001</v>
      </c>
      <c r="V1103" s="7">
        <v>1.3637999999999999</v>
      </c>
      <c r="W1103" s="9">
        <f t="shared" si="194"/>
        <v>5.9005753060923493E-3</v>
      </c>
      <c r="X1103" s="6">
        <v>45001</v>
      </c>
      <c r="Y1103" s="7">
        <v>1.2904</v>
      </c>
      <c r="Z1103" s="9">
        <f t="shared" si="195"/>
        <v>1.7855756540641012E-3</v>
      </c>
      <c r="AA1103" s="6">
        <v>45001</v>
      </c>
      <c r="AB1103" s="7">
        <v>1.1438999999999999</v>
      </c>
      <c r="AC1103" s="9">
        <f t="shared" si="196"/>
        <v>-8.741258741257779E-5</v>
      </c>
      <c r="AD1103" s="7">
        <v>120.71</v>
      </c>
      <c r="AE1103" s="10">
        <f t="shared" si="197"/>
        <v>5.8023872679039443E-4</v>
      </c>
    </row>
    <row r="1104" spans="1:31" x14ac:dyDescent="0.25">
      <c r="A1104">
        <v>387.5</v>
      </c>
      <c r="B1104">
        <f t="shared" si="187"/>
        <v>-1.3916091124626855E-3</v>
      </c>
      <c r="C1104" s="6">
        <v>45014</v>
      </c>
      <c r="D1104" s="7">
        <v>26707.67</v>
      </c>
      <c r="E1104" s="9">
        <f t="shared" si="188"/>
        <v>1.2521713680433661E-2</v>
      </c>
      <c r="F1104" s="6">
        <v>45020</v>
      </c>
      <c r="G1104" s="7">
        <v>1845.59</v>
      </c>
      <c r="H1104" s="9">
        <f t="shared" si="189"/>
        <v>-7.7633156454466083E-3</v>
      </c>
      <c r="I1104" s="6">
        <v>45044</v>
      </c>
      <c r="J1104" s="7">
        <v>2.7820999999999998</v>
      </c>
      <c r="K1104" s="9">
        <f t="shared" si="190"/>
        <v>-4.9002074540382169E-3</v>
      </c>
      <c r="L1104" s="6">
        <v>45001</v>
      </c>
      <c r="M1104" s="7">
        <v>1.2013</v>
      </c>
      <c r="N1104" s="9">
        <f t="shared" si="191"/>
        <v>-9.1483699268120333E-4</v>
      </c>
      <c r="O1104" s="6">
        <v>45042</v>
      </c>
      <c r="P1104" s="7">
        <v>2.2948</v>
      </c>
      <c r="Q1104" s="9">
        <f t="shared" si="192"/>
        <v>1.7433751743373255E-4</v>
      </c>
      <c r="R1104" s="6">
        <v>45042</v>
      </c>
      <c r="S1104" s="7">
        <v>1.3217000000000001</v>
      </c>
      <c r="T1104" s="9">
        <f t="shared" si="193"/>
        <v>7.5665859564156304E-5</v>
      </c>
      <c r="U1104" s="6">
        <v>45002</v>
      </c>
      <c r="V1104" s="7">
        <v>1.3583000000000001</v>
      </c>
      <c r="W1104" s="9">
        <f t="shared" si="194"/>
        <v>-4.0328493914062466E-3</v>
      </c>
      <c r="X1104" s="6">
        <v>45002</v>
      </c>
      <c r="Y1104" s="7">
        <v>1.2892999999999999</v>
      </c>
      <c r="Z1104" s="9">
        <f t="shared" si="195"/>
        <v>-8.5244885306889407E-4</v>
      </c>
      <c r="AA1104" s="6">
        <v>45002</v>
      </c>
      <c r="AB1104" s="7">
        <v>1.1443000000000001</v>
      </c>
      <c r="AC1104" s="9">
        <f t="shared" si="196"/>
        <v>3.4968091616415599E-4</v>
      </c>
      <c r="AD1104" s="7">
        <v>121.3</v>
      </c>
      <c r="AE1104" s="10">
        <f t="shared" si="197"/>
        <v>4.8877474939938983E-3</v>
      </c>
    </row>
    <row r="1105" spans="1:31" x14ac:dyDescent="0.25">
      <c r="A1105">
        <v>393.19</v>
      </c>
      <c r="B1105">
        <f t="shared" si="187"/>
        <v>1.468387096774193E-2</v>
      </c>
      <c r="C1105" s="6">
        <v>45015</v>
      </c>
      <c r="D1105" s="7">
        <v>26756.1</v>
      </c>
      <c r="E1105" s="9">
        <f t="shared" si="188"/>
        <v>1.813336768052035E-3</v>
      </c>
      <c r="F1105" s="6">
        <v>45021</v>
      </c>
      <c r="G1105" s="7">
        <v>1825.28</v>
      </c>
      <c r="H1105" s="9">
        <f t="shared" si="189"/>
        <v>-1.1004610991606991E-2</v>
      </c>
      <c r="I1105" s="6">
        <v>45048</v>
      </c>
      <c r="J1105" s="7">
        <v>2.7886000000000002</v>
      </c>
      <c r="K1105" s="9">
        <f t="shared" si="190"/>
        <v>2.3363646166566243E-3</v>
      </c>
      <c r="L1105" s="6">
        <v>45002</v>
      </c>
      <c r="M1105" s="7">
        <v>1.2002999999999999</v>
      </c>
      <c r="N1105" s="9">
        <f t="shared" si="191"/>
        <v>-8.3243153250654451E-4</v>
      </c>
      <c r="O1105" s="6">
        <v>45043</v>
      </c>
      <c r="P1105" s="7">
        <v>2.2953000000000001</v>
      </c>
      <c r="Q1105" s="9">
        <f t="shared" si="192"/>
        <v>2.1788391145205116E-4</v>
      </c>
      <c r="R1105" s="6">
        <v>45043</v>
      </c>
      <c r="S1105" s="7">
        <v>1.3216000000000001</v>
      </c>
      <c r="T1105" s="9">
        <f t="shared" si="193"/>
        <v>-7.5660134675031385E-5</v>
      </c>
      <c r="U1105" s="6">
        <v>45005</v>
      </c>
      <c r="V1105" s="7">
        <v>1.3625</v>
      </c>
      <c r="W1105" s="9">
        <f t="shared" si="194"/>
        <v>3.092100419642186E-3</v>
      </c>
      <c r="X1105" s="6">
        <v>45005</v>
      </c>
      <c r="Y1105" s="7">
        <v>1.2902</v>
      </c>
      <c r="Z1105" s="9">
        <f t="shared" si="195"/>
        <v>6.9805320716677497E-4</v>
      </c>
      <c r="AA1105" s="6">
        <v>45005</v>
      </c>
      <c r="AB1105" s="7">
        <v>1.1437999999999999</v>
      </c>
      <c r="AC1105" s="9">
        <f t="shared" si="196"/>
        <v>-4.369483527048562E-4</v>
      </c>
      <c r="AD1105" s="7">
        <v>121.76</v>
      </c>
      <c r="AE1105" s="10">
        <f t="shared" si="197"/>
        <v>3.792250618301797E-3</v>
      </c>
    </row>
    <row r="1106" spans="1:31" x14ac:dyDescent="0.25">
      <c r="A1106">
        <v>395.63</v>
      </c>
      <c r="B1106">
        <f t="shared" si="187"/>
        <v>6.2056512118822908E-3</v>
      </c>
      <c r="C1106" s="6">
        <v>45016</v>
      </c>
      <c r="D1106" s="7">
        <v>27208.22</v>
      </c>
      <c r="E1106" s="9">
        <f t="shared" si="188"/>
        <v>1.6897828906305576E-2</v>
      </c>
      <c r="F1106" s="6">
        <v>45022</v>
      </c>
      <c r="G1106" s="7">
        <v>1823.38</v>
      </c>
      <c r="H1106" s="9">
        <f t="shared" si="189"/>
        <v>-1.0409361851331652E-3</v>
      </c>
      <c r="I1106" s="6">
        <v>45049</v>
      </c>
      <c r="J1106" s="7">
        <v>2.7879</v>
      </c>
      <c r="K1106" s="9">
        <f t="shared" si="190"/>
        <v>-2.5102201821707845E-4</v>
      </c>
      <c r="L1106" s="6">
        <v>45005</v>
      </c>
      <c r="M1106" s="7">
        <v>1.1993</v>
      </c>
      <c r="N1106" s="9">
        <f t="shared" si="191"/>
        <v>-8.331250520702241E-4</v>
      </c>
      <c r="O1106" s="6">
        <v>45044</v>
      </c>
      <c r="P1106" s="7">
        <v>2.2961999999999998</v>
      </c>
      <c r="Q1106" s="9">
        <f t="shared" si="192"/>
        <v>3.9210560711004172E-4</v>
      </c>
      <c r="R1106" s="6">
        <v>45044</v>
      </c>
      <c r="S1106" s="7">
        <v>1.3212999999999999</v>
      </c>
      <c r="T1106" s="9">
        <f t="shared" si="193"/>
        <v>-2.2699757869263694E-4</v>
      </c>
      <c r="U1106" s="6">
        <v>45006</v>
      </c>
      <c r="V1106" s="7">
        <v>1.3648</v>
      </c>
      <c r="W1106" s="9">
        <f t="shared" si="194"/>
        <v>1.6880733944953899E-3</v>
      </c>
      <c r="X1106" s="6">
        <v>45006</v>
      </c>
      <c r="Y1106" s="7">
        <v>1.2907999999999999</v>
      </c>
      <c r="Z1106" s="9">
        <f t="shared" si="195"/>
        <v>4.6504417919697249E-4</v>
      </c>
      <c r="AA1106" s="6">
        <v>45006</v>
      </c>
      <c r="AB1106" s="7">
        <v>1.1438999999999999</v>
      </c>
      <c r="AC1106" s="9">
        <f t="shared" si="196"/>
        <v>8.7427872005585756E-5</v>
      </c>
      <c r="AD1106" s="7">
        <v>121.58</v>
      </c>
      <c r="AE1106" s="10">
        <f t="shared" si="197"/>
        <v>-1.4783180026281769E-3</v>
      </c>
    </row>
    <row r="1107" spans="1:31" x14ac:dyDescent="0.25">
      <c r="A1107">
        <v>401.52</v>
      </c>
      <c r="B1107">
        <f t="shared" si="187"/>
        <v>1.4887647549478014E-2</v>
      </c>
      <c r="C1107" s="6">
        <v>45019</v>
      </c>
      <c r="D1107" s="7">
        <v>27151.99</v>
      </c>
      <c r="E1107" s="9">
        <f t="shared" si="188"/>
        <v>-2.0666548565102592E-3</v>
      </c>
      <c r="F1107" s="6">
        <v>45027</v>
      </c>
      <c r="G1107" s="7">
        <v>1833.07</v>
      </c>
      <c r="H1107" s="9">
        <f t="shared" si="189"/>
        <v>5.3143063980079994E-3</v>
      </c>
      <c r="I1107" s="6">
        <v>45050</v>
      </c>
      <c r="J1107" s="7">
        <v>2.7528000000000001</v>
      </c>
      <c r="K1107" s="9">
        <f t="shared" si="190"/>
        <v>-1.259012159690086E-2</v>
      </c>
      <c r="L1107" s="6">
        <v>45006</v>
      </c>
      <c r="M1107" s="7">
        <v>1.2004999999999999</v>
      </c>
      <c r="N1107" s="9">
        <f t="shared" si="191"/>
        <v>1.000583673809612E-3</v>
      </c>
      <c r="O1107" s="6">
        <v>45048</v>
      </c>
      <c r="P1107" s="7">
        <v>2.2989999999999999</v>
      </c>
      <c r="Q1107" s="9">
        <f t="shared" si="192"/>
        <v>1.2194059750893372E-3</v>
      </c>
      <c r="R1107" s="6">
        <v>45048</v>
      </c>
      <c r="S1107" s="7">
        <v>1.3249</v>
      </c>
      <c r="T1107" s="9">
        <f t="shared" si="193"/>
        <v>2.7245894195111237E-3</v>
      </c>
      <c r="U1107" s="6">
        <v>45007</v>
      </c>
      <c r="V1107" s="7">
        <v>1.3586</v>
      </c>
      <c r="W1107" s="9">
        <f t="shared" si="194"/>
        <v>-4.5427901524032702E-3</v>
      </c>
      <c r="X1107" s="6">
        <v>45007</v>
      </c>
      <c r="Y1107" s="7">
        <v>1.2887</v>
      </c>
      <c r="Z1107" s="9">
        <f t="shared" si="195"/>
        <v>-1.6268980477223357E-3</v>
      </c>
      <c r="AA1107" s="6">
        <v>45007</v>
      </c>
      <c r="AB1107" s="7">
        <v>1.1434</v>
      </c>
      <c r="AC1107" s="9">
        <f t="shared" si="196"/>
        <v>-4.3710114520495235E-4</v>
      </c>
      <c r="AD1107" s="7">
        <v>121.61</v>
      </c>
      <c r="AE1107" s="10">
        <f t="shared" si="197"/>
        <v>2.4675111038000605E-4</v>
      </c>
    </row>
    <row r="1108" spans="1:31" x14ac:dyDescent="0.25">
      <c r="A1108">
        <v>402.34</v>
      </c>
      <c r="B1108">
        <f t="shared" si="187"/>
        <v>2.042239489938218E-3</v>
      </c>
      <c r="C1108" s="6">
        <v>45020</v>
      </c>
      <c r="D1108" s="7">
        <v>26961.72</v>
      </c>
      <c r="E1108" s="9">
        <f t="shared" si="188"/>
        <v>-7.007589498964917E-3</v>
      </c>
      <c r="F1108" s="6">
        <v>45028</v>
      </c>
      <c r="G1108" s="7">
        <v>1801.13</v>
      </c>
      <c r="H1108" s="9">
        <f t="shared" si="189"/>
        <v>-1.742432094791788E-2</v>
      </c>
      <c r="I1108" s="6">
        <v>45051</v>
      </c>
      <c r="J1108" s="7">
        <v>2.7738999999999998</v>
      </c>
      <c r="K1108" s="9">
        <f t="shared" si="190"/>
        <v>7.6649229875035141E-3</v>
      </c>
      <c r="L1108" s="6">
        <v>45007</v>
      </c>
      <c r="M1108" s="7">
        <v>1.2010000000000001</v>
      </c>
      <c r="N1108" s="9">
        <f t="shared" si="191"/>
        <v>4.1649312786352937E-4</v>
      </c>
      <c r="O1108" s="6">
        <v>45049</v>
      </c>
      <c r="P1108" s="7">
        <v>2.2909000000000002</v>
      </c>
      <c r="Q1108" s="9">
        <f t="shared" si="192"/>
        <v>-3.5232709873857216E-3</v>
      </c>
      <c r="R1108" s="6">
        <v>45049</v>
      </c>
      <c r="S1108" s="7">
        <v>1.3117000000000001</v>
      </c>
      <c r="T1108" s="9">
        <f t="shared" si="193"/>
        <v>-9.9630160766849413E-3</v>
      </c>
      <c r="U1108" s="6">
        <v>45008</v>
      </c>
      <c r="V1108" s="7">
        <v>1.3592</v>
      </c>
      <c r="W1108" s="9">
        <f t="shared" si="194"/>
        <v>4.4163109082874568E-4</v>
      </c>
      <c r="X1108" s="6">
        <v>45008</v>
      </c>
      <c r="Y1108" s="7">
        <v>1.2888999999999999</v>
      </c>
      <c r="Z1108" s="9">
        <f t="shared" si="195"/>
        <v>1.5519515791105609E-4</v>
      </c>
      <c r="AA1108" s="6">
        <v>45008</v>
      </c>
      <c r="AB1108" s="7">
        <v>1.1434</v>
      </c>
      <c r="AC1108" s="9">
        <f t="shared" si="196"/>
        <v>0</v>
      </c>
      <c r="AD1108" s="7">
        <v>121.9</v>
      </c>
      <c r="AE1108" s="10">
        <f t="shared" si="197"/>
        <v>2.3846723131321951E-3</v>
      </c>
    </row>
    <row r="1109" spans="1:31" x14ac:dyDescent="0.25">
      <c r="A1109">
        <v>399.86</v>
      </c>
      <c r="B1109">
        <f t="shared" si="187"/>
        <v>-6.1639409454689103E-3</v>
      </c>
      <c r="C1109" s="6">
        <v>45021</v>
      </c>
      <c r="D1109" s="7">
        <v>26909.49</v>
      </c>
      <c r="E1109" s="9">
        <f t="shared" si="188"/>
        <v>-1.9371909507256793E-3</v>
      </c>
      <c r="F1109" s="6">
        <v>45029</v>
      </c>
      <c r="G1109" s="7">
        <v>1814.63</v>
      </c>
      <c r="H1109" s="9">
        <f t="shared" si="189"/>
        <v>7.4952946205992903E-3</v>
      </c>
      <c r="I1109" s="6">
        <v>45055</v>
      </c>
      <c r="J1109" s="7">
        <v>2.7806000000000002</v>
      </c>
      <c r="K1109" s="9">
        <f t="shared" si="190"/>
        <v>2.4153718591154593E-3</v>
      </c>
      <c r="L1109" s="6">
        <v>45008</v>
      </c>
      <c r="M1109" s="7">
        <v>1.2010000000000001</v>
      </c>
      <c r="N1109" s="9">
        <f t="shared" si="191"/>
        <v>0</v>
      </c>
      <c r="O1109" s="6">
        <v>45050</v>
      </c>
      <c r="P1109" s="7">
        <v>2.2909000000000002</v>
      </c>
      <c r="Q1109" s="9">
        <f t="shared" si="192"/>
        <v>0</v>
      </c>
      <c r="R1109" s="6">
        <v>45050</v>
      </c>
      <c r="S1109" s="7">
        <v>1.3111999999999999</v>
      </c>
      <c r="T1109" s="9">
        <f t="shared" si="193"/>
        <v>-3.8118472211646484E-4</v>
      </c>
      <c r="U1109" s="6">
        <v>45009</v>
      </c>
      <c r="V1109" s="7">
        <v>1.3553999999999999</v>
      </c>
      <c r="W1109" s="9">
        <f t="shared" si="194"/>
        <v>-2.7957622130665286E-3</v>
      </c>
      <c r="X1109" s="6">
        <v>45009</v>
      </c>
      <c r="Y1109" s="7">
        <v>1.2875000000000001</v>
      </c>
      <c r="Z1109" s="9">
        <f t="shared" si="195"/>
        <v>-1.0861975327797703E-3</v>
      </c>
      <c r="AA1109" s="6">
        <v>45009</v>
      </c>
      <c r="AB1109" s="7">
        <v>1.1434</v>
      </c>
      <c r="AC1109" s="9">
        <f t="shared" si="196"/>
        <v>0</v>
      </c>
      <c r="AD1109" s="7">
        <v>122.26</v>
      </c>
      <c r="AE1109" s="10">
        <f t="shared" si="197"/>
        <v>2.9532403609515948E-3</v>
      </c>
    </row>
    <row r="1110" spans="1:31" x14ac:dyDescent="0.25">
      <c r="A1110">
        <v>398.2</v>
      </c>
      <c r="B1110">
        <f t="shared" si="187"/>
        <v>-4.1514530085530561E-3</v>
      </c>
      <c r="C1110" s="6">
        <v>45022</v>
      </c>
      <c r="D1110" s="7">
        <v>26945.21</v>
      </c>
      <c r="E1110" s="9">
        <f t="shared" si="188"/>
        <v>1.3274127454662844E-3</v>
      </c>
      <c r="F1110" s="6">
        <v>45030</v>
      </c>
      <c r="G1110" s="7">
        <v>1822.87</v>
      </c>
      <c r="H1110" s="9">
        <f t="shared" si="189"/>
        <v>4.54087059069881E-3</v>
      </c>
      <c r="I1110" s="6">
        <v>45056</v>
      </c>
      <c r="J1110" s="7">
        <v>2.7947000000000002</v>
      </c>
      <c r="K1110" s="9">
        <f t="shared" si="190"/>
        <v>5.0708480184132919E-3</v>
      </c>
      <c r="L1110" s="6">
        <v>45009</v>
      </c>
      <c r="M1110" s="7">
        <v>1.2004999999999999</v>
      </c>
      <c r="N1110" s="9">
        <f t="shared" si="191"/>
        <v>-4.1631973355550953E-4</v>
      </c>
      <c r="O1110" s="6">
        <v>45051</v>
      </c>
      <c r="P1110" s="7">
        <v>2.2925</v>
      </c>
      <c r="Q1110" s="9">
        <f t="shared" si="192"/>
        <v>6.9841546990258134E-4</v>
      </c>
      <c r="R1110" s="6">
        <v>45051</v>
      </c>
      <c r="S1110" s="7">
        <v>1.3105</v>
      </c>
      <c r="T1110" s="9">
        <f t="shared" si="193"/>
        <v>-5.3386211104326038E-4</v>
      </c>
      <c r="U1110" s="6">
        <v>45012</v>
      </c>
      <c r="V1110" s="7">
        <v>1.3607</v>
      </c>
      <c r="W1110" s="9">
        <f t="shared" si="194"/>
        <v>3.9102847867788721E-3</v>
      </c>
      <c r="X1110" s="6">
        <v>45012</v>
      </c>
      <c r="Y1110" s="7">
        <v>1.286</v>
      </c>
      <c r="Z1110" s="9">
        <f t="shared" si="195"/>
        <v>-1.1650485436893645E-3</v>
      </c>
      <c r="AA1110" s="6">
        <v>45012</v>
      </c>
      <c r="AB1110" s="7">
        <v>1.1435999999999999</v>
      </c>
      <c r="AC1110" s="9">
        <f t="shared" si="196"/>
        <v>1.7491691446560958E-4</v>
      </c>
      <c r="AD1110" s="7">
        <v>121.7</v>
      </c>
      <c r="AE1110" s="10">
        <f t="shared" si="197"/>
        <v>-4.5804024210698699E-3</v>
      </c>
    </row>
    <row r="1111" spans="1:31" x14ac:dyDescent="0.25">
      <c r="A1111">
        <v>399.66</v>
      </c>
      <c r="B1111">
        <f t="shared" si="187"/>
        <v>3.6664992466098351E-3</v>
      </c>
      <c r="C1111" s="6">
        <v>45027</v>
      </c>
      <c r="D1111" s="7">
        <v>27004.04</v>
      </c>
      <c r="E1111" s="9">
        <f t="shared" si="188"/>
        <v>2.1833194100176526E-3</v>
      </c>
      <c r="F1111" s="6">
        <v>45033</v>
      </c>
      <c r="G1111" s="7">
        <v>1847.86</v>
      </c>
      <c r="H1111" s="9">
        <f t="shared" si="189"/>
        <v>1.3709150954264435E-2</v>
      </c>
      <c r="I1111" s="6">
        <v>45057</v>
      </c>
      <c r="J1111" s="7">
        <v>2.8029000000000002</v>
      </c>
      <c r="K1111" s="9">
        <f t="shared" si="190"/>
        <v>2.9341253086198819E-3</v>
      </c>
      <c r="L1111" s="6">
        <v>45012</v>
      </c>
      <c r="M1111" s="7">
        <v>1.2009000000000001</v>
      </c>
      <c r="N1111" s="9">
        <f t="shared" si="191"/>
        <v>3.3319450229086047E-4</v>
      </c>
      <c r="O1111" s="6">
        <v>45055</v>
      </c>
      <c r="P1111" s="7">
        <v>2.2945000000000002</v>
      </c>
      <c r="Q1111" s="9">
        <f t="shared" si="192"/>
        <v>8.7241003271547389E-4</v>
      </c>
      <c r="R1111" s="6">
        <v>45055</v>
      </c>
      <c r="S1111" s="7">
        <v>1.3106</v>
      </c>
      <c r="T1111" s="9">
        <f t="shared" si="193"/>
        <v>7.6306753147645158E-5</v>
      </c>
      <c r="U1111" s="6">
        <v>45013</v>
      </c>
      <c r="V1111" s="7">
        <v>1.3603000000000001</v>
      </c>
      <c r="W1111" s="9">
        <f t="shared" si="194"/>
        <v>-2.9396634085393985E-4</v>
      </c>
      <c r="X1111" s="6">
        <v>45013</v>
      </c>
      <c r="Y1111" s="7">
        <v>1.2857000000000001</v>
      </c>
      <c r="Z1111" s="9">
        <f t="shared" si="195"/>
        <v>-2.3328149300152952E-4</v>
      </c>
      <c r="AA1111" s="6">
        <v>45013</v>
      </c>
      <c r="AB1111" s="7">
        <v>1.1433</v>
      </c>
      <c r="AC1111" s="9">
        <f t="shared" si="196"/>
        <v>-2.6232948583417888E-4</v>
      </c>
      <c r="AD1111" s="7">
        <v>121.79</v>
      </c>
      <c r="AE1111" s="10">
        <f t="shared" si="197"/>
        <v>7.395234182416057E-4</v>
      </c>
    </row>
    <row r="1112" spans="1:31" x14ac:dyDescent="0.25">
      <c r="A1112">
        <v>400.43</v>
      </c>
      <c r="B1112">
        <f t="shared" si="187"/>
        <v>1.9266376419956508E-3</v>
      </c>
      <c r="C1112" s="6">
        <v>45028</v>
      </c>
      <c r="D1112" s="7">
        <v>26882.68</v>
      </c>
      <c r="E1112" s="9">
        <f t="shared" si="188"/>
        <v>-4.4941423579583119E-3</v>
      </c>
      <c r="F1112" s="6">
        <v>45034</v>
      </c>
      <c r="G1112" s="7">
        <v>1842.78</v>
      </c>
      <c r="H1112" s="9">
        <f t="shared" si="189"/>
        <v>-2.7491260160401368E-3</v>
      </c>
      <c r="I1112" s="6">
        <v>45058</v>
      </c>
      <c r="J1112" s="7">
        <v>2.8207</v>
      </c>
      <c r="K1112" s="9">
        <f t="shared" si="190"/>
        <v>6.3505654857468393E-3</v>
      </c>
      <c r="L1112" s="6">
        <v>45013</v>
      </c>
      <c r="M1112" s="7">
        <v>1.2007000000000001</v>
      </c>
      <c r="N1112" s="9">
        <f t="shared" si="191"/>
        <v>-1.665417603463885E-4</v>
      </c>
      <c r="O1112" s="6">
        <v>45056</v>
      </c>
      <c r="P1112" s="7">
        <v>2.2957000000000001</v>
      </c>
      <c r="Q1112" s="9">
        <f t="shared" si="192"/>
        <v>5.2298975811717924E-4</v>
      </c>
      <c r="R1112" s="6">
        <v>45056</v>
      </c>
      <c r="S1112" s="7">
        <v>1.3161</v>
      </c>
      <c r="T1112" s="9">
        <f t="shared" si="193"/>
        <v>4.1965511979246608E-3</v>
      </c>
      <c r="U1112" s="6">
        <v>45014</v>
      </c>
      <c r="V1112" s="7">
        <v>1.3676999999999999</v>
      </c>
      <c r="W1112" s="9">
        <f t="shared" si="194"/>
        <v>5.4399764757772926E-3</v>
      </c>
      <c r="X1112" s="6">
        <v>45014</v>
      </c>
      <c r="Y1112" s="7">
        <v>1.2884</v>
      </c>
      <c r="Z1112" s="9">
        <f t="shared" si="195"/>
        <v>2.1000233335925367E-3</v>
      </c>
      <c r="AA1112" s="6">
        <v>45014</v>
      </c>
      <c r="AB1112" s="7">
        <v>1.1436999999999999</v>
      </c>
      <c r="AC1112" s="9">
        <f t="shared" si="196"/>
        <v>3.498644275342919E-4</v>
      </c>
      <c r="AD1112" s="7">
        <v>121.81</v>
      </c>
      <c r="AE1112" s="10">
        <f t="shared" si="197"/>
        <v>1.6421709499955678E-4</v>
      </c>
    </row>
    <row r="1113" spans="1:31" x14ac:dyDescent="0.25">
      <c r="A1113">
        <v>398.97</v>
      </c>
      <c r="B1113">
        <f t="shared" si="187"/>
        <v>-3.6460804635016844E-3</v>
      </c>
      <c r="C1113" s="6">
        <v>45029</v>
      </c>
      <c r="D1113" s="7">
        <v>27133.56</v>
      </c>
      <c r="E1113" s="9">
        <f t="shared" si="188"/>
        <v>9.3324028705471709E-3</v>
      </c>
      <c r="F1113" s="6">
        <v>45035</v>
      </c>
      <c r="G1113" s="7">
        <v>1824.91</v>
      </c>
      <c r="H1113" s="9">
        <f t="shared" si="189"/>
        <v>-9.6973051585104528E-3</v>
      </c>
      <c r="I1113" s="6">
        <v>45061</v>
      </c>
      <c r="J1113" s="7">
        <v>2.8273000000000001</v>
      </c>
      <c r="K1113" s="9">
        <f t="shared" si="190"/>
        <v>2.3398447193959519E-3</v>
      </c>
      <c r="L1113" s="6">
        <v>45014</v>
      </c>
      <c r="M1113" s="7">
        <v>1.1998</v>
      </c>
      <c r="N1113" s="9">
        <f t="shared" si="191"/>
        <v>-7.4956275505965093E-4</v>
      </c>
      <c r="O1113" s="6">
        <v>45057</v>
      </c>
      <c r="P1113" s="7">
        <v>2.3001999999999998</v>
      </c>
      <c r="Q1113" s="9">
        <f t="shared" si="192"/>
        <v>1.9601864355097472E-3</v>
      </c>
      <c r="R1113" s="6">
        <v>45057</v>
      </c>
      <c r="S1113" s="7">
        <v>1.321</v>
      </c>
      <c r="T1113" s="9">
        <f t="shared" si="193"/>
        <v>3.7231213433628935E-3</v>
      </c>
      <c r="U1113" s="6">
        <v>45015</v>
      </c>
      <c r="V1113" s="7">
        <v>1.3727</v>
      </c>
      <c r="W1113" s="9">
        <f t="shared" si="194"/>
        <v>3.6557724647218802E-3</v>
      </c>
      <c r="X1113" s="6">
        <v>45015</v>
      </c>
      <c r="Y1113" s="7">
        <v>1.2899</v>
      </c>
      <c r="Z1113" s="9">
        <f t="shared" si="195"/>
        <v>1.1642347097175231E-3</v>
      </c>
      <c r="AA1113" s="6">
        <v>45015</v>
      </c>
      <c r="AB1113" s="7">
        <v>1.1435</v>
      </c>
      <c r="AC1113" s="9">
        <f t="shared" si="196"/>
        <v>-1.7487103261342834E-4</v>
      </c>
      <c r="AD1113" s="7">
        <v>121.66</v>
      </c>
      <c r="AE1113" s="10">
        <f t="shared" si="197"/>
        <v>-1.2314259912979697E-3</v>
      </c>
    </row>
    <row r="1114" spans="1:31" x14ac:dyDescent="0.25">
      <c r="A1114">
        <v>404.24</v>
      </c>
      <c r="B1114">
        <f t="shared" si="187"/>
        <v>1.3209013209013163E-2</v>
      </c>
      <c r="C1114" s="6">
        <v>45030</v>
      </c>
      <c r="D1114" s="7">
        <v>27219.71</v>
      </c>
      <c r="E1114" s="9">
        <f t="shared" si="188"/>
        <v>3.1750349014282612E-3</v>
      </c>
      <c r="F1114" s="6">
        <v>45036</v>
      </c>
      <c r="G1114" s="7">
        <v>1823.12</v>
      </c>
      <c r="H1114" s="9">
        <f t="shared" si="189"/>
        <v>-9.8087028949383299E-4</v>
      </c>
      <c r="I1114" s="6">
        <v>45062</v>
      </c>
      <c r="J1114" s="7">
        <v>2.8597999999999999</v>
      </c>
      <c r="K1114" s="9">
        <f t="shared" si="190"/>
        <v>1.1495065963993828E-2</v>
      </c>
      <c r="L1114" s="6">
        <v>45015</v>
      </c>
      <c r="M1114" s="7">
        <v>1.1997</v>
      </c>
      <c r="N1114" s="9">
        <f t="shared" si="191"/>
        <v>-8.3347224537413727E-5</v>
      </c>
      <c r="O1114" s="6">
        <v>45058</v>
      </c>
      <c r="P1114" s="7">
        <v>2.2999999999999998</v>
      </c>
      <c r="Q1114" s="9">
        <f t="shared" si="192"/>
        <v>-8.6948960959906966E-5</v>
      </c>
      <c r="R1114" s="6">
        <v>45058</v>
      </c>
      <c r="S1114" s="7">
        <v>1.3222</v>
      </c>
      <c r="T1114" s="9">
        <f t="shared" si="193"/>
        <v>9.0840272520824371E-4</v>
      </c>
      <c r="U1114" s="6">
        <v>45016</v>
      </c>
      <c r="V1114" s="7">
        <v>1.3749</v>
      </c>
      <c r="W1114" s="9">
        <f t="shared" si="194"/>
        <v>1.6026808479638521E-3</v>
      </c>
      <c r="X1114" s="6">
        <v>45016</v>
      </c>
      <c r="Y1114" s="7">
        <v>1.2936000000000001</v>
      </c>
      <c r="Z1114" s="9">
        <f t="shared" si="195"/>
        <v>2.8684394139080831E-3</v>
      </c>
      <c r="AA1114" s="6">
        <v>45016</v>
      </c>
      <c r="AB1114" s="7">
        <v>1.1434</v>
      </c>
      <c r="AC1114" s="9">
        <f t="shared" si="196"/>
        <v>-8.7450808919972887E-5</v>
      </c>
      <c r="AD1114" s="7">
        <v>121.82</v>
      </c>
      <c r="AE1114" s="10">
        <f t="shared" si="197"/>
        <v>1.3151405556468567E-3</v>
      </c>
    </row>
    <row r="1115" spans="1:31" x14ac:dyDescent="0.25">
      <c r="A1115">
        <v>403.38</v>
      </c>
      <c r="B1115">
        <f t="shared" si="187"/>
        <v>-2.1274490401741878E-3</v>
      </c>
      <c r="C1115" s="6">
        <v>45033</v>
      </c>
      <c r="D1115" s="7">
        <v>27399.99</v>
      </c>
      <c r="E1115" s="9">
        <f t="shared" si="188"/>
        <v>6.6231418336199204E-3</v>
      </c>
      <c r="F1115" s="6">
        <v>45037</v>
      </c>
      <c r="G1115" s="7">
        <v>1827.3</v>
      </c>
      <c r="H1115" s="9">
        <f t="shared" si="189"/>
        <v>2.2927728289964806E-3</v>
      </c>
      <c r="I1115" s="6">
        <v>45063</v>
      </c>
      <c r="J1115" s="7">
        <v>2.8448000000000002</v>
      </c>
      <c r="K1115" s="9">
        <f t="shared" si="190"/>
        <v>-5.2451220365059377E-3</v>
      </c>
      <c r="L1115" s="6">
        <v>45016</v>
      </c>
      <c r="M1115" s="7">
        <v>1.2</v>
      </c>
      <c r="N1115" s="9">
        <f t="shared" si="191"/>
        <v>2.5006251562887971E-4</v>
      </c>
      <c r="O1115" s="6">
        <v>45061</v>
      </c>
      <c r="P1115" s="7">
        <v>2.3029000000000002</v>
      </c>
      <c r="Q1115" s="9">
        <f t="shared" si="192"/>
        <v>1.2608695652175422E-3</v>
      </c>
      <c r="R1115" s="6">
        <v>45061</v>
      </c>
      <c r="S1115" s="7">
        <v>1.3242</v>
      </c>
      <c r="T1115" s="9">
        <f t="shared" si="193"/>
        <v>1.5126304643775538E-3</v>
      </c>
      <c r="U1115" s="6">
        <v>45019</v>
      </c>
      <c r="V1115" s="7">
        <v>1.3769</v>
      </c>
      <c r="W1115" s="9">
        <f t="shared" si="194"/>
        <v>1.4546512473634459E-3</v>
      </c>
      <c r="X1115" s="6">
        <v>45019</v>
      </c>
      <c r="Y1115" s="7">
        <v>1.2948999999999999</v>
      </c>
      <c r="Z1115" s="9">
        <f t="shared" si="195"/>
        <v>1.0049474335187515E-3</v>
      </c>
      <c r="AA1115" s="6">
        <v>45019</v>
      </c>
      <c r="AB1115" s="7">
        <v>1.1444000000000001</v>
      </c>
      <c r="AC1115" s="9">
        <f t="shared" si="196"/>
        <v>8.7458457232824206E-4</v>
      </c>
      <c r="AD1115" s="7">
        <v>121.39</v>
      </c>
      <c r="AE1115" s="10">
        <f t="shared" si="197"/>
        <v>-3.5297980627154212E-3</v>
      </c>
    </row>
    <row r="1116" spans="1:31" x14ac:dyDescent="0.25">
      <c r="A1116">
        <v>404.72</v>
      </c>
      <c r="B1116">
        <f t="shared" si="187"/>
        <v>3.3219296940850611E-3</v>
      </c>
      <c r="C1116" s="6">
        <v>45034</v>
      </c>
      <c r="D1116" s="7">
        <v>27378.85</v>
      </c>
      <c r="E1116" s="9">
        <f t="shared" si="188"/>
        <v>-7.7153312829687359E-4</v>
      </c>
      <c r="F1116" s="6">
        <v>45040</v>
      </c>
      <c r="G1116" s="7">
        <v>1802.52</v>
      </c>
      <c r="H1116" s="9">
        <f t="shared" si="189"/>
        <v>-1.3560991626990627E-2</v>
      </c>
      <c r="I1116" s="6">
        <v>45064</v>
      </c>
      <c r="J1116" s="7">
        <v>2.8462000000000001</v>
      </c>
      <c r="K1116" s="9">
        <f t="shared" si="190"/>
        <v>4.9212598425191429E-4</v>
      </c>
      <c r="L1116" s="6">
        <v>45019</v>
      </c>
      <c r="M1116" s="7">
        <v>1.2009000000000001</v>
      </c>
      <c r="N1116" s="9">
        <f t="shared" si="191"/>
        <v>7.5000000000010247E-4</v>
      </c>
      <c r="O1116" s="6">
        <v>45062</v>
      </c>
      <c r="P1116" s="7">
        <v>2.3027000000000002</v>
      </c>
      <c r="Q1116" s="9">
        <f t="shared" si="192"/>
        <v>-8.6847018976064078E-5</v>
      </c>
      <c r="R1116" s="6">
        <v>45062</v>
      </c>
      <c r="S1116" s="7">
        <v>1.3297000000000001</v>
      </c>
      <c r="T1116" s="9">
        <f t="shared" si="193"/>
        <v>4.1534511403111766E-3</v>
      </c>
      <c r="U1116" s="6">
        <v>45020</v>
      </c>
      <c r="V1116" s="7">
        <v>1.3734</v>
      </c>
      <c r="W1116" s="9">
        <f t="shared" si="194"/>
        <v>-2.5419420437214459E-3</v>
      </c>
      <c r="X1116" s="6">
        <v>45020</v>
      </c>
      <c r="Y1116" s="7">
        <v>1.2939000000000001</v>
      </c>
      <c r="Z1116" s="9">
        <f t="shared" si="195"/>
        <v>-7.7226040620888866E-4</v>
      </c>
      <c r="AA1116" s="6">
        <v>45020</v>
      </c>
      <c r="AB1116" s="7">
        <v>1.1443000000000001</v>
      </c>
      <c r="AC1116" s="9">
        <f t="shared" si="196"/>
        <v>-8.7382034253747799E-5</v>
      </c>
      <c r="AD1116" s="7">
        <v>121.38</v>
      </c>
      <c r="AE1116" s="10">
        <f t="shared" si="197"/>
        <v>-8.2379108658086467E-5</v>
      </c>
    </row>
    <row r="1117" spans="1:31" x14ac:dyDescent="0.25">
      <c r="A1117">
        <v>405.05</v>
      </c>
      <c r="B1117">
        <f t="shared" si="187"/>
        <v>8.1537853330693828E-4</v>
      </c>
      <c r="C1117" s="6">
        <v>45035</v>
      </c>
      <c r="D1117" s="7">
        <v>27297.86</v>
      </c>
      <c r="E1117" s="9">
        <f t="shared" si="188"/>
        <v>-2.9581227845580792E-3</v>
      </c>
      <c r="F1117" s="6">
        <v>45041</v>
      </c>
      <c r="G1117" s="7">
        <v>1771.73</v>
      </c>
      <c r="H1117" s="9">
        <f t="shared" si="189"/>
        <v>-1.7081641257794624E-2</v>
      </c>
      <c r="I1117" s="6">
        <v>45065</v>
      </c>
      <c r="J1117" s="7">
        <v>2.8887</v>
      </c>
      <c r="K1117" s="9">
        <f t="shared" si="190"/>
        <v>1.4932190288806121E-2</v>
      </c>
      <c r="L1117" s="6">
        <v>45020</v>
      </c>
      <c r="M1117" s="7">
        <v>1.2010000000000001</v>
      </c>
      <c r="N1117" s="9">
        <f t="shared" si="191"/>
        <v>8.3270880173194251E-5</v>
      </c>
      <c r="O1117" s="6">
        <v>45063</v>
      </c>
      <c r="P1117" s="7">
        <v>2.3014999999999999</v>
      </c>
      <c r="Q1117" s="9">
        <f t="shared" si="192"/>
        <v>-5.2112737221536099E-4</v>
      </c>
      <c r="R1117" s="6">
        <v>45063</v>
      </c>
      <c r="S1117" s="7">
        <v>1.3290999999999999</v>
      </c>
      <c r="T1117" s="9">
        <f t="shared" si="193"/>
        <v>-4.5122960066192069E-4</v>
      </c>
      <c r="U1117" s="6">
        <v>45021</v>
      </c>
      <c r="V1117" s="7">
        <v>1.3694</v>
      </c>
      <c r="W1117" s="9">
        <f t="shared" si="194"/>
        <v>-2.912479976700163E-3</v>
      </c>
      <c r="X1117" s="6">
        <v>45021</v>
      </c>
      <c r="Y1117" s="7">
        <v>1.2923</v>
      </c>
      <c r="Z1117" s="9">
        <f t="shared" si="195"/>
        <v>-1.2365716052245505E-3</v>
      </c>
      <c r="AA1117" s="6">
        <v>45021</v>
      </c>
      <c r="AB1117" s="7">
        <v>1.1438999999999999</v>
      </c>
      <c r="AC1117" s="9">
        <f t="shared" si="196"/>
        <v>-3.4955868216392374E-4</v>
      </c>
      <c r="AD1117" s="7">
        <v>121.27</v>
      </c>
      <c r="AE1117" s="10">
        <f t="shared" si="197"/>
        <v>-9.0624485088152448E-4</v>
      </c>
    </row>
    <row r="1118" spans="1:31" x14ac:dyDescent="0.25">
      <c r="A1118">
        <v>404.95</v>
      </c>
      <c r="B1118">
        <f t="shared" si="187"/>
        <v>-2.4688310085180281E-4</v>
      </c>
      <c r="C1118" s="6">
        <v>45036</v>
      </c>
      <c r="D1118" s="7">
        <v>27226</v>
      </c>
      <c r="E1118" s="9">
        <f t="shared" si="188"/>
        <v>-2.6324407847355281E-3</v>
      </c>
      <c r="F1118" s="6">
        <v>45042</v>
      </c>
      <c r="G1118" s="7">
        <v>1773.78</v>
      </c>
      <c r="H1118" s="9">
        <f t="shared" si="189"/>
        <v>1.1570611774931589E-3</v>
      </c>
      <c r="I1118" s="6">
        <v>45068</v>
      </c>
      <c r="J1118" s="7">
        <v>2.9045000000000001</v>
      </c>
      <c r="K1118" s="9">
        <f t="shared" si="190"/>
        <v>5.4695883961643774E-3</v>
      </c>
      <c r="L1118" s="6">
        <v>45021</v>
      </c>
      <c r="M1118" s="7">
        <v>1.1997</v>
      </c>
      <c r="N1118" s="9">
        <f t="shared" si="191"/>
        <v>-1.0824313072440291E-3</v>
      </c>
      <c r="O1118" s="6">
        <v>45064</v>
      </c>
      <c r="P1118" s="7">
        <v>2.3014999999999999</v>
      </c>
      <c r="Q1118" s="9">
        <f t="shared" si="192"/>
        <v>0</v>
      </c>
      <c r="R1118" s="6">
        <v>45064</v>
      </c>
      <c r="S1118" s="7">
        <v>1.3267</v>
      </c>
      <c r="T1118" s="9">
        <f t="shared" si="193"/>
        <v>-1.8057332029192369E-3</v>
      </c>
      <c r="U1118" s="6">
        <v>45022</v>
      </c>
      <c r="V1118" s="7">
        <v>1.3701000000000001</v>
      </c>
      <c r="W1118" s="9">
        <f t="shared" si="194"/>
        <v>5.1117277639852853E-4</v>
      </c>
      <c r="X1118" s="6">
        <v>45022</v>
      </c>
      <c r="Y1118" s="7">
        <v>1.2927</v>
      </c>
      <c r="Z1118" s="9">
        <f t="shared" si="195"/>
        <v>3.0952565193837032E-4</v>
      </c>
      <c r="AA1118" s="6">
        <v>45022</v>
      </c>
      <c r="AB1118" s="7">
        <v>1.1443000000000001</v>
      </c>
      <c r="AC1118" s="9">
        <f t="shared" si="196"/>
        <v>3.4968091616415599E-4</v>
      </c>
      <c r="AD1118" s="7">
        <v>120.73</v>
      </c>
      <c r="AE1118" s="10">
        <f t="shared" si="197"/>
        <v>-4.4528737527829805E-3</v>
      </c>
    </row>
    <row r="1119" spans="1:31" x14ac:dyDescent="0.25">
      <c r="A1119">
        <v>402.57</v>
      </c>
      <c r="B1119">
        <f t="shared" si="187"/>
        <v>-5.8772687986171019E-3</v>
      </c>
      <c r="C1119" s="6">
        <v>45037</v>
      </c>
      <c r="D1119" s="7">
        <v>27277.1</v>
      </c>
      <c r="E1119" s="9">
        <f t="shared" si="188"/>
        <v>1.8768823918312843E-3</v>
      </c>
      <c r="F1119" s="6">
        <v>45043</v>
      </c>
      <c r="G1119" s="7">
        <v>1806.96</v>
      </c>
      <c r="H1119" s="9">
        <f t="shared" si="189"/>
        <v>1.8705814700808478E-2</v>
      </c>
      <c r="I1119" s="6">
        <v>45069</v>
      </c>
      <c r="J1119" s="7">
        <v>2.9073000000000002</v>
      </c>
      <c r="K1119" s="9">
        <f t="shared" si="190"/>
        <v>9.6402134618699803E-4</v>
      </c>
      <c r="L1119" s="6">
        <v>45022</v>
      </c>
      <c r="M1119" s="7">
        <v>1.2003999999999999</v>
      </c>
      <c r="N1119" s="9">
        <f t="shared" si="191"/>
        <v>5.8347920313405258E-4</v>
      </c>
      <c r="O1119" s="6">
        <v>45065</v>
      </c>
      <c r="P1119" s="7">
        <v>2.3026</v>
      </c>
      <c r="Q1119" s="9">
        <f t="shared" si="192"/>
        <v>4.779491635890076E-4</v>
      </c>
      <c r="R1119" s="6">
        <v>45065</v>
      </c>
      <c r="S1119" s="7">
        <v>1.3341000000000001</v>
      </c>
      <c r="T1119" s="9">
        <f t="shared" si="193"/>
        <v>5.5777493027813927E-3</v>
      </c>
      <c r="U1119" s="6">
        <v>45027</v>
      </c>
      <c r="V1119" s="7">
        <v>1.383</v>
      </c>
      <c r="W1119" s="9">
        <f t="shared" si="194"/>
        <v>9.4153711407925778E-3</v>
      </c>
      <c r="X1119" s="6">
        <v>45027</v>
      </c>
      <c r="Y1119" s="7">
        <v>1.2975000000000001</v>
      </c>
      <c r="Z1119" s="9">
        <f t="shared" si="195"/>
        <v>3.713158505453808E-3</v>
      </c>
      <c r="AA1119" s="6">
        <v>45027</v>
      </c>
      <c r="AB1119" s="7">
        <v>1.1452</v>
      </c>
      <c r="AC1119" s="9">
        <f t="shared" si="196"/>
        <v>7.865070348683919E-4</v>
      </c>
      <c r="AD1119" s="7">
        <v>120.57</v>
      </c>
      <c r="AE1119" s="10">
        <f t="shared" si="197"/>
        <v>-1.3252712664624435E-3</v>
      </c>
    </row>
    <row r="1120" spans="1:31" x14ac:dyDescent="0.25">
      <c r="A1120">
        <v>402.91</v>
      </c>
      <c r="B1120">
        <f t="shared" si="187"/>
        <v>8.4457361452674529E-4</v>
      </c>
      <c r="C1120" s="6">
        <v>45040</v>
      </c>
      <c r="D1120" s="7">
        <v>27197.13</v>
      </c>
      <c r="E1120" s="9">
        <f t="shared" si="188"/>
        <v>-2.9317632739549854E-3</v>
      </c>
      <c r="F1120" s="6">
        <v>45044</v>
      </c>
      <c r="G1120" s="7">
        <v>1804.34</v>
      </c>
      <c r="H1120" s="9">
        <f t="shared" si="189"/>
        <v>-1.4499490857573594E-3</v>
      </c>
      <c r="I1120" s="6">
        <v>45070</v>
      </c>
      <c r="J1120" s="7">
        <v>2.8854000000000002</v>
      </c>
      <c r="K1120" s="9">
        <f t="shared" si="190"/>
        <v>-7.5327623568259309E-3</v>
      </c>
      <c r="L1120" s="6">
        <v>45027</v>
      </c>
      <c r="M1120" s="7">
        <v>1.2013</v>
      </c>
      <c r="N1120" s="9">
        <f t="shared" si="191"/>
        <v>7.4975008330566725E-4</v>
      </c>
      <c r="O1120" s="6">
        <v>45068</v>
      </c>
      <c r="P1120" s="7">
        <v>2.3025000000000002</v>
      </c>
      <c r="Q1120" s="9">
        <f t="shared" si="192"/>
        <v>-4.3429167028475178E-5</v>
      </c>
      <c r="R1120" s="6">
        <v>45068</v>
      </c>
      <c r="S1120" s="7">
        <v>1.3353999999999999</v>
      </c>
      <c r="T1120" s="9">
        <f t="shared" si="193"/>
        <v>9.7443969717401753E-4</v>
      </c>
      <c r="U1120" s="6">
        <v>45028</v>
      </c>
      <c r="V1120" s="7">
        <v>1.3809</v>
      </c>
      <c r="W1120" s="9">
        <f t="shared" si="194"/>
        <v>-1.5184381778741798E-3</v>
      </c>
      <c r="X1120" s="6">
        <v>45028</v>
      </c>
      <c r="Y1120" s="7">
        <v>1.2968999999999999</v>
      </c>
      <c r="Z1120" s="9">
        <f t="shared" si="195"/>
        <v>-4.6242774566486005E-4</v>
      </c>
      <c r="AA1120" s="6">
        <v>45028</v>
      </c>
      <c r="AB1120" s="7">
        <v>1.145</v>
      </c>
      <c r="AC1120" s="9">
        <f t="shared" si="196"/>
        <v>-1.7464198393291825E-4</v>
      </c>
      <c r="AD1120" s="7">
        <v>120.09</v>
      </c>
      <c r="AE1120" s="10">
        <f t="shared" si="197"/>
        <v>-3.9810898233390542E-3</v>
      </c>
    </row>
    <row r="1121" spans="1:31" x14ac:dyDescent="0.25">
      <c r="A1121">
        <v>403.02</v>
      </c>
      <c r="B1121">
        <f t="shared" si="187"/>
        <v>2.7301382442718419E-4</v>
      </c>
      <c r="C1121" s="6">
        <v>45041</v>
      </c>
      <c r="D1121" s="7">
        <v>26927.17</v>
      </c>
      <c r="E1121" s="9">
        <f t="shared" si="188"/>
        <v>-9.9260473439661736E-3</v>
      </c>
      <c r="F1121" s="6">
        <v>45048</v>
      </c>
      <c r="G1121" s="7">
        <v>1796.64</v>
      </c>
      <c r="H1121" s="9">
        <f t="shared" si="189"/>
        <v>-4.2674883891061655E-3</v>
      </c>
      <c r="I1121" s="6">
        <v>45071</v>
      </c>
      <c r="J1121" s="7">
        <v>2.8706999999999998</v>
      </c>
      <c r="K1121" s="9">
        <f t="shared" si="190"/>
        <v>-5.0946142649200728E-3</v>
      </c>
      <c r="L1121" s="6">
        <v>45028</v>
      </c>
      <c r="M1121" s="7">
        <v>1.2018</v>
      </c>
      <c r="N1121" s="9">
        <f t="shared" si="191"/>
        <v>4.1621576625317983E-4</v>
      </c>
      <c r="O1121" s="6">
        <v>45069</v>
      </c>
      <c r="P1121" s="7">
        <v>2.3022</v>
      </c>
      <c r="Q1121" s="9">
        <f t="shared" si="192"/>
        <v>-1.3029315960920258E-4</v>
      </c>
      <c r="R1121" s="6">
        <v>45069</v>
      </c>
      <c r="S1121" s="7">
        <v>1.3404</v>
      </c>
      <c r="T1121" s="9">
        <f t="shared" si="193"/>
        <v>3.7441964954321671E-3</v>
      </c>
      <c r="U1121" s="6">
        <v>45029</v>
      </c>
      <c r="V1121" s="7">
        <v>1.3787</v>
      </c>
      <c r="W1121" s="9">
        <f t="shared" si="194"/>
        <v>-1.5931638786298645E-3</v>
      </c>
      <c r="X1121" s="6">
        <v>45029</v>
      </c>
      <c r="Y1121" s="7">
        <v>1.2954000000000001</v>
      </c>
      <c r="Z1121" s="9">
        <f t="shared" si="195"/>
        <v>-1.1566042100391973E-3</v>
      </c>
      <c r="AA1121" s="6">
        <v>45029</v>
      </c>
      <c r="AB1121" s="7">
        <v>1.1443000000000001</v>
      </c>
      <c r="AC1121" s="9">
        <f t="shared" si="196"/>
        <v>-6.1135371179032571E-4</v>
      </c>
      <c r="AD1121" s="7">
        <v>120.62</v>
      </c>
      <c r="AE1121" s="10">
        <f t="shared" si="197"/>
        <v>4.4133566491797909E-3</v>
      </c>
    </row>
    <row r="1122" spans="1:31" x14ac:dyDescent="0.25">
      <c r="A1122">
        <v>396.48</v>
      </c>
      <c r="B1122">
        <f t="shared" si="187"/>
        <v>-1.6227482507071518E-2</v>
      </c>
      <c r="C1122" s="6">
        <v>45042</v>
      </c>
      <c r="D1122" s="7">
        <v>26637.52</v>
      </c>
      <c r="E1122" s="9">
        <f t="shared" si="188"/>
        <v>-1.075679323152035E-2</v>
      </c>
      <c r="F1122" s="6">
        <v>45049</v>
      </c>
      <c r="G1122" s="7">
        <v>1761.94</v>
      </c>
      <c r="H1122" s="9">
        <f t="shared" si="189"/>
        <v>-1.9313830260931541E-2</v>
      </c>
      <c r="I1122" s="6">
        <v>45072</v>
      </c>
      <c r="J1122" s="7">
        <v>2.8858999999999999</v>
      </c>
      <c r="K1122" s="9">
        <f t="shared" si="190"/>
        <v>5.2948758142613659E-3</v>
      </c>
      <c r="L1122" s="6">
        <v>45029</v>
      </c>
      <c r="M1122" s="7">
        <v>1.2016</v>
      </c>
      <c r="N1122" s="9">
        <f t="shared" si="191"/>
        <v>-1.6641704110499083E-4</v>
      </c>
      <c r="O1122" s="6">
        <v>45070</v>
      </c>
      <c r="P1122" s="7">
        <v>2.3027000000000002</v>
      </c>
      <c r="Q1122" s="9">
        <f t="shared" si="192"/>
        <v>2.1718356354798323E-4</v>
      </c>
      <c r="R1122" s="6">
        <v>45070</v>
      </c>
      <c r="S1122" s="7">
        <v>1.3411</v>
      </c>
      <c r="T1122" s="9">
        <f t="shared" si="193"/>
        <v>5.2223216950158375E-4</v>
      </c>
      <c r="U1122" s="6">
        <v>45030</v>
      </c>
      <c r="V1122" s="7">
        <v>1.3833</v>
      </c>
      <c r="W1122" s="9">
        <f t="shared" si="194"/>
        <v>3.336476390802885E-3</v>
      </c>
      <c r="X1122" s="6">
        <v>45030</v>
      </c>
      <c r="Y1122" s="7">
        <v>1.2974000000000001</v>
      </c>
      <c r="Z1122" s="9">
        <f t="shared" si="195"/>
        <v>1.5439246564767652E-3</v>
      </c>
      <c r="AA1122" s="6">
        <v>45030</v>
      </c>
      <c r="AB1122" s="7">
        <v>1.145</v>
      </c>
      <c r="AC1122" s="9">
        <f t="shared" si="196"/>
        <v>6.1172769378652699E-4</v>
      </c>
      <c r="AD1122" s="7">
        <v>120.44</v>
      </c>
      <c r="AE1122" s="10">
        <f t="shared" si="197"/>
        <v>-1.4922898358481745E-3</v>
      </c>
    </row>
    <row r="1123" spans="1:31" x14ac:dyDescent="0.25">
      <c r="A1123">
        <v>395.18</v>
      </c>
      <c r="B1123">
        <f t="shared" si="187"/>
        <v>-3.2788539144471634E-3</v>
      </c>
      <c r="C1123" s="6">
        <v>45043</v>
      </c>
      <c r="D1123" s="7">
        <v>27096.14</v>
      </c>
      <c r="E1123" s="9">
        <f t="shared" si="188"/>
        <v>1.7217068255603336E-2</v>
      </c>
      <c r="F1123" s="6">
        <v>45050</v>
      </c>
      <c r="G1123" s="7">
        <v>1773.06</v>
      </c>
      <c r="H1123" s="9">
        <f t="shared" si="189"/>
        <v>6.3112251268487522E-3</v>
      </c>
      <c r="I1123" s="6">
        <v>45075</v>
      </c>
      <c r="J1123" s="7">
        <v>2.8873000000000002</v>
      </c>
      <c r="K1123" s="9">
        <f t="shared" si="190"/>
        <v>4.8511729443164695E-4</v>
      </c>
      <c r="L1123" s="6">
        <v>45030</v>
      </c>
      <c r="M1123" s="7">
        <v>1.2030000000000001</v>
      </c>
      <c r="N1123" s="9">
        <f t="shared" si="191"/>
        <v>1.1651131824234918E-3</v>
      </c>
      <c r="O1123" s="6">
        <v>45071</v>
      </c>
      <c r="P1123" s="7">
        <v>2.3031999999999999</v>
      </c>
      <c r="Q1123" s="9">
        <f t="shared" si="192"/>
        <v>2.1713640508955697E-4</v>
      </c>
      <c r="R1123" s="6">
        <v>45071</v>
      </c>
      <c r="S1123" s="7">
        <v>1.3372999999999999</v>
      </c>
      <c r="T1123" s="9">
        <f t="shared" si="193"/>
        <v>-2.8334948922526474E-3</v>
      </c>
      <c r="U1123" s="6">
        <v>45033</v>
      </c>
      <c r="V1123" s="7">
        <v>1.3866000000000001</v>
      </c>
      <c r="W1123" s="9">
        <f t="shared" si="194"/>
        <v>2.3855996530037452E-3</v>
      </c>
      <c r="X1123" s="6">
        <v>45033</v>
      </c>
      <c r="Y1123" s="7">
        <v>1.2974000000000001</v>
      </c>
      <c r="Z1123" s="9">
        <f t="shared" si="195"/>
        <v>0</v>
      </c>
      <c r="AA1123" s="6">
        <v>45033</v>
      </c>
      <c r="AB1123" s="7">
        <v>1.1429</v>
      </c>
      <c r="AC1123" s="9">
        <f t="shared" si="196"/>
        <v>-1.834061135371171E-3</v>
      </c>
      <c r="AD1123" s="7">
        <v>120.99</v>
      </c>
      <c r="AE1123" s="10">
        <f t="shared" si="197"/>
        <v>4.5665891730321921E-3</v>
      </c>
    </row>
    <row r="1124" spans="1:31" x14ac:dyDescent="0.25">
      <c r="A1124">
        <v>402.87</v>
      </c>
      <c r="B1124">
        <f t="shared" si="187"/>
        <v>1.9459486816134415E-2</v>
      </c>
      <c r="C1124" s="6">
        <v>45044</v>
      </c>
      <c r="D1124" s="7">
        <v>27291.77</v>
      </c>
      <c r="E1124" s="9">
        <f t="shared" si="188"/>
        <v>7.2198475502415109E-3</v>
      </c>
      <c r="F1124" s="6">
        <v>45051</v>
      </c>
      <c r="G1124" s="7">
        <v>1801.31</v>
      </c>
      <c r="H1124" s="9">
        <f t="shared" si="189"/>
        <v>1.5932906951823401E-2</v>
      </c>
      <c r="I1124" s="6">
        <v>45076</v>
      </c>
      <c r="J1124" s="7">
        <v>2.867</v>
      </c>
      <c r="K1124" s="9">
        <f t="shared" si="190"/>
        <v>-7.0307900114294341E-3</v>
      </c>
      <c r="L1124" s="6">
        <v>45033</v>
      </c>
      <c r="M1124" s="7">
        <v>1.1967000000000001</v>
      </c>
      <c r="N1124" s="9">
        <f t="shared" si="191"/>
        <v>-5.2369077306732934E-3</v>
      </c>
      <c r="O1124" s="6">
        <v>45072</v>
      </c>
      <c r="P1124" s="7">
        <v>2.3029999999999999</v>
      </c>
      <c r="Q1124" s="9">
        <f t="shared" si="192"/>
        <v>-8.683570684264414E-5</v>
      </c>
      <c r="R1124" s="6">
        <v>45072</v>
      </c>
      <c r="S1124" s="7">
        <v>1.3351</v>
      </c>
      <c r="T1124" s="9">
        <f t="shared" si="193"/>
        <v>-1.6451058102145964E-3</v>
      </c>
      <c r="U1124" s="6">
        <v>45034</v>
      </c>
      <c r="V1124" s="7">
        <v>1.3914</v>
      </c>
      <c r="W1124" s="9">
        <f t="shared" si="194"/>
        <v>3.4617048896580954E-3</v>
      </c>
      <c r="X1124" s="6">
        <v>45034</v>
      </c>
      <c r="Y1124" s="7">
        <v>1.2991999999999999</v>
      </c>
      <c r="Z1124" s="9">
        <f t="shared" si="195"/>
        <v>1.3873901649451223E-3</v>
      </c>
      <c r="AA1124" s="6">
        <v>45034</v>
      </c>
      <c r="AB1124" s="7">
        <v>1.1432</v>
      </c>
      <c r="AC1124" s="9">
        <f t="shared" si="196"/>
        <v>2.6249015661909789E-4</v>
      </c>
      <c r="AD1124" s="7">
        <v>121.08</v>
      </c>
      <c r="AE1124" s="10">
        <f t="shared" si="197"/>
        <v>7.4386312918425833E-4</v>
      </c>
    </row>
    <row r="1125" spans="1:31" x14ac:dyDescent="0.25">
      <c r="A1125">
        <v>406.06</v>
      </c>
      <c r="B1125">
        <f t="shared" si="187"/>
        <v>7.9181870082160443E-3</v>
      </c>
      <c r="C1125" s="6">
        <v>45047</v>
      </c>
      <c r="D1125" s="7">
        <v>27397.45</v>
      </c>
      <c r="E1125" s="9">
        <f t="shared" si="188"/>
        <v>3.8722296135428481E-3</v>
      </c>
      <c r="F1125" s="6">
        <v>45054</v>
      </c>
      <c r="G1125" s="7">
        <v>1815.94</v>
      </c>
      <c r="H1125" s="9">
        <f t="shared" si="189"/>
        <v>8.1218668635604698E-3</v>
      </c>
      <c r="I1125" s="6">
        <v>45077</v>
      </c>
      <c r="J1125" s="7">
        <v>2.8277000000000001</v>
      </c>
      <c r="K1125" s="9">
        <f t="shared" si="190"/>
        <v>-1.3707708405999264E-2</v>
      </c>
      <c r="L1125" s="6">
        <v>45034</v>
      </c>
      <c r="M1125" s="7">
        <v>1.1971000000000001</v>
      </c>
      <c r="N1125" s="9">
        <f t="shared" si="191"/>
        <v>3.3425252778470456E-4</v>
      </c>
      <c r="O1125" s="6">
        <v>45075</v>
      </c>
      <c r="P1125" s="7">
        <v>2.3041</v>
      </c>
      <c r="Q1125" s="9">
        <f t="shared" si="192"/>
        <v>4.7763786365614459E-4</v>
      </c>
      <c r="R1125" s="6">
        <v>45075</v>
      </c>
      <c r="S1125" s="7">
        <v>1.3389</v>
      </c>
      <c r="T1125" s="9">
        <f t="shared" si="193"/>
        <v>2.8462287469103631E-3</v>
      </c>
      <c r="U1125" s="6">
        <v>45035</v>
      </c>
      <c r="V1125" s="7">
        <v>1.3908</v>
      </c>
      <c r="W1125" s="9">
        <f t="shared" si="194"/>
        <v>-4.3122035360064248E-4</v>
      </c>
      <c r="X1125" s="6">
        <v>45035</v>
      </c>
      <c r="Y1125" s="7">
        <v>1.2997000000000001</v>
      </c>
      <c r="Z1125" s="9">
        <f t="shared" si="195"/>
        <v>3.8485221674889702E-4</v>
      </c>
      <c r="AA1125" s="6">
        <v>45035</v>
      </c>
      <c r="AB1125" s="7">
        <v>1.1444000000000001</v>
      </c>
      <c r="AC1125" s="9">
        <f t="shared" si="196"/>
        <v>1.0496850944717371E-3</v>
      </c>
      <c r="AD1125" s="7">
        <v>120.66</v>
      </c>
      <c r="AE1125" s="10">
        <f t="shared" si="197"/>
        <v>-3.4687809712586862E-3</v>
      </c>
    </row>
    <row r="1126" spans="1:31" x14ac:dyDescent="0.25">
      <c r="A1126">
        <v>401.51</v>
      </c>
      <c r="B1126">
        <f t="shared" si="187"/>
        <v>-1.1205240604836752E-2</v>
      </c>
      <c r="C1126" s="6">
        <v>45048</v>
      </c>
      <c r="D1126" s="7">
        <v>27062.84</v>
      </c>
      <c r="E1126" s="9">
        <f t="shared" si="188"/>
        <v>-1.2213180423725586E-2</v>
      </c>
      <c r="F1126" s="6">
        <v>45056</v>
      </c>
      <c r="G1126" s="7">
        <v>1844.59</v>
      </c>
      <c r="H1126" s="9">
        <f t="shared" si="189"/>
        <v>1.5776952983028E-2</v>
      </c>
      <c r="I1126" s="6">
        <v>45078</v>
      </c>
      <c r="J1126" s="7">
        <v>2.8431999999999999</v>
      </c>
      <c r="K1126" s="9">
        <f t="shared" si="190"/>
        <v>5.4814867206563096E-3</v>
      </c>
      <c r="L1126" s="6">
        <v>45035</v>
      </c>
      <c r="M1126" s="7">
        <v>1.2008000000000001</v>
      </c>
      <c r="N1126" s="9">
        <f t="shared" si="191"/>
        <v>3.0908027733690053E-3</v>
      </c>
      <c r="O1126" s="6">
        <v>45076</v>
      </c>
      <c r="P1126" s="7">
        <v>2.3054999999999999</v>
      </c>
      <c r="Q1126" s="9">
        <f t="shared" si="192"/>
        <v>6.0761251681777954E-4</v>
      </c>
      <c r="R1126" s="6">
        <v>45076</v>
      </c>
      <c r="S1126" s="7">
        <v>1.3386</v>
      </c>
      <c r="T1126" s="9">
        <f t="shared" si="193"/>
        <v>-2.2406453058478374E-4</v>
      </c>
      <c r="U1126" s="6">
        <v>45036</v>
      </c>
      <c r="V1126" s="7">
        <v>1.3898999999999999</v>
      </c>
      <c r="W1126" s="9">
        <f t="shared" si="194"/>
        <v>-6.471095772218313E-4</v>
      </c>
      <c r="X1126" s="6">
        <v>45036</v>
      </c>
      <c r="Y1126" s="7">
        <v>1.2999000000000001</v>
      </c>
      <c r="Z1126" s="9">
        <f t="shared" si="195"/>
        <v>1.5388166499959833E-4</v>
      </c>
      <c r="AA1126" s="6">
        <v>45036</v>
      </c>
      <c r="AB1126" s="7">
        <v>1.1449</v>
      </c>
      <c r="AC1126" s="9">
        <f t="shared" si="196"/>
        <v>4.3691017126873898E-4</v>
      </c>
      <c r="AD1126" s="7">
        <v>120.22</v>
      </c>
      <c r="AE1126" s="10">
        <f t="shared" si="197"/>
        <v>-3.6466103099618576E-3</v>
      </c>
    </row>
    <row r="1127" spans="1:31" x14ac:dyDescent="0.25">
      <c r="A1127">
        <v>399.14</v>
      </c>
      <c r="B1127">
        <f t="shared" si="187"/>
        <v>-5.9027172424099142E-3</v>
      </c>
      <c r="C1127" s="6">
        <v>45049</v>
      </c>
      <c r="D1127" s="7">
        <v>26743.73</v>
      </c>
      <c r="E1127" s="9">
        <f t="shared" si="188"/>
        <v>-1.17914453915406E-2</v>
      </c>
      <c r="F1127" s="6">
        <v>45057</v>
      </c>
      <c r="G1127" s="7">
        <v>1869.07</v>
      </c>
      <c r="H1127" s="9">
        <f t="shared" si="189"/>
        <v>1.3271241847781902E-2</v>
      </c>
      <c r="I1127" s="6">
        <v>45079</v>
      </c>
      <c r="J1127" s="7">
        <v>2.9087999999999998</v>
      </c>
      <c r="K1127" s="9">
        <f t="shared" si="190"/>
        <v>2.3072594259988703E-2</v>
      </c>
      <c r="L1127" s="6">
        <v>45036</v>
      </c>
      <c r="M1127" s="7">
        <v>1.2013</v>
      </c>
      <c r="N1127" s="9">
        <f t="shared" si="191"/>
        <v>4.1638907395065363E-4</v>
      </c>
      <c r="O1127" s="6">
        <v>45077</v>
      </c>
      <c r="P1127" s="7">
        <v>2.3054000000000001</v>
      </c>
      <c r="Q1127" s="9">
        <f t="shared" si="192"/>
        <v>-4.3374539145420496E-5</v>
      </c>
      <c r="R1127" s="6">
        <v>45077</v>
      </c>
      <c r="S1127" s="7">
        <v>1.3482000000000001</v>
      </c>
      <c r="T1127" s="9">
        <f t="shared" si="193"/>
        <v>7.1716718960107969E-3</v>
      </c>
      <c r="U1127" s="6">
        <v>45037</v>
      </c>
      <c r="V1127" s="7">
        <v>1.3863000000000001</v>
      </c>
      <c r="W1127" s="9">
        <f t="shared" si="194"/>
        <v>-2.5901143967190631E-3</v>
      </c>
      <c r="X1127" s="6">
        <v>45037</v>
      </c>
      <c r="Y1127" s="7">
        <v>1.2984</v>
      </c>
      <c r="Z1127" s="9">
        <f t="shared" si="195"/>
        <v>-1.1539349180706645E-3</v>
      </c>
      <c r="AA1127" s="6">
        <v>45037</v>
      </c>
      <c r="AB1127" s="7">
        <v>1.1445000000000001</v>
      </c>
      <c r="AC1127" s="9">
        <f t="shared" si="196"/>
        <v>-3.4937549130924618E-4</v>
      </c>
      <c r="AD1127" s="7">
        <v>120.05</v>
      </c>
      <c r="AE1127" s="10">
        <f t="shared" si="197"/>
        <v>-1.4140741973049551E-3</v>
      </c>
    </row>
    <row r="1128" spans="1:31" x14ac:dyDescent="0.25">
      <c r="A1128">
        <v>396.49</v>
      </c>
      <c r="B1128">
        <f t="shared" si="187"/>
        <v>-6.6392744400460427E-3</v>
      </c>
      <c r="C1128" s="6">
        <v>45050</v>
      </c>
      <c r="D1128" s="7">
        <v>26665.66</v>
      </c>
      <c r="E1128" s="9">
        <f t="shared" si="188"/>
        <v>-2.9191889089517321E-3</v>
      </c>
      <c r="F1128" s="6">
        <v>45058</v>
      </c>
      <c r="G1128" s="7">
        <v>1898.05</v>
      </c>
      <c r="H1128" s="9">
        <f t="shared" si="189"/>
        <v>1.5505037264521938E-2</v>
      </c>
      <c r="I1128" s="6">
        <v>45082</v>
      </c>
      <c r="J1128" s="7">
        <v>2.9037999999999999</v>
      </c>
      <c r="K1128" s="9">
        <f t="shared" si="190"/>
        <v>-1.7189218921891823E-3</v>
      </c>
      <c r="L1128" s="6">
        <v>45037</v>
      </c>
      <c r="M1128" s="7">
        <v>1.2005999999999999</v>
      </c>
      <c r="N1128" s="9">
        <f t="shared" si="191"/>
        <v>-5.8270207275463656E-4</v>
      </c>
      <c r="O1128" s="6">
        <v>45078</v>
      </c>
      <c r="P1128" s="7">
        <v>2.306</v>
      </c>
      <c r="Q1128" s="9">
        <f t="shared" si="192"/>
        <v>2.6025852346661486E-4</v>
      </c>
      <c r="R1128" s="6">
        <v>45078</v>
      </c>
      <c r="S1128" s="7">
        <v>1.3473999999999999</v>
      </c>
      <c r="T1128" s="9">
        <f t="shared" si="193"/>
        <v>-5.9338377095396371E-4</v>
      </c>
      <c r="U1128" s="6">
        <v>45040</v>
      </c>
      <c r="V1128" s="7">
        <v>1.3805000000000001</v>
      </c>
      <c r="W1128" s="9">
        <f t="shared" si="194"/>
        <v>-4.1837986005915217E-3</v>
      </c>
      <c r="X1128" s="6">
        <v>45040</v>
      </c>
      <c r="Y1128" s="7">
        <v>1.2963</v>
      </c>
      <c r="Z1128" s="9">
        <f t="shared" si="195"/>
        <v>-1.6173752310535974E-3</v>
      </c>
      <c r="AA1128" s="6">
        <v>45040</v>
      </c>
      <c r="AB1128" s="7">
        <v>1.1444000000000001</v>
      </c>
      <c r="AC1128" s="9">
        <f t="shared" si="196"/>
        <v>-8.7374399300995176E-5</v>
      </c>
      <c r="AD1128" s="7">
        <v>119.78</v>
      </c>
      <c r="AE1128" s="10">
        <f t="shared" si="197"/>
        <v>-2.2490628904622743E-3</v>
      </c>
    </row>
    <row r="1129" spans="1:31" x14ac:dyDescent="0.25">
      <c r="A1129">
        <v>404.11</v>
      </c>
      <c r="B1129">
        <f t="shared" si="187"/>
        <v>1.9218643597568676E-2</v>
      </c>
      <c r="C1129" s="6">
        <v>45051</v>
      </c>
      <c r="D1129" s="7">
        <v>27038.959999999999</v>
      </c>
      <c r="E1129" s="9">
        <f t="shared" si="188"/>
        <v>1.3999278472762319E-2</v>
      </c>
      <c r="F1129" s="6">
        <v>45061</v>
      </c>
      <c r="G1129" s="7">
        <v>1906.35</v>
      </c>
      <c r="H1129" s="9">
        <f t="shared" si="189"/>
        <v>4.3729090382234161E-3</v>
      </c>
      <c r="I1129" s="6">
        <v>45083</v>
      </c>
      <c r="J1129" s="7">
        <v>2.9135</v>
      </c>
      <c r="K1129" s="9">
        <f t="shared" si="190"/>
        <v>3.3404504442454859E-3</v>
      </c>
      <c r="L1129" s="6">
        <v>45040</v>
      </c>
      <c r="M1129" s="7">
        <v>1.2010000000000001</v>
      </c>
      <c r="N1129" s="9">
        <f t="shared" si="191"/>
        <v>3.3316674995850245E-4</v>
      </c>
      <c r="O1129" s="6">
        <v>45079</v>
      </c>
      <c r="P1129" s="7">
        <v>2.3073999999999999</v>
      </c>
      <c r="Q1129" s="9">
        <f t="shared" si="192"/>
        <v>6.0711188204676746E-4</v>
      </c>
      <c r="R1129" s="6">
        <v>45079</v>
      </c>
      <c r="S1129" s="7">
        <v>1.3512</v>
      </c>
      <c r="T1129" s="9">
        <f t="shared" si="193"/>
        <v>2.820246400475008E-3</v>
      </c>
      <c r="U1129" s="6">
        <v>45041</v>
      </c>
      <c r="V1129" s="7">
        <v>1.371</v>
      </c>
      <c r="W1129" s="9">
        <f t="shared" si="194"/>
        <v>-6.8815646504889992E-3</v>
      </c>
      <c r="X1129" s="6">
        <v>45041</v>
      </c>
      <c r="Y1129" s="7">
        <v>1.294</v>
      </c>
      <c r="Z1129" s="9">
        <f t="shared" si="195"/>
        <v>-1.7742806449124191E-3</v>
      </c>
      <c r="AA1129" s="6">
        <v>45041</v>
      </c>
      <c r="AB1129" s="7">
        <v>1.1448</v>
      </c>
      <c r="AC1129" s="9">
        <f t="shared" si="196"/>
        <v>3.495281370149912E-4</v>
      </c>
      <c r="AD1129" s="7">
        <v>119.62</v>
      </c>
      <c r="AE1129" s="10">
        <f t="shared" si="197"/>
        <v>-1.3357822674903706E-3</v>
      </c>
    </row>
    <row r="1130" spans="1:31" x14ac:dyDescent="0.25">
      <c r="A1130">
        <v>404.49</v>
      </c>
      <c r="B1130">
        <f t="shared" si="187"/>
        <v>9.4033802677487678E-4</v>
      </c>
      <c r="C1130" s="6">
        <v>45054</v>
      </c>
      <c r="D1130" s="7">
        <v>27112.92</v>
      </c>
      <c r="E1130" s="9">
        <f t="shared" si="188"/>
        <v>2.7353123049111035E-3</v>
      </c>
      <c r="F1130" s="6">
        <v>45062</v>
      </c>
      <c r="G1130" s="7">
        <v>1904.76</v>
      </c>
      <c r="H1130" s="9">
        <f t="shared" si="189"/>
        <v>-8.3405460697139468E-4</v>
      </c>
      <c r="I1130" s="6">
        <v>45084</v>
      </c>
      <c r="J1130" s="7">
        <v>2.9207000000000001</v>
      </c>
      <c r="K1130" s="9">
        <f t="shared" si="190"/>
        <v>2.4712545048910573E-3</v>
      </c>
      <c r="L1130" s="6">
        <v>45041</v>
      </c>
      <c r="M1130" s="7">
        <v>1.2015</v>
      </c>
      <c r="N1130" s="9">
        <f t="shared" si="191"/>
        <v>4.1631973355532467E-4</v>
      </c>
      <c r="O1130" s="6">
        <v>45082</v>
      </c>
      <c r="P1130" s="7">
        <v>2.3090999999999999</v>
      </c>
      <c r="Q1130" s="9">
        <f t="shared" si="192"/>
        <v>7.3675998959869761E-4</v>
      </c>
      <c r="R1130" s="6">
        <v>45082</v>
      </c>
      <c r="S1130" s="7">
        <v>1.3478000000000001</v>
      </c>
      <c r="T1130" s="9">
        <f t="shared" si="193"/>
        <v>-2.5162818235641266E-3</v>
      </c>
      <c r="U1130" s="6">
        <v>45042</v>
      </c>
      <c r="V1130" s="7">
        <v>1.3681000000000001</v>
      </c>
      <c r="W1130" s="9">
        <f t="shared" si="194"/>
        <v>-2.1152443471917598E-3</v>
      </c>
      <c r="X1130" s="6">
        <v>45042</v>
      </c>
      <c r="Y1130" s="7">
        <v>1.2930999999999999</v>
      </c>
      <c r="Z1130" s="9">
        <f t="shared" si="195"/>
        <v>-6.9551777434321703E-4</v>
      </c>
      <c r="AA1130" s="6">
        <v>45042</v>
      </c>
      <c r="AB1130" s="7">
        <v>1.1447000000000001</v>
      </c>
      <c r="AC1130" s="9">
        <f t="shared" si="196"/>
        <v>-8.7351502445832442E-5</v>
      </c>
      <c r="AD1130" s="7">
        <v>119.36</v>
      </c>
      <c r="AE1130" s="10">
        <f t="shared" si="197"/>
        <v>-2.1735495736499339E-3</v>
      </c>
    </row>
    <row r="1131" spans="1:31" x14ac:dyDescent="0.25">
      <c r="A1131">
        <v>402.69</v>
      </c>
      <c r="B1131">
        <f t="shared" si="187"/>
        <v>-4.4500482088556236E-3</v>
      </c>
      <c r="C1131" s="6">
        <v>45055</v>
      </c>
      <c r="D1131" s="7">
        <v>27051.34</v>
      </c>
      <c r="E1131" s="9">
        <f t="shared" si="188"/>
        <v>-2.2712419023844764E-3</v>
      </c>
      <c r="F1131" s="6">
        <v>45063</v>
      </c>
      <c r="G1131" s="7">
        <v>1937.01</v>
      </c>
      <c r="H1131" s="9">
        <f t="shared" si="189"/>
        <v>1.6931266931266932E-2</v>
      </c>
      <c r="I1131" s="6">
        <v>45085</v>
      </c>
      <c r="J1131" s="7">
        <v>2.9266999999999999</v>
      </c>
      <c r="K1131" s="9">
        <f t="shared" si="190"/>
        <v>2.0543020508781398E-3</v>
      </c>
      <c r="L1131" s="6">
        <v>45042</v>
      </c>
      <c r="M1131" s="7">
        <v>1.2014</v>
      </c>
      <c r="N1131" s="9">
        <f t="shared" si="191"/>
        <v>-8.3229296712433607E-5</v>
      </c>
      <c r="O1131" s="6">
        <v>45083</v>
      </c>
      <c r="P1131" s="7">
        <v>2.3087</v>
      </c>
      <c r="Q1131" s="9">
        <f t="shared" si="192"/>
        <v>-1.7322766445799486E-4</v>
      </c>
      <c r="R1131" s="6">
        <v>45083</v>
      </c>
      <c r="S1131" s="7">
        <v>1.3473999999999999</v>
      </c>
      <c r="T1131" s="9">
        <f t="shared" si="193"/>
        <v>-2.967799376763451E-4</v>
      </c>
      <c r="U1131" s="6">
        <v>45043</v>
      </c>
      <c r="V1131" s="7">
        <v>1.3774999999999999</v>
      </c>
      <c r="W1131" s="9">
        <f t="shared" si="194"/>
        <v>6.870842774650868E-3</v>
      </c>
      <c r="X1131" s="6">
        <v>45043</v>
      </c>
      <c r="Y1131" s="7">
        <v>1.2963</v>
      </c>
      <c r="Z1131" s="9">
        <f t="shared" si="195"/>
        <v>2.4746732657954466E-3</v>
      </c>
      <c r="AA1131" s="6">
        <v>45043</v>
      </c>
      <c r="AB1131" s="7">
        <v>1.1455</v>
      </c>
      <c r="AC1131" s="9">
        <f t="shared" si="196"/>
        <v>6.9887306717909662E-4</v>
      </c>
      <c r="AD1131" s="7">
        <v>119.75</v>
      </c>
      <c r="AE1131" s="10">
        <f t="shared" si="197"/>
        <v>3.2674262734584498E-3</v>
      </c>
    </row>
    <row r="1132" spans="1:31" x14ac:dyDescent="0.25">
      <c r="A1132">
        <v>404.34</v>
      </c>
      <c r="B1132">
        <f t="shared" si="187"/>
        <v>4.0974446844967028E-3</v>
      </c>
      <c r="C1132" s="6">
        <v>45056</v>
      </c>
      <c r="D1132" s="7">
        <v>27177.94</v>
      </c>
      <c r="E1132" s="9">
        <f t="shared" si="188"/>
        <v>4.6799899746185784E-3</v>
      </c>
      <c r="F1132" s="6">
        <v>45065</v>
      </c>
      <c r="G1132" s="7">
        <v>1983.25</v>
      </c>
      <c r="H1132" s="9">
        <f t="shared" si="189"/>
        <v>2.3871843717895112E-2</v>
      </c>
      <c r="I1132" s="6">
        <v>45086</v>
      </c>
      <c r="J1132" s="7">
        <v>2.9468999999999999</v>
      </c>
      <c r="K1132" s="9">
        <f t="shared" si="190"/>
        <v>6.9019715037414138E-3</v>
      </c>
      <c r="L1132" s="6">
        <v>45043</v>
      </c>
      <c r="M1132" s="7">
        <v>1.202</v>
      </c>
      <c r="N1132" s="9">
        <f t="shared" si="191"/>
        <v>4.9941734642911092E-4</v>
      </c>
      <c r="O1132" s="6">
        <v>45084</v>
      </c>
      <c r="P1132" s="7">
        <v>2.3104</v>
      </c>
      <c r="Q1132" s="9">
        <f t="shared" si="192"/>
        <v>7.3634512929355688E-4</v>
      </c>
      <c r="R1132" s="6">
        <v>45084</v>
      </c>
      <c r="S1132" s="7">
        <v>1.3476999999999999</v>
      </c>
      <c r="T1132" s="9">
        <f t="shared" si="193"/>
        <v>2.2265103161642197E-4</v>
      </c>
      <c r="U1132" s="6">
        <v>45044</v>
      </c>
      <c r="V1132" s="7">
        <v>1.3832</v>
      </c>
      <c r="W1132" s="9">
        <f t="shared" si="194"/>
        <v>4.1379310344827865E-3</v>
      </c>
      <c r="X1132" s="6">
        <v>45044</v>
      </c>
      <c r="Y1132" s="7">
        <v>1.2981</v>
      </c>
      <c r="Z1132" s="9">
        <f t="shared" si="195"/>
        <v>1.3885674612358434E-3</v>
      </c>
      <c r="AA1132" s="6">
        <v>45044</v>
      </c>
      <c r="AB1132" s="7">
        <v>1.1457999999999999</v>
      </c>
      <c r="AC1132" s="9">
        <f t="shared" si="196"/>
        <v>2.6189436927103181E-4</v>
      </c>
      <c r="AD1132" s="7">
        <v>119.26</v>
      </c>
      <c r="AE1132" s="10">
        <f t="shared" si="197"/>
        <v>-4.0918580375782455E-3</v>
      </c>
    </row>
    <row r="1133" spans="1:31" x14ac:dyDescent="0.25">
      <c r="A1133">
        <v>403.25</v>
      </c>
      <c r="B1133">
        <f t="shared" si="187"/>
        <v>-2.6957511005588739E-3</v>
      </c>
      <c r="C1133" s="6">
        <v>45057</v>
      </c>
      <c r="D1133" s="7">
        <v>27328.400000000001</v>
      </c>
      <c r="E1133" s="9">
        <f t="shared" si="188"/>
        <v>5.5361075931436585E-3</v>
      </c>
      <c r="F1133" s="6">
        <v>45068</v>
      </c>
      <c r="G1133" s="7">
        <v>1982.92</v>
      </c>
      <c r="H1133" s="9">
        <f t="shared" si="189"/>
        <v>-1.6639354594727201E-4</v>
      </c>
      <c r="I1133" s="6">
        <v>45089</v>
      </c>
      <c r="J1133" s="7">
        <v>2.9517000000000002</v>
      </c>
      <c r="K1133" s="9">
        <f t="shared" si="190"/>
        <v>1.6288302962436322E-3</v>
      </c>
      <c r="L1133" s="6">
        <v>45044</v>
      </c>
      <c r="M1133" s="7">
        <v>1.2019</v>
      </c>
      <c r="N1133" s="9">
        <f t="shared" si="191"/>
        <v>-8.3194675540756232E-5</v>
      </c>
      <c r="O1133" s="6">
        <v>45085</v>
      </c>
      <c r="P1133" s="7">
        <v>2.3125</v>
      </c>
      <c r="Q1133" s="9">
        <f t="shared" si="192"/>
        <v>9.0893351800553615E-4</v>
      </c>
      <c r="R1133" s="6">
        <v>45085</v>
      </c>
      <c r="S1133" s="7">
        <v>1.3483000000000001</v>
      </c>
      <c r="T1133" s="9">
        <f t="shared" si="193"/>
        <v>4.4520293833950881E-4</v>
      </c>
      <c r="U1133" s="6">
        <v>45048</v>
      </c>
      <c r="V1133" s="7">
        <v>1.3807</v>
      </c>
      <c r="W1133" s="9">
        <f t="shared" si="194"/>
        <v>-1.8074031231925583E-3</v>
      </c>
      <c r="X1133" s="6">
        <v>45048</v>
      </c>
      <c r="Y1133" s="7">
        <v>1.2985</v>
      </c>
      <c r="Z1133" s="9">
        <f t="shared" si="195"/>
        <v>3.0814267005620211E-4</v>
      </c>
      <c r="AA1133" s="6">
        <v>45048</v>
      </c>
      <c r="AB1133" s="7">
        <v>1.147</v>
      </c>
      <c r="AC1133" s="9">
        <f t="shared" si="196"/>
        <v>1.0473031942748211E-3</v>
      </c>
      <c r="AD1133" s="7">
        <v>119.32</v>
      </c>
      <c r="AE1133" s="10">
        <f t="shared" si="197"/>
        <v>5.0310246520197932E-4</v>
      </c>
    </row>
    <row r="1134" spans="1:31" x14ac:dyDescent="0.25">
      <c r="A1134">
        <v>402.76</v>
      </c>
      <c r="B1134">
        <f t="shared" si="187"/>
        <v>-1.2151270923744801E-3</v>
      </c>
      <c r="C1134" s="6">
        <v>45058</v>
      </c>
      <c r="D1134" s="7">
        <v>27455.21</v>
      </c>
      <c r="E1134" s="9">
        <f t="shared" si="188"/>
        <v>4.6402277484228005E-3</v>
      </c>
      <c r="F1134" s="6">
        <v>45069</v>
      </c>
      <c r="G1134" s="7">
        <v>1954.65</v>
      </c>
      <c r="H1134" s="9">
        <f t="shared" si="189"/>
        <v>-1.4256752667782856E-2</v>
      </c>
      <c r="I1134" s="6">
        <v>45090</v>
      </c>
      <c r="J1134" s="7">
        <v>2.9255</v>
      </c>
      <c r="K1134" s="9">
        <f t="shared" si="190"/>
        <v>-8.876240810380534E-3</v>
      </c>
      <c r="L1134" s="6">
        <v>45048</v>
      </c>
      <c r="M1134" s="7">
        <v>1.2038</v>
      </c>
      <c r="N1134" s="9">
        <f t="shared" si="191"/>
        <v>1.580830351942768E-3</v>
      </c>
      <c r="O1134" s="6">
        <v>45086</v>
      </c>
      <c r="P1134" s="7">
        <v>2.3147000000000002</v>
      </c>
      <c r="Q1134" s="9">
        <f t="shared" si="192"/>
        <v>9.5135135135143863E-4</v>
      </c>
      <c r="R1134" s="6">
        <v>45086</v>
      </c>
      <c r="S1134" s="7">
        <v>1.3489</v>
      </c>
      <c r="T1134" s="9">
        <f t="shared" si="193"/>
        <v>4.4500482088551059E-4</v>
      </c>
      <c r="U1134" s="6">
        <v>45049</v>
      </c>
      <c r="V1134" s="7">
        <v>1.3757999999999999</v>
      </c>
      <c r="W1134" s="9">
        <f t="shared" si="194"/>
        <v>-3.5489244586080441E-3</v>
      </c>
      <c r="X1134" s="6">
        <v>45049</v>
      </c>
      <c r="Y1134" s="7">
        <v>1.2949999999999999</v>
      </c>
      <c r="Z1134" s="9">
        <f t="shared" si="195"/>
        <v>-2.6954177897574576E-3</v>
      </c>
      <c r="AA1134" s="6">
        <v>45049</v>
      </c>
      <c r="AB1134" s="7">
        <v>1.1440999999999999</v>
      </c>
      <c r="AC1134" s="9">
        <f t="shared" si="196"/>
        <v>-2.528334786399411E-3</v>
      </c>
      <c r="AD1134" s="7">
        <v>120.23</v>
      </c>
      <c r="AE1134" s="10">
        <f t="shared" si="197"/>
        <v>7.6265504525646231E-3</v>
      </c>
    </row>
    <row r="1135" spans="1:31" x14ac:dyDescent="0.25">
      <c r="A1135">
        <v>404.24</v>
      </c>
      <c r="B1135">
        <f t="shared" si="187"/>
        <v>3.6746449498461075E-3</v>
      </c>
      <c r="C1135" s="6">
        <v>45061</v>
      </c>
      <c r="D1135" s="7">
        <v>27514.42</v>
      </c>
      <c r="E1135" s="9">
        <f t="shared" si="188"/>
        <v>2.1566034279103721E-3</v>
      </c>
      <c r="F1135" s="6">
        <v>45070</v>
      </c>
      <c r="G1135" s="7">
        <v>1949.92</v>
      </c>
      <c r="H1135" s="9">
        <f t="shared" si="189"/>
        <v>-2.4198705650628084E-3</v>
      </c>
      <c r="I1135" s="6">
        <v>45091</v>
      </c>
      <c r="J1135" s="7">
        <v>2.9588999999999999</v>
      </c>
      <c r="K1135" s="9">
        <f t="shared" si="190"/>
        <v>1.1416851820201633E-2</v>
      </c>
      <c r="L1135" s="6">
        <v>45049</v>
      </c>
      <c r="M1135" s="7">
        <v>1.1990000000000001</v>
      </c>
      <c r="N1135" s="9">
        <f t="shared" si="191"/>
        <v>-3.9873733178268115E-3</v>
      </c>
      <c r="O1135" s="6">
        <v>45089</v>
      </c>
      <c r="P1135" s="7">
        <v>2.3166000000000002</v>
      </c>
      <c r="Q1135" s="9">
        <f t="shared" si="192"/>
        <v>8.2084071369940489E-4</v>
      </c>
      <c r="R1135" s="6">
        <v>45089</v>
      </c>
      <c r="S1135" s="7">
        <v>1.3504</v>
      </c>
      <c r="T1135" s="9">
        <f t="shared" si="193"/>
        <v>1.1120171991993897E-3</v>
      </c>
      <c r="U1135" s="6">
        <v>45050</v>
      </c>
      <c r="V1135" s="7">
        <v>1.3672</v>
      </c>
      <c r="W1135" s="9">
        <f t="shared" si="194"/>
        <v>-6.2509085622909884E-3</v>
      </c>
      <c r="X1135" s="6">
        <v>45050</v>
      </c>
      <c r="Y1135" s="7">
        <v>1.2919</v>
      </c>
      <c r="Z1135" s="9">
        <f t="shared" si="195"/>
        <v>-2.3938223938223019E-3</v>
      </c>
      <c r="AA1135" s="6">
        <v>45050</v>
      </c>
      <c r="AB1135" s="7">
        <v>1.1434</v>
      </c>
      <c r="AC1135" s="9">
        <f t="shared" si="196"/>
        <v>-6.1183462983998161E-4</v>
      </c>
      <c r="AD1135" s="7">
        <v>120.09</v>
      </c>
      <c r="AE1135" s="10">
        <f t="shared" si="197"/>
        <v>-1.1644348332363018E-3</v>
      </c>
    </row>
    <row r="1136" spans="1:31" x14ac:dyDescent="0.25">
      <c r="A1136">
        <v>401.43</v>
      </c>
      <c r="B1136">
        <f t="shared" si="187"/>
        <v>-6.9513160498713691E-3</v>
      </c>
      <c r="C1136" s="6">
        <v>45062</v>
      </c>
      <c r="D1136" s="7">
        <v>27332.16</v>
      </c>
      <c r="E1136" s="9">
        <f t="shared" si="188"/>
        <v>-6.6241628934936084E-3</v>
      </c>
      <c r="F1136" s="6">
        <v>45071</v>
      </c>
      <c r="G1136" s="7">
        <v>1994.36</v>
      </c>
      <c r="H1136" s="9">
        <f t="shared" si="189"/>
        <v>2.2790678591942143E-2</v>
      </c>
      <c r="I1136" s="6">
        <v>45092</v>
      </c>
      <c r="J1136" s="7">
        <v>2.9596</v>
      </c>
      <c r="K1136" s="9">
        <f t="shared" si="190"/>
        <v>2.3657440264968232E-4</v>
      </c>
      <c r="L1136" s="6">
        <v>45050</v>
      </c>
      <c r="M1136" s="7">
        <v>1.1982999999999999</v>
      </c>
      <c r="N1136" s="9">
        <f t="shared" si="191"/>
        <v>-5.8381984987501657E-4</v>
      </c>
      <c r="O1136" s="6">
        <v>45090</v>
      </c>
      <c r="P1136" s="7">
        <v>2.3176999999999999</v>
      </c>
      <c r="Q1136" s="9">
        <f t="shared" si="192"/>
        <v>4.7483380816699331E-4</v>
      </c>
      <c r="R1136" s="6">
        <v>45090</v>
      </c>
      <c r="S1136" s="7">
        <v>1.3505</v>
      </c>
      <c r="T1136" s="9">
        <f t="shared" si="193"/>
        <v>7.4052132701413648E-5</v>
      </c>
      <c r="U1136" s="6">
        <v>45051</v>
      </c>
      <c r="V1136" s="7">
        <v>1.3776999999999999</v>
      </c>
      <c r="W1136" s="9">
        <f t="shared" si="194"/>
        <v>7.6799297834990888E-3</v>
      </c>
      <c r="X1136" s="6">
        <v>45051</v>
      </c>
      <c r="Y1136" s="7">
        <v>1.2956000000000001</v>
      </c>
      <c r="Z1136" s="9">
        <f t="shared" si="195"/>
        <v>2.8639987615140775E-3</v>
      </c>
      <c r="AA1136" s="6">
        <v>45051</v>
      </c>
      <c r="AB1136" s="7">
        <v>1.1446000000000001</v>
      </c>
      <c r="AC1136" s="9">
        <f t="shared" si="196"/>
        <v>1.0495014867938515E-3</v>
      </c>
      <c r="AD1136" s="7">
        <v>119.97</v>
      </c>
      <c r="AE1136" s="10">
        <f t="shared" si="197"/>
        <v>-9.9925056207847895E-4</v>
      </c>
    </row>
    <row r="1137" spans="1:31" x14ac:dyDescent="0.25">
      <c r="A1137">
        <v>405.78</v>
      </c>
      <c r="B1137">
        <f t="shared" si="187"/>
        <v>1.0836260369180097E-2</v>
      </c>
      <c r="C1137" s="6">
        <v>45063</v>
      </c>
      <c r="D1137" s="7">
        <v>27630.82</v>
      </c>
      <c r="E1137" s="9">
        <f t="shared" si="188"/>
        <v>1.092705442965356E-2</v>
      </c>
      <c r="F1137" s="6">
        <v>45072</v>
      </c>
      <c r="G1137" s="7">
        <v>2040.93</v>
      </c>
      <c r="H1137" s="9">
        <f t="shared" si="189"/>
        <v>2.3350849395294814E-2</v>
      </c>
      <c r="I1137" s="6">
        <v>45093</v>
      </c>
      <c r="J1137" s="7">
        <v>2.9781</v>
      </c>
      <c r="K1137" s="9">
        <f t="shared" si="190"/>
        <v>6.2508447087444114E-3</v>
      </c>
      <c r="L1137" s="6">
        <v>45051</v>
      </c>
      <c r="M1137" s="7">
        <v>1.1997</v>
      </c>
      <c r="N1137" s="9">
        <f t="shared" si="191"/>
        <v>1.1683217892014253E-3</v>
      </c>
      <c r="O1137" s="6">
        <v>45091</v>
      </c>
      <c r="P1137" s="7">
        <v>2.3189000000000002</v>
      </c>
      <c r="Q1137" s="9">
        <f t="shared" si="192"/>
        <v>5.177546705787254E-4</v>
      </c>
      <c r="R1137" s="6">
        <v>45091</v>
      </c>
      <c r="S1137" s="7">
        <v>1.3511</v>
      </c>
      <c r="T1137" s="9">
        <f t="shared" si="193"/>
        <v>4.4427989633464193E-4</v>
      </c>
      <c r="U1137" s="6">
        <v>45055</v>
      </c>
      <c r="V1137" s="7">
        <v>1.3805000000000001</v>
      </c>
      <c r="W1137" s="9">
        <f t="shared" si="194"/>
        <v>2.0323727952385397E-3</v>
      </c>
      <c r="X1137" s="6">
        <v>45055</v>
      </c>
      <c r="Y1137" s="7">
        <v>1.2968999999999999</v>
      </c>
      <c r="Z1137" s="9">
        <f t="shared" si="195"/>
        <v>1.0033961099103557E-3</v>
      </c>
      <c r="AA1137" s="6">
        <v>45055</v>
      </c>
      <c r="AB1137" s="7">
        <v>1.1452</v>
      </c>
      <c r="AC1137" s="9">
        <f t="shared" si="196"/>
        <v>5.242005940939489E-4</v>
      </c>
      <c r="AD1137" s="7">
        <v>120.06</v>
      </c>
      <c r="AE1137" s="10">
        <f t="shared" si="197"/>
        <v>7.5018754688675011E-4</v>
      </c>
    </row>
    <row r="1138" spans="1:31" x14ac:dyDescent="0.25">
      <c r="A1138">
        <v>409.71</v>
      </c>
      <c r="B1138">
        <f t="shared" si="187"/>
        <v>9.6850510128641317E-3</v>
      </c>
      <c r="C1138" s="6">
        <v>45064</v>
      </c>
      <c r="D1138" s="7">
        <v>27982.93</v>
      </c>
      <c r="E1138" s="9">
        <f t="shared" si="188"/>
        <v>1.274337858956052E-2</v>
      </c>
      <c r="F1138" s="6">
        <v>45076</v>
      </c>
      <c r="G1138" s="7">
        <v>2039.74</v>
      </c>
      <c r="H1138" s="9">
        <f t="shared" si="189"/>
        <v>-5.8306752313898791E-4</v>
      </c>
      <c r="I1138" s="6">
        <v>45096</v>
      </c>
      <c r="J1138" s="7">
        <v>2.9815</v>
      </c>
      <c r="K1138" s="9">
        <f t="shared" si="190"/>
        <v>1.1416675061280915E-3</v>
      </c>
      <c r="L1138" s="6">
        <v>45055</v>
      </c>
      <c r="M1138" s="7">
        <v>1.2009000000000001</v>
      </c>
      <c r="N1138" s="9">
        <f t="shared" si="191"/>
        <v>1.0002500625157038E-3</v>
      </c>
      <c r="O1138" s="6">
        <v>45092</v>
      </c>
      <c r="P1138" s="7">
        <v>2.3189000000000002</v>
      </c>
      <c r="Q1138" s="9">
        <f t="shared" si="192"/>
        <v>0</v>
      </c>
      <c r="R1138" s="6">
        <v>45092</v>
      </c>
      <c r="S1138" s="7">
        <v>1.3516999999999999</v>
      </c>
      <c r="T1138" s="9">
        <f t="shared" si="193"/>
        <v>4.4408259936343269E-4</v>
      </c>
      <c r="U1138" s="6">
        <v>45056</v>
      </c>
      <c r="V1138" s="7">
        <v>1.3819999999999999</v>
      </c>
      <c r="W1138" s="9">
        <f t="shared" si="194"/>
        <v>1.0865628395507676E-3</v>
      </c>
      <c r="X1138" s="6">
        <v>45056</v>
      </c>
      <c r="Y1138" s="7">
        <v>1.2979000000000001</v>
      </c>
      <c r="Z1138" s="9">
        <f t="shared" si="195"/>
        <v>7.7106947335963598E-4</v>
      </c>
      <c r="AA1138" s="6">
        <v>45056</v>
      </c>
      <c r="AB1138" s="7">
        <v>1.1459999999999999</v>
      </c>
      <c r="AC1138" s="9">
        <f t="shared" si="196"/>
        <v>6.9856793573167301E-4</v>
      </c>
      <c r="AD1138" s="7">
        <v>120.58</v>
      </c>
      <c r="AE1138" s="10">
        <f t="shared" si="197"/>
        <v>4.3311677494585711E-3</v>
      </c>
    </row>
    <row r="1139" spans="1:31" x14ac:dyDescent="0.25">
      <c r="A1139">
        <v>408.84</v>
      </c>
      <c r="B1139">
        <f t="shared" si="187"/>
        <v>-2.1234531741963938E-3</v>
      </c>
      <c r="C1139" s="6">
        <v>45065</v>
      </c>
      <c r="D1139" s="7">
        <v>28003.58</v>
      </c>
      <c r="E1139" s="9">
        <f t="shared" si="188"/>
        <v>7.3794988587690623E-4</v>
      </c>
      <c r="F1139" s="6">
        <v>45077</v>
      </c>
      <c r="G1139" s="7">
        <v>2037.07</v>
      </c>
      <c r="H1139" s="9">
        <f t="shared" si="189"/>
        <v>-1.3089903615166995E-3</v>
      </c>
      <c r="I1139" s="6">
        <v>45097</v>
      </c>
      <c r="J1139" s="7">
        <v>2.9744999999999999</v>
      </c>
      <c r="K1139" s="9">
        <f t="shared" si="190"/>
        <v>-2.3478115042764101E-3</v>
      </c>
      <c r="L1139" s="6">
        <v>45056</v>
      </c>
      <c r="M1139" s="7">
        <v>1.2018</v>
      </c>
      <c r="N1139" s="9">
        <f t="shared" si="191"/>
        <v>7.494379215587483E-4</v>
      </c>
      <c r="O1139" s="6">
        <v>45093</v>
      </c>
      <c r="P1139" s="7">
        <v>2.3193999999999999</v>
      </c>
      <c r="Q1139" s="9">
        <f t="shared" si="192"/>
        <v>2.1561947475084E-4</v>
      </c>
      <c r="R1139" s="6">
        <v>45093</v>
      </c>
      <c r="S1139" s="7">
        <v>1.3593</v>
      </c>
      <c r="T1139" s="9">
        <f t="shared" si="193"/>
        <v>5.6225493822594152E-3</v>
      </c>
      <c r="U1139" s="6">
        <v>45057</v>
      </c>
      <c r="V1139" s="7">
        <v>1.3839999999999999</v>
      </c>
      <c r="W1139" s="9">
        <f t="shared" si="194"/>
        <v>1.4471780028943574E-3</v>
      </c>
      <c r="X1139" s="6">
        <v>45057</v>
      </c>
      <c r="Y1139" s="7">
        <v>1.3005</v>
      </c>
      <c r="Z1139" s="9">
        <f t="shared" si="195"/>
        <v>2.0032359966098588E-3</v>
      </c>
      <c r="AA1139" s="6">
        <v>45057</v>
      </c>
      <c r="AB1139" s="7">
        <v>1.1484000000000001</v>
      </c>
      <c r="AC1139" s="9">
        <f t="shared" si="196"/>
        <v>2.0942408376964923E-3</v>
      </c>
      <c r="AD1139" s="7">
        <v>120.54</v>
      </c>
      <c r="AE1139" s="10">
        <f t="shared" si="197"/>
        <v>-3.3172997180288638E-4</v>
      </c>
    </row>
    <row r="1140" spans="1:31" x14ac:dyDescent="0.25">
      <c r="A1140">
        <v>409.26</v>
      </c>
      <c r="B1140">
        <f t="shared" si="187"/>
        <v>1.0272967420018001E-3</v>
      </c>
      <c r="C1140" s="6">
        <v>45068</v>
      </c>
      <c r="D1140" s="7">
        <v>28058.69</v>
      </c>
      <c r="E1140" s="9">
        <f t="shared" si="188"/>
        <v>1.9679626676302438E-3</v>
      </c>
      <c r="F1140" s="6">
        <v>45078</v>
      </c>
      <c r="G1140" s="7">
        <v>2044.95</v>
      </c>
      <c r="H1140" s="9">
        <f t="shared" si="189"/>
        <v>3.8683010402195848E-3</v>
      </c>
      <c r="I1140" s="6">
        <v>45098</v>
      </c>
      <c r="J1140" s="7">
        <v>2.9773000000000001</v>
      </c>
      <c r="K1140" s="9">
        <f t="shared" si="190"/>
        <v>9.4133467809720485E-4</v>
      </c>
      <c r="L1140" s="6">
        <v>45057</v>
      </c>
      <c r="M1140" s="7">
        <v>1.2037</v>
      </c>
      <c r="N1140" s="9">
        <f t="shared" si="191"/>
        <v>1.5809618904975976E-3</v>
      </c>
      <c r="O1140" s="6">
        <v>45096</v>
      </c>
      <c r="P1140" s="7">
        <v>2.319</v>
      </c>
      <c r="Q1140" s="9">
        <f t="shared" si="192"/>
        <v>-1.7245839441232903E-4</v>
      </c>
      <c r="R1140" s="6">
        <v>45096</v>
      </c>
      <c r="S1140" s="7">
        <v>1.3592</v>
      </c>
      <c r="T1140" s="9">
        <f t="shared" si="193"/>
        <v>-7.356727727505995E-5</v>
      </c>
      <c r="U1140" s="6">
        <v>45058</v>
      </c>
      <c r="V1140" s="7">
        <v>1.3897999999999999</v>
      </c>
      <c r="W1140" s="9">
        <f t="shared" si="194"/>
        <v>4.1907514450867257E-3</v>
      </c>
      <c r="X1140" s="6">
        <v>45058</v>
      </c>
      <c r="Y1140" s="7">
        <v>1.3027</v>
      </c>
      <c r="Z1140" s="9">
        <f t="shared" si="195"/>
        <v>1.6916570549788388E-3</v>
      </c>
      <c r="AA1140" s="6">
        <v>45058</v>
      </c>
      <c r="AB1140" s="7">
        <v>1.149</v>
      </c>
      <c r="AC1140" s="9">
        <f t="shared" si="196"/>
        <v>5.2246603970736139E-4</v>
      </c>
      <c r="AD1140" s="7">
        <v>120.73</v>
      </c>
      <c r="AE1140" s="10">
        <f t="shared" si="197"/>
        <v>1.5762402521984215E-3</v>
      </c>
    </row>
    <row r="1141" spans="1:31" x14ac:dyDescent="0.25">
      <c r="A1141">
        <v>404.41</v>
      </c>
      <c r="B1141">
        <f t="shared" si="187"/>
        <v>-1.1850657283878137E-2</v>
      </c>
      <c r="C1141" s="6">
        <v>45069</v>
      </c>
      <c r="D1141" s="7">
        <v>27710.54</v>
      </c>
      <c r="E1141" s="9">
        <f t="shared" si="188"/>
        <v>-1.2407920683396047E-2</v>
      </c>
      <c r="F1141" s="6">
        <v>45079</v>
      </c>
      <c r="G1141" s="7">
        <v>2053.7199999999998</v>
      </c>
      <c r="H1141" s="9">
        <f t="shared" si="189"/>
        <v>4.2886134135307731E-3</v>
      </c>
      <c r="I1141" s="6">
        <v>45099</v>
      </c>
      <c r="J1141" s="7">
        <v>2.9727000000000001</v>
      </c>
      <c r="K1141" s="9">
        <f t="shared" si="190"/>
        <v>-1.5450240150471693E-3</v>
      </c>
      <c r="L1141" s="6">
        <v>45058</v>
      </c>
      <c r="M1141" s="7">
        <v>1.2040999999999999</v>
      </c>
      <c r="N1141" s="9">
        <f t="shared" si="191"/>
        <v>3.3230871479600891E-4</v>
      </c>
      <c r="O1141" s="6">
        <v>45097</v>
      </c>
      <c r="P1141" s="7">
        <v>2.3182</v>
      </c>
      <c r="Q1141" s="9">
        <f t="shared" si="192"/>
        <v>-3.4497628288051397E-4</v>
      </c>
      <c r="R1141" s="6">
        <v>45097</v>
      </c>
      <c r="S1141" s="7">
        <v>1.3592</v>
      </c>
      <c r="T1141" s="9">
        <f t="shared" si="193"/>
        <v>0</v>
      </c>
      <c r="U1141" s="6">
        <v>45061</v>
      </c>
      <c r="V1141" s="7">
        <v>1.3928</v>
      </c>
      <c r="W1141" s="9">
        <f t="shared" si="194"/>
        <v>2.1585839689164726E-3</v>
      </c>
      <c r="X1141" s="6">
        <v>45061</v>
      </c>
      <c r="Y1141" s="7">
        <v>1.3042</v>
      </c>
      <c r="Z1141" s="9">
        <f t="shared" si="195"/>
        <v>1.151454671067826E-3</v>
      </c>
      <c r="AA1141" s="6">
        <v>45061</v>
      </c>
      <c r="AB1141" s="7">
        <v>1.1498999999999999</v>
      </c>
      <c r="AC1141" s="9">
        <f t="shared" si="196"/>
        <v>7.8328981723228971E-4</v>
      </c>
      <c r="AD1141" s="7">
        <v>120.36</v>
      </c>
      <c r="AE1141" s="10">
        <f t="shared" si="197"/>
        <v>-3.0646898036942312E-3</v>
      </c>
    </row>
    <row r="1142" spans="1:31" x14ac:dyDescent="0.25">
      <c r="A1142">
        <v>400.89</v>
      </c>
      <c r="B1142">
        <f t="shared" si="187"/>
        <v>-8.7040379812567403E-3</v>
      </c>
      <c r="C1142" s="6">
        <v>45070</v>
      </c>
      <c r="D1142" s="7">
        <v>27412.36</v>
      </c>
      <c r="E1142" s="9">
        <f t="shared" si="188"/>
        <v>-1.076052650002491E-2</v>
      </c>
      <c r="F1142" s="6">
        <v>45082</v>
      </c>
      <c r="G1142" s="7">
        <v>2039.18</v>
      </c>
      <c r="H1142" s="9">
        <f t="shared" si="189"/>
        <v>-7.0798356153710038E-3</v>
      </c>
      <c r="I1142" s="6">
        <v>45100</v>
      </c>
      <c r="J1142" s="7">
        <v>2.9485999999999999</v>
      </c>
      <c r="K1142" s="9">
        <f t="shared" si="190"/>
        <v>-8.1071080162815733E-3</v>
      </c>
      <c r="L1142" s="6">
        <v>45061</v>
      </c>
      <c r="M1142" s="7">
        <v>1.2053</v>
      </c>
      <c r="N1142" s="9">
        <f t="shared" si="191"/>
        <v>9.9659496719549032E-4</v>
      </c>
      <c r="O1142" s="6">
        <v>45098</v>
      </c>
      <c r="P1142" s="7">
        <v>2.3186</v>
      </c>
      <c r="Q1142" s="9">
        <f t="shared" si="192"/>
        <v>1.7254766629279438E-4</v>
      </c>
      <c r="R1142" s="6">
        <v>45098</v>
      </c>
      <c r="S1142" s="7">
        <v>1.3613999999999999</v>
      </c>
      <c r="T1142" s="9">
        <f t="shared" si="193"/>
        <v>1.6185991759858592E-3</v>
      </c>
      <c r="U1142" s="6">
        <v>45062</v>
      </c>
      <c r="V1142" s="7">
        <v>1.3942000000000001</v>
      </c>
      <c r="W1142" s="9">
        <f t="shared" si="194"/>
        <v>1.005169442848986E-3</v>
      </c>
      <c r="X1142" s="6">
        <v>45062</v>
      </c>
      <c r="Y1142" s="7">
        <v>1.3048</v>
      </c>
      <c r="Z1142" s="9">
        <f t="shared" si="195"/>
        <v>4.6005213924239682E-4</v>
      </c>
      <c r="AA1142" s="6">
        <v>45062</v>
      </c>
      <c r="AB1142" s="7">
        <v>1.1498999999999999</v>
      </c>
      <c r="AC1142" s="9">
        <f t="shared" si="196"/>
        <v>0</v>
      </c>
      <c r="AD1142" s="7">
        <v>120.25</v>
      </c>
      <c r="AE1142" s="10">
        <f t="shared" si="197"/>
        <v>-9.1392489199068985E-4</v>
      </c>
    </row>
    <row r="1143" spans="1:31" x14ac:dyDescent="0.25">
      <c r="A1143">
        <v>404.21</v>
      </c>
      <c r="B1143">
        <f t="shared" si="187"/>
        <v>8.2815734989647866E-3</v>
      </c>
      <c r="C1143" s="6">
        <v>45071</v>
      </c>
      <c r="D1143" s="7">
        <v>27876.69</v>
      </c>
      <c r="E1143" s="9">
        <f t="shared" si="188"/>
        <v>1.6938709399701379E-2</v>
      </c>
      <c r="F1143" s="6">
        <v>45083</v>
      </c>
      <c r="G1143" s="7">
        <v>2053.04</v>
      </c>
      <c r="H1143" s="9">
        <f t="shared" si="189"/>
        <v>6.7968497141007167E-3</v>
      </c>
      <c r="I1143" s="6">
        <v>45103</v>
      </c>
      <c r="J1143" s="7">
        <v>2.9626000000000001</v>
      </c>
      <c r="K1143" s="9">
        <f t="shared" si="190"/>
        <v>4.7480160075969056E-3</v>
      </c>
      <c r="L1143" s="6">
        <v>45062</v>
      </c>
      <c r="M1143" s="7">
        <v>1.2055</v>
      </c>
      <c r="N1143" s="9">
        <f t="shared" si="191"/>
        <v>1.6593379241680741E-4</v>
      </c>
      <c r="O1143" s="6">
        <v>45099</v>
      </c>
      <c r="P1143" s="7">
        <v>2.3197000000000001</v>
      </c>
      <c r="Q1143" s="9">
        <f t="shared" si="192"/>
        <v>4.7442422151302552E-4</v>
      </c>
      <c r="R1143" s="6">
        <v>45099</v>
      </c>
      <c r="S1143" s="7">
        <v>1.3662000000000001</v>
      </c>
      <c r="T1143" s="9">
        <f t="shared" si="193"/>
        <v>3.5257822829441294E-3</v>
      </c>
      <c r="U1143" s="6">
        <v>45063</v>
      </c>
      <c r="V1143" s="7">
        <v>1.3936999999999999</v>
      </c>
      <c r="W1143" s="9">
        <f t="shared" si="194"/>
        <v>-3.5862860421759213E-4</v>
      </c>
      <c r="X1143" s="6">
        <v>45063</v>
      </c>
      <c r="Y1143" s="7">
        <v>1.3041</v>
      </c>
      <c r="Z1143" s="9">
        <f t="shared" si="195"/>
        <v>-5.3648068669521988E-4</v>
      </c>
      <c r="AA1143" s="6">
        <v>45063</v>
      </c>
      <c r="AB1143" s="7">
        <v>1.1495</v>
      </c>
      <c r="AC1143" s="9">
        <f t="shared" si="196"/>
        <v>-3.4785633533346896E-4</v>
      </c>
      <c r="AD1143" s="7">
        <v>119.8</v>
      </c>
      <c r="AE1143" s="10">
        <f t="shared" si="197"/>
        <v>-3.7422037422037658E-3</v>
      </c>
    </row>
    <row r="1144" spans="1:31" x14ac:dyDescent="0.25">
      <c r="A1144">
        <v>409.72</v>
      </c>
      <c r="B1144">
        <f t="shared" si="187"/>
        <v>1.3631528166052419E-2</v>
      </c>
      <c r="C1144" s="6">
        <v>45072</v>
      </c>
      <c r="D1144" s="7">
        <v>28176.74</v>
      </c>
      <c r="E1144" s="9">
        <f t="shared" si="188"/>
        <v>1.0763472994821227E-2</v>
      </c>
      <c r="F1144" s="6">
        <v>45084</v>
      </c>
      <c r="G1144" s="7">
        <v>2016.89</v>
      </c>
      <c r="H1144" s="9">
        <f t="shared" si="189"/>
        <v>-1.7608034914078568E-2</v>
      </c>
      <c r="I1144" s="6">
        <v>45104</v>
      </c>
      <c r="J1144" s="7">
        <v>2.9441000000000002</v>
      </c>
      <c r="K1144" s="9">
        <f t="shared" si="190"/>
        <v>-6.244514953081739E-3</v>
      </c>
      <c r="L1144" s="6">
        <v>45063</v>
      </c>
      <c r="M1144" s="7">
        <v>1.2047000000000001</v>
      </c>
      <c r="N1144" s="9">
        <f t="shared" si="191"/>
        <v>-6.6362505184563406E-4</v>
      </c>
      <c r="O1144" s="6">
        <v>45100</v>
      </c>
      <c r="P1144" s="7">
        <v>2.3184999999999998</v>
      </c>
      <c r="Q1144" s="9">
        <f t="shared" si="192"/>
        <v>-5.173082726215941E-4</v>
      </c>
      <c r="R1144" s="6">
        <v>45100</v>
      </c>
      <c r="S1144" s="7">
        <v>1.3675999999999999</v>
      </c>
      <c r="T1144" s="9">
        <f t="shared" si="193"/>
        <v>1.0247401551748249E-3</v>
      </c>
      <c r="U1144" s="6">
        <v>45064</v>
      </c>
      <c r="V1144" s="7">
        <v>1.3954</v>
      </c>
      <c r="W1144" s="9">
        <f t="shared" si="194"/>
        <v>1.219774700437709E-3</v>
      </c>
      <c r="X1144" s="6">
        <v>45064</v>
      </c>
      <c r="Y1144" s="7">
        <v>1.3046</v>
      </c>
      <c r="Z1144" s="9">
        <f t="shared" si="195"/>
        <v>3.8340618050758754E-4</v>
      </c>
      <c r="AA1144" s="6">
        <v>45064</v>
      </c>
      <c r="AB1144" s="7">
        <v>1.1496</v>
      </c>
      <c r="AC1144" s="9">
        <f t="shared" si="196"/>
        <v>8.6994345367541533E-5</v>
      </c>
      <c r="AD1144" s="7">
        <v>119.76</v>
      </c>
      <c r="AE1144" s="10">
        <f t="shared" si="197"/>
        <v>-3.3388981636053459E-4</v>
      </c>
    </row>
    <row r="1145" spans="1:31" x14ac:dyDescent="0.25">
      <c r="A1145">
        <v>409.83</v>
      </c>
      <c r="B1145">
        <f t="shared" si="187"/>
        <v>2.6847603241227373E-4</v>
      </c>
      <c r="C1145" s="6">
        <v>45076</v>
      </c>
      <c r="D1145" s="7">
        <v>28050</v>
      </c>
      <c r="E1145" s="9">
        <f t="shared" si="188"/>
        <v>-4.4980363235775887E-3</v>
      </c>
      <c r="F1145" s="6">
        <v>45085</v>
      </c>
      <c r="G1145" s="7">
        <v>2023.29</v>
      </c>
      <c r="H1145" s="9">
        <f t="shared" si="189"/>
        <v>3.1732023065213586E-3</v>
      </c>
      <c r="I1145" s="6">
        <v>45105</v>
      </c>
      <c r="J1145" s="7">
        <v>2.9497</v>
      </c>
      <c r="K1145" s="9">
        <f t="shared" si="190"/>
        <v>1.9021093033524089E-3</v>
      </c>
      <c r="L1145" s="6">
        <v>45064</v>
      </c>
      <c r="M1145" s="7">
        <v>1.2051000000000001</v>
      </c>
      <c r="N1145" s="9">
        <f t="shared" si="191"/>
        <v>3.320328712542176E-4</v>
      </c>
      <c r="O1145" s="6">
        <v>45103</v>
      </c>
      <c r="P1145" s="7">
        <v>2.3212000000000002</v>
      </c>
      <c r="Q1145" s="9">
        <f t="shared" si="192"/>
        <v>1.1645460427001807E-3</v>
      </c>
      <c r="R1145" s="6">
        <v>45103</v>
      </c>
      <c r="S1145" s="7">
        <v>1.3741000000000001</v>
      </c>
      <c r="T1145" s="9">
        <f t="shared" si="193"/>
        <v>4.7528517110267425E-3</v>
      </c>
      <c r="U1145" s="6">
        <v>45065</v>
      </c>
      <c r="V1145" s="7">
        <v>1.4049</v>
      </c>
      <c r="W1145" s="9">
        <f t="shared" si="194"/>
        <v>6.8080837035975807E-3</v>
      </c>
      <c r="X1145" s="6">
        <v>45065</v>
      </c>
      <c r="Y1145" s="7">
        <v>1.3083</v>
      </c>
      <c r="Z1145" s="9">
        <f t="shared" si="195"/>
        <v>2.8361183504522739E-3</v>
      </c>
      <c r="AA1145" s="6">
        <v>45065</v>
      </c>
      <c r="AB1145" s="7">
        <v>1.1506000000000001</v>
      </c>
      <c r="AC1145" s="9">
        <f t="shared" si="196"/>
        <v>8.6986778009752257E-4</v>
      </c>
      <c r="AD1145" s="7">
        <v>120</v>
      </c>
      <c r="AE1145" s="10">
        <f t="shared" si="197"/>
        <v>2.0040080160320215E-3</v>
      </c>
    </row>
    <row r="1146" spans="1:31" x14ac:dyDescent="0.25">
      <c r="A1146">
        <v>409.53</v>
      </c>
      <c r="B1146">
        <f t="shared" si="187"/>
        <v>-7.3201083376036745E-4</v>
      </c>
      <c r="C1146" s="6">
        <v>45077</v>
      </c>
      <c r="D1146" s="7">
        <v>27999.439999999999</v>
      </c>
      <c r="E1146" s="9">
        <f t="shared" si="188"/>
        <v>-1.802495543672061E-3</v>
      </c>
      <c r="F1146" s="6">
        <v>45086</v>
      </c>
      <c r="G1146" s="7">
        <v>2034.41</v>
      </c>
      <c r="H1146" s="9">
        <f t="shared" si="189"/>
        <v>5.4959990905901375E-3</v>
      </c>
      <c r="I1146" s="6">
        <v>45106</v>
      </c>
      <c r="J1146" s="7">
        <v>2.9746999999999999</v>
      </c>
      <c r="K1146" s="9">
        <f t="shared" si="190"/>
        <v>8.4754381801538832E-3</v>
      </c>
      <c r="L1146" s="6">
        <v>45065</v>
      </c>
      <c r="M1146" s="7">
        <v>1.2064999999999999</v>
      </c>
      <c r="N1146" s="9">
        <f t="shared" si="191"/>
        <v>1.161729317068995E-3</v>
      </c>
      <c r="O1146" s="6">
        <v>45104</v>
      </c>
      <c r="P1146" s="7">
        <v>2.3214999999999999</v>
      </c>
      <c r="Q1146" s="9">
        <f t="shared" si="192"/>
        <v>1.2924349474398799E-4</v>
      </c>
      <c r="R1146" s="6">
        <v>45104</v>
      </c>
      <c r="S1146" s="7">
        <v>1.3737999999999999</v>
      </c>
      <c r="T1146" s="9">
        <f t="shared" si="193"/>
        <v>-2.1832472163611744E-4</v>
      </c>
      <c r="U1146" s="6">
        <v>45068</v>
      </c>
      <c r="V1146" s="7">
        <v>1.4027000000000001</v>
      </c>
      <c r="W1146" s="9">
        <f t="shared" si="194"/>
        <v>-1.565947754288547E-3</v>
      </c>
      <c r="X1146" s="6">
        <v>45068</v>
      </c>
      <c r="Y1146" s="7">
        <v>1.3073999999999999</v>
      </c>
      <c r="Z1146" s="9">
        <f t="shared" si="195"/>
        <v>-6.8791561568456994E-4</v>
      </c>
      <c r="AA1146" s="6">
        <v>45068</v>
      </c>
      <c r="AB1146" s="7">
        <v>1.1504000000000001</v>
      </c>
      <c r="AC1146" s="9">
        <f t="shared" si="196"/>
        <v>-1.7382235355464798E-4</v>
      </c>
      <c r="AD1146" s="7">
        <v>119.98</v>
      </c>
      <c r="AE1146" s="10">
        <f t="shared" si="197"/>
        <v>-1.6666666666663351E-4</v>
      </c>
    </row>
    <row r="1147" spans="1:31" x14ac:dyDescent="0.25">
      <c r="A1147">
        <v>407.08</v>
      </c>
      <c r="B1147">
        <f t="shared" si="187"/>
        <v>-5.9824677068834736E-3</v>
      </c>
      <c r="C1147" s="6">
        <v>45078</v>
      </c>
      <c r="D1147" s="7">
        <v>28223.16</v>
      </c>
      <c r="E1147" s="9">
        <f t="shared" si="188"/>
        <v>7.9901598031961053E-3</v>
      </c>
      <c r="F1147" s="6">
        <v>45089</v>
      </c>
      <c r="G1147" s="7">
        <v>2078</v>
      </c>
      <c r="H1147" s="9">
        <f t="shared" si="189"/>
        <v>2.1426359485059509E-2</v>
      </c>
      <c r="I1147" s="6">
        <v>45107</v>
      </c>
      <c r="J1147" s="7">
        <v>2.9885000000000002</v>
      </c>
      <c r="K1147" s="9">
        <f t="shared" si="190"/>
        <v>4.6391232729351721E-3</v>
      </c>
      <c r="L1147" s="6">
        <v>45068</v>
      </c>
      <c r="M1147" s="7">
        <v>1.2063999999999999</v>
      </c>
      <c r="N1147" s="9">
        <f t="shared" si="191"/>
        <v>-8.2884376295059255E-5</v>
      </c>
      <c r="O1147" s="6">
        <v>45105</v>
      </c>
      <c r="P1147" s="7">
        <v>2.3218000000000001</v>
      </c>
      <c r="Q1147" s="9">
        <f t="shared" si="192"/>
        <v>1.2922679302183459E-4</v>
      </c>
      <c r="R1147" s="6">
        <v>45105</v>
      </c>
      <c r="S1147" s="7">
        <v>1.3712</v>
      </c>
      <c r="T1147" s="9">
        <f t="shared" si="193"/>
        <v>-1.8925607803173211E-3</v>
      </c>
      <c r="U1147" s="6">
        <v>45069</v>
      </c>
      <c r="V1147" s="7">
        <v>1.3976</v>
      </c>
      <c r="W1147" s="9">
        <f t="shared" si="194"/>
        <v>-3.6358451557710874E-3</v>
      </c>
      <c r="X1147" s="6">
        <v>45069</v>
      </c>
      <c r="Y1147" s="7">
        <v>1.306</v>
      </c>
      <c r="Z1147" s="9">
        <f t="shared" si="195"/>
        <v>-1.0708275967568042E-3</v>
      </c>
      <c r="AA1147" s="6">
        <v>45069</v>
      </c>
      <c r="AB1147" s="7">
        <v>1.1506000000000001</v>
      </c>
      <c r="AC1147" s="9">
        <f t="shared" si="196"/>
        <v>1.738525730180615E-4</v>
      </c>
      <c r="AD1147" s="7">
        <v>119.64</v>
      </c>
      <c r="AE1147" s="10">
        <f t="shared" si="197"/>
        <v>-2.8338056342724072E-3</v>
      </c>
    </row>
    <row r="1148" spans="1:31" x14ac:dyDescent="0.25">
      <c r="A1148">
        <v>411.38</v>
      </c>
      <c r="B1148">
        <f t="shared" si="187"/>
        <v>1.0563034293013687E-2</v>
      </c>
      <c r="C1148" s="6">
        <v>45079</v>
      </c>
      <c r="D1148" s="7">
        <v>28626.55</v>
      </c>
      <c r="E1148" s="9">
        <f t="shared" si="188"/>
        <v>1.4292871528205893E-2</v>
      </c>
      <c r="F1148" s="6">
        <v>45090</v>
      </c>
      <c r="G1148" s="7">
        <v>2075.06</v>
      </c>
      <c r="H1148" s="9">
        <f t="shared" si="189"/>
        <v>-1.4148219441771197E-3</v>
      </c>
      <c r="I1148" s="6">
        <v>45110</v>
      </c>
      <c r="J1148" s="7">
        <v>3.0045999999999999</v>
      </c>
      <c r="K1148" s="9">
        <f t="shared" si="190"/>
        <v>5.3873180525346427E-3</v>
      </c>
      <c r="L1148" s="6">
        <v>45069</v>
      </c>
      <c r="M1148" s="7">
        <v>1.2065999999999999</v>
      </c>
      <c r="N1148" s="9">
        <f t="shared" si="191"/>
        <v>1.6578249336868201E-4</v>
      </c>
      <c r="O1148" s="6">
        <v>45106</v>
      </c>
      <c r="P1148" s="7">
        <v>2.3222999999999998</v>
      </c>
      <c r="Q1148" s="9">
        <f t="shared" si="192"/>
        <v>2.1535015935899858E-4</v>
      </c>
      <c r="R1148" s="6">
        <v>45106</v>
      </c>
      <c r="S1148" s="7">
        <v>1.3726</v>
      </c>
      <c r="T1148" s="9">
        <f t="shared" si="193"/>
        <v>1.02100350058348E-3</v>
      </c>
      <c r="U1148" s="6">
        <v>45070</v>
      </c>
      <c r="V1148" s="7">
        <v>1.3841000000000001</v>
      </c>
      <c r="W1148" s="9">
        <f t="shared" si="194"/>
        <v>-9.6594161419575313E-3</v>
      </c>
      <c r="X1148" s="6">
        <v>45070</v>
      </c>
      <c r="Y1148" s="7">
        <v>1.3019000000000001</v>
      </c>
      <c r="Z1148" s="9">
        <f t="shared" si="195"/>
        <v>-3.1393568147013726E-3</v>
      </c>
      <c r="AA1148" s="6">
        <v>45070</v>
      </c>
      <c r="AB1148" s="7">
        <v>1.1505000000000001</v>
      </c>
      <c r="AC1148" s="9">
        <f t="shared" si="196"/>
        <v>-8.6911176777323989E-5</v>
      </c>
      <c r="AD1148" s="7">
        <v>119.72</v>
      </c>
      <c r="AE1148" s="10">
        <f t="shared" si="197"/>
        <v>6.6867268472081492E-4</v>
      </c>
    </row>
    <row r="1149" spans="1:31" x14ac:dyDescent="0.25">
      <c r="A1149">
        <v>417.75</v>
      </c>
      <c r="B1149">
        <f t="shared" si="187"/>
        <v>1.5484466916233178E-2</v>
      </c>
      <c r="C1149" s="6">
        <v>45082</v>
      </c>
      <c r="D1149" s="7">
        <v>28637.26</v>
      </c>
      <c r="E1149" s="9">
        <f t="shared" si="188"/>
        <v>3.7412821314475992E-4</v>
      </c>
      <c r="F1149" s="6">
        <v>45091</v>
      </c>
      <c r="G1149" s="7">
        <v>2083.34</v>
      </c>
      <c r="H1149" s="9">
        <f t="shared" si="189"/>
        <v>3.9902460651741155E-3</v>
      </c>
      <c r="I1149" s="6">
        <v>45111</v>
      </c>
      <c r="J1149" s="7">
        <v>3.0024000000000002</v>
      </c>
      <c r="K1149" s="9">
        <f t="shared" si="190"/>
        <v>-7.3221061039731002E-4</v>
      </c>
      <c r="L1149" s="6">
        <v>45070</v>
      </c>
      <c r="M1149" s="7">
        <v>1.2071000000000001</v>
      </c>
      <c r="N1149" s="9">
        <f t="shared" si="191"/>
        <v>4.1438753522307891E-4</v>
      </c>
      <c r="O1149" s="6">
        <v>45107</v>
      </c>
      <c r="P1149" s="7">
        <v>2.3231000000000002</v>
      </c>
      <c r="Q1149" s="9">
        <f t="shared" si="192"/>
        <v>3.4448606984470399E-4</v>
      </c>
      <c r="R1149" s="6">
        <v>45107</v>
      </c>
      <c r="S1149" s="7">
        <v>1.3722000000000001</v>
      </c>
      <c r="T1149" s="9">
        <f t="shared" si="193"/>
        <v>-2.9141774734078093E-4</v>
      </c>
      <c r="U1149" s="6">
        <v>45071</v>
      </c>
      <c r="V1149" s="7">
        <v>1.3797999999999999</v>
      </c>
      <c r="W1149" s="9">
        <f t="shared" si="194"/>
        <v>-3.1067119427788397E-3</v>
      </c>
      <c r="X1149" s="6">
        <v>45071</v>
      </c>
      <c r="Y1149" s="7">
        <v>1.3006</v>
      </c>
      <c r="Z1149" s="9">
        <f t="shared" si="195"/>
        <v>-9.9854059451576845E-4</v>
      </c>
      <c r="AA1149" s="6">
        <v>45071</v>
      </c>
      <c r="AB1149" s="7">
        <v>1.1505000000000001</v>
      </c>
      <c r="AC1149" s="9">
        <f t="shared" si="196"/>
        <v>0</v>
      </c>
      <c r="AD1149" s="7">
        <v>119.78</v>
      </c>
      <c r="AE1149" s="10">
        <f t="shared" si="197"/>
        <v>5.0116939525561544E-4</v>
      </c>
    </row>
    <row r="1150" spans="1:31" x14ac:dyDescent="0.25">
      <c r="A1150">
        <v>416.77</v>
      </c>
      <c r="B1150">
        <f t="shared" si="187"/>
        <v>-2.3459006582884937E-3</v>
      </c>
      <c r="C1150" s="6">
        <v>45083</v>
      </c>
      <c r="D1150" s="7">
        <v>28713.09</v>
      </c>
      <c r="E1150" s="9">
        <f t="shared" si="188"/>
        <v>2.6479488610293635E-3</v>
      </c>
      <c r="F1150" s="6">
        <v>45092</v>
      </c>
      <c r="G1150" s="7">
        <v>2082.88</v>
      </c>
      <c r="H1150" s="9">
        <f t="shared" si="189"/>
        <v>-2.2079929344227844E-4</v>
      </c>
      <c r="I1150" s="6">
        <v>45114</v>
      </c>
      <c r="J1150" s="7">
        <v>3.0024999999999999</v>
      </c>
      <c r="K1150" s="9">
        <f t="shared" si="190"/>
        <v>3.3306687982869353E-5</v>
      </c>
      <c r="L1150" s="6">
        <v>45071</v>
      </c>
      <c r="M1150" s="7">
        <v>1.2075</v>
      </c>
      <c r="N1150" s="9">
        <f t="shared" si="191"/>
        <v>3.3137271145717499E-4</v>
      </c>
      <c r="O1150" s="6">
        <v>45110</v>
      </c>
      <c r="P1150" s="7">
        <v>2.3250999999999999</v>
      </c>
      <c r="Q1150" s="9">
        <f t="shared" si="192"/>
        <v>8.6091860014626126E-4</v>
      </c>
      <c r="R1150" s="6">
        <v>45110</v>
      </c>
      <c r="S1150" s="7">
        <v>1.3741000000000001</v>
      </c>
      <c r="T1150" s="9">
        <f t="shared" si="193"/>
        <v>1.3846378078997323E-3</v>
      </c>
      <c r="U1150" s="6">
        <v>45072</v>
      </c>
      <c r="V1150" s="7">
        <v>1.3855999999999999</v>
      </c>
      <c r="W1150" s="9">
        <f t="shared" si="194"/>
        <v>4.2035077547470847E-3</v>
      </c>
      <c r="X1150" s="6">
        <v>45072</v>
      </c>
      <c r="Y1150" s="7">
        <v>1.3022</v>
      </c>
      <c r="Z1150" s="9">
        <f t="shared" si="195"/>
        <v>1.2302014454867337E-3</v>
      </c>
      <c r="AA1150" s="6">
        <v>45072</v>
      </c>
      <c r="AB1150" s="7">
        <v>1.1505000000000001</v>
      </c>
      <c r="AC1150" s="9">
        <f t="shared" si="196"/>
        <v>0</v>
      </c>
      <c r="AD1150" s="7">
        <v>119.88</v>
      </c>
      <c r="AE1150" s="10">
        <f t="shared" si="197"/>
        <v>8.3486391718145191E-4</v>
      </c>
    </row>
    <row r="1151" spans="1:31" x14ac:dyDescent="0.25">
      <c r="A1151">
        <v>418.02</v>
      </c>
      <c r="B1151">
        <f t="shared" si="187"/>
        <v>2.9992561844662527E-3</v>
      </c>
      <c r="C1151" s="6">
        <v>45084</v>
      </c>
      <c r="D1151" s="7">
        <v>28337.02</v>
      </c>
      <c r="E1151" s="9">
        <f t="shared" si="188"/>
        <v>-1.3097510577928035E-2</v>
      </c>
      <c r="F1151" s="6">
        <v>45093</v>
      </c>
      <c r="G1151" s="7">
        <v>2060.38</v>
      </c>
      <c r="H1151" s="9">
        <f t="shared" si="189"/>
        <v>-1.0802350591488707E-2</v>
      </c>
      <c r="I1151" s="6">
        <v>45117</v>
      </c>
      <c r="J1151" s="7">
        <v>3.0034999999999998</v>
      </c>
      <c r="K1151" s="9">
        <f t="shared" si="190"/>
        <v>3.3305578684425974E-4</v>
      </c>
      <c r="L1151" s="6">
        <v>45072</v>
      </c>
      <c r="M1151" s="7">
        <v>1.2071000000000001</v>
      </c>
      <c r="N1151" s="9">
        <f t="shared" si="191"/>
        <v>-3.3126293995855563E-4</v>
      </c>
      <c r="O1151" s="6">
        <v>45111</v>
      </c>
      <c r="P1151" s="7">
        <v>2.3271000000000002</v>
      </c>
      <c r="Q1151" s="9">
        <f t="shared" si="192"/>
        <v>8.6017805685786582E-4</v>
      </c>
      <c r="R1151" s="6">
        <v>45111</v>
      </c>
      <c r="S1151" s="7">
        <v>1.3746</v>
      </c>
      <c r="T1151" s="9">
        <f t="shared" si="193"/>
        <v>3.6387453605992641E-4</v>
      </c>
      <c r="U1151" s="6">
        <v>45075</v>
      </c>
      <c r="V1151" s="7">
        <v>1.3891</v>
      </c>
      <c r="W1151" s="9">
        <f t="shared" si="194"/>
        <v>2.5259815242494651E-3</v>
      </c>
      <c r="X1151" s="6">
        <v>45075</v>
      </c>
      <c r="Y1151" s="7">
        <v>1.3039000000000001</v>
      </c>
      <c r="Z1151" s="9">
        <f t="shared" si="195"/>
        <v>1.3054830287206533E-3</v>
      </c>
      <c r="AA1151" s="6">
        <v>45075</v>
      </c>
      <c r="AB1151" s="7">
        <v>1.1511</v>
      </c>
      <c r="AC1151" s="9">
        <f t="shared" si="196"/>
        <v>5.215123859191081E-4</v>
      </c>
      <c r="AD1151" s="7">
        <v>119.63</v>
      </c>
      <c r="AE1151" s="10">
        <f t="shared" si="197"/>
        <v>-2.085418752085419E-3</v>
      </c>
    </row>
    <row r="1152" spans="1:31" x14ac:dyDescent="0.25">
      <c r="A1152">
        <v>415.96</v>
      </c>
      <c r="B1152">
        <f t="shared" si="187"/>
        <v>-4.9279938758911117E-3</v>
      </c>
      <c r="C1152" s="6">
        <v>45085</v>
      </c>
      <c r="D1152" s="7">
        <v>28350.54</v>
      </c>
      <c r="E1152" s="9">
        <f t="shared" si="188"/>
        <v>4.7711438958649978E-4</v>
      </c>
      <c r="F1152" s="6">
        <v>45096</v>
      </c>
      <c r="G1152" s="7">
        <v>2056.34</v>
      </c>
      <c r="H1152" s="9">
        <f t="shared" si="189"/>
        <v>-1.9608033469553981E-3</v>
      </c>
      <c r="I1152" s="6">
        <v>45118</v>
      </c>
      <c r="J1152" s="7">
        <v>3.0171000000000001</v>
      </c>
      <c r="K1152" s="9">
        <f t="shared" si="190"/>
        <v>4.528050607624531E-3</v>
      </c>
      <c r="L1152" s="6">
        <v>45075</v>
      </c>
      <c r="M1152" s="7">
        <v>1.2077</v>
      </c>
      <c r="N1152" s="9">
        <f t="shared" si="191"/>
        <v>4.9705906718576249E-4</v>
      </c>
      <c r="O1152" s="6">
        <v>45114</v>
      </c>
      <c r="P1152" s="7">
        <v>2.3269000000000002</v>
      </c>
      <c r="Q1152" s="9">
        <f t="shared" si="192"/>
        <v>-8.5943878647233883E-5</v>
      </c>
      <c r="R1152" s="6">
        <v>45114</v>
      </c>
      <c r="S1152" s="7">
        <v>1.3718999999999999</v>
      </c>
      <c r="T1152" s="9">
        <f t="shared" si="193"/>
        <v>-1.9642077695330618E-3</v>
      </c>
      <c r="U1152" s="6">
        <v>45076</v>
      </c>
      <c r="V1152" s="7">
        <v>1.3856999999999999</v>
      </c>
      <c r="W1152" s="9">
        <f t="shared" si="194"/>
        <v>-2.4476279605500466E-3</v>
      </c>
      <c r="X1152" s="6">
        <v>45076</v>
      </c>
      <c r="Y1152" s="7">
        <v>1.3032999999999999</v>
      </c>
      <c r="Z1152" s="9">
        <f t="shared" si="195"/>
        <v>-4.6015798757585393E-4</v>
      </c>
      <c r="AA1152" s="6">
        <v>45076</v>
      </c>
      <c r="AB1152" s="7">
        <v>1.1515</v>
      </c>
      <c r="AC1152" s="9">
        <f t="shared" si="196"/>
        <v>3.4749370167661881E-4</v>
      </c>
      <c r="AD1152" s="7">
        <v>119.5</v>
      </c>
      <c r="AE1152" s="10">
        <f t="shared" si="197"/>
        <v>-1.08668394215494E-3</v>
      </c>
    </row>
    <row r="1153" spans="1:31" x14ac:dyDescent="0.25">
      <c r="A1153">
        <v>418.31</v>
      </c>
      <c r="B1153">
        <f t="shared" si="187"/>
        <v>5.6495816905472226E-3</v>
      </c>
      <c r="C1153" s="6">
        <v>45086</v>
      </c>
      <c r="D1153" s="7">
        <v>28441.68</v>
      </c>
      <c r="E1153" s="9">
        <f t="shared" si="188"/>
        <v>3.2147535814132434E-3</v>
      </c>
      <c r="F1153" s="6">
        <v>45097</v>
      </c>
      <c r="G1153" s="7">
        <v>2052.63</v>
      </c>
      <c r="H1153" s="9">
        <f t="shared" si="189"/>
        <v>-1.8041763521596799E-3</v>
      </c>
      <c r="I1153" s="6">
        <v>45119</v>
      </c>
      <c r="J1153" s="7">
        <v>3.0710999999999999</v>
      </c>
      <c r="K1153" s="9">
        <f t="shared" si="190"/>
        <v>1.7897981505419054E-2</v>
      </c>
      <c r="L1153" s="6">
        <v>45076</v>
      </c>
      <c r="M1153" s="7">
        <v>1.2076</v>
      </c>
      <c r="N1153" s="9">
        <f t="shared" si="191"/>
        <v>-8.2802020369287892E-5</v>
      </c>
      <c r="O1153" s="6">
        <v>45117</v>
      </c>
      <c r="P1153" s="7">
        <v>2.3292000000000002</v>
      </c>
      <c r="Q1153" s="9">
        <f t="shared" si="192"/>
        <v>9.884395547724305E-4</v>
      </c>
      <c r="R1153" s="6">
        <v>45117</v>
      </c>
      <c r="S1153" s="7">
        <v>1.3735999999999999</v>
      </c>
      <c r="T1153" s="9">
        <f t="shared" si="193"/>
        <v>1.2391573729863947E-3</v>
      </c>
      <c r="U1153" s="6">
        <v>45077</v>
      </c>
      <c r="V1153" s="7">
        <v>1.3783000000000001</v>
      </c>
      <c r="W1153" s="9">
        <f t="shared" si="194"/>
        <v>-5.3402612398064887E-3</v>
      </c>
      <c r="X1153" s="6">
        <v>45077</v>
      </c>
      <c r="Y1153" s="7">
        <v>1.3013999999999999</v>
      </c>
      <c r="Z1153" s="9">
        <f t="shared" si="195"/>
        <v>-1.4578377963630883E-3</v>
      </c>
      <c r="AA1153" s="6">
        <v>45077</v>
      </c>
      <c r="AB1153" s="7">
        <v>1.1516999999999999</v>
      </c>
      <c r="AC1153" s="9">
        <f t="shared" si="196"/>
        <v>1.7368649587492659E-4</v>
      </c>
      <c r="AD1153" s="7">
        <v>119.35</v>
      </c>
      <c r="AE1153" s="10">
        <f t="shared" si="197"/>
        <v>-1.25523012552306E-3</v>
      </c>
    </row>
    <row r="1154" spans="1:31" x14ac:dyDescent="0.25">
      <c r="A1154">
        <v>418.65</v>
      </c>
      <c r="B1154">
        <f t="shared" si="187"/>
        <v>8.1279433912642533E-4</v>
      </c>
      <c r="C1154" s="6">
        <v>45089</v>
      </c>
      <c r="D1154" s="7">
        <v>28681.93</v>
      </c>
      <c r="E1154" s="9">
        <f t="shared" si="188"/>
        <v>8.4471100160046809E-3</v>
      </c>
      <c r="F1154" s="6">
        <v>45098</v>
      </c>
      <c r="G1154" s="7">
        <v>2013.51</v>
      </c>
      <c r="H1154" s="9">
        <f t="shared" si="189"/>
        <v>-1.9058476198827903E-2</v>
      </c>
      <c r="I1154" s="6">
        <v>45120</v>
      </c>
      <c r="J1154" s="7">
        <v>3.0729000000000002</v>
      </c>
      <c r="K1154" s="9">
        <f t="shared" si="190"/>
        <v>5.8610921168319031E-4</v>
      </c>
      <c r="L1154" s="6">
        <v>45077</v>
      </c>
      <c r="M1154" s="7">
        <v>1.2072000000000001</v>
      </c>
      <c r="N1154" s="9">
        <f t="shared" si="191"/>
        <v>-3.3123550844646899E-4</v>
      </c>
      <c r="O1154" s="6">
        <v>45118</v>
      </c>
      <c r="P1154" s="7">
        <v>2.3317000000000001</v>
      </c>
      <c r="Q1154" s="9">
        <f t="shared" si="192"/>
        <v>1.0733298986776345E-3</v>
      </c>
      <c r="R1154" s="6">
        <v>45118</v>
      </c>
      <c r="S1154" s="7">
        <v>1.3767</v>
      </c>
      <c r="T1154" s="9">
        <f t="shared" si="193"/>
        <v>2.2568433313920376E-3</v>
      </c>
      <c r="U1154" s="6">
        <v>45078</v>
      </c>
      <c r="V1154" s="7">
        <v>1.3848</v>
      </c>
      <c r="W1154" s="9">
        <f t="shared" si="194"/>
        <v>4.7159544366247915E-3</v>
      </c>
      <c r="X1154" s="6">
        <v>45078</v>
      </c>
      <c r="Y1154" s="7">
        <v>1.3030999999999999</v>
      </c>
      <c r="Z1154" s="9">
        <f t="shared" si="195"/>
        <v>1.3062855386507108E-3</v>
      </c>
      <c r="AA1154" s="6">
        <v>45078</v>
      </c>
      <c r="AB1154" s="7">
        <v>1.1516999999999999</v>
      </c>
      <c r="AC1154" s="9">
        <f t="shared" si="196"/>
        <v>0</v>
      </c>
      <c r="AD1154" s="7">
        <v>119.36</v>
      </c>
      <c r="AE1154" s="10">
        <f t="shared" si="197"/>
        <v>8.3787180561416976E-5</v>
      </c>
    </row>
    <row r="1155" spans="1:31" x14ac:dyDescent="0.25">
      <c r="A1155">
        <v>422.6</v>
      </c>
      <c r="B1155">
        <f t="shared" si="187"/>
        <v>9.4350889764721023E-3</v>
      </c>
      <c r="C1155" s="6">
        <v>45090</v>
      </c>
      <c r="D1155" s="7">
        <v>28841.48</v>
      </c>
      <c r="E1155" s="9">
        <f t="shared" si="188"/>
        <v>5.5627358409981219E-3</v>
      </c>
      <c r="F1155" s="6">
        <v>45099</v>
      </c>
      <c r="G1155" s="7">
        <v>2024.06</v>
      </c>
      <c r="H1155" s="9">
        <f t="shared" si="189"/>
        <v>5.2396064583736628E-3</v>
      </c>
      <c r="I1155" s="6">
        <v>45121</v>
      </c>
      <c r="J1155" s="7">
        <v>3.08</v>
      </c>
      <c r="K1155" s="9">
        <f t="shared" si="190"/>
        <v>2.3105210062155891E-3</v>
      </c>
      <c r="L1155" s="6">
        <v>45078</v>
      </c>
      <c r="M1155" s="7">
        <v>1.2077</v>
      </c>
      <c r="N1155" s="9">
        <f t="shared" si="191"/>
        <v>4.1418157720340038E-4</v>
      </c>
      <c r="O1155" s="6">
        <v>45119</v>
      </c>
      <c r="P1155" s="7">
        <v>2.3338999999999999</v>
      </c>
      <c r="Q1155" s="9">
        <f t="shared" si="192"/>
        <v>9.435176051806654E-4</v>
      </c>
      <c r="R1155" s="6">
        <v>45119</v>
      </c>
      <c r="S1155" s="7">
        <v>1.3843000000000001</v>
      </c>
      <c r="T1155" s="9">
        <f t="shared" si="193"/>
        <v>5.5204474467930925E-3</v>
      </c>
      <c r="U1155" s="6">
        <v>45079</v>
      </c>
      <c r="V1155" s="7">
        <v>1.4016999999999999</v>
      </c>
      <c r="W1155" s="9">
        <f t="shared" si="194"/>
        <v>1.2203928365106814E-2</v>
      </c>
      <c r="X1155" s="6">
        <v>45079</v>
      </c>
      <c r="Y1155" s="7">
        <v>1.3089999999999999</v>
      </c>
      <c r="Z1155" s="9">
        <f t="shared" si="195"/>
        <v>4.5276647993247E-3</v>
      </c>
      <c r="AA1155" s="6">
        <v>45079</v>
      </c>
      <c r="AB1155" s="7">
        <v>1.1528</v>
      </c>
      <c r="AC1155" s="9">
        <f t="shared" si="196"/>
        <v>9.5510983763141529E-4</v>
      </c>
      <c r="AD1155" s="7">
        <v>118.87</v>
      </c>
      <c r="AE1155" s="10">
        <f t="shared" si="197"/>
        <v>-4.1052278820374903E-3</v>
      </c>
    </row>
    <row r="1156" spans="1:31" x14ac:dyDescent="0.25">
      <c r="A1156">
        <v>425.89</v>
      </c>
      <c r="B1156">
        <f t="shared" si="187"/>
        <v>7.7851396119260844E-3</v>
      </c>
      <c r="C1156" s="6">
        <v>45091</v>
      </c>
      <c r="D1156" s="7">
        <v>28801.19</v>
      </c>
      <c r="E1156" s="9">
        <f t="shared" si="188"/>
        <v>-1.3969463425594275E-3</v>
      </c>
      <c r="F1156" s="6">
        <v>45103</v>
      </c>
      <c r="G1156" s="7">
        <v>1992.07</v>
      </c>
      <c r="H1156" s="9">
        <f t="shared" si="189"/>
        <v>-1.5804867444640974E-2</v>
      </c>
      <c r="I1156" s="6">
        <v>45124</v>
      </c>
      <c r="J1156" s="7">
        <v>3.1065999999999998</v>
      </c>
      <c r="K1156" s="9">
        <f t="shared" si="190"/>
        <v>8.6363636363635497E-3</v>
      </c>
      <c r="L1156" s="6">
        <v>45079</v>
      </c>
      <c r="M1156" s="7">
        <v>1.2094</v>
      </c>
      <c r="N1156" s="9">
        <f t="shared" si="191"/>
        <v>1.4076343462780781E-3</v>
      </c>
      <c r="O1156" s="6">
        <v>45120</v>
      </c>
      <c r="P1156" s="7">
        <v>2.3365999999999998</v>
      </c>
      <c r="Q1156" s="9">
        <f t="shared" si="192"/>
        <v>1.1568619049659046E-3</v>
      </c>
      <c r="R1156" s="6">
        <v>45120</v>
      </c>
      <c r="S1156" s="7">
        <v>1.3944000000000001</v>
      </c>
      <c r="T1156" s="9">
        <f t="shared" si="193"/>
        <v>7.2961063353319351E-3</v>
      </c>
      <c r="U1156" s="6">
        <v>45082</v>
      </c>
      <c r="V1156" s="7">
        <v>1.3978999999999999</v>
      </c>
      <c r="W1156" s="9">
        <f t="shared" si="194"/>
        <v>-2.7109937932510708E-3</v>
      </c>
      <c r="X1156" s="6">
        <v>45082</v>
      </c>
      <c r="Y1156" s="7">
        <v>1.3082</v>
      </c>
      <c r="Z1156" s="9">
        <f t="shared" si="195"/>
        <v>-6.1115355232995567E-4</v>
      </c>
      <c r="AA1156" s="6">
        <v>45082</v>
      </c>
      <c r="AB1156" s="7">
        <v>1.1532</v>
      </c>
      <c r="AC1156" s="9">
        <f t="shared" si="196"/>
        <v>3.4698126301175913E-4</v>
      </c>
      <c r="AD1156" s="7">
        <v>119.14</v>
      </c>
      <c r="AE1156" s="10">
        <f t="shared" si="197"/>
        <v>2.2713889122570538E-3</v>
      </c>
    </row>
    <row r="1157" spans="1:31" x14ac:dyDescent="0.25">
      <c r="A1157">
        <v>426.56</v>
      </c>
      <c r="B1157">
        <f t="shared" ref="B1157:B1220" si="198">(A1157-A1156)/A1156</f>
        <v>1.5731761722510881E-3</v>
      </c>
      <c r="C1157" s="6">
        <v>45092</v>
      </c>
      <c r="D1157" s="7">
        <v>29021.95</v>
      </c>
      <c r="E1157" s="9">
        <f t="shared" ref="E1157:E1220" si="199">(D1157-D1156)/D1156</f>
        <v>7.6649610658449194E-3</v>
      </c>
      <c r="F1157" s="6">
        <v>45104</v>
      </c>
      <c r="G1157" s="7">
        <v>2012.02</v>
      </c>
      <c r="H1157" s="9">
        <f t="shared" ref="H1157:H1220" si="200">(G1157-G1156)/G1156</f>
        <v>1.0014708318482807E-2</v>
      </c>
      <c r="I1157" s="6">
        <v>45125</v>
      </c>
      <c r="J1157" s="7">
        <v>3.1339000000000001</v>
      </c>
      <c r="K1157" s="9">
        <f t="shared" ref="K1157:K1220" si="201">(J1157-J1156)/J1156</f>
        <v>8.7877422262281363E-3</v>
      </c>
      <c r="L1157" s="6">
        <v>45082</v>
      </c>
      <c r="M1157" s="7">
        <v>1.2099</v>
      </c>
      <c r="N1157" s="9">
        <f t="shared" ref="N1157:N1220" si="202">(M1157-M1156)/M1156</f>
        <v>4.1342814618814696E-4</v>
      </c>
      <c r="O1157" s="6">
        <v>45121</v>
      </c>
      <c r="P1157" s="7">
        <v>2.3376000000000001</v>
      </c>
      <c r="Q1157" s="9">
        <f t="shared" ref="Q1157:Q1220" si="203">(P1157-P1156)/P1156</f>
        <v>4.2797226739721563E-4</v>
      </c>
      <c r="R1157" s="6">
        <v>45121</v>
      </c>
      <c r="S1157" s="7">
        <v>1.4017999999999999</v>
      </c>
      <c r="T1157" s="9">
        <f t="shared" ref="T1157:T1220" si="204">(S1157-S1156)/S1156</f>
        <v>5.306942053929899E-3</v>
      </c>
      <c r="U1157" s="6">
        <v>45083</v>
      </c>
      <c r="V1157" s="7">
        <v>1.4001999999999999</v>
      </c>
      <c r="W1157" s="9">
        <f t="shared" ref="W1157:W1220" si="205">(V1157-V1156)/V1156</f>
        <v>1.64532513055295E-3</v>
      </c>
      <c r="X1157" s="6">
        <v>45083</v>
      </c>
      <c r="Y1157" s="7">
        <v>1.3087</v>
      </c>
      <c r="Z1157" s="9">
        <f t="shared" ref="Z1157:Z1220" si="206">(Y1157-Y1156)/Y1156</f>
        <v>3.8220455587826397E-4</v>
      </c>
      <c r="AA1157" s="6">
        <v>45083</v>
      </c>
      <c r="AB1157" s="7">
        <v>1.153</v>
      </c>
      <c r="AC1157" s="9">
        <f t="shared" ref="AC1157:AC1220" si="207">(AB1157-AB1156)/AB1156</f>
        <v>-1.7343045438777139E-4</v>
      </c>
      <c r="AD1157" s="7">
        <v>118.63</v>
      </c>
      <c r="AE1157" s="10">
        <f t="shared" ref="AE1157:AE1220" si="208">(AD1157-AD1156)/AD1156</f>
        <v>-4.2806781937217153E-3</v>
      </c>
    </row>
    <row r="1158" spans="1:31" x14ac:dyDescent="0.25">
      <c r="A1158">
        <v>431.61</v>
      </c>
      <c r="B1158">
        <f t="shared" si="198"/>
        <v>1.1838897224306102E-2</v>
      </c>
      <c r="C1158" s="6">
        <v>45093</v>
      </c>
      <c r="D1158" s="7">
        <v>28895.89</v>
      </c>
      <c r="E1158" s="9">
        <f t="shared" si="199"/>
        <v>-4.3436088891339588E-3</v>
      </c>
      <c r="F1158" s="6">
        <v>45105</v>
      </c>
      <c r="G1158" s="7">
        <v>2033.49</v>
      </c>
      <c r="H1158" s="9">
        <f t="shared" si="200"/>
        <v>1.0670868082822253E-2</v>
      </c>
      <c r="I1158" s="6">
        <v>45126</v>
      </c>
      <c r="J1158" s="7">
        <v>3.1371000000000002</v>
      </c>
      <c r="K1158" s="9">
        <f t="shared" si="201"/>
        <v>1.0210919301828685E-3</v>
      </c>
      <c r="L1158" s="6">
        <v>45083</v>
      </c>
      <c r="M1158" s="7">
        <v>1.2095</v>
      </c>
      <c r="N1158" s="9">
        <f t="shared" si="202"/>
        <v>-3.3060583519295476E-4</v>
      </c>
      <c r="O1158" s="6">
        <v>45124</v>
      </c>
      <c r="P1158" s="7">
        <v>2.3389000000000002</v>
      </c>
      <c r="Q1158" s="9">
        <f t="shared" si="203"/>
        <v>5.5612594113624183E-4</v>
      </c>
      <c r="R1158" s="6">
        <v>45124</v>
      </c>
      <c r="S1158" s="7">
        <v>1.4036</v>
      </c>
      <c r="T1158" s="9">
        <f t="shared" si="204"/>
        <v>1.2840633471251418E-3</v>
      </c>
      <c r="U1158" s="6">
        <v>45084</v>
      </c>
      <c r="V1158" s="7">
        <v>1.4071</v>
      </c>
      <c r="W1158" s="9">
        <f t="shared" si="205"/>
        <v>4.9278674475075907E-3</v>
      </c>
      <c r="X1158" s="6">
        <v>45084</v>
      </c>
      <c r="Y1158" s="7">
        <v>1.3138000000000001</v>
      </c>
      <c r="Z1158" s="9">
        <f t="shared" si="206"/>
        <v>3.8969970199435352E-3</v>
      </c>
      <c r="AA1158" s="6">
        <v>45084</v>
      </c>
      <c r="AB1158" s="7">
        <v>1.1564000000000001</v>
      </c>
      <c r="AC1158" s="9">
        <f t="shared" si="207"/>
        <v>2.9488291413703985E-3</v>
      </c>
      <c r="AD1158" s="7">
        <v>118.52</v>
      </c>
      <c r="AE1158" s="10">
        <f t="shared" si="208"/>
        <v>-9.2725280283233104E-4</v>
      </c>
    </row>
    <row r="1159" spans="1:31" x14ac:dyDescent="0.25">
      <c r="A1159">
        <v>430.09</v>
      </c>
      <c r="B1159">
        <f t="shared" si="198"/>
        <v>-3.5216978290587304E-3</v>
      </c>
      <c r="C1159" s="6">
        <v>45097</v>
      </c>
      <c r="D1159" s="7">
        <v>28604.21</v>
      </c>
      <c r="E1159" s="9">
        <f t="shared" si="199"/>
        <v>-1.009416910155736E-2</v>
      </c>
      <c r="F1159" s="6">
        <v>45106</v>
      </c>
      <c r="G1159" s="7">
        <v>2040.28</v>
      </c>
      <c r="H1159" s="9">
        <f t="shared" si="200"/>
        <v>3.3390869883795659E-3</v>
      </c>
      <c r="I1159" s="6">
        <v>45127</v>
      </c>
      <c r="J1159" s="7">
        <v>3.1435</v>
      </c>
      <c r="K1159" s="9">
        <f t="shared" si="201"/>
        <v>2.0401007299734593E-3</v>
      </c>
      <c r="L1159" s="6">
        <v>45084</v>
      </c>
      <c r="M1159" s="7">
        <v>1.2116</v>
      </c>
      <c r="N1159" s="9">
        <f t="shared" si="202"/>
        <v>1.7362546506820924E-3</v>
      </c>
      <c r="O1159" s="6">
        <v>45125</v>
      </c>
      <c r="P1159" s="7">
        <v>2.3397999999999999</v>
      </c>
      <c r="Q1159" s="9">
        <f t="shared" si="203"/>
        <v>3.8479627175154078E-4</v>
      </c>
      <c r="R1159" s="6">
        <v>45125</v>
      </c>
      <c r="S1159" s="7">
        <v>1.4036</v>
      </c>
      <c r="T1159" s="9">
        <f t="shared" si="204"/>
        <v>0</v>
      </c>
      <c r="U1159" s="6">
        <v>45085</v>
      </c>
      <c r="V1159" s="7">
        <v>1.4051</v>
      </c>
      <c r="W1159" s="9">
        <f t="shared" si="205"/>
        <v>-1.4213630872006266E-3</v>
      </c>
      <c r="X1159" s="6">
        <v>45085</v>
      </c>
      <c r="Y1159" s="7">
        <v>1.3138000000000001</v>
      </c>
      <c r="Z1159" s="9">
        <f t="shared" si="206"/>
        <v>0</v>
      </c>
      <c r="AA1159" s="6">
        <v>45085</v>
      </c>
      <c r="AB1159" s="7">
        <v>1.1571</v>
      </c>
      <c r="AC1159" s="9">
        <f t="shared" si="207"/>
        <v>6.0532687651325043E-4</v>
      </c>
      <c r="AD1159" s="7">
        <v>118.27</v>
      </c>
      <c r="AE1159" s="10">
        <f t="shared" si="208"/>
        <v>-2.1093486331420857E-3</v>
      </c>
    </row>
    <row r="1160" spans="1:31" x14ac:dyDescent="0.25">
      <c r="A1160">
        <v>429.96</v>
      </c>
      <c r="B1160">
        <f t="shared" si="198"/>
        <v>-3.022623171894149E-4</v>
      </c>
      <c r="C1160" s="6">
        <v>45098</v>
      </c>
      <c r="D1160" s="7">
        <v>28330.79</v>
      </c>
      <c r="E1160" s="9">
        <f t="shared" si="199"/>
        <v>-9.5587327879357014E-3</v>
      </c>
      <c r="F1160" s="6">
        <v>45107</v>
      </c>
      <c r="G1160" s="7">
        <v>2063.65</v>
      </c>
      <c r="H1160" s="9">
        <f t="shared" si="200"/>
        <v>1.1454310192718704E-2</v>
      </c>
      <c r="I1160" s="6">
        <v>45128</v>
      </c>
      <c r="J1160" s="7">
        <v>3.1568000000000001</v>
      </c>
      <c r="K1160" s="9">
        <f t="shared" si="201"/>
        <v>4.2309527596628245E-3</v>
      </c>
      <c r="L1160" s="6">
        <v>45085</v>
      </c>
      <c r="M1160" s="7">
        <v>1.2121999999999999</v>
      </c>
      <c r="N1160" s="9">
        <f t="shared" si="202"/>
        <v>4.9521294156481838E-4</v>
      </c>
      <c r="O1160" s="6">
        <v>45126</v>
      </c>
      <c r="P1160" s="7">
        <v>2.3409</v>
      </c>
      <c r="Q1160" s="9">
        <f t="shared" si="203"/>
        <v>4.7012565176515129E-4</v>
      </c>
      <c r="R1160" s="6">
        <v>45126</v>
      </c>
      <c r="S1160" s="7">
        <v>1.4032</v>
      </c>
      <c r="T1160" s="9">
        <f t="shared" si="204"/>
        <v>-2.8498147620401536E-4</v>
      </c>
      <c r="U1160" s="6">
        <v>45086</v>
      </c>
      <c r="V1160" s="7">
        <v>1.4108000000000001</v>
      </c>
      <c r="W1160" s="9">
        <f t="shared" si="205"/>
        <v>4.0566507721870601E-3</v>
      </c>
      <c r="X1160" s="6">
        <v>45086</v>
      </c>
      <c r="Y1160" s="7">
        <v>1.3163</v>
      </c>
      <c r="Z1160" s="9">
        <f t="shared" si="206"/>
        <v>1.9028771502511391E-3</v>
      </c>
      <c r="AA1160" s="6">
        <v>45086</v>
      </c>
      <c r="AB1160" s="7">
        <v>1.1578999999999999</v>
      </c>
      <c r="AC1160" s="9">
        <f t="shared" si="207"/>
        <v>6.9138363149244824E-4</v>
      </c>
      <c r="AD1160" s="7">
        <v>117.97</v>
      </c>
      <c r="AE1160" s="10">
        <f t="shared" si="208"/>
        <v>-2.5365688678447382E-3</v>
      </c>
    </row>
    <row r="1161" spans="1:31" x14ac:dyDescent="0.25">
      <c r="A1161">
        <v>427.85</v>
      </c>
      <c r="B1161">
        <f t="shared" si="198"/>
        <v>-4.9074332496045142E-3</v>
      </c>
      <c r="C1161" s="6">
        <v>45099</v>
      </c>
      <c r="D1161" s="7">
        <v>28400.04</v>
      </c>
      <c r="E1161" s="9">
        <f t="shared" si="199"/>
        <v>2.4443370622562943E-3</v>
      </c>
      <c r="F1161" s="6">
        <v>45110</v>
      </c>
      <c r="G1161" s="7">
        <v>2059.59</v>
      </c>
      <c r="H1161" s="9">
        <f t="shared" si="200"/>
        <v>-1.9673878806967969E-3</v>
      </c>
      <c r="I1161" s="6">
        <v>45131</v>
      </c>
      <c r="J1161" s="7">
        <v>3.1928999999999998</v>
      </c>
      <c r="K1161" s="9">
        <f t="shared" si="201"/>
        <v>1.1435631018753103E-2</v>
      </c>
      <c r="L1161" s="6">
        <v>45086</v>
      </c>
      <c r="M1161" s="7">
        <v>1.214</v>
      </c>
      <c r="N1161" s="9">
        <f t="shared" si="202"/>
        <v>1.4849034812737369E-3</v>
      </c>
      <c r="O1161" s="6">
        <v>45127</v>
      </c>
      <c r="P1161" s="7">
        <v>2.3420000000000001</v>
      </c>
      <c r="Q1161" s="9">
        <f t="shared" si="203"/>
        <v>4.699047374941693E-4</v>
      </c>
      <c r="R1161" s="6">
        <v>45127</v>
      </c>
      <c r="S1161" s="7">
        <v>1.4003000000000001</v>
      </c>
      <c r="T1161" s="9">
        <f t="shared" si="204"/>
        <v>-2.0667046750284367E-3</v>
      </c>
      <c r="U1161" s="6">
        <v>45089</v>
      </c>
      <c r="V1161" s="7">
        <v>1.4175</v>
      </c>
      <c r="W1161" s="9">
        <f t="shared" si="205"/>
        <v>4.7490785370002328E-3</v>
      </c>
      <c r="X1161" s="6">
        <v>45089</v>
      </c>
      <c r="Y1161" s="7">
        <v>1.3191999999999999</v>
      </c>
      <c r="Z1161" s="9">
        <f t="shared" si="206"/>
        <v>2.2031451796702141E-3</v>
      </c>
      <c r="AA1161" s="6">
        <v>45089</v>
      </c>
      <c r="AB1161" s="7">
        <v>1.1589</v>
      </c>
      <c r="AC1161" s="9">
        <f t="shared" si="207"/>
        <v>8.6363243803446929E-4</v>
      </c>
      <c r="AD1161" s="7">
        <v>118.28</v>
      </c>
      <c r="AE1161" s="10">
        <f t="shared" si="208"/>
        <v>2.62778672543869E-3</v>
      </c>
    </row>
    <row r="1162" spans="1:31" x14ac:dyDescent="0.25">
      <c r="A1162">
        <v>425.49</v>
      </c>
      <c r="B1162">
        <f t="shared" si="198"/>
        <v>-5.5159518522847105E-3</v>
      </c>
      <c r="C1162" s="6">
        <v>45100</v>
      </c>
      <c r="D1162" s="7">
        <v>28352.66</v>
      </c>
      <c r="E1162" s="9">
        <f t="shared" si="199"/>
        <v>-1.668307509426079E-3</v>
      </c>
      <c r="F1162" s="6">
        <v>45111</v>
      </c>
      <c r="G1162" s="7">
        <v>2061.9499999999998</v>
      </c>
      <c r="H1162" s="9">
        <f t="shared" si="200"/>
        <v>1.1458591273018769E-3</v>
      </c>
      <c r="I1162" s="6">
        <v>45132</v>
      </c>
      <c r="J1162" s="7">
        <v>3.2025000000000001</v>
      </c>
      <c r="K1162" s="9">
        <f t="shared" si="201"/>
        <v>3.0066710513953696E-3</v>
      </c>
      <c r="L1162" s="6">
        <v>45089</v>
      </c>
      <c r="M1162" s="7">
        <v>1.2150000000000001</v>
      </c>
      <c r="N1162" s="9">
        <f t="shared" si="202"/>
        <v>8.2372322899514983E-4</v>
      </c>
      <c r="O1162" s="6">
        <v>45128</v>
      </c>
      <c r="P1162" s="7">
        <v>2.3431000000000002</v>
      </c>
      <c r="Q1162" s="9">
        <f t="shared" si="203"/>
        <v>4.6968403074299783E-4</v>
      </c>
      <c r="R1162" s="6">
        <v>45128</v>
      </c>
      <c r="S1162" s="7">
        <v>1.401</v>
      </c>
      <c r="T1162" s="9">
        <f t="shared" si="204"/>
        <v>4.9989288009706699E-4</v>
      </c>
      <c r="U1162" s="6">
        <v>45090</v>
      </c>
      <c r="V1162" s="7">
        <v>1.4247000000000001</v>
      </c>
      <c r="W1162" s="9">
        <f t="shared" si="205"/>
        <v>5.079365079365147E-3</v>
      </c>
      <c r="X1162" s="6">
        <v>45090</v>
      </c>
      <c r="Y1162" s="7">
        <v>1.3219000000000001</v>
      </c>
      <c r="Z1162" s="9">
        <f t="shared" si="206"/>
        <v>2.0466949666465635E-3</v>
      </c>
      <c r="AA1162" s="6">
        <v>45090</v>
      </c>
      <c r="AB1162" s="7">
        <v>1.1596</v>
      </c>
      <c r="AC1162" s="9">
        <f t="shared" si="207"/>
        <v>6.0402105444811707E-4</v>
      </c>
      <c r="AD1162" s="7">
        <v>117.82</v>
      </c>
      <c r="AE1162" s="10">
        <f t="shared" si="208"/>
        <v>-3.8890767669936418E-3</v>
      </c>
    </row>
    <row r="1163" spans="1:31" x14ac:dyDescent="0.25">
      <c r="A1163">
        <v>426.89</v>
      </c>
      <c r="B1163">
        <f t="shared" si="198"/>
        <v>3.2903240969234934E-3</v>
      </c>
      <c r="C1163" s="6">
        <v>45103</v>
      </c>
      <c r="D1163" s="7">
        <v>28179.93</v>
      </c>
      <c r="E1163" s="9">
        <f t="shared" si="199"/>
        <v>-6.0921973458574813E-3</v>
      </c>
      <c r="F1163" s="6">
        <v>45112</v>
      </c>
      <c r="G1163" s="7">
        <v>2063.41</v>
      </c>
      <c r="H1163" s="9">
        <f t="shared" si="200"/>
        <v>7.0806760590704746E-4</v>
      </c>
      <c r="I1163" s="6">
        <v>45133</v>
      </c>
      <c r="J1163" s="7">
        <v>3.1844000000000001</v>
      </c>
      <c r="K1163" s="9">
        <f t="shared" si="201"/>
        <v>-5.6518345042935224E-3</v>
      </c>
      <c r="L1163" s="6">
        <v>45090</v>
      </c>
      <c r="M1163" s="7">
        <v>1.2161</v>
      </c>
      <c r="N1163" s="9">
        <f t="shared" si="202"/>
        <v>9.0534979423858338E-4</v>
      </c>
      <c r="O1163" s="6">
        <v>45131</v>
      </c>
      <c r="P1163" s="7">
        <v>2.3458999999999999</v>
      </c>
      <c r="Q1163" s="9">
        <f t="shared" si="203"/>
        <v>1.1949980794672406E-3</v>
      </c>
      <c r="R1163" s="6">
        <v>45131</v>
      </c>
      <c r="S1163" s="7">
        <v>1.4033</v>
      </c>
      <c r="T1163" s="9">
        <f t="shared" si="204"/>
        <v>1.6416845110635036E-3</v>
      </c>
      <c r="U1163" s="6">
        <v>45091</v>
      </c>
      <c r="V1163" s="7">
        <v>1.4267000000000001</v>
      </c>
      <c r="W1163" s="9">
        <f t="shared" si="205"/>
        <v>1.4038043096792319E-3</v>
      </c>
      <c r="X1163" s="6">
        <v>45091</v>
      </c>
      <c r="Y1163" s="7">
        <v>1.3231999999999999</v>
      </c>
      <c r="Z1163" s="9">
        <f t="shared" si="206"/>
        <v>9.8343293743842703E-4</v>
      </c>
      <c r="AA1163" s="6">
        <v>45091</v>
      </c>
      <c r="AB1163" s="7">
        <v>1.1605000000000001</v>
      </c>
      <c r="AC1163" s="9">
        <f t="shared" si="207"/>
        <v>7.7612969989662207E-4</v>
      </c>
      <c r="AD1163" s="7">
        <v>117.24</v>
      </c>
      <c r="AE1163" s="10">
        <f t="shared" si="208"/>
        <v>-4.922763537599714E-3</v>
      </c>
    </row>
    <row r="1164" spans="1:31" x14ac:dyDescent="0.25">
      <c r="A1164">
        <v>423.37</v>
      </c>
      <c r="B1164">
        <f t="shared" si="198"/>
        <v>-8.2456838998336383E-3</v>
      </c>
      <c r="C1164" s="6">
        <v>45104</v>
      </c>
      <c r="D1164" s="7">
        <v>28309.62</v>
      </c>
      <c r="E1164" s="9">
        <f t="shared" si="199"/>
        <v>4.6022115739818622E-3</v>
      </c>
      <c r="F1164" s="6">
        <v>45113</v>
      </c>
      <c r="G1164" s="7">
        <v>2052.04</v>
      </c>
      <c r="H1164" s="9">
        <f t="shared" si="200"/>
        <v>-5.5102960633126195E-3</v>
      </c>
      <c r="I1164" s="6">
        <v>45134</v>
      </c>
      <c r="J1164" s="7">
        <v>3.2094999999999998</v>
      </c>
      <c r="K1164" s="9">
        <f t="shared" si="201"/>
        <v>7.8821756060795372E-3</v>
      </c>
      <c r="L1164" s="6">
        <v>45091</v>
      </c>
      <c r="M1164" s="7">
        <v>1.2175</v>
      </c>
      <c r="N1164" s="9">
        <f t="shared" si="202"/>
        <v>1.151221116684539E-3</v>
      </c>
      <c r="O1164" s="6">
        <v>45132</v>
      </c>
      <c r="P1164" s="7">
        <v>2.3454000000000002</v>
      </c>
      <c r="Q1164" s="9">
        <f t="shared" si="203"/>
        <v>-2.1313781491100341E-4</v>
      </c>
      <c r="R1164" s="6">
        <v>45132</v>
      </c>
      <c r="S1164" s="7">
        <v>1.4014</v>
      </c>
      <c r="T1164" s="9">
        <f t="shared" si="204"/>
        <v>-1.3539514002707993E-3</v>
      </c>
      <c r="U1164" s="6">
        <v>45092</v>
      </c>
      <c r="V1164" s="7">
        <v>1.4278</v>
      </c>
      <c r="W1164" s="9">
        <f t="shared" si="205"/>
        <v>7.7101002313021577E-4</v>
      </c>
      <c r="X1164" s="6">
        <v>45092</v>
      </c>
      <c r="Y1164" s="7">
        <v>1.3236000000000001</v>
      </c>
      <c r="Z1164" s="9">
        <f t="shared" si="206"/>
        <v>3.0229746070146464E-4</v>
      </c>
      <c r="AA1164" s="6">
        <v>45092</v>
      </c>
      <c r="AB1164" s="7">
        <v>1.1607000000000001</v>
      </c>
      <c r="AC1164" s="9">
        <f t="shared" si="207"/>
        <v>1.7233950883238083E-4</v>
      </c>
      <c r="AD1164" s="7">
        <v>117.44</v>
      </c>
      <c r="AE1164" s="10">
        <f t="shared" si="208"/>
        <v>1.705902422381464E-3</v>
      </c>
    </row>
    <row r="1165" spans="1:31" x14ac:dyDescent="0.25">
      <c r="A1165">
        <v>422.01</v>
      </c>
      <c r="B1165">
        <f t="shared" si="198"/>
        <v>-3.2123201927392437E-3</v>
      </c>
      <c r="C1165" s="6">
        <v>45105</v>
      </c>
      <c r="D1165" s="7">
        <v>28477.3</v>
      </c>
      <c r="E1165" s="9">
        <f t="shared" si="199"/>
        <v>5.9230749123442951E-3</v>
      </c>
      <c r="F1165" s="6">
        <v>45114</v>
      </c>
      <c r="G1165" s="7">
        <v>2034.94</v>
      </c>
      <c r="H1165" s="9">
        <f t="shared" si="200"/>
        <v>-8.3331708933548614E-3</v>
      </c>
      <c r="I1165" s="6">
        <v>45135</v>
      </c>
      <c r="J1165" s="7">
        <v>3.2117</v>
      </c>
      <c r="K1165" s="9">
        <f t="shared" si="201"/>
        <v>6.854650257050014E-4</v>
      </c>
      <c r="L1165" s="6">
        <v>45092</v>
      </c>
      <c r="M1165" s="7">
        <v>1.2175</v>
      </c>
      <c r="N1165" s="9">
        <f t="shared" si="202"/>
        <v>0</v>
      </c>
      <c r="O1165" s="6">
        <v>45133</v>
      </c>
      <c r="P1165" s="7">
        <v>2.3452999999999999</v>
      </c>
      <c r="Q1165" s="9">
        <f t="shared" si="203"/>
        <v>-4.2636650464829463E-5</v>
      </c>
      <c r="R1165" s="6">
        <v>45133</v>
      </c>
      <c r="S1165" s="7">
        <v>1.4018999999999999</v>
      </c>
      <c r="T1165" s="9">
        <f t="shared" si="204"/>
        <v>3.5678607107174609E-4</v>
      </c>
      <c r="U1165" s="6">
        <v>45093</v>
      </c>
      <c r="V1165" s="7">
        <v>1.4315</v>
      </c>
      <c r="W1165" s="9">
        <f t="shared" si="205"/>
        <v>2.591399355652078E-3</v>
      </c>
      <c r="X1165" s="6">
        <v>45093</v>
      </c>
      <c r="Y1165" s="7">
        <v>1.3249</v>
      </c>
      <c r="Z1165" s="9">
        <f t="shared" si="206"/>
        <v>9.8216983983065637E-4</v>
      </c>
      <c r="AA1165" s="6">
        <v>45093</v>
      </c>
      <c r="AB1165" s="7">
        <v>1.161</v>
      </c>
      <c r="AC1165" s="9">
        <f t="shared" si="207"/>
        <v>2.5846471956575081E-4</v>
      </c>
      <c r="AD1165" s="7">
        <v>117.66</v>
      </c>
      <c r="AE1165" s="10">
        <f t="shared" si="208"/>
        <v>1.873297002724786E-3</v>
      </c>
    </row>
    <row r="1166" spans="1:31" x14ac:dyDescent="0.25">
      <c r="A1166">
        <v>427.18</v>
      </c>
      <c r="B1166">
        <f t="shared" si="198"/>
        <v>1.2250894528565712E-2</v>
      </c>
      <c r="C1166" s="6">
        <v>45106</v>
      </c>
      <c r="D1166" s="7">
        <v>28557.3</v>
      </c>
      <c r="E1166" s="9">
        <f t="shared" si="199"/>
        <v>2.8092550908969602E-3</v>
      </c>
      <c r="F1166" s="6">
        <v>45117</v>
      </c>
      <c r="G1166" s="7">
        <v>2043.33</v>
      </c>
      <c r="H1166" s="9">
        <f t="shared" si="200"/>
        <v>4.1229716846687726E-3</v>
      </c>
      <c r="I1166" s="6">
        <v>45138</v>
      </c>
      <c r="J1166" s="7">
        <v>3.2092000000000001</v>
      </c>
      <c r="K1166" s="9">
        <f t="shared" si="201"/>
        <v>-7.7840396051933453E-4</v>
      </c>
      <c r="L1166" s="6">
        <v>45093</v>
      </c>
      <c r="M1166" s="7">
        <v>1.2181999999999999</v>
      </c>
      <c r="N1166" s="9">
        <f t="shared" si="202"/>
        <v>5.7494866529767799E-4</v>
      </c>
      <c r="O1166" s="6">
        <v>45134</v>
      </c>
      <c r="P1166" s="7">
        <v>2.3502000000000001</v>
      </c>
      <c r="Q1166" s="9">
        <f t="shared" si="203"/>
        <v>2.0892849528845463E-3</v>
      </c>
      <c r="R1166" s="6">
        <v>45134</v>
      </c>
      <c r="S1166" s="7">
        <v>1.4056</v>
      </c>
      <c r="T1166" s="9">
        <f t="shared" si="204"/>
        <v>2.6392752692774354E-3</v>
      </c>
      <c r="U1166" s="6">
        <v>45096</v>
      </c>
      <c r="V1166" s="7">
        <v>1.4261999999999999</v>
      </c>
      <c r="W1166" s="9">
        <f t="shared" si="205"/>
        <v>-3.7024100593783323E-3</v>
      </c>
      <c r="X1166" s="6">
        <v>45096</v>
      </c>
      <c r="Y1166" s="7">
        <v>1.3233999999999999</v>
      </c>
      <c r="Z1166" s="9">
        <f t="shared" si="206"/>
        <v>-1.1321609178051603E-3</v>
      </c>
      <c r="AA1166" s="6">
        <v>45096</v>
      </c>
      <c r="AB1166" s="7">
        <v>1.1609</v>
      </c>
      <c r="AC1166" s="9">
        <f t="shared" si="207"/>
        <v>-8.6132644272169666E-5</v>
      </c>
      <c r="AD1166" s="7">
        <v>117.27</v>
      </c>
      <c r="AE1166" s="10">
        <f t="shared" si="208"/>
        <v>-3.3146353901070931E-3</v>
      </c>
    </row>
    <row r="1167" spans="1:31" x14ac:dyDescent="0.25">
      <c r="A1167">
        <v>426.73</v>
      </c>
      <c r="B1167">
        <f t="shared" si="198"/>
        <v>-1.0534201039374236E-3</v>
      </c>
      <c r="C1167" s="6">
        <v>45107</v>
      </c>
      <c r="D1167" s="7">
        <v>28856.61</v>
      </c>
      <c r="E1167" s="9">
        <f t="shared" si="199"/>
        <v>1.0481032870754635E-2</v>
      </c>
      <c r="F1167" s="6">
        <v>45118</v>
      </c>
      <c r="G1167" s="7">
        <v>2050.5500000000002</v>
      </c>
      <c r="H1167" s="9">
        <f t="shared" si="200"/>
        <v>3.5334478522804709E-3</v>
      </c>
      <c r="I1167" s="6">
        <v>45139</v>
      </c>
      <c r="J1167" s="7">
        <v>3.2185000000000001</v>
      </c>
      <c r="K1167" s="9">
        <f t="shared" si="201"/>
        <v>2.8979184843574992E-3</v>
      </c>
      <c r="L1167" s="6">
        <v>45096</v>
      </c>
      <c r="M1167" s="7">
        <v>1.2181</v>
      </c>
      <c r="N1167" s="9">
        <f t="shared" si="202"/>
        <v>-8.2088327039885886E-5</v>
      </c>
      <c r="O1167" s="6">
        <v>45135</v>
      </c>
      <c r="P1167" s="7">
        <v>2.3466</v>
      </c>
      <c r="Q1167" s="9">
        <f t="shared" si="203"/>
        <v>-1.5317845289762775E-3</v>
      </c>
      <c r="R1167" s="6">
        <v>45135</v>
      </c>
      <c r="S1167" s="7">
        <v>1.4129</v>
      </c>
      <c r="T1167" s="9">
        <f t="shared" si="204"/>
        <v>5.1935116676153133E-3</v>
      </c>
      <c r="U1167" s="6">
        <v>45097</v>
      </c>
      <c r="V1167" s="7">
        <v>1.4173</v>
      </c>
      <c r="W1167" s="9">
        <f t="shared" si="205"/>
        <v>-6.2403589959331854E-3</v>
      </c>
      <c r="X1167" s="6">
        <v>45097</v>
      </c>
      <c r="Y1167" s="7">
        <v>1.3201000000000001</v>
      </c>
      <c r="Z1167" s="9">
        <f t="shared" si="206"/>
        <v>-2.4935771497656481E-3</v>
      </c>
      <c r="AA1167" s="6">
        <v>45097</v>
      </c>
      <c r="AB1167" s="7">
        <v>1.1600999999999999</v>
      </c>
      <c r="AC1167" s="9">
        <f t="shared" si="207"/>
        <v>-6.8912050994929274E-4</v>
      </c>
      <c r="AD1167" s="7">
        <v>117.56</v>
      </c>
      <c r="AE1167" s="10">
        <f t="shared" si="208"/>
        <v>2.4729257269549437E-3</v>
      </c>
    </row>
    <row r="1168" spans="1:31" x14ac:dyDescent="0.25">
      <c r="A1168">
        <v>428.67</v>
      </c>
      <c r="B1168">
        <f t="shared" si="198"/>
        <v>4.5462001734117539E-3</v>
      </c>
      <c r="C1168" s="6">
        <v>45110</v>
      </c>
      <c r="D1168" s="7">
        <v>28778.36</v>
      </c>
      <c r="E1168" s="9">
        <f t="shared" si="199"/>
        <v>-2.7116837355462059E-3</v>
      </c>
      <c r="F1168" s="6">
        <v>45119</v>
      </c>
      <c r="G1168" s="7">
        <v>2040.98</v>
      </c>
      <c r="H1168" s="9">
        <f t="shared" si="200"/>
        <v>-4.6670405500963954E-3</v>
      </c>
      <c r="I1168" s="6">
        <v>45140</v>
      </c>
      <c r="J1168" s="7">
        <v>3.1884999999999999</v>
      </c>
      <c r="K1168" s="9">
        <f t="shared" si="201"/>
        <v>-9.3211123194035257E-3</v>
      </c>
      <c r="L1168" s="6">
        <v>45097</v>
      </c>
      <c r="M1168" s="7">
        <v>1.2171000000000001</v>
      </c>
      <c r="N1168" s="9">
        <f t="shared" si="202"/>
        <v>-8.2095066086519165E-4</v>
      </c>
      <c r="O1168" s="6">
        <v>45138</v>
      </c>
      <c r="P1168" s="7">
        <v>2.3472</v>
      </c>
      <c r="Q1168" s="9">
        <f t="shared" si="203"/>
        <v>2.5568908207616718E-4</v>
      </c>
      <c r="R1168" s="6">
        <v>45138</v>
      </c>
      <c r="S1168" s="7">
        <v>1.4128000000000001</v>
      </c>
      <c r="T1168" s="9">
        <f t="shared" si="204"/>
        <v>-7.077641729774859E-5</v>
      </c>
      <c r="U1168" s="6">
        <v>45098</v>
      </c>
      <c r="V1168" s="7">
        <v>1.415</v>
      </c>
      <c r="W1168" s="9">
        <f t="shared" si="205"/>
        <v>-1.6228039229520699E-3</v>
      </c>
      <c r="X1168" s="6">
        <v>45098</v>
      </c>
      <c r="Y1168" s="7">
        <v>1.3197000000000001</v>
      </c>
      <c r="Z1168" s="9">
        <f t="shared" si="206"/>
        <v>-3.0300734792815389E-4</v>
      </c>
      <c r="AA1168" s="6">
        <v>45098</v>
      </c>
      <c r="AB1168" s="7">
        <v>1.1605000000000001</v>
      </c>
      <c r="AC1168" s="9">
        <f t="shared" si="207"/>
        <v>3.4479786225340749E-4</v>
      </c>
      <c r="AD1168" s="7">
        <v>118.19</v>
      </c>
      <c r="AE1168" s="10">
        <f t="shared" si="208"/>
        <v>5.358965634569543E-3</v>
      </c>
    </row>
    <row r="1169" spans="1:31" x14ac:dyDescent="0.25">
      <c r="A1169">
        <v>433.95</v>
      </c>
      <c r="B1169">
        <f t="shared" si="198"/>
        <v>1.2317167051578072E-2</v>
      </c>
      <c r="C1169" s="6">
        <v>45112</v>
      </c>
      <c r="D1169" s="7">
        <v>28717.16</v>
      </c>
      <c r="E1169" s="9">
        <f t="shared" si="199"/>
        <v>-2.1265979020347486E-3</v>
      </c>
      <c r="F1169" s="6">
        <v>45120</v>
      </c>
      <c r="G1169" s="7">
        <v>2065.96</v>
      </c>
      <c r="H1169" s="9">
        <f t="shared" si="200"/>
        <v>1.2239218414683152E-2</v>
      </c>
      <c r="I1169" s="6">
        <v>45141</v>
      </c>
      <c r="J1169" s="7">
        <v>3.1861999999999999</v>
      </c>
      <c r="K1169" s="9">
        <f t="shared" si="201"/>
        <v>-7.2134232397678185E-4</v>
      </c>
      <c r="L1169" s="6">
        <v>45098</v>
      </c>
      <c r="M1169" s="7">
        <v>1.2177</v>
      </c>
      <c r="N1169" s="9">
        <f t="shared" si="202"/>
        <v>4.9297510475715541E-4</v>
      </c>
      <c r="O1169" s="6">
        <v>45139</v>
      </c>
      <c r="P1169" s="7">
        <v>2.347</v>
      </c>
      <c r="Q1169" s="9">
        <f t="shared" si="203"/>
        <v>-8.5207907293787476E-5</v>
      </c>
      <c r="R1169" s="6">
        <v>45139</v>
      </c>
      <c r="S1169" s="7">
        <v>1.4100999999999999</v>
      </c>
      <c r="T1169" s="9">
        <f t="shared" si="204"/>
        <v>-1.9110985277464231E-3</v>
      </c>
      <c r="U1169" s="6">
        <v>45099</v>
      </c>
      <c r="V1169" s="7">
        <v>1.4067000000000001</v>
      </c>
      <c r="W1169" s="9">
        <f t="shared" si="205"/>
        <v>-5.8657243816254232E-3</v>
      </c>
      <c r="X1169" s="6">
        <v>45099</v>
      </c>
      <c r="Y1169" s="7">
        <v>1.3169</v>
      </c>
      <c r="Z1169" s="9">
        <f t="shared" si="206"/>
        <v>-2.1216943244677846E-3</v>
      </c>
      <c r="AA1169" s="6">
        <v>45099</v>
      </c>
      <c r="AB1169" s="7">
        <v>1.1603000000000001</v>
      </c>
      <c r="AC1169" s="9">
        <f t="shared" si="207"/>
        <v>-1.7233950883238083E-4</v>
      </c>
      <c r="AD1169" s="7">
        <v>118.72</v>
      </c>
      <c r="AE1169" s="10">
        <f t="shared" si="208"/>
        <v>4.4843049327354355E-3</v>
      </c>
    </row>
    <row r="1170" spans="1:31" x14ac:dyDescent="0.25">
      <c r="A1170">
        <v>434.4</v>
      </c>
      <c r="B1170">
        <f t="shared" si="198"/>
        <v>1.0369858278603263E-3</v>
      </c>
      <c r="C1170" s="6">
        <v>45113</v>
      </c>
      <c r="D1170" s="7">
        <v>28391.52</v>
      </c>
      <c r="E1170" s="9">
        <f t="shared" si="199"/>
        <v>-1.133956143295505E-2</v>
      </c>
      <c r="F1170" s="6">
        <v>45121</v>
      </c>
      <c r="G1170" s="7">
        <v>2054.62</v>
      </c>
      <c r="H1170" s="9">
        <f t="shared" si="200"/>
        <v>-5.4889736490542629E-3</v>
      </c>
      <c r="I1170" s="6">
        <v>45142</v>
      </c>
      <c r="J1170" s="7">
        <v>3.2282000000000002</v>
      </c>
      <c r="K1170" s="9">
        <f t="shared" si="201"/>
        <v>1.3181846713954008E-2</v>
      </c>
      <c r="L1170" s="6">
        <v>45099</v>
      </c>
      <c r="M1170" s="7">
        <v>1.2182999999999999</v>
      </c>
      <c r="N1170" s="9">
        <f t="shared" si="202"/>
        <v>4.927322000492189E-4</v>
      </c>
      <c r="O1170" s="6">
        <v>45140</v>
      </c>
      <c r="P1170" s="7">
        <v>2.3479000000000001</v>
      </c>
      <c r="Q1170" s="9">
        <f t="shared" si="203"/>
        <v>3.8346825734986064E-4</v>
      </c>
      <c r="R1170" s="6">
        <v>45140</v>
      </c>
      <c r="S1170" s="7">
        <v>1.4075</v>
      </c>
      <c r="T1170" s="9">
        <f t="shared" si="204"/>
        <v>-1.8438408623501425E-3</v>
      </c>
      <c r="U1170" s="6">
        <v>45100</v>
      </c>
      <c r="V1170" s="7">
        <v>1.4028</v>
      </c>
      <c r="W1170" s="9">
        <f t="shared" si="205"/>
        <v>-2.7724461505651628E-3</v>
      </c>
      <c r="X1170" s="6">
        <v>45100</v>
      </c>
      <c r="Y1170" s="7">
        <v>1.3154999999999999</v>
      </c>
      <c r="Z1170" s="9">
        <f t="shared" si="206"/>
        <v>-1.063102741286406E-3</v>
      </c>
      <c r="AA1170" s="6">
        <v>45100</v>
      </c>
      <c r="AB1170" s="7">
        <v>1.1598999999999999</v>
      </c>
      <c r="AC1170" s="9">
        <f t="shared" si="207"/>
        <v>-3.4473842971660603E-4</v>
      </c>
      <c r="AD1170" s="7">
        <v>118.06</v>
      </c>
      <c r="AE1170" s="10">
        <f t="shared" si="208"/>
        <v>-5.5592991913746342E-3</v>
      </c>
    </row>
    <row r="1171" spans="1:31" x14ac:dyDescent="0.25">
      <c r="A1171">
        <v>434.49</v>
      </c>
      <c r="B1171">
        <f t="shared" si="198"/>
        <v>2.0718232044206224E-4</v>
      </c>
      <c r="C1171" s="6">
        <v>45114</v>
      </c>
      <c r="D1171" s="7">
        <v>28137.95</v>
      </c>
      <c r="E1171" s="9">
        <f t="shared" si="199"/>
        <v>-8.9311879039938574E-3</v>
      </c>
      <c r="F1171" s="6">
        <v>45124</v>
      </c>
      <c r="G1171" s="7">
        <v>2079.3000000000002</v>
      </c>
      <c r="H1171" s="9">
        <f t="shared" si="200"/>
        <v>1.2011953548588203E-2</v>
      </c>
      <c r="I1171" s="6">
        <v>45145</v>
      </c>
      <c r="J1171" s="7">
        <v>3.2311000000000001</v>
      </c>
      <c r="K1171" s="9">
        <f t="shared" si="201"/>
        <v>8.9833343659001996E-4</v>
      </c>
      <c r="L1171" s="6">
        <v>45100</v>
      </c>
      <c r="M1171" s="7">
        <v>1.2166999999999999</v>
      </c>
      <c r="N1171" s="9">
        <f t="shared" si="202"/>
        <v>-1.3133054255930771E-3</v>
      </c>
      <c r="O1171" s="6">
        <v>45141</v>
      </c>
      <c r="P1171" s="7">
        <v>2.3477999999999999</v>
      </c>
      <c r="Q1171" s="9">
        <f t="shared" si="203"/>
        <v>-4.2591251756979012E-5</v>
      </c>
      <c r="R1171" s="6">
        <v>45141</v>
      </c>
      <c r="S1171" s="7">
        <v>1.4061999999999999</v>
      </c>
      <c r="T1171" s="9">
        <f t="shared" si="204"/>
        <v>-9.2362344582598858E-4</v>
      </c>
      <c r="U1171" s="6">
        <v>45103</v>
      </c>
      <c r="V1171" s="7">
        <v>1.3997999999999999</v>
      </c>
      <c r="W1171" s="9">
        <f t="shared" si="205"/>
        <v>-2.1385799828914412E-3</v>
      </c>
      <c r="X1171" s="6">
        <v>45103</v>
      </c>
      <c r="Y1171" s="7">
        <v>1.3152999999999999</v>
      </c>
      <c r="Z1171" s="9">
        <f t="shared" si="206"/>
        <v>-1.5203344735840213E-4</v>
      </c>
      <c r="AA1171" s="6">
        <v>45103</v>
      </c>
      <c r="AB1171" s="7">
        <v>1.1608000000000001</v>
      </c>
      <c r="AC1171" s="9">
        <f t="shared" si="207"/>
        <v>7.759289593931571E-4</v>
      </c>
      <c r="AD1171" s="7">
        <v>118.37</v>
      </c>
      <c r="AE1171" s="10">
        <f t="shared" si="208"/>
        <v>2.6257834999153166E-3</v>
      </c>
    </row>
    <row r="1172" spans="1:31" x14ac:dyDescent="0.25">
      <c r="A1172">
        <v>433.3</v>
      </c>
      <c r="B1172">
        <f t="shared" si="198"/>
        <v>-2.7388432415015253E-3</v>
      </c>
      <c r="C1172" s="6">
        <v>45117</v>
      </c>
      <c r="D1172" s="7">
        <v>28218.65</v>
      </c>
      <c r="E1172" s="9">
        <f t="shared" si="199"/>
        <v>2.8680127727855344E-3</v>
      </c>
      <c r="F1172" s="6">
        <v>45125</v>
      </c>
      <c r="G1172" s="7">
        <v>2088.36</v>
      </c>
      <c r="H1172" s="9">
        <f t="shared" si="200"/>
        <v>4.3572356081373271E-3</v>
      </c>
      <c r="I1172" s="6">
        <v>45146</v>
      </c>
      <c r="J1172" s="7">
        <v>3.2023000000000001</v>
      </c>
      <c r="K1172" s="9">
        <f t="shared" si="201"/>
        <v>-8.9133731546531935E-3</v>
      </c>
      <c r="L1172" s="6">
        <v>45103</v>
      </c>
      <c r="M1172" s="7">
        <v>1.2181999999999999</v>
      </c>
      <c r="N1172" s="9">
        <f t="shared" si="202"/>
        <v>1.2328429358100246E-3</v>
      </c>
      <c r="O1172" s="6">
        <v>45142</v>
      </c>
      <c r="P1172" s="7">
        <v>2.3492000000000002</v>
      </c>
      <c r="Q1172" s="9">
        <f t="shared" si="203"/>
        <v>5.9630292188444069E-4</v>
      </c>
      <c r="R1172" s="6">
        <v>45142</v>
      </c>
      <c r="S1172" s="7">
        <v>1.4092</v>
      </c>
      <c r="T1172" s="9">
        <f t="shared" si="204"/>
        <v>2.1334091878823166E-3</v>
      </c>
      <c r="U1172" s="6">
        <v>45104</v>
      </c>
      <c r="V1172" s="7">
        <v>1.3983000000000001</v>
      </c>
      <c r="W1172" s="9">
        <f t="shared" si="205"/>
        <v>-1.0715816545219567E-3</v>
      </c>
      <c r="X1172" s="6">
        <v>45104</v>
      </c>
      <c r="Y1172" s="7">
        <v>1.3143</v>
      </c>
      <c r="Z1172" s="9">
        <f t="shared" si="206"/>
        <v>-7.6028282521089477E-4</v>
      </c>
      <c r="AA1172" s="6">
        <v>45104</v>
      </c>
      <c r="AB1172" s="7">
        <v>1.1604000000000001</v>
      </c>
      <c r="AC1172" s="9">
        <f t="shared" si="207"/>
        <v>-3.4458993797377321E-4</v>
      </c>
      <c r="AD1172" s="7">
        <v>118.06</v>
      </c>
      <c r="AE1172" s="10">
        <f t="shared" si="208"/>
        <v>-2.6189068176058314E-3</v>
      </c>
    </row>
    <row r="1173" spans="1:31" x14ac:dyDescent="0.25">
      <c r="A1173">
        <v>429.59</v>
      </c>
      <c r="B1173">
        <f t="shared" si="198"/>
        <v>-8.5621970920840909E-3</v>
      </c>
      <c r="C1173" s="6">
        <v>45118</v>
      </c>
      <c r="D1173" s="7">
        <v>28338.14</v>
      </c>
      <c r="E1173" s="9">
        <f t="shared" si="199"/>
        <v>4.2344336103958893E-3</v>
      </c>
      <c r="F1173" s="6">
        <v>45126</v>
      </c>
      <c r="G1173" s="7">
        <v>2093.4499999999998</v>
      </c>
      <c r="H1173" s="9">
        <f t="shared" si="200"/>
        <v>2.4373192361468762E-3</v>
      </c>
      <c r="I1173" s="6">
        <v>45147</v>
      </c>
      <c r="J1173" s="7">
        <v>3.2126000000000001</v>
      </c>
      <c r="K1173" s="9">
        <f t="shared" si="201"/>
        <v>3.2164381850544846E-3</v>
      </c>
      <c r="L1173" s="6">
        <v>45104</v>
      </c>
      <c r="M1173" s="7">
        <v>1.2181</v>
      </c>
      <c r="N1173" s="9">
        <f t="shared" si="202"/>
        <v>-8.2088327039885886E-5</v>
      </c>
      <c r="O1173" s="6">
        <v>45145</v>
      </c>
      <c r="P1173" s="7">
        <v>2.3512</v>
      </c>
      <c r="Q1173" s="9">
        <f t="shared" si="203"/>
        <v>8.5135365230707457E-4</v>
      </c>
      <c r="R1173" s="6">
        <v>45145</v>
      </c>
      <c r="S1173" s="7">
        <v>1.4117</v>
      </c>
      <c r="T1173" s="9">
        <f t="shared" si="204"/>
        <v>1.7740562021004447E-3</v>
      </c>
      <c r="U1173" s="6">
        <v>45105</v>
      </c>
      <c r="V1173" s="7">
        <v>1.4029</v>
      </c>
      <c r="W1173" s="9">
        <f t="shared" si="205"/>
        <v>3.2897089322748603E-3</v>
      </c>
      <c r="X1173" s="6">
        <v>45105</v>
      </c>
      <c r="Y1173" s="7">
        <v>1.3164</v>
      </c>
      <c r="Z1173" s="9">
        <f t="shared" si="206"/>
        <v>1.5978087194704336E-3</v>
      </c>
      <c r="AA1173" s="6">
        <v>45105</v>
      </c>
      <c r="AB1173" s="7">
        <v>1.161</v>
      </c>
      <c r="AC1173" s="9">
        <f t="shared" si="207"/>
        <v>5.1706308169590992E-4</v>
      </c>
      <c r="AD1173" s="7">
        <v>117.5</v>
      </c>
      <c r="AE1173" s="10">
        <f t="shared" si="208"/>
        <v>-4.7433508385566854E-3</v>
      </c>
    </row>
    <row r="1174" spans="1:31" x14ac:dyDescent="0.25">
      <c r="A1174">
        <v>428.92</v>
      </c>
      <c r="B1174">
        <f t="shared" si="198"/>
        <v>-1.5596266207312998E-3</v>
      </c>
      <c r="C1174" s="6">
        <v>45119</v>
      </c>
      <c r="D1174" s="7">
        <v>28333.23</v>
      </c>
      <c r="E1174" s="9">
        <f t="shared" si="199"/>
        <v>-1.732647237962638E-4</v>
      </c>
      <c r="F1174" s="6">
        <v>45127</v>
      </c>
      <c r="G1174" s="7">
        <v>2060.16</v>
      </c>
      <c r="H1174" s="9">
        <f t="shared" si="200"/>
        <v>-1.5901979985191893E-2</v>
      </c>
      <c r="I1174" s="6">
        <v>45148</v>
      </c>
      <c r="J1174" s="7">
        <v>3.2416999999999998</v>
      </c>
      <c r="K1174" s="9">
        <f t="shared" si="201"/>
        <v>9.0580837950568639E-3</v>
      </c>
      <c r="L1174" s="6">
        <v>45105</v>
      </c>
      <c r="M1174" s="7">
        <v>1.2182999999999999</v>
      </c>
      <c r="N1174" s="9">
        <f t="shared" si="202"/>
        <v>1.6419013217303831E-4</v>
      </c>
      <c r="O1174" s="6">
        <v>45146</v>
      </c>
      <c r="P1174" s="7">
        <v>2.3512</v>
      </c>
      <c r="Q1174" s="9">
        <f t="shared" si="203"/>
        <v>0</v>
      </c>
      <c r="R1174" s="6">
        <v>45146</v>
      </c>
      <c r="S1174" s="7">
        <v>1.4128000000000001</v>
      </c>
      <c r="T1174" s="9">
        <f t="shared" si="204"/>
        <v>7.7920238010915986E-4</v>
      </c>
      <c r="U1174" s="6">
        <v>45106</v>
      </c>
      <c r="V1174" s="7">
        <v>1.4051</v>
      </c>
      <c r="W1174" s="9">
        <f t="shared" si="205"/>
        <v>1.5681801981609379E-3</v>
      </c>
      <c r="X1174" s="6">
        <v>45106</v>
      </c>
      <c r="Y1174" s="7">
        <v>1.3171999999999999</v>
      </c>
      <c r="Z1174" s="9">
        <f t="shared" si="206"/>
        <v>6.0771801883919164E-4</v>
      </c>
      <c r="AA1174" s="6">
        <v>45106</v>
      </c>
      <c r="AB1174" s="7">
        <v>1.1613</v>
      </c>
      <c r="AC1174" s="9">
        <f t="shared" si="207"/>
        <v>2.5839793281650899E-4</v>
      </c>
      <c r="AD1174" s="7">
        <v>116.99</v>
      </c>
      <c r="AE1174" s="10">
        <f t="shared" si="208"/>
        <v>-4.3404255319149368E-3</v>
      </c>
    </row>
    <row r="1175" spans="1:31" x14ac:dyDescent="0.25">
      <c r="A1175">
        <v>430.03</v>
      </c>
      <c r="B1175">
        <f t="shared" si="198"/>
        <v>2.587895178587981E-3</v>
      </c>
      <c r="C1175" s="6">
        <v>45120</v>
      </c>
      <c r="D1175" s="7">
        <v>28545.85</v>
      </c>
      <c r="E1175" s="9">
        <f t="shared" si="199"/>
        <v>7.5042626626049685E-3</v>
      </c>
      <c r="F1175" s="6">
        <v>45128</v>
      </c>
      <c r="G1175" s="7">
        <v>2068.12</v>
      </c>
      <c r="H1175" s="9">
        <f t="shared" si="200"/>
        <v>3.8637775706741404E-3</v>
      </c>
      <c r="I1175" s="6">
        <v>45149</v>
      </c>
      <c r="J1175" s="7">
        <v>3.2155999999999998</v>
      </c>
      <c r="K1175" s="9">
        <f t="shared" si="201"/>
        <v>-8.051331091711144E-3</v>
      </c>
      <c r="L1175" s="6">
        <v>45106</v>
      </c>
      <c r="M1175" s="7">
        <v>1.2191000000000001</v>
      </c>
      <c r="N1175" s="9">
        <f t="shared" si="202"/>
        <v>6.5665271279662975E-4</v>
      </c>
      <c r="O1175" s="6">
        <v>45147</v>
      </c>
      <c r="P1175" s="7">
        <v>2.3529</v>
      </c>
      <c r="Q1175" s="9">
        <f t="shared" si="203"/>
        <v>7.2303504593400597E-4</v>
      </c>
      <c r="R1175" s="6">
        <v>45147</v>
      </c>
      <c r="S1175" s="7">
        <v>1.4137999999999999</v>
      </c>
      <c r="T1175" s="9">
        <f t="shared" si="204"/>
        <v>7.0781426953559585E-4</v>
      </c>
      <c r="U1175" s="6">
        <v>45107</v>
      </c>
      <c r="V1175" s="7">
        <v>1.4166000000000001</v>
      </c>
      <c r="W1175" s="9">
        <f t="shared" si="205"/>
        <v>8.1844708561668676E-3</v>
      </c>
      <c r="X1175" s="6">
        <v>45107</v>
      </c>
      <c r="Y1175" s="7">
        <v>1.3216000000000001</v>
      </c>
      <c r="Z1175" s="9">
        <f t="shared" si="206"/>
        <v>3.3404190707562874E-3</v>
      </c>
      <c r="AA1175" s="6">
        <v>45107</v>
      </c>
      <c r="AB1175" s="7">
        <v>1.1624000000000001</v>
      </c>
      <c r="AC1175" s="9">
        <f t="shared" si="207"/>
        <v>9.4721432876956934E-4</v>
      </c>
      <c r="AD1175" s="7">
        <v>116.72</v>
      </c>
      <c r="AE1175" s="10">
        <f t="shared" si="208"/>
        <v>-2.3078895632104969E-3</v>
      </c>
    </row>
    <row r="1176" spans="1:31" x14ac:dyDescent="0.25">
      <c r="A1176">
        <v>432.91</v>
      </c>
      <c r="B1176">
        <f t="shared" si="198"/>
        <v>6.6972071715928018E-3</v>
      </c>
      <c r="C1176" s="6">
        <v>45121</v>
      </c>
      <c r="D1176" s="7">
        <v>28598.95</v>
      </c>
      <c r="E1176" s="9">
        <f t="shared" si="199"/>
        <v>1.8601653129965367E-3</v>
      </c>
      <c r="F1176" s="6">
        <v>45131</v>
      </c>
      <c r="G1176" s="7">
        <v>2084.89</v>
      </c>
      <c r="H1176" s="9">
        <f t="shared" si="200"/>
        <v>8.1088138019070385E-3</v>
      </c>
      <c r="I1176" s="6">
        <v>45152</v>
      </c>
      <c r="J1176" s="7">
        <v>3.2039</v>
      </c>
      <c r="K1176" s="9">
        <f t="shared" si="201"/>
        <v>-3.6385122527677022E-3</v>
      </c>
      <c r="L1176" s="6">
        <v>45107</v>
      </c>
      <c r="M1176" s="7">
        <v>1.2211000000000001</v>
      </c>
      <c r="N1176" s="9">
        <f t="shared" si="202"/>
        <v>1.6405545074235106E-3</v>
      </c>
      <c r="O1176" s="6">
        <v>45148</v>
      </c>
      <c r="P1176" s="7">
        <v>2.3542000000000001</v>
      </c>
      <c r="Q1176" s="9">
        <f t="shared" si="203"/>
        <v>5.5250966891923963E-4</v>
      </c>
      <c r="R1176" s="6">
        <v>45148</v>
      </c>
      <c r="S1176" s="7">
        <v>1.4152</v>
      </c>
      <c r="T1176" s="9">
        <f t="shared" si="204"/>
        <v>9.9023907200457479E-4</v>
      </c>
      <c r="U1176" s="6">
        <v>45110</v>
      </c>
      <c r="V1176" s="7">
        <v>1.4207000000000001</v>
      </c>
      <c r="W1176" s="9">
        <f t="shared" si="205"/>
        <v>2.8942538472398645E-3</v>
      </c>
      <c r="X1176" s="6">
        <v>45110</v>
      </c>
      <c r="Y1176" s="7">
        <v>1.3230999999999999</v>
      </c>
      <c r="Z1176" s="9">
        <f t="shared" si="206"/>
        <v>1.1349878934623445E-3</v>
      </c>
      <c r="AA1176" s="6">
        <v>45110</v>
      </c>
      <c r="AB1176" s="7">
        <v>1.163</v>
      </c>
      <c r="AC1176" s="9">
        <f t="shared" si="207"/>
        <v>5.1617343427385915E-4</v>
      </c>
      <c r="AD1176" s="7">
        <v>117.11</v>
      </c>
      <c r="AE1176" s="10">
        <f t="shared" si="208"/>
        <v>3.3413296778615539E-3</v>
      </c>
    </row>
    <row r="1177" spans="1:31" x14ac:dyDescent="0.25">
      <c r="A1177">
        <v>436.51</v>
      </c>
      <c r="B1177">
        <f t="shared" si="198"/>
        <v>8.3158162204614479E-3</v>
      </c>
      <c r="C1177" s="6">
        <v>45124</v>
      </c>
      <c r="D1177" s="7">
        <v>28633.83</v>
      </c>
      <c r="E1177" s="9">
        <f t="shared" si="199"/>
        <v>1.2196251960299598E-3</v>
      </c>
      <c r="F1177" s="6">
        <v>45132</v>
      </c>
      <c r="G1177" s="7">
        <v>2103.6999999999998</v>
      </c>
      <c r="H1177" s="9">
        <f t="shared" si="200"/>
        <v>9.0220587177260898E-3</v>
      </c>
      <c r="I1177" s="6">
        <v>45153</v>
      </c>
      <c r="J1177" s="7">
        <v>3.1857000000000002</v>
      </c>
      <c r="K1177" s="9">
        <f t="shared" si="201"/>
        <v>-5.6805767970285505E-3</v>
      </c>
      <c r="L1177" s="6">
        <v>45110</v>
      </c>
      <c r="M1177" s="7">
        <v>1.2223999999999999</v>
      </c>
      <c r="N1177" s="9">
        <f t="shared" si="202"/>
        <v>1.0646138727375782E-3</v>
      </c>
      <c r="O1177" s="6">
        <v>45149</v>
      </c>
      <c r="P1177" s="7">
        <v>2.3513000000000002</v>
      </c>
      <c r="Q1177" s="9">
        <f t="shared" si="203"/>
        <v>-1.2318409650836388E-3</v>
      </c>
      <c r="R1177" s="6">
        <v>45149</v>
      </c>
      <c r="S1177" s="7">
        <v>1.4246000000000001</v>
      </c>
      <c r="T1177" s="9">
        <f t="shared" si="204"/>
        <v>6.642170717919782E-3</v>
      </c>
      <c r="U1177" s="6">
        <v>45111</v>
      </c>
      <c r="V1177" s="7">
        <v>1.4227000000000001</v>
      </c>
      <c r="W1177" s="9">
        <f t="shared" si="205"/>
        <v>1.4077567396353922E-3</v>
      </c>
      <c r="X1177" s="6">
        <v>45111</v>
      </c>
      <c r="Y1177" s="7">
        <v>1.3241000000000001</v>
      </c>
      <c r="Z1177" s="9">
        <f t="shared" si="206"/>
        <v>7.5580077091687097E-4</v>
      </c>
      <c r="AA1177" s="6">
        <v>45111</v>
      </c>
      <c r="AB1177" s="7">
        <v>1.1636</v>
      </c>
      <c r="AC1177" s="9">
        <f t="shared" si="207"/>
        <v>5.1590713671533439E-4</v>
      </c>
      <c r="AD1177" s="7">
        <v>117.34</v>
      </c>
      <c r="AE1177" s="10">
        <f t="shared" si="208"/>
        <v>1.9639655025190331E-3</v>
      </c>
    </row>
    <row r="1178" spans="1:31" x14ac:dyDescent="0.25">
      <c r="A1178">
        <v>440.55</v>
      </c>
      <c r="B1178">
        <f t="shared" si="198"/>
        <v>9.2552289752812541E-3</v>
      </c>
      <c r="C1178" s="6">
        <v>45125</v>
      </c>
      <c r="D1178" s="7">
        <v>28774.73</v>
      </c>
      <c r="E1178" s="9">
        <f t="shared" si="199"/>
        <v>4.9207528297820378E-3</v>
      </c>
      <c r="F1178" s="6">
        <v>45133</v>
      </c>
      <c r="G1178" s="7">
        <v>2085.46</v>
      </c>
      <c r="H1178" s="9">
        <f t="shared" si="200"/>
        <v>-8.6704378000664467E-3</v>
      </c>
      <c r="I1178" s="6">
        <v>45154</v>
      </c>
      <c r="J1178" s="7">
        <v>3.1665999999999999</v>
      </c>
      <c r="K1178" s="9">
        <f t="shared" si="201"/>
        <v>-5.9955425809085404E-3</v>
      </c>
      <c r="L1178" s="6">
        <v>45111</v>
      </c>
      <c r="M1178" s="7">
        <v>1.2234</v>
      </c>
      <c r="N1178" s="9">
        <f t="shared" si="202"/>
        <v>8.180628272252225E-4</v>
      </c>
      <c r="O1178" s="6">
        <v>45152</v>
      </c>
      <c r="P1178" s="7">
        <v>2.3489</v>
      </c>
      <c r="Q1178" s="9">
        <f t="shared" si="203"/>
        <v>-1.0207119465828179E-3</v>
      </c>
      <c r="R1178" s="6">
        <v>45152</v>
      </c>
      <c r="S1178" s="7">
        <v>1.4147000000000001</v>
      </c>
      <c r="T1178" s="9">
        <f t="shared" si="204"/>
        <v>-6.9493191071178014E-3</v>
      </c>
      <c r="U1178" s="6">
        <v>45114</v>
      </c>
      <c r="V1178" s="7">
        <v>1.4140999999999999</v>
      </c>
      <c r="W1178" s="9">
        <f t="shared" si="205"/>
        <v>-6.0448443101146854E-3</v>
      </c>
      <c r="X1178" s="6">
        <v>45114</v>
      </c>
      <c r="Y1178" s="7">
        <v>1.3218000000000001</v>
      </c>
      <c r="Z1178" s="9">
        <f t="shared" si="206"/>
        <v>-1.7370289253077326E-3</v>
      </c>
      <c r="AA1178" s="6">
        <v>45114</v>
      </c>
      <c r="AB1178" s="7">
        <v>1.1638999999999999</v>
      </c>
      <c r="AC1178" s="9">
        <f t="shared" si="207"/>
        <v>2.5782055689237452E-4</v>
      </c>
      <c r="AD1178" s="7">
        <v>117.47</v>
      </c>
      <c r="AE1178" s="10">
        <f t="shared" si="208"/>
        <v>1.1078915970683097E-3</v>
      </c>
    </row>
    <row r="1179" spans="1:31" x14ac:dyDescent="0.25">
      <c r="A1179">
        <v>440.17</v>
      </c>
      <c r="B1179">
        <f t="shared" si="198"/>
        <v>-8.6255816592894206E-4</v>
      </c>
      <c r="C1179" s="6">
        <v>45126</v>
      </c>
      <c r="D1179" s="7">
        <v>28857.84</v>
      </c>
      <c r="E1179" s="9">
        <f t="shared" si="199"/>
        <v>2.8882981699567844E-3</v>
      </c>
      <c r="F1179" s="6">
        <v>45134</v>
      </c>
      <c r="G1179" s="7">
        <v>2092.71</v>
      </c>
      <c r="H1179" s="9">
        <f t="shared" si="200"/>
        <v>3.476451238575662E-3</v>
      </c>
      <c r="I1179" s="6">
        <v>45155</v>
      </c>
      <c r="J1179" s="7">
        <v>3.1536</v>
      </c>
      <c r="K1179" s="9">
        <f t="shared" si="201"/>
        <v>-4.1053495863070492E-3</v>
      </c>
      <c r="L1179" s="6">
        <v>45114</v>
      </c>
      <c r="M1179" s="7">
        <v>1.2242999999999999</v>
      </c>
      <c r="N1179" s="9">
        <f t="shared" si="202"/>
        <v>7.3565473271203273E-4</v>
      </c>
      <c r="O1179" s="6">
        <v>45153</v>
      </c>
      <c r="P1179" s="7">
        <v>2.3485999999999998</v>
      </c>
      <c r="Q1179" s="9">
        <f t="shared" si="203"/>
        <v>-1.2771935799744092E-4</v>
      </c>
      <c r="R1179" s="6">
        <v>45153</v>
      </c>
      <c r="S1179" s="7">
        <v>1.413</v>
      </c>
      <c r="T1179" s="9">
        <f t="shared" si="204"/>
        <v>-1.2016681982045909E-3</v>
      </c>
      <c r="U1179" s="6">
        <v>45117</v>
      </c>
      <c r="V1179" s="7">
        <v>1.4113</v>
      </c>
      <c r="W1179" s="9">
        <f t="shared" si="205"/>
        <v>-1.9800579874124278E-3</v>
      </c>
      <c r="X1179" s="6">
        <v>45117</v>
      </c>
      <c r="Y1179" s="7">
        <v>1.3211999999999999</v>
      </c>
      <c r="Z1179" s="9">
        <f t="shared" si="206"/>
        <v>-4.5392646391296409E-4</v>
      </c>
      <c r="AA1179" s="6">
        <v>45117</v>
      </c>
      <c r="AB1179" s="7">
        <v>1.1641999999999999</v>
      </c>
      <c r="AC1179" s="9">
        <f t="shared" si="207"/>
        <v>2.5775410258610445E-4</v>
      </c>
      <c r="AD1179" s="7">
        <v>116.97</v>
      </c>
      <c r="AE1179" s="10">
        <f t="shared" si="208"/>
        <v>-4.2564058908657531E-3</v>
      </c>
    </row>
    <row r="1180" spans="1:31" x14ac:dyDescent="0.25">
      <c r="A1180">
        <v>442.02</v>
      </c>
      <c r="B1180">
        <f t="shared" si="198"/>
        <v>4.2029215984732398E-3</v>
      </c>
      <c r="C1180" s="6">
        <v>45127</v>
      </c>
      <c r="D1180" s="7">
        <v>28685.61</v>
      </c>
      <c r="E1180" s="9">
        <f t="shared" si="199"/>
        <v>-5.9682221538410211E-3</v>
      </c>
      <c r="F1180" s="6">
        <v>45135</v>
      </c>
      <c r="G1180" s="7">
        <v>2105.2199999999998</v>
      </c>
      <c r="H1180" s="9">
        <f t="shared" si="200"/>
        <v>5.9778946915720593E-3</v>
      </c>
      <c r="I1180" s="6">
        <v>45156</v>
      </c>
      <c r="J1180" s="7">
        <v>3.1444000000000001</v>
      </c>
      <c r="K1180" s="9">
        <f t="shared" si="201"/>
        <v>-2.9173008625063023E-3</v>
      </c>
      <c r="L1180" s="6">
        <v>45117</v>
      </c>
      <c r="M1180" s="7">
        <v>1.2256</v>
      </c>
      <c r="N1180" s="9">
        <f t="shared" si="202"/>
        <v>1.0618312505105603E-3</v>
      </c>
      <c r="O1180" s="6">
        <v>45154</v>
      </c>
      <c r="P1180" s="7">
        <v>2.3491</v>
      </c>
      <c r="Q1180" s="9">
        <f t="shared" si="203"/>
        <v>2.1289278719244104E-4</v>
      </c>
      <c r="R1180" s="6">
        <v>45154</v>
      </c>
      <c r="S1180" s="7">
        <v>1.4145000000000001</v>
      </c>
      <c r="T1180" s="9">
        <f t="shared" si="204"/>
        <v>1.0615711252654329E-3</v>
      </c>
      <c r="U1180" s="6">
        <v>45118</v>
      </c>
      <c r="V1180" s="7">
        <v>1.4185000000000001</v>
      </c>
      <c r="W1180" s="9">
        <f t="shared" si="205"/>
        <v>5.1016793027705626E-3</v>
      </c>
      <c r="X1180" s="6">
        <v>45118</v>
      </c>
      <c r="Y1180" s="7">
        <v>1.3241000000000001</v>
      </c>
      <c r="Z1180" s="9">
        <f t="shared" si="206"/>
        <v>2.194974265819047E-3</v>
      </c>
      <c r="AA1180" s="6">
        <v>45118</v>
      </c>
      <c r="AB1180" s="7">
        <v>1.1652</v>
      </c>
      <c r="AC1180" s="9">
        <f t="shared" si="207"/>
        <v>8.5895894176267994E-4</v>
      </c>
      <c r="AD1180" s="7">
        <v>117.31</v>
      </c>
      <c r="AE1180" s="10">
        <f t="shared" si="208"/>
        <v>2.9067282209113742E-3</v>
      </c>
    </row>
    <row r="1181" spans="1:31" x14ac:dyDescent="0.25">
      <c r="A1181">
        <v>445.33</v>
      </c>
      <c r="B1181">
        <f t="shared" si="198"/>
        <v>7.4883489434867251E-3</v>
      </c>
      <c r="C1181" s="6">
        <v>45128</v>
      </c>
      <c r="D1181" s="7">
        <v>28839.79</v>
      </c>
      <c r="E1181" s="9">
        <f t="shared" si="199"/>
        <v>5.3748203367472505E-3</v>
      </c>
      <c r="F1181" s="6">
        <v>45138</v>
      </c>
      <c r="G1181" s="7">
        <v>2112.2800000000002</v>
      </c>
      <c r="H1181" s="9">
        <f t="shared" si="200"/>
        <v>3.3535687481595277E-3</v>
      </c>
      <c r="I1181" s="6">
        <v>45159</v>
      </c>
      <c r="J1181" s="7">
        <v>3.1507000000000001</v>
      </c>
      <c r="K1181" s="9">
        <f t="shared" si="201"/>
        <v>2.0035618878005254E-3</v>
      </c>
      <c r="L1181" s="6">
        <v>45118</v>
      </c>
      <c r="M1181" s="7">
        <v>1.2272000000000001</v>
      </c>
      <c r="N1181" s="9">
        <f t="shared" si="202"/>
        <v>1.3054830287206639E-3</v>
      </c>
      <c r="O1181" s="6">
        <v>45155</v>
      </c>
      <c r="P1181" s="7">
        <v>2.3483000000000001</v>
      </c>
      <c r="Q1181" s="9">
        <f t="shared" si="203"/>
        <v>-3.4055595760074575E-4</v>
      </c>
      <c r="R1181" s="6">
        <v>45155</v>
      </c>
      <c r="S1181" s="7">
        <v>1.4145000000000001</v>
      </c>
      <c r="T1181" s="9">
        <f t="shared" si="204"/>
        <v>0</v>
      </c>
      <c r="U1181" s="6">
        <v>45119</v>
      </c>
      <c r="V1181" s="7">
        <v>1.4305000000000001</v>
      </c>
      <c r="W1181" s="9">
        <f t="shared" si="205"/>
        <v>8.4596404652802319E-3</v>
      </c>
      <c r="X1181" s="6">
        <v>45119</v>
      </c>
      <c r="Y1181" s="7">
        <v>1.3283</v>
      </c>
      <c r="Z1181" s="9">
        <f t="shared" si="206"/>
        <v>3.1719658636054538E-3</v>
      </c>
      <c r="AA1181" s="6">
        <v>45119</v>
      </c>
      <c r="AB1181" s="7">
        <v>1.1662999999999999</v>
      </c>
      <c r="AC1181" s="9">
        <f t="shared" si="207"/>
        <v>9.4404394095423867E-4</v>
      </c>
      <c r="AD1181" s="7">
        <v>117.44</v>
      </c>
      <c r="AE1181" s="10">
        <f t="shared" si="208"/>
        <v>1.1081749211490533E-3</v>
      </c>
    </row>
    <row r="1182" spans="1:31" x14ac:dyDescent="0.25">
      <c r="A1182">
        <v>446.78</v>
      </c>
      <c r="B1182">
        <f t="shared" si="198"/>
        <v>3.2560123953023347E-3</v>
      </c>
      <c r="C1182" s="6">
        <v>45131</v>
      </c>
      <c r="D1182" s="7">
        <v>28906.6</v>
      </c>
      <c r="E1182" s="9">
        <f t="shared" si="199"/>
        <v>2.3165910708780359E-3</v>
      </c>
      <c r="F1182" s="6">
        <v>45139</v>
      </c>
      <c r="G1182" s="7">
        <v>2125.02</v>
      </c>
      <c r="H1182" s="9">
        <f t="shared" si="200"/>
        <v>6.0313973526236013E-3</v>
      </c>
      <c r="I1182" s="6">
        <v>45160</v>
      </c>
      <c r="J1182" s="7">
        <v>3.1608999999999998</v>
      </c>
      <c r="K1182" s="9">
        <f t="shared" si="201"/>
        <v>3.2373758212459977E-3</v>
      </c>
      <c r="L1182" s="6">
        <v>45119</v>
      </c>
      <c r="M1182" s="7">
        <v>1.2281</v>
      </c>
      <c r="N1182" s="9">
        <f t="shared" si="202"/>
        <v>7.3337679269874583E-4</v>
      </c>
      <c r="O1182" s="6">
        <v>45156</v>
      </c>
      <c r="P1182" s="7">
        <v>2.3469000000000002</v>
      </c>
      <c r="Q1182" s="9">
        <f t="shared" si="203"/>
        <v>-5.961759570752654E-4</v>
      </c>
      <c r="R1182" s="6">
        <v>45156</v>
      </c>
      <c r="S1182" s="7">
        <v>1.4138999999999999</v>
      </c>
      <c r="T1182" s="9">
        <f t="shared" si="204"/>
        <v>-4.2417815482513675E-4</v>
      </c>
      <c r="U1182" s="6">
        <v>45120</v>
      </c>
      <c r="V1182" s="7">
        <v>1.4332</v>
      </c>
      <c r="W1182" s="9">
        <f t="shared" si="205"/>
        <v>1.8874519398811077E-3</v>
      </c>
      <c r="X1182" s="6">
        <v>45120</v>
      </c>
      <c r="Y1182" s="7">
        <v>1.3292999999999999</v>
      </c>
      <c r="Z1182" s="9">
        <f t="shared" si="206"/>
        <v>7.5284197846863649E-4</v>
      </c>
      <c r="AA1182" s="6">
        <v>45120</v>
      </c>
      <c r="AB1182" s="7">
        <v>1.1668000000000001</v>
      </c>
      <c r="AC1182" s="9">
        <f t="shared" si="207"/>
        <v>4.2870616479479294E-4</v>
      </c>
      <c r="AD1182" s="7">
        <v>117.35</v>
      </c>
      <c r="AE1182" s="10">
        <f t="shared" si="208"/>
        <v>-7.6634877384199095E-4</v>
      </c>
    </row>
    <row r="1183" spans="1:31" x14ac:dyDescent="0.25">
      <c r="A1183">
        <v>443.09</v>
      </c>
      <c r="B1183">
        <f t="shared" si="198"/>
        <v>-8.2590984377098296E-3</v>
      </c>
      <c r="C1183" s="6">
        <v>45132</v>
      </c>
      <c r="D1183" s="7">
        <v>29154.74</v>
      </c>
      <c r="E1183" s="9">
        <f t="shared" si="199"/>
        <v>8.5841987642961484E-3</v>
      </c>
      <c r="F1183" s="6">
        <v>45140</v>
      </c>
      <c r="G1183" s="7">
        <v>2073.7399999999998</v>
      </c>
      <c r="H1183" s="9">
        <f t="shared" si="200"/>
        <v>-2.41315375855287E-2</v>
      </c>
      <c r="I1183" s="6">
        <v>45161</v>
      </c>
      <c r="J1183" s="7">
        <v>3.1760999999999999</v>
      </c>
      <c r="K1183" s="9">
        <f t="shared" si="201"/>
        <v>4.8087569995887572E-3</v>
      </c>
      <c r="L1183" s="6">
        <v>45120</v>
      </c>
      <c r="M1183" s="7">
        <v>1.2290000000000001</v>
      </c>
      <c r="N1183" s="9">
        <f t="shared" si="202"/>
        <v>7.3283934533028498E-4</v>
      </c>
      <c r="O1183" s="6">
        <v>45159</v>
      </c>
      <c r="P1183" s="7">
        <v>2.3479999999999999</v>
      </c>
      <c r="Q1183" s="9">
        <f t="shared" si="203"/>
        <v>4.6870339596900449E-4</v>
      </c>
      <c r="R1183" s="6">
        <v>45159</v>
      </c>
      <c r="S1183" s="7">
        <v>1.4134</v>
      </c>
      <c r="T1183" s="9">
        <f t="shared" si="204"/>
        <v>-3.5363179857128861E-4</v>
      </c>
      <c r="U1183" s="6">
        <v>45121</v>
      </c>
      <c r="V1183" s="7">
        <v>1.4322999999999999</v>
      </c>
      <c r="W1183" s="9">
        <f t="shared" si="205"/>
        <v>-6.2796539212958615E-4</v>
      </c>
      <c r="X1183" s="6">
        <v>45121</v>
      </c>
      <c r="Y1183" s="7">
        <v>1.3294999999999999</v>
      </c>
      <c r="Z1183" s="9">
        <f t="shared" si="206"/>
        <v>1.5045512675842772E-4</v>
      </c>
      <c r="AA1183" s="6">
        <v>45121</v>
      </c>
      <c r="AB1183" s="7">
        <v>1.1673</v>
      </c>
      <c r="AC1183" s="9">
        <f t="shared" si="207"/>
        <v>4.2852245457657259E-4</v>
      </c>
      <c r="AD1183" s="7">
        <v>117.24</v>
      </c>
      <c r="AE1183" s="10">
        <f t="shared" si="208"/>
        <v>-9.3736685129952656E-4</v>
      </c>
    </row>
    <row r="1184" spans="1:31" x14ac:dyDescent="0.25">
      <c r="A1184">
        <v>443.51</v>
      </c>
      <c r="B1184">
        <f t="shared" si="198"/>
        <v>9.4788869078520381E-4</v>
      </c>
      <c r="C1184" s="6">
        <v>45133</v>
      </c>
      <c r="D1184" s="7">
        <v>29030.04</v>
      </c>
      <c r="E1184" s="9">
        <f t="shared" si="199"/>
        <v>-4.277177570439686E-3</v>
      </c>
      <c r="F1184" s="6">
        <v>45141</v>
      </c>
      <c r="G1184" s="7">
        <v>2088.9</v>
      </c>
      <c r="H1184" s="9">
        <f t="shared" si="200"/>
        <v>7.3104632210403957E-3</v>
      </c>
      <c r="I1184" s="6">
        <v>45162</v>
      </c>
      <c r="J1184" s="7">
        <v>3.1802000000000001</v>
      </c>
      <c r="K1184" s="9">
        <f t="shared" si="201"/>
        <v>1.2908913447310269E-3</v>
      </c>
      <c r="L1184" s="6">
        <v>45121</v>
      </c>
      <c r="M1184" s="7">
        <v>1.2298</v>
      </c>
      <c r="N1184" s="9">
        <f t="shared" si="202"/>
        <v>6.5093572009756865E-4</v>
      </c>
      <c r="O1184" s="6">
        <v>45160</v>
      </c>
      <c r="P1184" s="7">
        <v>2.3481000000000001</v>
      </c>
      <c r="Q1184" s="9">
        <f t="shared" si="203"/>
        <v>4.2589437819510662E-5</v>
      </c>
      <c r="R1184" s="6">
        <v>45160</v>
      </c>
      <c r="S1184" s="7">
        <v>1.4135</v>
      </c>
      <c r="T1184" s="9">
        <f t="shared" si="204"/>
        <v>7.0751379651895426E-5</v>
      </c>
      <c r="U1184" s="6">
        <v>45124</v>
      </c>
      <c r="V1184" s="7">
        <v>1.4295</v>
      </c>
      <c r="W1184" s="9">
        <f t="shared" si="205"/>
        <v>-1.9548977169586775E-3</v>
      </c>
      <c r="X1184" s="6">
        <v>45124</v>
      </c>
      <c r="Y1184" s="7">
        <v>1.3289</v>
      </c>
      <c r="Z1184" s="9">
        <f t="shared" si="206"/>
        <v>-4.5129748025568556E-4</v>
      </c>
      <c r="AA1184" s="6">
        <v>45124</v>
      </c>
      <c r="AB1184" s="7">
        <v>1.1676</v>
      </c>
      <c r="AC1184" s="9">
        <f t="shared" si="207"/>
        <v>2.5700334104340527E-4</v>
      </c>
      <c r="AD1184" s="7">
        <v>117.85</v>
      </c>
      <c r="AE1184" s="10">
        <f t="shared" si="208"/>
        <v>5.2030023882633867E-3</v>
      </c>
    </row>
    <row r="1185" spans="1:31" x14ac:dyDescent="0.25">
      <c r="A1185">
        <v>445.11</v>
      </c>
      <c r="B1185">
        <f t="shared" si="198"/>
        <v>3.6075849473518585E-3</v>
      </c>
      <c r="C1185" s="6">
        <v>45134</v>
      </c>
      <c r="D1185" s="7">
        <v>29089.38</v>
      </c>
      <c r="E1185" s="9">
        <f t="shared" si="199"/>
        <v>2.0440895017712736E-3</v>
      </c>
      <c r="F1185" s="6">
        <v>45142</v>
      </c>
      <c r="G1185" s="7">
        <v>2071.7199999999998</v>
      </c>
      <c r="H1185" s="9">
        <f t="shared" si="200"/>
        <v>-8.2244243381685532E-3</v>
      </c>
      <c r="I1185" s="6">
        <v>45163</v>
      </c>
      <c r="J1185" s="7">
        <v>3.1665000000000001</v>
      </c>
      <c r="K1185" s="9">
        <f t="shared" si="201"/>
        <v>-4.3079051631972976E-3</v>
      </c>
      <c r="L1185" s="6">
        <v>45124</v>
      </c>
      <c r="M1185" s="7">
        <v>1.2302</v>
      </c>
      <c r="N1185" s="9">
        <f t="shared" si="202"/>
        <v>3.2525613920959178E-4</v>
      </c>
      <c r="O1185" s="6">
        <v>45161</v>
      </c>
      <c r="P1185" s="7">
        <v>2.3498999999999999</v>
      </c>
      <c r="Q1185" s="9">
        <f t="shared" si="203"/>
        <v>7.665772326561057E-4</v>
      </c>
      <c r="R1185" s="6">
        <v>45161</v>
      </c>
      <c r="S1185" s="7">
        <v>1.4167000000000001</v>
      </c>
      <c r="T1185" s="9">
        <f t="shared" si="204"/>
        <v>2.2638839759462977E-3</v>
      </c>
      <c r="U1185" s="6">
        <v>45125</v>
      </c>
      <c r="V1185" s="7">
        <v>1.4362999999999999</v>
      </c>
      <c r="W1185" s="9">
        <f t="shared" si="205"/>
        <v>4.7569080097935763E-3</v>
      </c>
      <c r="X1185" s="6">
        <v>45125</v>
      </c>
      <c r="Y1185" s="7">
        <v>1.3310999999999999</v>
      </c>
      <c r="Z1185" s="9">
        <f t="shared" si="206"/>
        <v>1.6555045526375045E-3</v>
      </c>
      <c r="AA1185" s="6">
        <v>45125</v>
      </c>
      <c r="AB1185" s="7">
        <v>1.1679999999999999</v>
      </c>
      <c r="AC1185" s="9">
        <f t="shared" si="207"/>
        <v>3.4258307639598831E-4</v>
      </c>
      <c r="AE1185" s="10">
        <f t="shared" si="208"/>
        <v>-1</v>
      </c>
    </row>
    <row r="1186" spans="1:31" x14ac:dyDescent="0.25">
      <c r="A1186">
        <v>446.22</v>
      </c>
      <c r="B1186">
        <f t="shared" si="198"/>
        <v>2.4937655860349434E-3</v>
      </c>
      <c r="C1186" s="6">
        <v>45135</v>
      </c>
      <c r="D1186" s="7">
        <v>29192.37</v>
      </c>
      <c r="E1186" s="9">
        <f t="shared" si="199"/>
        <v>3.5404673458147942E-3</v>
      </c>
      <c r="F1186" s="6">
        <v>45145</v>
      </c>
      <c r="G1186" s="7">
        <v>2087.79</v>
      </c>
      <c r="H1186" s="9">
        <f t="shared" si="200"/>
        <v>7.7568397273763664E-3</v>
      </c>
      <c r="I1186" s="6">
        <v>45166</v>
      </c>
      <c r="J1186" s="7">
        <v>3.1886999999999999</v>
      </c>
      <c r="K1186" s="9">
        <f t="shared" si="201"/>
        <v>7.0108953102794172E-3</v>
      </c>
      <c r="L1186" s="6">
        <v>45125</v>
      </c>
      <c r="M1186" s="7">
        <v>1.2302999999999999</v>
      </c>
      <c r="N1186" s="9">
        <f t="shared" si="202"/>
        <v>8.1287595512915777E-5</v>
      </c>
      <c r="O1186" s="6">
        <v>45162</v>
      </c>
      <c r="P1186" s="7">
        <v>2.3509000000000002</v>
      </c>
      <c r="Q1186" s="9">
        <f t="shared" si="203"/>
        <v>4.2555002340539342E-4</v>
      </c>
      <c r="R1186" s="6">
        <v>45162</v>
      </c>
      <c r="S1186" s="7">
        <v>1.4155</v>
      </c>
      <c r="T1186" s="9">
        <f t="shared" si="204"/>
        <v>-8.4703889320257629E-4</v>
      </c>
      <c r="U1186" s="6">
        <v>45126</v>
      </c>
      <c r="V1186" s="7">
        <v>1.4426000000000001</v>
      </c>
      <c r="W1186" s="9">
        <f t="shared" si="205"/>
        <v>4.3862702777972534E-3</v>
      </c>
      <c r="X1186" s="6">
        <v>45126</v>
      </c>
      <c r="Y1186" s="7">
        <v>1.3337000000000001</v>
      </c>
      <c r="Z1186" s="9">
        <f t="shared" si="206"/>
        <v>1.9532717301481164E-3</v>
      </c>
      <c r="AA1186" s="6">
        <v>45126</v>
      </c>
      <c r="AB1186" s="7">
        <v>1.1689000000000001</v>
      </c>
      <c r="AC1186" s="9">
        <f t="shared" si="207"/>
        <v>7.7054794520558471E-4</v>
      </c>
      <c r="AE1186" s="10" t="e">
        <f t="shared" si="208"/>
        <v>#DIV/0!</v>
      </c>
    </row>
    <row r="1187" spans="1:31" x14ac:dyDescent="0.25">
      <c r="A1187">
        <v>446.01</v>
      </c>
      <c r="B1187">
        <f t="shared" si="198"/>
        <v>-4.7061987360502971E-4</v>
      </c>
      <c r="C1187" s="6">
        <v>45138</v>
      </c>
      <c r="D1187" s="7">
        <v>29227.13</v>
      </c>
      <c r="E1187" s="9">
        <f t="shared" si="199"/>
        <v>1.1907220962190477E-3</v>
      </c>
      <c r="F1187" s="6">
        <v>45146</v>
      </c>
      <c r="G1187" s="7">
        <v>2073.6799999999998</v>
      </c>
      <c r="H1187" s="9">
        <f t="shared" si="200"/>
        <v>-6.7583425536093802E-3</v>
      </c>
      <c r="I1187" s="6">
        <v>45167</v>
      </c>
      <c r="J1187" s="7">
        <v>3.2008000000000001</v>
      </c>
      <c r="K1187" s="9">
        <f t="shared" si="201"/>
        <v>3.7946498573086908E-3</v>
      </c>
      <c r="L1187" s="6">
        <v>45126</v>
      </c>
      <c r="M1187" s="7">
        <v>1.2315</v>
      </c>
      <c r="N1187" s="9">
        <f t="shared" si="202"/>
        <v>9.7537186052189706E-4</v>
      </c>
      <c r="O1187" s="6">
        <v>45163</v>
      </c>
      <c r="P1187" s="7">
        <v>2.3515000000000001</v>
      </c>
      <c r="Q1187" s="9">
        <f t="shared" si="203"/>
        <v>2.5522140456843499E-4</v>
      </c>
      <c r="R1187" s="6">
        <v>45163</v>
      </c>
      <c r="S1187" s="7">
        <v>1.4137</v>
      </c>
      <c r="T1187" s="9">
        <f t="shared" si="204"/>
        <v>-1.2716354645001934E-3</v>
      </c>
      <c r="U1187" s="6">
        <v>45127</v>
      </c>
      <c r="V1187" s="7">
        <v>1.4433</v>
      </c>
      <c r="W1187" s="9">
        <f t="shared" si="205"/>
        <v>4.8523499237482524E-4</v>
      </c>
      <c r="X1187" s="6">
        <v>45127</v>
      </c>
      <c r="Y1187" s="7">
        <v>1.3342000000000001</v>
      </c>
      <c r="Z1187" s="9">
        <f t="shared" si="206"/>
        <v>3.7489690335153702E-4</v>
      </c>
      <c r="AA1187" s="6">
        <v>45127</v>
      </c>
      <c r="AB1187" s="7">
        <v>1.1695</v>
      </c>
      <c r="AC1187" s="9">
        <f t="shared" si="207"/>
        <v>5.1330310548373167E-4</v>
      </c>
      <c r="AE1187" s="10" t="e">
        <f t="shared" si="208"/>
        <v>#DIV/0!</v>
      </c>
    </row>
    <row r="1188" spans="1:31" x14ac:dyDescent="0.25">
      <c r="A1188">
        <v>442.83</v>
      </c>
      <c r="B1188">
        <f t="shared" si="198"/>
        <v>-7.1298849801574114E-3</v>
      </c>
      <c r="C1188" s="6">
        <v>45139</v>
      </c>
      <c r="D1188" s="7">
        <v>29168.38</v>
      </c>
      <c r="E1188" s="9">
        <f t="shared" si="199"/>
        <v>-2.0101186808283945E-3</v>
      </c>
      <c r="F1188" s="6">
        <v>45147</v>
      </c>
      <c r="G1188" s="7">
        <v>2052.8000000000002</v>
      </c>
      <c r="H1188" s="9">
        <f t="shared" si="200"/>
        <v>-1.006905597777847E-2</v>
      </c>
      <c r="I1188" s="6">
        <v>45168</v>
      </c>
      <c r="J1188" s="7">
        <v>3.2103000000000002</v>
      </c>
      <c r="K1188" s="9">
        <f t="shared" si="201"/>
        <v>2.9680079980005198E-3</v>
      </c>
      <c r="L1188" s="6">
        <v>45127</v>
      </c>
      <c r="M1188" s="7">
        <v>1.2329000000000001</v>
      </c>
      <c r="N1188" s="9">
        <f t="shared" si="202"/>
        <v>1.1368250101502783E-3</v>
      </c>
      <c r="O1188" s="6">
        <v>45166</v>
      </c>
      <c r="P1188" s="7">
        <v>2.3519999999999999</v>
      </c>
      <c r="Q1188" s="9">
        <f t="shared" si="203"/>
        <v>2.1263023601944412E-4</v>
      </c>
      <c r="R1188" s="6">
        <v>45166</v>
      </c>
      <c r="S1188" s="7">
        <v>1.4153</v>
      </c>
      <c r="T1188" s="9">
        <f t="shared" si="204"/>
        <v>1.1317818490486284E-3</v>
      </c>
      <c r="U1188" s="6">
        <v>45128</v>
      </c>
      <c r="V1188" s="7">
        <v>1.448</v>
      </c>
      <c r="W1188" s="9">
        <f t="shared" si="205"/>
        <v>3.2564262454097739E-3</v>
      </c>
      <c r="X1188" s="6">
        <v>45128</v>
      </c>
      <c r="Y1188" s="7">
        <v>1.3363</v>
      </c>
      <c r="Z1188" s="9">
        <f t="shared" si="206"/>
        <v>1.5739769150052397E-3</v>
      </c>
      <c r="AA1188" s="6">
        <v>45128</v>
      </c>
      <c r="AB1188" s="7">
        <v>1.1704000000000001</v>
      </c>
      <c r="AC1188" s="9">
        <f t="shared" si="207"/>
        <v>7.6955964087227274E-4</v>
      </c>
      <c r="AE1188" s="10" t="e">
        <f t="shared" si="208"/>
        <v>#DIV/0!</v>
      </c>
    </row>
    <row r="1189" spans="1:31" x14ac:dyDescent="0.25">
      <c r="A1189">
        <v>447.09</v>
      </c>
      <c r="B1189">
        <f t="shared" si="198"/>
        <v>9.6199444482080957E-3</v>
      </c>
      <c r="C1189" s="6">
        <v>45140</v>
      </c>
      <c r="D1189" s="7">
        <v>28743.040000000001</v>
      </c>
      <c r="E1189" s="9">
        <f t="shared" si="199"/>
        <v>-1.458222911248414E-2</v>
      </c>
      <c r="F1189" s="6">
        <v>45148</v>
      </c>
      <c r="G1189" s="7">
        <v>2050.25</v>
      </c>
      <c r="H1189" s="9">
        <f t="shared" si="200"/>
        <v>-1.2422057677319669E-3</v>
      </c>
      <c r="I1189" s="6">
        <v>45169</v>
      </c>
      <c r="J1189" s="7">
        <v>3.1932</v>
      </c>
      <c r="K1189" s="9">
        <f t="shared" si="201"/>
        <v>-5.3266049901878687E-3</v>
      </c>
      <c r="L1189" s="6">
        <v>45128</v>
      </c>
      <c r="M1189" s="7">
        <v>1.2337</v>
      </c>
      <c r="N1189" s="9">
        <f t="shared" si="202"/>
        <v>6.488766323302067E-4</v>
      </c>
      <c r="O1189" s="6">
        <v>45167</v>
      </c>
      <c r="P1189" s="7">
        <v>2.3532999999999999</v>
      </c>
      <c r="Q1189" s="9">
        <f t="shared" si="203"/>
        <v>5.527210884354077E-4</v>
      </c>
      <c r="R1189" s="6">
        <v>45167</v>
      </c>
      <c r="S1189" s="7">
        <v>1.4198</v>
      </c>
      <c r="T1189" s="9">
        <f t="shared" si="204"/>
        <v>3.1795379071574569E-3</v>
      </c>
      <c r="U1189" s="6">
        <v>45131</v>
      </c>
      <c r="V1189" s="7">
        <v>1.4562999999999999</v>
      </c>
      <c r="W1189" s="9">
        <f t="shared" si="205"/>
        <v>5.7320441988950102E-3</v>
      </c>
      <c r="X1189" s="6">
        <v>45131</v>
      </c>
      <c r="Y1189" s="7">
        <v>1.3398000000000001</v>
      </c>
      <c r="Z1189" s="9">
        <f t="shared" si="206"/>
        <v>2.6191723415401173E-3</v>
      </c>
      <c r="AA1189" s="6">
        <v>45131</v>
      </c>
      <c r="AB1189" s="7">
        <v>1.1718</v>
      </c>
      <c r="AC1189" s="9">
        <f t="shared" si="207"/>
        <v>1.1961722488036959E-3</v>
      </c>
      <c r="AE1189" s="10" t="e">
        <f t="shared" si="208"/>
        <v>#DIV/0!</v>
      </c>
    </row>
    <row r="1190" spans="1:31" x14ac:dyDescent="0.25">
      <c r="A1190">
        <v>447.99</v>
      </c>
      <c r="B1190">
        <f t="shared" si="198"/>
        <v>2.0130175132524416E-3</v>
      </c>
      <c r="C1190" s="6">
        <v>45141</v>
      </c>
      <c r="D1190" s="7">
        <v>28561.85</v>
      </c>
      <c r="E1190" s="9">
        <f t="shared" si="199"/>
        <v>-6.3037869341587499E-3</v>
      </c>
      <c r="F1190" s="6">
        <v>45149</v>
      </c>
      <c r="G1190" s="7">
        <v>2027.25</v>
      </c>
      <c r="H1190" s="9">
        <f t="shared" si="200"/>
        <v>-1.1218144128764785E-2</v>
      </c>
      <c r="I1190" s="6">
        <v>45170</v>
      </c>
      <c r="J1190" s="7">
        <v>3.2023999999999999</v>
      </c>
      <c r="K1190" s="9">
        <f t="shared" si="201"/>
        <v>2.8811223850682311E-3</v>
      </c>
      <c r="L1190" s="6">
        <v>45131</v>
      </c>
      <c r="M1190" s="7">
        <v>1.2353000000000001</v>
      </c>
      <c r="N1190" s="9">
        <f t="shared" si="202"/>
        <v>1.2969117289454858E-3</v>
      </c>
      <c r="O1190" s="6">
        <v>45168</v>
      </c>
      <c r="P1190" s="7">
        <v>2.3538000000000001</v>
      </c>
      <c r="Q1190" s="9">
        <f t="shared" si="203"/>
        <v>2.1246759869127056E-4</v>
      </c>
      <c r="R1190" s="6">
        <v>45168</v>
      </c>
      <c r="S1190" s="7">
        <v>1.4187000000000001</v>
      </c>
      <c r="T1190" s="9">
        <f t="shared" si="204"/>
        <v>-7.747570080292146E-4</v>
      </c>
      <c r="U1190" s="6">
        <v>45132</v>
      </c>
      <c r="V1190" s="7">
        <v>1.4615</v>
      </c>
      <c r="W1190" s="9">
        <f t="shared" si="205"/>
        <v>3.5706928517476436E-3</v>
      </c>
      <c r="X1190" s="6">
        <v>45132</v>
      </c>
      <c r="Y1190" s="7">
        <v>1.3407</v>
      </c>
      <c r="Z1190" s="9">
        <f t="shared" si="206"/>
        <v>6.717420510523219E-4</v>
      </c>
      <c r="AA1190" s="6">
        <v>45132</v>
      </c>
      <c r="AB1190" s="7">
        <v>1.1713</v>
      </c>
      <c r="AC1190" s="9">
        <f t="shared" si="207"/>
        <v>-4.2669397508102489E-4</v>
      </c>
      <c r="AE1190" s="10" t="e">
        <f t="shared" si="208"/>
        <v>#DIV/0!</v>
      </c>
    </row>
    <row r="1191" spans="1:31" x14ac:dyDescent="0.25">
      <c r="A1191">
        <v>446.1</v>
      </c>
      <c r="B1191">
        <f t="shared" si="198"/>
        <v>-4.2188441706287778E-3</v>
      </c>
      <c r="C1191" s="6">
        <v>45142</v>
      </c>
      <c r="D1191" s="7">
        <v>28230.47</v>
      </c>
      <c r="E1191" s="9">
        <f t="shared" si="199"/>
        <v>-1.1602189634074733E-2</v>
      </c>
      <c r="F1191" s="6">
        <v>45152</v>
      </c>
      <c r="G1191" s="7">
        <v>2064.31</v>
      </c>
      <c r="H1191" s="9">
        <f t="shared" si="200"/>
        <v>1.8280922431865802E-2</v>
      </c>
      <c r="I1191" s="6">
        <v>45173</v>
      </c>
      <c r="J1191" s="7">
        <v>3.1867999999999999</v>
      </c>
      <c r="K1191" s="9">
        <f t="shared" si="201"/>
        <v>-4.8713464901324194E-3</v>
      </c>
      <c r="L1191" s="6">
        <v>45132</v>
      </c>
      <c r="M1191" s="7">
        <v>1.2350000000000001</v>
      </c>
      <c r="N1191" s="9">
        <f t="shared" si="202"/>
        <v>-2.42855986400038E-4</v>
      </c>
      <c r="O1191" s="6">
        <v>45169</v>
      </c>
      <c r="P1191" s="7">
        <v>2.3542999999999998</v>
      </c>
      <c r="Q1191" s="9">
        <f t="shared" si="203"/>
        <v>2.1242246579986527E-4</v>
      </c>
      <c r="R1191" s="6">
        <v>45169</v>
      </c>
      <c r="S1191" s="7">
        <v>1.4195</v>
      </c>
      <c r="T1191" s="9">
        <f t="shared" si="204"/>
        <v>5.6389652498760258E-4</v>
      </c>
      <c r="U1191" s="6">
        <v>45133</v>
      </c>
      <c r="V1191" s="7">
        <v>1.4594</v>
      </c>
      <c r="W1191" s="9">
        <f t="shared" si="205"/>
        <v>-1.4368799178925697E-3</v>
      </c>
      <c r="X1191" s="6">
        <v>45133</v>
      </c>
      <c r="Y1191" s="7">
        <v>1.3405</v>
      </c>
      <c r="Z1191" s="9">
        <f t="shared" si="206"/>
        <v>-1.4917580368462591E-4</v>
      </c>
      <c r="AA1191" s="6">
        <v>45133</v>
      </c>
      <c r="AB1191" s="7">
        <v>1.1717</v>
      </c>
      <c r="AC1191" s="9">
        <f t="shared" si="207"/>
        <v>3.4150089643981556E-4</v>
      </c>
      <c r="AE1191" s="10" t="e">
        <f t="shared" si="208"/>
        <v>#DIV/0!</v>
      </c>
    </row>
    <row r="1192" spans="1:31" x14ac:dyDescent="0.25">
      <c r="A1192">
        <v>439.77</v>
      </c>
      <c r="B1192">
        <f t="shared" si="198"/>
        <v>-1.4189643577673258E-2</v>
      </c>
      <c r="C1192" s="6">
        <v>45145</v>
      </c>
      <c r="D1192" s="7">
        <v>28429.9</v>
      </c>
      <c r="E1192" s="9">
        <f t="shared" si="199"/>
        <v>7.0643528074452984E-3</v>
      </c>
      <c r="F1192" s="6">
        <v>45154</v>
      </c>
      <c r="G1192" s="7">
        <v>2021.61</v>
      </c>
      <c r="H1192" s="9">
        <f t="shared" si="200"/>
        <v>-2.0684877755763449E-2</v>
      </c>
      <c r="I1192" s="6">
        <v>45174</v>
      </c>
      <c r="J1192" s="7">
        <v>3.1657000000000002</v>
      </c>
      <c r="K1192" s="9">
        <f t="shared" si="201"/>
        <v>-6.6210618802559542E-3</v>
      </c>
      <c r="L1192" s="6">
        <v>45133</v>
      </c>
      <c r="M1192" s="7">
        <v>1.2356</v>
      </c>
      <c r="N1192" s="9">
        <f t="shared" si="202"/>
        <v>4.858299595141165E-4</v>
      </c>
      <c r="O1192" s="6">
        <v>45170</v>
      </c>
      <c r="P1192" s="7">
        <v>2.3553000000000002</v>
      </c>
      <c r="Q1192" s="9">
        <f t="shared" si="203"/>
        <v>4.2475470415849042E-4</v>
      </c>
      <c r="R1192" s="6">
        <v>45170</v>
      </c>
      <c r="S1192" s="7">
        <v>1.4192</v>
      </c>
      <c r="T1192" s="9">
        <f t="shared" si="204"/>
        <v>-2.1134202183865233E-4</v>
      </c>
      <c r="U1192" s="6">
        <v>45134</v>
      </c>
      <c r="V1192" s="7">
        <v>1.462</v>
      </c>
      <c r="W1192" s="9">
        <f t="shared" si="205"/>
        <v>1.7815540633136465E-3</v>
      </c>
      <c r="X1192" s="6">
        <v>45134</v>
      </c>
      <c r="Y1192" s="7">
        <v>1.3421000000000001</v>
      </c>
      <c r="Z1192" s="9">
        <f t="shared" si="206"/>
        <v>1.19358448340175E-3</v>
      </c>
      <c r="AA1192" s="6">
        <v>45134</v>
      </c>
      <c r="AB1192" s="7">
        <v>1.1732</v>
      </c>
      <c r="AC1192" s="9">
        <f t="shared" si="207"/>
        <v>1.2801911752155473E-3</v>
      </c>
      <c r="AE1192" s="10" t="e">
        <f t="shared" si="208"/>
        <v>#DIV/0!</v>
      </c>
    </row>
    <row r="1193" spans="1:31" x14ac:dyDescent="0.25">
      <c r="A1193">
        <v>438.48</v>
      </c>
      <c r="B1193">
        <f t="shared" si="198"/>
        <v>-2.9333515246605353E-3</v>
      </c>
      <c r="C1193" s="6">
        <v>45146</v>
      </c>
      <c r="D1193" s="7">
        <v>28455.599999999999</v>
      </c>
      <c r="E1193" s="9">
        <f t="shared" si="199"/>
        <v>9.0397785430117899E-4</v>
      </c>
      <c r="F1193" s="6">
        <v>45155</v>
      </c>
      <c r="G1193" s="7">
        <v>1998.02</v>
      </c>
      <c r="H1193" s="9">
        <f t="shared" si="200"/>
        <v>-1.1668917348054234E-2</v>
      </c>
      <c r="I1193" s="6">
        <v>45175</v>
      </c>
      <c r="J1193" s="7">
        <v>3.1450999999999998</v>
      </c>
      <c r="K1193" s="9">
        <f t="shared" si="201"/>
        <v>-6.5072495814513043E-3</v>
      </c>
      <c r="L1193" s="6">
        <v>45134</v>
      </c>
      <c r="M1193" s="7">
        <v>1.2363</v>
      </c>
      <c r="N1193" s="9">
        <f t="shared" si="202"/>
        <v>5.6652638394296122E-4</v>
      </c>
      <c r="O1193" s="6">
        <v>45173</v>
      </c>
      <c r="P1193" s="7">
        <v>2.3567</v>
      </c>
      <c r="Q1193" s="9">
        <f t="shared" si="203"/>
        <v>5.9440410987977995E-4</v>
      </c>
      <c r="R1193" s="6">
        <v>45173</v>
      </c>
      <c r="S1193" s="7">
        <v>1.42</v>
      </c>
      <c r="T1193" s="9">
        <f t="shared" si="204"/>
        <v>5.6369785794807776E-4</v>
      </c>
      <c r="U1193" s="6">
        <v>45135</v>
      </c>
      <c r="V1193" s="7">
        <v>1.4658</v>
      </c>
      <c r="W1193" s="9">
        <f t="shared" si="205"/>
        <v>2.5991792065663652E-3</v>
      </c>
      <c r="X1193" s="6">
        <v>45135</v>
      </c>
      <c r="Y1193" s="7">
        <v>1.343</v>
      </c>
      <c r="Z1193" s="9">
        <f t="shared" si="206"/>
        <v>6.7059086506214202E-4</v>
      </c>
      <c r="AA1193" s="6">
        <v>45135</v>
      </c>
      <c r="AB1193" s="7">
        <v>1.1726000000000001</v>
      </c>
      <c r="AC1193" s="9">
        <f t="shared" si="207"/>
        <v>-5.1142175247181551E-4</v>
      </c>
      <c r="AE1193" s="10" t="e">
        <f t="shared" si="208"/>
        <v>#DIV/0!</v>
      </c>
    </row>
    <row r="1194" spans="1:31" x14ac:dyDescent="0.25">
      <c r="A1194">
        <v>436.73</v>
      </c>
      <c r="B1194">
        <f t="shared" si="198"/>
        <v>-3.9910600255427843E-3</v>
      </c>
      <c r="C1194" s="6">
        <v>45147</v>
      </c>
      <c r="D1194" s="7">
        <v>28199.73</v>
      </c>
      <c r="E1194" s="9">
        <f t="shared" si="199"/>
        <v>-8.9919031754733345E-3</v>
      </c>
      <c r="F1194" s="6">
        <v>45156</v>
      </c>
      <c r="G1194" s="7">
        <v>1992.82</v>
      </c>
      <c r="H1194" s="9">
        <f t="shared" si="200"/>
        <v>-2.6025765507853003E-3</v>
      </c>
      <c r="I1194" s="6">
        <v>45176</v>
      </c>
      <c r="J1194" s="7">
        <v>3.1231</v>
      </c>
      <c r="K1194" s="9">
        <f t="shared" si="201"/>
        <v>-6.9950081078502431E-3</v>
      </c>
      <c r="L1194" s="6">
        <v>45135</v>
      </c>
      <c r="M1194" s="7">
        <v>1.2362</v>
      </c>
      <c r="N1194" s="9">
        <f t="shared" si="202"/>
        <v>-8.0886516217737594E-5</v>
      </c>
      <c r="O1194" s="6">
        <v>45174</v>
      </c>
      <c r="P1194" s="7">
        <v>2.3561999999999999</v>
      </c>
      <c r="Q1194" s="9">
        <f t="shared" si="203"/>
        <v>-2.1216107268645437E-4</v>
      </c>
      <c r="R1194" s="6">
        <v>45174</v>
      </c>
      <c r="S1194" s="7">
        <v>1.4193</v>
      </c>
      <c r="T1194" s="9">
        <f t="shared" si="204"/>
        <v>-4.92957746478819E-4</v>
      </c>
      <c r="U1194" s="6">
        <v>45138</v>
      </c>
      <c r="V1194" s="7">
        <v>1.4646999999999999</v>
      </c>
      <c r="W1194" s="9">
        <f t="shared" si="205"/>
        <v>-7.5044344385325477E-4</v>
      </c>
      <c r="X1194" s="6">
        <v>45138</v>
      </c>
      <c r="Y1194" s="7">
        <v>1.3427</v>
      </c>
      <c r="Z1194" s="9">
        <f t="shared" si="206"/>
        <v>-2.2338049143705657E-4</v>
      </c>
      <c r="AA1194" s="6">
        <v>45138</v>
      </c>
      <c r="AB1194" s="7">
        <v>1.1727000000000001</v>
      </c>
      <c r="AC1194" s="9">
        <f t="shared" si="207"/>
        <v>8.5280573085441742E-5</v>
      </c>
      <c r="AE1194" s="10" t="e">
        <f t="shared" si="208"/>
        <v>#DIV/0!</v>
      </c>
    </row>
    <row r="1195" spans="1:31" x14ac:dyDescent="0.25">
      <c r="A1195">
        <v>440.23</v>
      </c>
      <c r="B1195">
        <f t="shared" si="198"/>
        <v>8.0141048244911032E-3</v>
      </c>
      <c r="C1195" s="6">
        <v>45148</v>
      </c>
      <c r="D1195" s="7">
        <v>28245.119999999999</v>
      </c>
      <c r="E1195" s="9">
        <f t="shared" si="199"/>
        <v>1.6095898790520129E-3</v>
      </c>
      <c r="F1195" s="6">
        <v>45159</v>
      </c>
      <c r="G1195" s="7">
        <v>2020.79</v>
      </c>
      <c r="H1195" s="9">
        <f t="shared" si="200"/>
        <v>1.4035387039471717E-2</v>
      </c>
      <c r="I1195" s="6">
        <v>45177</v>
      </c>
      <c r="J1195" s="7">
        <v>3.1488999999999998</v>
      </c>
      <c r="K1195" s="9">
        <f t="shared" si="201"/>
        <v>8.2610227018026401E-3</v>
      </c>
      <c r="L1195" s="6">
        <v>45138</v>
      </c>
      <c r="M1195" s="7">
        <v>1.2367999999999999</v>
      </c>
      <c r="N1195" s="9">
        <f t="shared" si="202"/>
        <v>4.8535835625298005E-4</v>
      </c>
      <c r="O1195" s="6">
        <v>45175</v>
      </c>
      <c r="P1195" s="7">
        <v>2.3565999999999998</v>
      </c>
      <c r="Q1195" s="9">
        <f t="shared" si="203"/>
        <v>1.6976487564720989E-4</v>
      </c>
      <c r="R1195" s="6">
        <v>45175</v>
      </c>
      <c r="S1195" s="7">
        <v>1.4192</v>
      </c>
      <c r="T1195" s="9">
        <f t="shared" si="204"/>
        <v>-7.0457267667152108E-5</v>
      </c>
      <c r="U1195" s="6">
        <v>45139</v>
      </c>
      <c r="V1195" s="7">
        <v>1.4615</v>
      </c>
      <c r="W1195" s="9">
        <f t="shared" si="205"/>
        <v>-2.1847477299104731E-3</v>
      </c>
      <c r="X1195" s="6">
        <v>45139</v>
      </c>
      <c r="Y1195" s="7">
        <v>1.3419000000000001</v>
      </c>
      <c r="Z1195" s="9">
        <f t="shared" si="206"/>
        <v>-5.9581440381314662E-4</v>
      </c>
      <c r="AA1195" s="6">
        <v>45139</v>
      </c>
      <c r="AB1195" s="7">
        <v>1.1728000000000001</v>
      </c>
      <c r="AC1195" s="9">
        <f t="shared" si="207"/>
        <v>8.5273300929469584E-5</v>
      </c>
      <c r="AE1195" s="10" t="e">
        <f t="shared" si="208"/>
        <v>#DIV/0!</v>
      </c>
    </row>
    <row r="1196" spans="1:31" x14ac:dyDescent="0.25">
      <c r="A1196">
        <v>438.01</v>
      </c>
      <c r="B1196">
        <f t="shared" si="198"/>
        <v>-5.0428185266792975E-3</v>
      </c>
      <c r="C1196" s="6">
        <v>45149</v>
      </c>
      <c r="D1196" s="7">
        <v>28153.75</v>
      </c>
      <c r="E1196" s="9">
        <f t="shared" si="199"/>
        <v>-3.2348950898420325E-3</v>
      </c>
      <c r="F1196" s="6">
        <v>45160</v>
      </c>
      <c r="G1196" s="7">
        <v>2031.45</v>
      </c>
      <c r="H1196" s="9">
        <f t="shared" si="200"/>
        <v>5.2751646633247802E-3</v>
      </c>
      <c r="I1196" s="6">
        <v>45180</v>
      </c>
      <c r="J1196" s="7">
        <v>3.1619999999999999</v>
      </c>
      <c r="K1196" s="9">
        <f t="shared" si="201"/>
        <v>4.1601829210200746E-3</v>
      </c>
      <c r="L1196" s="6">
        <v>45139</v>
      </c>
      <c r="M1196" s="7">
        <v>1.2369000000000001</v>
      </c>
      <c r="N1196" s="9">
        <f t="shared" si="202"/>
        <v>8.0853816300299999E-5</v>
      </c>
      <c r="O1196" s="6">
        <v>45176</v>
      </c>
      <c r="P1196" s="7">
        <v>2.3580000000000001</v>
      </c>
      <c r="Q1196" s="9">
        <f t="shared" si="203"/>
        <v>5.9407621149125433E-4</v>
      </c>
      <c r="R1196" s="6">
        <v>45176</v>
      </c>
      <c r="S1196" s="7">
        <v>1.4222999999999999</v>
      </c>
      <c r="T1196" s="9">
        <f t="shared" si="204"/>
        <v>2.1843291995489577E-3</v>
      </c>
      <c r="U1196" s="6">
        <v>45140</v>
      </c>
      <c r="V1196" s="7">
        <v>1.4448000000000001</v>
      </c>
      <c r="W1196" s="9">
        <f t="shared" si="205"/>
        <v>-1.1426616489907586E-2</v>
      </c>
      <c r="X1196" s="6">
        <v>45140</v>
      </c>
      <c r="Y1196" s="7">
        <v>1.3369</v>
      </c>
      <c r="Z1196" s="9">
        <f t="shared" si="206"/>
        <v>-3.7260600640883191E-3</v>
      </c>
      <c r="AA1196" s="6">
        <v>45140</v>
      </c>
      <c r="AB1196" s="7">
        <v>1.1724000000000001</v>
      </c>
      <c r="AC1196" s="9">
        <f t="shared" si="207"/>
        <v>-3.4106412005453269E-4</v>
      </c>
      <c r="AE1196" s="10" t="e">
        <f t="shared" si="208"/>
        <v>#DIV/0!</v>
      </c>
    </row>
    <row r="1197" spans="1:31" x14ac:dyDescent="0.25">
      <c r="A1197">
        <v>435.36</v>
      </c>
      <c r="B1197">
        <f t="shared" si="198"/>
        <v>-6.0500901805894325E-3</v>
      </c>
      <c r="C1197" s="6">
        <v>45152</v>
      </c>
      <c r="D1197" s="7">
        <v>28462.32</v>
      </c>
      <c r="E1197" s="9">
        <f t="shared" si="199"/>
        <v>1.096017404431025E-2</v>
      </c>
      <c r="F1197" s="6">
        <v>45161</v>
      </c>
      <c r="G1197" s="7">
        <v>2067.14</v>
      </c>
      <c r="H1197" s="9">
        <f t="shared" si="200"/>
        <v>1.7568731694110034E-2</v>
      </c>
      <c r="I1197" s="6">
        <v>45181</v>
      </c>
      <c r="J1197" s="7">
        <v>3.1758000000000002</v>
      </c>
      <c r="K1197" s="9">
        <f t="shared" si="201"/>
        <v>4.3643263757116562E-3</v>
      </c>
      <c r="L1197" s="6">
        <v>45140</v>
      </c>
      <c r="M1197" s="7">
        <v>1.2372000000000001</v>
      </c>
      <c r="N1197" s="9">
        <f t="shared" si="202"/>
        <v>2.4254183846710885E-4</v>
      </c>
      <c r="O1197" s="6">
        <v>45177</v>
      </c>
      <c r="P1197" s="7">
        <v>2.3601000000000001</v>
      </c>
      <c r="Q1197" s="9">
        <f t="shared" si="203"/>
        <v>8.9058524173027593E-4</v>
      </c>
      <c r="R1197" s="6">
        <v>45177</v>
      </c>
      <c r="S1197" s="7">
        <v>1.4292</v>
      </c>
      <c r="T1197" s="9">
        <f t="shared" si="204"/>
        <v>4.8512971946847562E-3</v>
      </c>
      <c r="U1197" s="6">
        <v>45141</v>
      </c>
      <c r="V1197" s="7">
        <v>1.446</v>
      </c>
      <c r="W1197" s="9">
        <f t="shared" si="205"/>
        <v>8.3056478405306466E-4</v>
      </c>
      <c r="X1197" s="6">
        <v>45141</v>
      </c>
      <c r="Y1197" s="7">
        <v>1.3373999999999999</v>
      </c>
      <c r="Z1197" s="9">
        <f t="shared" si="206"/>
        <v>3.7399955120049738E-4</v>
      </c>
      <c r="AA1197" s="6">
        <v>45141</v>
      </c>
      <c r="AB1197" s="7">
        <v>1.1726000000000001</v>
      </c>
      <c r="AC1197" s="9">
        <f t="shared" si="207"/>
        <v>1.7059024223812518E-4</v>
      </c>
      <c r="AE1197" s="10" t="e">
        <f t="shared" si="208"/>
        <v>#DIV/0!</v>
      </c>
    </row>
    <row r="1198" spans="1:31" x14ac:dyDescent="0.25">
      <c r="A1198">
        <v>435.76</v>
      </c>
      <c r="B1198">
        <f t="shared" si="198"/>
        <v>9.1877986034540895E-4</v>
      </c>
      <c r="C1198" s="6">
        <v>45153</v>
      </c>
      <c r="D1198" s="7">
        <v>28113.16</v>
      </c>
      <c r="E1198" s="9">
        <f t="shared" si="199"/>
        <v>-1.2267446926322234E-2</v>
      </c>
      <c r="F1198" s="6">
        <v>45162</v>
      </c>
      <c r="G1198" s="7">
        <v>2025.17</v>
      </c>
      <c r="H1198" s="9">
        <f t="shared" si="200"/>
        <v>-2.0303414379287229E-2</v>
      </c>
      <c r="I1198" s="6">
        <v>45182</v>
      </c>
      <c r="J1198" s="7">
        <v>3.1772999999999998</v>
      </c>
      <c r="K1198" s="9">
        <f t="shared" si="201"/>
        <v>4.7232193463052227E-4</v>
      </c>
      <c r="L1198" s="6">
        <v>45141</v>
      </c>
      <c r="M1198" s="7">
        <v>1.2373000000000001</v>
      </c>
      <c r="N1198" s="9">
        <f t="shared" si="202"/>
        <v>8.0827675396046697E-5</v>
      </c>
      <c r="O1198" s="6">
        <v>45180</v>
      </c>
      <c r="P1198" s="7">
        <v>2.3622999999999998</v>
      </c>
      <c r="Q1198" s="9">
        <f t="shared" si="203"/>
        <v>9.3216389136043291E-4</v>
      </c>
      <c r="R1198" s="6">
        <v>45180</v>
      </c>
      <c r="S1198" s="7">
        <v>1.4305000000000001</v>
      </c>
      <c r="T1198" s="9">
        <f t="shared" si="204"/>
        <v>9.0959977609857178E-4</v>
      </c>
      <c r="U1198" s="6">
        <v>45142</v>
      </c>
      <c r="V1198" s="7">
        <v>1.4602999999999999</v>
      </c>
      <c r="W1198" s="9">
        <f t="shared" si="205"/>
        <v>9.8893499308436925E-3</v>
      </c>
      <c r="X1198" s="6">
        <v>45142</v>
      </c>
      <c r="Y1198" s="7">
        <v>1.343</v>
      </c>
      <c r="Z1198" s="9">
        <f t="shared" si="206"/>
        <v>4.1872289516973601E-3</v>
      </c>
      <c r="AA1198" s="6">
        <v>45142</v>
      </c>
      <c r="AB1198" s="7">
        <v>1.1742999999999999</v>
      </c>
      <c r="AC1198" s="9">
        <f t="shared" si="207"/>
        <v>1.4497697424525095E-3</v>
      </c>
      <c r="AE1198" s="10" t="e">
        <f t="shared" si="208"/>
        <v>#DIV/0!</v>
      </c>
    </row>
    <row r="1199" spans="1:31" x14ac:dyDescent="0.25">
      <c r="A1199">
        <v>435.27</v>
      </c>
      <c r="B1199">
        <f t="shared" si="198"/>
        <v>-1.1244721865247135E-3</v>
      </c>
      <c r="C1199" s="6">
        <v>45154</v>
      </c>
      <c r="D1199" s="7">
        <v>28061.96</v>
      </c>
      <c r="E1199" s="9">
        <f t="shared" si="199"/>
        <v>-1.8212111338604671E-3</v>
      </c>
      <c r="F1199" s="6">
        <v>45163</v>
      </c>
      <c r="G1199" s="7">
        <v>2047.17</v>
      </c>
      <c r="H1199" s="9">
        <f t="shared" si="200"/>
        <v>1.086328555133643E-2</v>
      </c>
      <c r="I1199" s="6">
        <v>45183</v>
      </c>
      <c r="J1199" s="7">
        <v>3.1913999999999998</v>
      </c>
      <c r="K1199" s="9">
        <f t="shared" si="201"/>
        <v>4.437730148239072E-3</v>
      </c>
      <c r="L1199" s="6">
        <v>45142</v>
      </c>
      <c r="M1199" s="7">
        <v>1.2383999999999999</v>
      </c>
      <c r="N1199" s="9">
        <f t="shared" si="202"/>
        <v>8.890325709204549E-4</v>
      </c>
      <c r="O1199" s="6">
        <v>45181</v>
      </c>
      <c r="P1199" s="7">
        <v>2.3628999999999998</v>
      </c>
      <c r="Q1199" s="9">
        <f t="shared" si="203"/>
        <v>2.5398975574649027E-4</v>
      </c>
      <c r="R1199" s="6">
        <v>45181</v>
      </c>
      <c r="S1199" s="7">
        <v>1.4300999999999999</v>
      </c>
      <c r="T1199" s="9">
        <f t="shared" si="204"/>
        <v>-2.7962250961214815E-4</v>
      </c>
      <c r="U1199" s="6">
        <v>45145</v>
      </c>
      <c r="V1199" s="7">
        <v>1.4575</v>
      </c>
      <c r="W1199" s="9">
        <f t="shared" si="205"/>
        <v>-1.9174142299526905E-3</v>
      </c>
      <c r="X1199" s="6">
        <v>45145</v>
      </c>
      <c r="Y1199" s="7">
        <v>1.3426</v>
      </c>
      <c r="Z1199" s="9">
        <f t="shared" si="206"/>
        <v>-2.9784065524940878E-4</v>
      </c>
      <c r="AA1199" s="6">
        <v>45145</v>
      </c>
      <c r="AB1199" s="7">
        <v>1.1749000000000001</v>
      </c>
      <c r="AC1199" s="9">
        <f t="shared" si="207"/>
        <v>5.109426892618207E-4</v>
      </c>
      <c r="AE1199" s="10" t="e">
        <f t="shared" si="208"/>
        <v>#DIV/0!</v>
      </c>
    </row>
    <row r="1200" spans="1:31" x14ac:dyDescent="0.25">
      <c r="A1200">
        <v>437.58</v>
      </c>
      <c r="B1200">
        <f t="shared" si="198"/>
        <v>5.307050796057625E-3</v>
      </c>
      <c r="C1200" s="6">
        <v>45155</v>
      </c>
      <c r="D1200" s="7">
        <v>27690.080000000002</v>
      </c>
      <c r="E1200" s="9">
        <f t="shared" si="199"/>
        <v>-1.3252103559409157E-2</v>
      </c>
      <c r="F1200" s="6">
        <v>45166</v>
      </c>
      <c r="G1200" s="7">
        <v>2059.19</v>
      </c>
      <c r="H1200" s="9">
        <f t="shared" si="200"/>
        <v>5.871520196173245E-3</v>
      </c>
      <c r="I1200" s="6">
        <v>45184</v>
      </c>
      <c r="J1200" s="7">
        <v>3.2010000000000001</v>
      </c>
      <c r="K1200" s="9">
        <f t="shared" si="201"/>
        <v>3.0080842263584245E-3</v>
      </c>
      <c r="L1200" s="6">
        <v>45145</v>
      </c>
      <c r="M1200" s="7">
        <v>1.2399</v>
      </c>
      <c r="N1200" s="9">
        <f t="shared" si="202"/>
        <v>1.2112403100775653E-3</v>
      </c>
      <c r="O1200" s="6">
        <v>45182</v>
      </c>
      <c r="P1200" s="7">
        <v>2.3624999999999998</v>
      </c>
      <c r="Q1200" s="9">
        <f t="shared" si="203"/>
        <v>-1.692835075542579E-4</v>
      </c>
      <c r="R1200" s="6">
        <v>45182</v>
      </c>
      <c r="S1200" s="7">
        <v>1.4309000000000001</v>
      </c>
      <c r="T1200" s="9">
        <f t="shared" si="204"/>
        <v>5.5940144045880285E-4</v>
      </c>
      <c r="U1200" s="6">
        <v>45146</v>
      </c>
      <c r="V1200" s="7">
        <v>1.4498</v>
      </c>
      <c r="W1200" s="9">
        <f t="shared" si="205"/>
        <v>-5.2830188679245556E-3</v>
      </c>
      <c r="X1200" s="6">
        <v>45146</v>
      </c>
      <c r="Y1200" s="7">
        <v>1.3404</v>
      </c>
      <c r="Z1200" s="9">
        <f t="shared" si="206"/>
        <v>-1.6386116490391626E-3</v>
      </c>
      <c r="AA1200" s="6">
        <v>45146</v>
      </c>
      <c r="AB1200" s="7">
        <v>1.1747000000000001</v>
      </c>
      <c r="AC1200" s="9">
        <f t="shared" si="207"/>
        <v>-1.702272533832479E-4</v>
      </c>
      <c r="AE1200" s="10" t="e">
        <f t="shared" si="208"/>
        <v>#DIV/0!</v>
      </c>
    </row>
    <row r="1201" spans="1:31" x14ac:dyDescent="0.25">
      <c r="A1201">
        <v>432.52</v>
      </c>
      <c r="B1201">
        <f t="shared" si="198"/>
        <v>-1.1563599798893922E-2</v>
      </c>
      <c r="C1201" s="6">
        <v>45156</v>
      </c>
      <c r="D1201" s="7">
        <v>27625.57</v>
      </c>
      <c r="E1201" s="9">
        <f t="shared" si="199"/>
        <v>-2.3297151904220583E-3</v>
      </c>
      <c r="F1201" s="6">
        <v>45167</v>
      </c>
      <c r="G1201" s="7">
        <v>2088.33</v>
      </c>
      <c r="H1201" s="9">
        <f t="shared" si="200"/>
        <v>1.415119537293784E-2</v>
      </c>
      <c r="I1201" s="6">
        <v>45187</v>
      </c>
      <c r="J1201" s="7">
        <v>3.1594000000000002</v>
      </c>
      <c r="K1201" s="9">
        <f t="shared" si="201"/>
        <v>-1.2995938769134602E-2</v>
      </c>
      <c r="L1201" s="6">
        <v>45146</v>
      </c>
      <c r="M1201" s="7">
        <v>1.2394000000000001</v>
      </c>
      <c r="N1201" s="9">
        <f t="shared" si="202"/>
        <v>-4.0325832728441401E-4</v>
      </c>
      <c r="O1201" s="6">
        <v>45183</v>
      </c>
      <c r="P1201" s="7">
        <v>2.3633999999999999</v>
      </c>
      <c r="Q1201" s="9">
        <f t="shared" si="203"/>
        <v>3.80952380952433E-4</v>
      </c>
      <c r="R1201" s="6">
        <v>45183</v>
      </c>
      <c r="S1201" s="7">
        <v>1.4333</v>
      </c>
      <c r="T1201" s="9">
        <f t="shared" si="204"/>
        <v>1.6772660563281554E-3</v>
      </c>
      <c r="U1201" s="6">
        <v>45147</v>
      </c>
      <c r="V1201" s="7">
        <v>1.4545999999999999</v>
      </c>
      <c r="W1201" s="9">
        <f t="shared" si="205"/>
        <v>3.3108014898606121E-3</v>
      </c>
      <c r="X1201" s="6">
        <v>45147</v>
      </c>
      <c r="Y1201" s="7">
        <v>1.3423</v>
      </c>
      <c r="Z1201" s="9">
        <f t="shared" si="206"/>
        <v>1.4174873172187502E-3</v>
      </c>
      <c r="AA1201" s="6">
        <v>45147</v>
      </c>
      <c r="AB1201" s="7">
        <v>1.1756</v>
      </c>
      <c r="AC1201" s="9">
        <f t="shared" si="207"/>
        <v>7.661530603557511E-4</v>
      </c>
      <c r="AE1201" s="10" t="e">
        <f t="shared" si="208"/>
        <v>#DIV/0!</v>
      </c>
    </row>
    <row r="1202" spans="1:31" x14ac:dyDescent="0.25">
      <c r="A1202">
        <v>429.1</v>
      </c>
      <c r="B1202">
        <f t="shared" si="198"/>
        <v>-7.907148802367427E-3</v>
      </c>
      <c r="C1202" s="6">
        <v>45159</v>
      </c>
      <c r="D1202" s="7">
        <v>27728.07</v>
      </c>
      <c r="E1202" s="9">
        <f t="shared" si="199"/>
        <v>3.7103306827696225E-3</v>
      </c>
      <c r="F1202" s="6">
        <v>45168</v>
      </c>
      <c r="G1202" s="7">
        <v>2085.5300000000002</v>
      </c>
      <c r="H1202" s="9">
        <f t="shared" si="200"/>
        <v>-1.3407842630234336E-3</v>
      </c>
      <c r="I1202" s="6">
        <v>45188</v>
      </c>
      <c r="J1202" s="7">
        <v>3.1652999999999998</v>
      </c>
      <c r="K1202" s="9">
        <f t="shared" si="201"/>
        <v>1.8674431854148166E-3</v>
      </c>
      <c r="L1202" s="6">
        <v>45147</v>
      </c>
      <c r="M1202" s="7">
        <v>1.2406999999999999</v>
      </c>
      <c r="N1202" s="9">
        <f t="shared" si="202"/>
        <v>1.0488946264320289E-3</v>
      </c>
      <c r="O1202" s="6">
        <v>45184</v>
      </c>
      <c r="P1202" s="7">
        <v>2.3645</v>
      </c>
      <c r="Q1202" s="9">
        <f t="shared" si="203"/>
        <v>4.6543115850050811E-4</v>
      </c>
      <c r="R1202" s="6">
        <v>45184</v>
      </c>
      <c r="S1202" s="7">
        <v>1.4378</v>
      </c>
      <c r="T1202" s="9">
        <f t="shared" si="204"/>
        <v>3.139607897858054E-3</v>
      </c>
      <c r="U1202" s="6">
        <v>45148</v>
      </c>
      <c r="V1202" s="7">
        <v>1.4563999999999999</v>
      </c>
      <c r="W1202" s="9">
        <f t="shared" si="205"/>
        <v>1.2374535954901855E-3</v>
      </c>
      <c r="X1202" s="6">
        <v>45148</v>
      </c>
      <c r="Y1202" s="7">
        <v>1.3429</v>
      </c>
      <c r="Z1202" s="9">
        <f t="shared" si="206"/>
        <v>4.4699396558141541E-4</v>
      </c>
      <c r="AA1202" s="6">
        <v>45148</v>
      </c>
      <c r="AB1202" s="7">
        <v>1.1758</v>
      </c>
      <c r="AC1202" s="9">
        <f t="shared" si="207"/>
        <v>1.7012589316092036E-4</v>
      </c>
      <c r="AE1202" s="10" t="e">
        <f t="shared" si="208"/>
        <v>#DIV/0!</v>
      </c>
    </row>
    <row r="1203" spans="1:31" x14ac:dyDescent="0.25">
      <c r="A1203">
        <v>425.57</v>
      </c>
      <c r="B1203">
        <f t="shared" si="198"/>
        <v>-8.2265206245631071E-3</v>
      </c>
      <c r="C1203" s="6">
        <v>45160</v>
      </c>
      <c r="D1203" s="7">
        <v>27775.39</v>
      </c>
      <c r="E1203" s="9">
        <f t="shared" si="199"/>
        <v>1.7065738798264613E-3</v>
      </c>
      <c r="F1203" s="6">
        <v>45169</v>
      </c>
      <c r="G1203" s="7">
        <v>2118.67</v>
      </c>
      <c r="H1203" s="9">
        <f t="shared" si="200"/>
        <v>1.5890445114671029E-2</v>
      </c>
      <c r="I1203" s="6">
        <v>45189</v>
      </c>
      <c r="J1203" s="7">
        <v>3.1852</v>
      </c>
      <c r="K1203" s="9">
        <f t="shared" si="201"/>
        <v>6.2869238302847288E-3</v>
      </c>
      <c r="L1203" s="6">
        <v>45148</v>
      </c>
      <c r="M1203" s="7">
        <v>1.2416</v>
      </c>
      <c r="N1203" s="9">
        <f t="shared" si="202"/>
        <v>7.2539695333289516E-4</v>
      </c>
      <c r="O1203" s="6">
        <v>45187</v>
      </c>
      <c r="P1203" s="7">
        <v>2.3635999999999999</v>
      </c>
      <c r="Q1203" s="9">
        <f t="shared" si="203"/>
        <v>-3.8063015436672569E-4</v>
      </c>
      <c r="R1203" s="6">
        <v>45187</v>
      </c>
      <c r="S1203" s="7">
        <v>1.4379</v>
      </c>
      <c r="T1203" s="9">
        <f t="shared" si="204"/>
        <v>6.9550702462087207E-5</v>
      </c>
      <c r="U1203" s="6">
        <v>45149</v>
      </c>
      <c r="V1203" s="7">
        <v>1.4412</v>
      </c>
      <c r="W1203" s="9">
        <f t="shared" si="205"/>
        <v>-1.0436693216149328E-2</v>
      </c>
      <c r="X1203" s="6">
        <v>45149</v>
      </c>
      <c r="Y1203" s="7">
        <v>1.3371999999999999</v>
      </c>
      <c r="Z1203" s="9">
        <f t="shared" si="206"/>
        <v>-4.2445453868493847E-3</v>
      </c>
      <c r="AA1203" s="6">
        <v>45149</v>
      </c>
      <c r="AB1203" s="7">
        <v>1.1739999999999999</v>
      </c>
      <c r="AC1203" s="9">
        <f t="shared" si="207"/>
        <v>-1.5308725973805272E-3</v>
      </c>
      <c r="AE1203" s="10" t="e">
        <f t="shared" si="208"/>
        <v>#DIV/0!</v>
      </c>
    </row>
    <row r="1204" spans="1:31" x14ac:dyDescent="0.25">
      <c r="A1204">
        <v>425.25</v>
      </c>
      <c r="B1204">
        <f t="shared" si="198"/>
        <v>-7.519327020231529E-4</v>
      </c>
      <c r="C1204" s="6">
        <v>45161</v>
      </c>
      <c r="D1204" s="7">
        <v>28151.599999999999</v>
      </c>
      <c r="E1204" s="9">
        <f t="shared" si="199"/>
        <v>1.3544724304501184E-2</v>
      </c>
      <c r="F1204" s="6">
        <v>45170</v>
      </c>
      <c r="G1204" s="7">
        <v>2140.36</v>
      </c>
      <c r="H1204" s="9">
        <f t="shared" si="200"/>
        <v>1.0237554692330592E-2</v>
      </c>
      <c r="I1204" s="6">
        <v>45190</v>
      </c>
      <c r="J1204" s="7">
        <v>3.1522000000000001</v>
      </c>
      <c r="K1204" s="9">
        <f t="shared" si="201"/>
        <v>-1.0360416928293332E-2</v>
      </c>
      <c r="L1204" s="6">
        <v>45149</v>
      </c>
      <c r="M1204" s="7">
        <v>1.2395</v>
      </c>
      <c r="N1204" s="9">
        <f t="shared" si="202"/>
        <v>-1.6913659793814358E-3</v>
      </c>
      <c r="O1204" s="6">
        <v>45188</v>
      </c>
      <c r="P1204" s="7">
        <v>2.3647</v>
      </c>
      <c r="Q1204" s="9">
        <f t="shared" si="203"/>
        <v>4.653917752581236E-4</v>
      </c>
      <c r="R1204" s="6">
        <v>45188</v>
      </c>
      <c r="S1204" s="7">
        <v>1.4467000000000001</v>
      </c>
      <c r="T1204" s="9">
        <f t="shared" si="204"/>
        <v>6.1200361638501571E-3</v>
      </c>
      <c r="U1204" s="6">
        <v>45152</v>
      </c>
      <c r="V1204" s="7">
        <v>1.4366000000000001</v>
      </c>
      <c r="W1204" s="9">
        <f t="shared" si="205"/>
        <v>-3.1917846239244638E-3</v>
      </c>
      <c r="X1204" s="6">
        <v>45152</v>
      </c>
      <c r="Y1204" s="7">
        <v>1.3352999999999999</v>
      </c>
      <c r="Z1204" s="9">
        <f t="shared" si="206"/>
        <v>-1.4208794495961807E-3</v>
      </c>
      <c r="AA1204" s="6">
        <v>45152</v>
      </c>
      <c r="AB1204" s="7">
        <v>1.1732</v>
      </c>
      <c r="AC1204" s="9">
        <f t="shared" si="207"/>
        <v>-6.8143100511065748E-4</v>
      </c>
      <c r="AE1204" s="10" t="e">
        <f t="shared" si="208"/>
        <v>#DIV/0!</v>
      </c>
    </row>
    <row r="1205" spans="1:31" x14ac:dyDescent="0.25">
      <c r="A1205">
        <v>428.03</v>
      </c>
      <c r="B1205">
        <f t="shared" si="198"/>
        <v>6.5373309817753624E-3</v>
      </c>
      <c r="C1205" s="6">
        <v>45162</v>
      </c>
      <c r="D1205" s="7">
        <v>27835.66</v>
      </c>
      <c r="E1205" s="9">
        <f t="shared" si="199"/>
        <v>-1.1222807939868381E-2</v>
      </c>
      <c r="F1205" s="6">
        <v>45173</v>
      </c>
      <c r="G1205" s="7">
        <v>2140.88</v>
      </c>
      <c r="H1205" s="9">
        <f t="shared" si="200"/>
        <v>2.429497841484525E-4</v>
      </c>
      <c r="I1205" s="6">
        <v>45191</v>
      </c>
      <c r="J1205" s="7">
        <v>3.1543000000000001</v>
      </c>
      <c r="K1205" s="9">
        <f t="shared" si="201"/>
        <v>6.6620138316096395E-4</v>
      </c>
      <c r="L1205" s="6">
        <v>45152</v>
      </c>
      <c r="M1205" s="7">
        <v>1.2383</v>
      </c>
      <c r="N1205" s="9">
        <f t="shared" si="202"/>
        <v>-9.6813231141596595E-4</v>
      </c>
      <c r="O1205" s="6">
        <v>45189</v>
      </c>
      <c r="P1205" s="7">
        <v>2.3641999999999999</v>
      </c>
      <c r="Q1205" s="9">
        <f t="shared" si="203"/>
        <v>-2.1144331204811054E-4</v>
      </c>
      <c r="R1205" s="6">
        <v>45189</v>
      </c>
      <c r="S1205" s="7">
        <v>1.4469000000000001</v>
      </c>
      <c r="T1205" s="9">
        <f t="shared" si="204"/>
        <v>1.3824566254232249E-4</v>
      </c>
      <c r="U1205" s="6">
        <v>45153</v>
      </c>
      <c r="V1205" s="7">
        <v>1.4345000000000001</v>
      </c>
      <c r="W1205" s="9">
        <f t="shared" si="205"/>
        <v>-1.4617847695948703E-3</v>
      </c>
      <c r="X1205" s="6">
        <v>45153</v>
      </c>
      <c r="Y1205" s="7">
        <v>1.3348</v>
      </c>
      <c r="Z1205" s="9">
        <f t="shared" si="206"/>
        <v>-3.7444768965771362E-4</v>
      </c>
      <c r="AA1205" s="6">
        <v>45153</v>
      </c>
      <c r="AB1205" s="7">
        <v>1.1733</v>
      </c>
      <c r="AC1205" s="9">
        <f t="shared" si="207"/>
        <v>8.5236958745302572E-5</v>
      </c>
      <c r="AE1205" s="10" t="e">
        <f t="shared" si="208"/>
        <v>#DIV/0!</v>
      </c>
    </row>
    <row r="1206" spans="1:31" x14ac:dyDescent="0.25">
      <c r="A1206">
        <v>426.7</v>
      </c>
      <c r="B1206">
        <f t="shared" si="198"/>
        <v>-3.1072588369973697E-3</v>
      </c>
      <c r="C1206" s="6">
        <v>45163</v>
      </c>
      <c r="D1206" s="7">
        <v>28077.51</v>
      </c>
      <c r="E1206" s="9">
        <f t="shared" si="199"/>
        <v>8.6884952611146482E-3</v>
      </c>
      <c r="F1206" s="6">
        <v>45174</v>
      </c>
      <c r="G1206" s="7">
        <v>2162.65</v>
      </c>
      <c r="H1206" s="9">
        <f t="shared" si="200"/>
        <v>1.0168715668323298E-2</v>
      </c>
      <c r="I1206" s="6">
        <v>45194</v>
      </c>
      <c r="J1206" s="7">
        <v>3.1315</v>
      </c>
      <c r="K1206" s="9">
        <f t="shared" si="201"/>
        <v>-7.2282281330248079E-3</v>
      </c>
      <c r="L1206" s="6">
        <v>45153</v>
      </c>
      <c r="M1206" s="7">
        <v>1.2386999999999999</v>
      </c>
      <c r="N1206" s="9">
        <f t="shared" si="202"/>
        <v>3.2302349995958651E-4</v>
      </c>
      <c r="O1206" s="6">
        <v>45190</v>
      </c>
      <c r="P1206" s="7">
        <v>2.3637000000000001</v>
      </c>
      <c r="Q1206" s="9">
        <f t="shared" si="203"/>
        <v>-2.1148802977739739E-4</v>
      </c>
      <c r="R1206" s="6">
        <v>45190</v>
      </c>
      <c r="S1206" s="7">
        <v>1.4444999999999999</v>
      </c>
      <c r="T1206" s="9">
        <f t="shared" si="204"/>
        <v>-1.6587186398508394E-3</v>
      </c>
      <c r="U1206" s="6">
        <v>45154</v>
      </c>
      <c r="V1206" s="7">
        <v>1.4234</v>
      </c>
      <c r="W1206" s="9">
        <f t="shared" si="205"/>
        <v>-7.7378877657721216E-3</v>
      </c>
      <c r="X1206" s="6">
        <v>45154</v>
      </c>
      <c r="Y1206" s="7">
        <v>1.3313999999999999</v>
      </c>
      <c r="Z1206" s="9">
        <f t="shared" si="206"/>
        <v>-2.5471980821097314E-3</v>
      </c>
      <c r="AA1206" s="6">
        <v>45154</v>
      </c>
      <c r="AB1206" s="7">
        <v>1.1729000000000001</v>
      </c>
      <c r="AC1206" s="9">
        <f t="shared" si="207"/>
        <v>-3.4091877610155624E-4</v>
      </c>
      <c r="AE1206" s="10" t="e">
        <f t="shared" si="208"/>
        <v>#DIV/0!</v>
      </c>
    </row>
    <row r="1207" spans="1:31" x14ac:dyDescent="0.25">
      <c r="A1207">
        <v>431.86</v>
      </c>
      <c r="B1207">
        <f t="shared" si="198"/>
        <v>1.2092805249589935E-2</v>
      </c>
      <c r="C1207" s="6">
        <v>45166</v>
      </c>
      <c r="D1207" s="7">
        <v>28250.83</v>
      </c>
      <c r="E1207" s="9">
        <f t="shared" si="199"/>
        <v>6.1729120566604142E-3</v>
      </c>
      <c r="F1207" s="6">
        <v>45175</v>
      </c>
      <c r="G1207" s="7">
        <v>2157.87</v>
      </c>
      <c r="H1207" s="9">
        <f t="shared" si="200"/>
        <v>-2.2102513120478115E-3</v>
      </c>
      <c r="I1207" s="6">
        <v>45195</v>
      </c>
      <c r="J1207" s="7">
        <v>3.1410999999999998</v>
      </c>
      <c r="K1207" s="9">
        <f t="shared" si="201"/>
        <v>3.0656235031134701E-3</v>
      </c>
      <c r="L1207" s="6">
        <v>45154</v>
      </c>
      <c r="M1207" s="7">
        <v>1.2385999999999999</v>
      </c>
      <c r="N1207" s="9">
        <f t="shared" si="202"/>
        <v>-8.0729797368199726E-5</v>
      </c>
      <c r="O1207" s="6">
        <v>45191</v>
      </c>
      <c r="P1207" s="7">
        <v>2.3645999999999998</v>
      </c>
      <c r="Q1207" s="9">
        <f t="shared" si="203"/>
        <v>3.8075897956579889E-4</v>
      </c>
      <c r="R1207" s="6">
        <v>45191</v>
      </c>
      <c r="S1207" s="7">
        <v>1.4429000000000001</v>
      </c>
      <c r="T1207" s="9">
        <f t="shared" si="204"/>
        <v>-1.107649705780425E-3</v>
      </c>
      <c r="U1207" s="6">
        <v>45155</v>
      </c>
      <c r="V1207" s="7">
        <v>1.4198</v>
      </c>
      <c r="W1207" s="9">
        <f t="shared" si="205"/>
        <v>-2.529155543065932E-3</v>
      </c>
      <c r="X1207" s="6">
        <v>45155</v>
      </c>
      <c r="Y1207" s="7">
        <v>1.3301000000000001</v>
      </c>
      <c r="Z1207" s="9">
        <f t="shared" si="206"/>
        <v>-9.7641580291411812E-4</v>
      </c>
      <c r="AA1207" s="6">
        <v>45155</v>
      </c>
      <c r="AB1207" s="7">
        <v>1.1726000000000001</v>
      </c>
      <c r="AC1207" s="9">
        <f t="shared" si="207"/>
        <v>-2.557762810128459E-4</v>
      </c>
      <c r="AE1207" s="10" t="e">
        <f t="shared" si="208"/>
        <v>#DIV/0!</v>
      </c>
    </row>
    <row r="1208" spans="1:31" x14ac:dyDescent="0.25">
      <c r="A1208">
        <v>426.14</v>
      </c>
      <c r="B1208">
        <f t="shared" si="198"/>
        <v>-1.3245033112582844E-2</v>
      </c>
      <c r="C1208" s="6">
        <v>45167</v>
      </c>
      <c r="D1208" s="7">
        <v>28628.44</v>
      </c>
      <c r="E1208" s="9">
        <f t="shared" si="199"/>
        <v>1.3366332953757356E-2</v>
      </c>
      <c r="F1208" s="6">
        <v>45176</v>
      </c>
      <c r="G1208" s="7">
        <v>2142.27</v>
      </c>
      <c r="H1208" s="9">
        <f t="shared" si="200"/>
        <v>-7.2293511657328339E-3</v>
      </c>
      <c r="I1208" s="6">
        <v>45196</v>
      </c>
      <c r="J1208" s="7">
        <v>3.1265000000000001</v>
      </c>
      <c r="K1208" s="9">
        <f t="shared" si="201"/>
        <v>-4.6480532297601875E-3</v>
      </c>
      <c r="L1208" s="6">
        <v>45155</v>
      </c>
      <c r="M1208" s="7">
        <v>1.2384999999999999</v>
      </c>
      <c r="N1208" s="9">
        <f t="shared" si="202"/>
        <v>-8.0736315194565632E-5</v>
      </c>
      <c r="O1208" s="6">
        <v>45194</v>
      </c>
      <c r="P1208" s="7">
        <v>2.3651</v>
      </c>
      <c r="Q1208" s="9">
        <f t="shared" si="203"/>
        <v>2.1145225408109914E-4</v>
      </c>
      <c r="R1208" s="6">
        <v>45194</v>
      </c>
      <c r="S1208" s="7">
        <v>1.4423999999999999</v>
      </c>
      <c r="T1208" s="9">
        <f t="shared" si="204"/>
        <v>-3.4652436066267027E-4</v>
      </c>
      <c r="U1208" s="6">
        <v>45156</v>
      </c>
      <c r="V1208" s="7">
        <v>1.4121999999999999</v>
      </c>
      <c r="W1208" s="9">
        <f t="shared" si="205"/>
        <v>-5.3528666009297447E-3</v>
      </c>
      <c r="X1208" s="6">
        <v>45156</v>
      </c>
      <c r="Y1208" s="7">
        <v>1.3274999999999999</v>
      </c>
      <c r="Z1208" s="9">
        <f t="shared" si="206"/>
        <v>-1.9547402450944724E-3</v>
      </c>
      <c r="AA1208" s="6">
        <v>45156</v>
      </c>
      <c r="AB1208" s="7">
        <v>1.1718999999999999</v>
      </c>
      <c r="AC1208" s="9">
        <f t="shared" si="207"/>
        <v>-5.9696401159828154E-4</v>
      </c>
      <c r="AE1208" s="10" t="e">
        <f t="shared" si="208"/>
        <v>#DIV/0!</v>
      </c>
    </row>
    <row r="1209" spans="1:31" x14ac:dyDescent="0.25">
      <c r="A1209">
        <v>428.73</v>
      </c>
      <c r="B1209">
        <f t="shared" si="198"/>
        <v>6.077814802647092E-3</v>
      </c>
      <c r="C1209" s="6">
        <v>45168</v>
      </c>
      <c r="D1209" s="7">
        <v>28561.99</v>
      </c>
      <c r="E1209" s="9">
        <f t="shared" si="199"/>
        <v>-2.3211184402641949E-3</v>
      </c>
      <c r="F1209" s="6">
        <v>45177</v>
      </c>
      <c r="G1209" s="7">
        <v>2140.04</v>
      </c>
      <c r="H1209" s="9">
        <f t="shared" si="200"/>
        <v>-1.0409518874838458E-3</v>
      </c>
      <c r="I1209" s="6">
        <v>45198</v>
      </c>
      <c r="J1209" s="7">
        <v>3.1394000000000002</v>
      </c>
      <c r="K1209" s="9">
        <f t="shared" si="201"/>
        <v>4.1260195106349378E-3</v>
      </c>
      <c r="L1209" s="6">
        <v>45156</v>
      </c>
      <c r="M1209" s="7">
        <v>1.2377</v>
      </c>
      <c r="N1209" s="9">
        <f t="shared" si="202"/>
        <v>-6.4594267258773674E-4</v>
      </c>
      <c r="O1209" s="6">
        <v>45195</v>
      </c>
      <c r="P1209" s="7">
        <v>2.3649</v>
      </c>
      <c r="Q1209" s="9">
        <f t="shared" si="203"/>
        <v>-8.4563020591086206E-5</v>
      </c>
      <c r="R1209" s="6">
        <v>45195</v>
      </c>
      <c r="S1209" s="7">
        <v>1.4415</v>
      </c>
      <c r="T1209" s="9">
        <f t="shared" si="204"/>
        <v>-6.2396006655567179E-4</v>
      </c>
      <c r="U1209" s="6">
        <v>45159</v>
      </c>
      <c r="V1209" s="7">
        <v>1.4112</v>
      </c>
      <c r="W1209" s="9">
        <f t="shared" si="205"/>
        <v>-7.0811499787557712E-4</v>
      </c>
      <c r="X1209" s="6">
        <v>45159</v>
      </c>
      <c r="Y1209" s="7">
        <v>1.3272999999999999</v>
      </c>
      <c r="Z1209" s="9">
        <f t="shared" si="206"/>
        <v>-1.5065913370996458E-4</v>
      </c>
      <c r="AA1209" s="6">
        <v>45159</v>
      </c>
      <c r="AB1209" s="7">
        <v>1.1721999999999999</v>
      </c>
      <c r="AC1209" s="9">
        <f t="shared" si="207"/>
        <v>2.5599453878314446E-4</v>
      </c>
      <c r="AE1209" s="10" t="e">
        <f t="shared" si="208"/>
        <v>#DIV/0!</v>
      </c>
    </row>
    <row r="1210" spans="1:31" x14ac:dyDescent="0.25">
      <c r="A1210">
        <v>431.57</v>
      </c>
      <c r="B1210">
        <f t="shared" si="198"/>
        <v>6.624215706855072E-3</v>
      </c>
      <c r="C1210" s="6">
        <v>45169</v>
      </c>
      <c r="D1210" s="7">
        <v>28643.71</v>
      </c>
      <c r="E1210" s="9">
        <f t="shared" si="199"/>
        <v>2.8611451793098984E-3</v>
      </c>
      <c r="F1210" s="6">
        <v>45180</v>
      </c>
      <c r="G1210" s="7">
        <v>2151.1799999999998</v>
      </c>
      <c r="H1210" s="9">
        <f t="shared" si="200"/>
        <v>5.2055101773798027E-3</v>
      </c>
      <c r="I1210" s="6">
        <v>45201</v>
      </c>
      <c r="J1210" s="7">
        <v>3.1339999999999999</v>
      </c>
      <c r="K1210" s="9">
        <f t="shared" si="201"/>
        <v>-1.72007389947133E-3</v>
      </c>
      <c r="L1210" s="6">
        <v>45159</v>
      </c>
      <c r="M1210" s="7">
        <v>1.2388999999999999</v>
      </c>
      <c r="N1210" s="9">
        <f t="shared" si="202"/>
        <v>9.6954027631887194E-4</v>
      </c>
      <c r="O1210" s="6">
        <v>45196</v>
      </c>
      <c r="P1210" s="7">
        <v>2.3656000000000001</v>
      </c>
      <c r="Q1210" s="9">
        <f t="shared" si="203"/>
        <v>2.9599560235111209E-4</v>
      </c>
      <c r="R1210" s="6">
        <v>45196</v>
      </c>
      <c r="S1210" s="7">
        <v>1.4395</v>
      </c>
      <c r="T1210" s="9">
        <f t="shared" si="204"/>
        <v>-1.3874436351023253E-3</v>
      </c>
      <c r="U1210" s="6">
        <v>45160</v>
      </c>
      <c r="V1210" s="7">
        <v>1.4147000000000001</v>
      </c>
      <c r="W1210" s="9">
        <f t="shared" si="205"/>
        <v>2.4801587301587717E-3</v>
      </c>
      <c r="X1210" s="6">
        <v>45160</v>
      </c>
      <c r="Y1210" s="7">
        <v>1.3285</v>
      </c>
      <c r="Z1210" s="9">
        <f t="shared" si="206"/>
        <v>9.040910118285918E-4</v>
      </c>
      <c r="AA1210" s="6">
        <v>45160</v>
      </c>
      <c r="AB1210" s="7">
        <v>1.1724000000000001</v>
      </c>
      <c r="AC1210" s="9">
        <f t="shared" si="207"/>
        <v>1.7061934823426038E-4</v>
      </c>
      <c r="AE1210" s="10" t="e">
        <f t="shared" si="208"/>
        <v>#DIV/0!</v>
      </c>
    </row>
    <row r="1211" spans="1:31" x14ac:dyDescent="0.25">
      <c r="A1211">
        <v>438.37</v>
      </c>
      <c r="B1211">
        <f t="shared" si="198"/>
        <v>1.5756424218550898E-2</v>
      </c>
      <c r="C1211" s="6">
        <v>45170</v>
      </c>
      <c r="D1211" s="7">
        <v>28829</v>
      </c>
      <c r="E1211" s="9">
        <f t="shared" si="199"/>
        <v>6.4687849444084195E-3</v>
      </c>
      <c r="F1211" s="6">
        <v>45181</v>
      </c>
      <c r="G1211" s="7">
        <v>2142.16</v>
      </c>
      <c r="H1211" s="9">
        <f t="shared" si="200"/>
        <v>-4.1930475367007794E-3</v>
      </c>
      <c r="I1211" s="6">
        <v>45202</v>
      </c>
      <c r="J1211" s="7">
        <v>3.1177999999999999</v>
      </c>
      <c r="K1211" s="9">
        <f t="shared" si="201"/>
        <v>-5.169112954690489E-3</v>
      </c>
      <c r="L1211" s="6">
        <v>45160</v>
      </c>
      <c r="M1211" s="7">
        <v>1.2388999999999999</v>
      </c>
      <c r="N1211" s="9">
        <f t="shared" si="202"/>
        <v>0</v>
      </c>
      <c r="O1211" s="6">
        <v>45198</v>
      </c>
      <c r="P1211" s="7">
        <v>2.3664000000000001</v>
      </c>
      <c r="Q1211" s="9">
        <f t="shared" si="203"/>
        <v>3.3818058843418662E-4</v>
      </c>
      <c r="R1211" s="6">
        <v>45198</v>
      </c>
      <c r="S1211" s="7">
        <v>1.4415</v>
      </c>
      <c r="T1211" s="9">
        <f t="shared" si="204"/>
        <v>1.3893713094824604E-3</v>
      </c>
      <c r="U1211" s="6">
        <v>45161</v>
      </c>
      <c r="V1211" s="7">
        <v>1.4287000000000001</v>
      </c>
      <c r="W1211" s="9">
        <f t="shared" si="205"/>
        <v>9.8960910440376131E-3</v>
      </c>
      <c r="X1211" s="6">
        <v>45161</v>
      </c>
      <c r="Y1211" s="7">
        <v>1.3337000000000001</v>
      </c>
      <c r="Z1211" s="9">
        <f t="shared" si="206"/>
        <v>3.9141889348890428E-3</v>
      </c>
      <c r="AA1211" s="6">
        <v>45161</v>
      </c>
      <c r="AB1211" s="7">
        <v>1.1739999999999999</v>
      </c>
      <c r="AC1211" s="9">
        <f t="shared" si="207"/>
        <v>1.3647219379050014E-3</v>
      </c>
      <c r="AE1211" s="10" t="e">
        <f t="shared" si="208"/>
        <v>#DIV/0!</v>
      </c>
    </row>
    <row r="1212" spans="1:31" x14ac:dyDescent="0.25">
      <c r="A1212">
        <v>440.18</v>
      </c>
      <c r="B1212">
        <f t="shared" si="198"/>
        <v>4.1289321805780561E-3</v>
      </c>
      <c r="C1212" s="6">
        <v>45174</v>
      </c>
      <c r="D1212" s="7">
        <v>28982.880000000001</v>
      </c>
      <c r="E1212" s="9">
        <f t="shared" si="199"/>
        <v>5.3376808075202408E-3</v>
      </c>
      <c r="F1212" s="6">
        <v>45182</v>
      </c>
      <c r="G1212" s="7">
        <v>2121.98</v>
      </c>
      <c r="H1212" s="9">
        <f t="shared" si="200"/>
        <v>-9.4203981028493852E-3</v>
      </c>
      <c r="I1212" s="6">
        <v>45203</v>
      </c>
      <c r="J1212" s="7">
        <v>3.1034000000000002</v>
      </c>
      <c r="K1212" s="9">
        <f t="shared" si="201"/>
        <v>-4.6186413496695578E-3</v>
      </c>
      <c r="L1212" s="6">
        <v>45161</v>
      </c>
      <c r="M1212" s="7">
        <v>1.2396</v>
      </c>
      <c r="N1212" s="9">
        <f t="shared" si="202"/>
        <v>5.6501735410456459E-4</v>
      </c>
      <c r="O1212" s="6">
        <v>45201</v>
      </c>
      <c r="P1212" s="7">
        <v>2.367</v>
      </c>
      <c r="Q1212" s="9">
        <f t="shared" si="203"/>
        <v>2.5354969574033719E-4</v>
      </c>
      <c r="R1212" s="6">
        <v>45201</v>
      </c>
      <c r="S1212" s="7">
        <v>1.4481999999999999</v>
      </c>
      <c r="T1212" s="9">
        <f t="shared" si="204"/>
        <v>4.6479361775927357E-3</v>
      </c>
      <c r="U1212" s="6">
        <v>45162</v>
      </c>
      <c r="V1212" s="7">
        <v>1.4269000000000001</v>
      </c>
      <c r="W1212" s="9">
        <f t="shared" si="205"/>
        <v>-1.259886610205098E-3</v>
      </c>
      <c r="X1212" s="6">
        <v>45162</v>
      </c>
      <c r="Y1212" s="7">
        <v>1.3331999999999999</v>
      </c>
      <c r="Z1212" s="9">
        <f t="shared" si="206"/>
        <v>-3.748969033517035E-4</v>
      </c>
      <c r="AA1212" s="6">
        <v>45162</v>
      </c>
      <c r="AB1212" s="7">
        <v>1.1738999999999999</v>
      </c>
      <c r="AC1212" s="9">
        <f t="shared" si="207"/>
        <v>-8.5178875638832185E-5</v>
      </c>
      <c r="AE1212" s="10" t="e">
        <f t="shared" si="208"/>
        <v>#DIV/0!</v>
      </c>
    </row>
    <row r="1213" spans="1:31" x14ac:dyDescent="0.25">
      <c r="A1213">
        <v>439.62</v>
      </c>
      <c r="B1213">
        <f t="shared" si="198"/>
        <v>-1.2722068244808993E-3</v>
      </c>
      <c r="C1213" s="6">
        <v>45175</v>
      </c>
      <c r="D1213" s="7">
        <v>28784.04</v>
      </c>
      <c r="E1213" s="9">
        <f t="shared" si="199"/>
        <v>-6.8606018449512314E-3</v>
      </c>
      <c r="F1213" s="6">
        <v>45183</v>
      </c>
      <c r="G1213" s="7">
        <v>2158.88</v>
      </c>
      <c r="H1213" s="9">
        <f t="shared" si="200"/>
        <v>1.7389419315921965E-2</v>
      </c>
      <c r="I1213" s="6">
        <v>45204</v>
      </c>
      <c r="J1213" s="7">
        <v>3.097</v>
      </c>
      <c r="K1213" s="9">
        <f t="shared" si="201"/>
        <v>-2.0622543017336415E-3</v>
      </c>
      <c r="L1213" s="6">
        <v>45162</v>
      </c>
      <c r="M1213" s="7">
        <v>1.2399</v>
      </c>
      <c r="N1213" s="9">
        <f t="shared" si="202"/>
        <v>2.4201355275892784E-4</v>
      </c>
      <c r="O1213" s="6">
        <v>45202</v>
      </c>
      <c r="P1213" s="7">
        <v>2.3685999999999998</v>
      </c>
      <c r="Q1213" s="9">
        <f t="shared" si="203"/>
        <v>6.7596113223482204E-4</v>
      </c>
      <c r="R1213" s="6">
        <v>45202</v>
      </c>
      <c r="S1213" s="7">
        <v>1.4430000000000001</v>
      </c>
      <c r="T1213" s="9">
        <f t="shared" si="204"/>
        <v>-3.590664272890396E-3</v>
      </c>
      <c r="U1213" s="6">
        <v>45163</v>
      </c>
      <c r="V1213" s="7">
        <v>1.4248000000000001</v>
      </c>
      <c r="W1213" s="9">
        <f t="shared" si="205"/>
        <v>-1.4717219146401224E-3</v>
      </c>
      <c r="X1213" s="6">
        <v>45163</v>
      </c>
      <c r="Y1213" s="7">
        <v>1.3329</v>
      </c>
      <c r="Z1213" s="9">
        <f t="shared" si="206"/>
        <v>-2.2502250225020024E-4</v>
      </c>
      <c r="AA1213" s="6">
        <v>45163</v>
      </c>
      <c r="AB1213" s="7">
        <v>1.1742999999999999</v>
      </c>
      <c r="AC1213" s="9">
        <f t="shared" si="207"/>
        <v>3.4074452679100093E-4</v>
      </c>
      <c r="AE1213" s="10" t="e">
        <f t="shared" si="208"/>
        <v>#DIV/0!</v>
      </c>
    </row>
    <row r="1214" spans="1:31" x14ac:dyDescent="0.25">
      <c r="A1214">
        <v>440.57</v>
      </c>
      <c r="B1214">
        <f t="shared" si="198"/>
        <v>2.1609571903006882E-3</v>
      </c>
      <c r="C1214" s="6">
        <v>45176</v>
      </c>
      <c r="D1214" s="7">
        <v>28663.98</v>
      </c>
      <c r="E1214" s="9">
        <f t="shared" si="199"/>
        <v>-4.1710614632275841E-3</v>
      </c>
      <c r="F1214" s="6">
        <v>45184</v>
      </c>
      <c r="G1214" s="7">
        <v>2118.54</v>
      </c>
      <c r="H1214" s="9">
        <f t="shared" si="200"/>
        <v>-1.8685614763210619E-2</v>
      </c>
      <c r="I1214" s="6">
        <v>45205</v>
      </c>
      <c r="J1214" s="7">
        <v>3.1080000000000001</v>
      </c>
      <c r="K1214" s="9">
        <f t="shared" si="201"/>
        <v>3.5518243461414661E-3</v>
      </c>
      <c r="L1214" s="6">
        <v>45163</v>
      </c>
      <c r="M1214" s="7">
        <v>1.2406999999999999</v>
      </c>
      <c r="N1214" s="9">
        <f t="shared" si="202"/>
        <v>6.4521332365506244E-4</v>
      </c>
      <c r="O1214" s="6">
        <v>45203</v>
      </c>
      <c r="P1214" s="7">
        <v>2.3675000000000002</v>
      </c>
      <c r="Q1214" s="9">
        <f t="shared" si="203"/>
        <v>-4.6440935573742166E-4</v>
      </c>
      <c r="R1214" s="6">
        <v>45203</v>
      </c>
      <c r="S1214" s="7">
        <v>1.4389000000000001</v>
      </c>
      <c r="T1214" s="9">
        <f t="shared" si="204"/>
        <v>-2.841302841302836E-3</v>
      </c>
      <c r="U1214" s="6">
        <v>45166</v>
      </c>
      <c r="V1214" s="7">
        <v>1.4336</v>
      </c>
      <c r="W1214" s="9">
        <f t="shared" si="205"/>
        <v>6.1763054463783822E-3</v>
      </c>
      <c r="X1214" s="6">
        <v>45166</v>
      </c>
      <c r="Y1214" s="7">
        <v>1.3357000000000001</v>
      </c>
      <c r="Z1214" s="9">
        <f t="shared" si="206"/>
        <v>2.1006827218847143E-3</v>
      </c>
      <c r="AA1214" s="6">
        <v>45166</v>
      </c>
      <c r="AB1214" s="7">
        <v>1.1749000000000001</v>
      </c>
      <c r="AC1214" s="9">
        <f t="shared" si="207"/>
        <v>5.109426892618207E-4</v>
      </c>
      <c r="AE1214" s="10" t="e">
        <f t="shared" si="208"/>
        <v>#DIV/0!</v>
      </c>
    </row>
    <row r="1215" spans="1:31" x14ac:dyDescent="0.25">
      <c r="A1215">
        <v>440.49</v>
      </c>
      <c r="B1215">
        <f t="shared" si="198"/>
        <v>-1.8158294936101887E-4</v>
      </c>
      <c r="C1215" s="6">
        <v>45177</v>
      </c>
      <c r="D1215" s="7">
        <v>28595.4</v>
      </c>
      <c r="E1215" s="9">
        <f t="shared" si="199"/>
        <v>-2.3925498133894217E-3</v>
      </c>
      <c r="F1215" s="6">
        <v>45187</v>
      </c>
      <c r="G1215" s="7">
        <v>2113.54</v>
      </c>
      <c r="H1215" s="9">
        <f t="shared" si="200"/>
        <v>-2.3601159288944274E-3</v>
      </c>
      <c r="I1215" s="6">
        <v>45208</v>
      </c>
      <c r="J1215" s="7">
        <v>3.1202999999999999</v>
      </c>
      <c r="K1215" s="9">
        <f t="shared" si="201"/>
        <v>3.9575289575288792E-3</v>
      </c>
      <c r="L1215" s="6">
        <v>45166</v>
      </c>
      <c r="M1215" s="7">
        <v>1.2421</v>
      </c>
      <c r="N1215" s="9">
        <f t="shared" si="202"/>
        <v>1.1283952607399597E-3</v>
      </c>
      <c r="O1215" s="6">
        <v>45204</v>
      </c>
      <c r="P1215" s="7">
        <v>2.3687999999999998</v>
      </c>
      <c r="Q1215" s="9">
        <f t="shared" si="203"/>
        <v>5.4910242872212658E-4</v>
      </c>
      <c r="R1215" s="6">
        <v>45204</v>
      </c>
      <c r="S1215" s="7">
        <v>1.4357</v>
      </c>
      <c r="T1215" s="9">
        <f t="shared" si="204"/>
        <v>-2.2239210508027602E-3</v>
      </c>
      <c r="U1215" s="6">
        <v>45167</v>
      </c>
      <c r="V1215" s="7">
        <v>1.4432</v>
      </c>
      <c r="W1215" s="9">
        <f t="shared" si="205"/>
        <v>6.6964285714286084E-3</v>
      </c>
      <c r="X1215" s="6">
        <v>45167</v>
      </c>
      <c r="Y1215" s="7">
        <v>1.339</v>
      </c>
      <c r="Z1215" s="9">
        <f t="shared" si="206"/>
        <v>2.4706146589802041E-3</v>
      </c>
      <c r="AA1215" s="6">
        <v>45167</v>
      </c>
      <c r="AB1215" s="7">
        <v>1.1756</v>
      </c>
      <c r="AC1215" s="9">
        <f t="shared" si="207"/>
        <v>5.9579538684136762E-4</v>
      </c>
      <c r="AE1215" s="10" t="e">
        <f t="shared" si="208"/>
        <v>#DIV/0!</v>
      </c>
    </row>
    <row r="1216" spans="1:31" x14ac:dyDescent="0.25">
      <c r="A1216">
        <v>438.38</v>
      </c>
      <c r="B1216">
        <f t="shared" si="198"/>
        <v>-4.7901200935322333E-3</v>
      </c>
      <c r="C1216" s="6">
        <v>45180</v>
      </c>
      <c r="D1216" s="7">
        <v>28617.9</v>
      </c>
      <c r="E1216" s="9">
        <f t="shared" si="199"/>
        <v>7.8683984137308796E-4</v>
      </c>
      <c r="F1216" s="6">
        <v>45188</v>
      </c>
      <c r="G1216" s="7">
        <v>2096.87</v>
      </c>
      <c r="H1216" s="9">
        <f t="shared" si="200"/>
        <v>-7.8872413107866773E-3</v>
      </c>
      <c r="I1216" s="6">
        <v>45209</v>
      </c>
      <c r="J1216" s="7">
        <v>3.1880999999999999</v>
      </c>
      <c r="K1216" s="9">
        <f t="shared" si="201"/>
        <v>2.1728679934621697E-2</v>
      </c>
      <c r="L1216" s="6">
        <v>45167</v>
      </c>
      <c r="M1216" s="7">
        <v>1.2422</v>
      </c>
      <c r="N1216" s="9">
        <f t="shared" si="202"/>
        <v>8.0508815715311957E-5</v>
      </c>
      <c r="O1216" s="6">
        <v>45205</v>
      </c>
      <c r="P1216" s="7">
        <v>2.3693</v>
      </c>
      <c r="Q1216" s="9">
        <f t="shared" si="203"/>
        <v>2.1107733873698372E-4</v>
      </c>
      <c r="R1216" s="6">
        <v>45205</v>
      </c>
      <c r="S1216" s="7">
        <v>1.4348000000000001</v>
      </c>
      <c r="T1216" s="9">
        <f t="shared" si="204"/>
        <v>-6.2687190917315656E-4</v>
      </c>
      <c r="U1216" s="6">
        <v>45168</v>
      </c>
      <c r="V1216" s="7">
        <v>1.4423999999999999</v>
      </c>
      <c r="W1216" s="9">
        <f t="shared" si="205"/>
        <v>-5.5432372505552518E-4</v>
      </c>
      <c r="X1216" s="6">
        <v>45168</v>
      </c>
      <c r="Y1216" s="7">
        <v>1.3385</v>
      </c>
      <c r="Z1216" s="9">
        <f t="shared" si="206"/>
        <v>-3.7341299477217695E-4</v>
      </c>
      <c r="AA1216" s="6">
        <v>45168</v>
      </c>
      <c r="AB1216" s="7">
        <v>1.1755</v>
      </c>
      <c r="AC1216" s="9">
        <f t="shared" si="207"/>
        <v>-8.506294658046018E-5</v>
      </c>
      <c r="AE1216" s="10" t="e">
        <f t="shared" si="208"/>
        <v>#DIV/0!</v>
      </c>
    </row>
    <row r="1217" spans="1:31" x14ac:dyDescent="0.25">
      <c r="A1217">
        <v>434.91</v>
      </c>
      <c r="B1217">
        <f t="shared" si="198"/>
        <v>-7.9155070943016798E-3</v>
      </c>
      <c r="C1217" s="6">
        <v>45181</v>
      </c>
      <c r="D1217" s="7">
        <v>28473.52</v>
      </c>
      <c r="E1217" s="9">
        <f t="shared" si="199"/>
        <v>-5.0450941543579726E-3</v>
      </c>
      <c r="F1217" s="6">
        <v>45189</v>
      </c>
      <c r="G1217" s="7">
        <v>2068.5100000000002</v>
      </c>
      <c r="H1217" s="9">
        <f t="shared" si="200"/>
        <v>-1.352492047671037E-2</v>
      </c>
      <c r="I1217" s="6">
        <v>45210</v>
      </c>
      <c r="J1217" s="7">
        <v>3.2193999999999998</v>
      </c>
      <c r="K1217" s="9">
        <f t="shared" si="201"/>
        <v>9.817759794234774E-3</v>
      </c>
      <c r="L1217" s="6">
        <v>45168</v>
      </c>
      <c r="M1217" s="7">
        <v>1.2425999999999999</v>
      </c>
      <c r="N1217" s="9">
        <f t="shared" si="202"/>
        <v>3.220093382707744E-4</v>
      </c>
      <c r="O1217" s="6">
        <v>45208</v>
      </c>
      <c r="P1217" s="7">
        <v>2.3733</v>
      </c>
      <c r="Q1217" s="9">
        <f t="shared" si="203"/>
        <v>1.6882623559701193E-3</v>
      </c>
      <c r="R1217" s="6">
        <v>45208</v>
      </c>
      <c r="S1217" s="7">
        <v>1.4367000000000001</v>
      </c>
      <c r="T1217" s="9">
        <f t="shared" si="204"/>
        <v>1.3242263730136692E-3</v>
      </c>
      <c r="U1217" s="6">
        <v>45169</v>
      </c>
      <c r="V1217" s="7">
        <v>1.4406000000000001</v>
      </c>
      <c r="W1217" s="9">
        <f t="shared" si="205"/>
        <v>-1.2479201331113436E-3</v>
      </c>
      <c r="X1217" s="6">
        <v>45169</v>
      </c>
      <c r="Y1217" s="7">
        <v>1.3382000000000001</v>
      </c>
      <c r="Z1217" s="9">
        <f t="shared" si="206"/>
        <v>-2.2413149047438696E-4</v>
      </c>
      <c r="AA1217" s="6">
        <v>45169</v>
      </c>
      <c r="AB1217" s="7">
        <v>1.1756</v>
      </c>
      <c r="AC1217" s="9">
        <f t="shared" si="207"/>
        <v>8.5070182900883875E-5</v>
      </c>
      <c r="AE1217" s="10" t="e">
        <f t="shared" si="208"/>
        <v>#DIV/0!</v>
      </c>
    </row>
    <row r="1218" spans="1:31" x14ac:dyDescent="0.25">
      <c r="A1218">
        <v>433.55</v>
      </c>
      <c r="B1218">
        <f t="shared" si="198"/>
        <v>-3.1270837644570451E-3</v>
      </c>
      <c r="C1218" s="6">
        <v>45182</v>
      </c>
      <c r="D1218" s="7">
        <v>28394.560000000001</v>
      </c>
      <c r="E1218" s="9">
        <f t="shared" si="199"/>
        <v>-2.7731028689111543E-3</v>
      </c>
      <c r="F1218" s="6">
        <v>45190</v>
      </c>
      <c r="G1218" s="7">
        <v>2033.44</v>
      </c>
      <c r="H1218" s="9">
        <f t="shared" si="200"/>
        <v>-1.6954232756912057E-2</v>
      </c>
      <c r="I1218" s="6">
        <v>45211</v>
      </c>
      <c r="J1218" s="7">
        <v>3.2201</v>
      </c>
      <c r="K1218" s="9">
        <f t="shared" si="201"/>
        <v>2.1743181959375815E-4</v>
      </c>
      <c r="L1218" s="6">
        <v>45169</v>
      </c>
      <c r="M1218" s="7">
        <v>1.2430000000000001</v>
      </c>
      <c r="N1218" s="9">
        <f t="shared" si="202"/>
        <v>3.2190568163542415E-4</v>
      </c>
      <c r="O1218" s="6">
        <v>45209</v>
      </c>
      <c r="P1218" s="7">
        <v>2.3763999999999998</v>
      </c>
      <c r="Q1218" s="9">
        <f t="shared" si="203"/>
        <v>1.3061981207600727E-3</v>
      </c>
      <c r="R1218" s="6">
        <v>45209</v>
      </c>
      <c r="S1218" s="7">
        <v>1.444</v>
      </c>
      <c r="T1218" s="9">
        <f t="shared" si="204"/>
        <v>5.0810886058327148E-3</v>
      </c>
      <c r="U1218" s="6">
        <v>45170</v>
      </c>
      <c r="V1218" s="7">
        <v>1.4464999999999999</v>
      </c>
      <c r="W1218" s="9">
        <f t="shared" si="205"/>
        <v>4.0955157573231947E-3</v>
      </c>
      <c r="X1218" s="6">
        <v>45170</v>
      </c>
      <c r="Y1218" s="7">
        <v>1.3403</v>
      </c>
      <c r="Z1218" s="9">
        <f t="shared" si="206"/>
        <v>1.5692721566282998E-3</v>
      </c>
      <c r="AA1218" s="6">
        <v>45170</v>
      </c>
      <c r="AB1218" s="7">
        <v>1.1761999999999999</v>
      </c>
      <c r="AC1218" s="9">
        <f t="shared" si="207"/>
        <v>5.1037767948276108E-4</v>
      </c>
      <c r="AE1218" s="10" t="e">
        <f t="shared" si="208"/>
        <v>#DIV/0!</v>
      </c>
    </row>
    <row r="1219" spans="1:31" x14ac:dyDescent="0.25">
      <c r="A1219">
        <v>433.8</v>
      </c>
      <c r="B1219">
        <f t="shared" si="198"/>
        <v>5.7663475954330523E-4</v>
      </c>
      <c r="C1219" s="6">
        <v>45183</v>
      </c>
      <c r="D1219" s="7">
        <v>28787.85</v>
      </c>
      <c r="E1219" s="9">
        <f t="shared" si="199"/>
        <v>1.3850892565336361E-2</v>
      </c>
      <c r="F1219" s="6">
        <v>45191</v>
      </c>
      <c r="G1219" s="7">
        <v>2028.41</v>
      </c>
      <c r="H1219" s="9">
        <f t="shared" si="200"/>
        <v>-2.4736407270438136E-3</v>
      </c>
      <c r="I1219" s="6">
        <v>45212</v>
      </c>
      <c r="J1219" s="7">
        <v>3.2281</v>
      </c>
      <c r="K1219" s="9">
        <f t="shared" si="201"/>
        <v>2.4843948945684939E-3</v>
      </c>
      <c r="L1219" s="6">
        <v>45170</v>
      </c>
      <c r="M1219" s="7">
        <v>1.2438</v>
      </c>
      <c r="N1219" s="9">
        <f t="shared" si="202"/>
        <v>6.4360418342712135E-4</v>
      </c>
      <c r="O1219" s="6">
        <v>45210</v>
      </c>
      <c r="P1219" s="7">
        <v>2.3794</v>
      </c>
      <c r="Q1219" s="9">
        <f t="shared" si="203"/>
        <v>1.2624137350614854E-3</v>
      </c>
      <c r="R1219" s="6">
        <v>45210</v>
      </c>
      <c r="S1219" s="7">
        <v>1.4467000000000001</v>
      </c>
      <c r="T1219" s="9">
        <f t="shared" si="204"/>
        <v>1.8698060941829272E-3</v>
      </c>
      <c r="U1219" s="6">
        <v>45173</v>
      </c>
      <c r="V1219" s="7">
        <v>1.4484999999999999</v>
      </c>
      <c r="W1219" s="9">
        <f t="shared" si="205"/>
        <v>1.3826477704804714E-3</v>
      </c>
      <c r="X1219" s="6">
        <v>45173</v>
      </c>
      <c r="Y1219" s="7">
        <v>1.3416999999999999</v>
      </c>
      <c r="Z1219" s="9">
        <f t="shared" si="206"/>
        <v>1.0445422666566036E-3</v>
      </c>
      <c r="AA1219" s="6">
        <v>45173</v>
      </c>
      <c r="AB1219" s="7">
        <v>1.1772</v>
      </c>
      <c r="AC1219" s="9">
        <f t="shared" si="207"/>
        <v>8.5019554497543955E-4</v>
      </c>
      <c r="AE1219" s="10" t="e">
        <f t="shared" si="208"/>
        <v>#DIV/0!</v>
      </c>
    </row>
    <row r="1220" spans="1:31" x14ac:dyDescent="0.25">
      <c r="A1220">
        <v>437.07</v>
      </c>
      <c r="B1220">
        <f t="shared" si="198"/>
        <v>7.5380359612724334E-3</v>
      </c>
      <c r="C1220" s="6">
        <v>45184</v>
      </c>
      <c r="D1220" s="7">
        <v>28548.63</v>
      </c>
      <c r="E1220" s="9">
        <f t="shared" si="199"/>
        <v>-8.3097556781766453E-3</v>
      </c>
      <c r="F1220" s="6">
        <v>45194</v>
      </c>
      <c r="G1220" s="7">
        <v>2045.71</v>
      </c>
      <c r="H1220" s="9">
        <f t="shared" si="200"/>
        <v>8.5288477181634653E-3</v>
      </c>
      <c r="I1220" s="6">
        <v>45215</v>
      </c>
      <c r="J1220" s="7">
        <v>3.3079000000000001</v>
      </c>
      <c r="K1220" s="9">
        <f t="shared" si="201"/>
        <v>2.4720423778693379E-2</v>
      </c>
      <c r="L1220" s="6">
        <v>45173</v>
      </c>
      <c r="M1220" s="7">
        <v>1.2452000000000001</v>
      </c>
      <c r="N1220" s="9">
        <f t="shared" si="202"/>
        <v>1.1255828911401092E-3</v>
      </c>
      <c r="O1220" s="6">
        <v>45211</v>
      </c>
      <c r="P1220" s="7">
        <v>2.379</v>
      </c>
      <c r="Q1220" s="9">
        <f t="shared" si="203"/>
        <v>-1.6810960746404806E-4</v>
      </c>
      <c r="R1220" s="6">
        <v>45211</v>
      </c>
      <c r="S1220" s="7">
        <v>1.4516</v>
      </c>
      <c r="T1220" s="9">
        <f t="shared" si="204"/>
        <v>3.3870187322872082E-3</v>
      </c>
      <c r="U1220" s="6">
        <v>45174</v>
      </c>
      <c r="V1220" s="7">
        <v>1.4458</v>
      </c>
      <c r="W1220" s="9">
        <f t="shared" si="205"/>
        <v>-1.8639972385225577E-3</v>
      </c>
      <c r="X1220" s="6">
        <v>45174</v>
      </c>
      <c r="Y1220" s="7">
        <v>1.341</v>
      </c>
      <c r="Z1220" s="9">
        <f t="shared" si="206"/>
        <v>-5.2172616829389805E-4</v>
      </c>
      <c r="AA1220" s="6">
        <v>45174</v>
      </c>
      <c r="AB1220" s="7">
        <v>1.1772</v>
      </c>
      <c r="AC1220" s="9">
        <f t="shared" si="207"/>
        <v>0</v>
      </c>
      <c r="AE1220" s="10" t="e">
        <f t="shared" si="208"/>
        <v>#DIV/0!</v>
      </c>
    </row>
    <row r="1221" spans="1:31" x14ac:dyDescent="0.25">
      <c r="A1221">
        <v>434.37</v>
      </c>
      <c r="B1221">
        <f t="shared" ref="B1221:B1261" si="209">(A1221-A1220)/A1220</f>
        <v>-6.1775001715972007E-3</v>
      </c>
      <c r="C1221" s="6">
        <v>45187</v>
      </c>
      <c r="D1221" s="7">
        <v>28440.94</v>
      </c>
      <c r="E1221" s="9">
        <f t="shared" ref="E1221:E1253" si="210">(D1221-D1220)/D1220</f>
        <v>-3.7721599950681461E-3</v>
      </c>
      <c r="F1221" s="6">
        <v>45195</v>
      </c>
      <c r="G1221" s="7">
        <v>2012.7</v>
      </c>
      <c r="H1221" s="9">
        <f t="shared" ref="H1221:H1246" si="211">(G1221-G1220)/G1220</f>
        <v>-1.6136206989260448E-2</v>
      </c>
      <c r="I1221" s="6">
        <v>45216</v>
      </c>
      <c r="J1221" s="7">
        <v>3.3504</v>
      </c>
      <c r="K1221" s="9">
        <f t="shared" ref="K1221:K1232" si="212">(J1221-J1220)/J1220</f>
        <v>1.2848030472505208E-2</v>
      </c>
      <c r="L1221" s="6">
        <v>45174</v>
      </c>
      <c r="M1221" s="7">
        <v>1.2451000000000001</v>
      </c>
      <c r="N1221" s="9">
        <f t="shared" ref="N1221:N1236" si="213">(M1221-M1220)/M1220</f>
        <v>-8.0308384195301147E-5</v>
      </c>
      <c r="O1221" s="6">
        <v>45212</v>
      </c>
      <c r="P1221" s="7">
        <v>2.3805999999999998</v>
      </c>
      <c r="Q1221" s="9">
        <f t="shared" ref="Q1221:Q1234" si="214">(P1221-P1220)/P1220</f>
        <v>6.7255149222354932E-4</v>
      </c>
      <c r="R1221" s="6">
        <v>45212</v>
      </c>
      <c r="S1221" s="7">
        <v>1.4505999999999999</v>
      </c>
      <c r="T1221" s="9">
        <f t="shared" ref="T1221:T1234" si="215">(S1221-S1220)/S1220</f>
        <v>-6.8889501240018735E-4</v>
      </c>
      <c r="U1221" s="6">
        <v>45175</v>
      </c>
      <c r="V1221" s="7">
        <v>1.4419</v>
      </c>
      <c r="W1221" s="9">
        <f t="shared" ref="W1221:W1236" si="216">(V1221-V1220)/V1220</f>
        <v>-2.6974685295338323E-3</v>
      </c>
      <c r="X1221" s="6">
        <v>45175</v>
      </c>
      <c r="Y1221" s="7">
        <v>1.3402000000000001</v>
      </c>
      <c r="Z1221" s="9">
        <f t="shared" ref="Z1221:Z1236" si="217">(Y1221-Y1220)/Y1220</f>
        <v>-5.9656972408643689E-4</v>
      </c>
      <c r="AA1221" s="6">
        <v>45175</v>
      </c>
      <c r="AB1221" s="7">
        <v>1.1775</v>
      </c>
      <c r="AC1221" s="9">
        <f t="shared" ref="AC1221:AC1236" si="218">(AB1221-AB1220)/AB1220</f>
        <v>2.5484199796123596E-4</v>
      </c>
      <c r="AE1221" s="10" t="e">
        <f t="shared" ref="AE1221:AE1261" si="219">(AD1221-AD1220)/AD1220</f>
        <v>#DIV/0!</v>
      </c>
    </row>
    <row r="1222" spans="1:31" x14ac:dyDescent="0.25">
      <c r="A1222">
        <v>434.7</v>
      </c>
      <c r="B1222">
        <f t="shared" si="209"/>
        <v>7.597209752054333E-4</v>
      </c>
      <c r="C1222" s="6">
        <v>45188</v>
      </c>
      <c r="D1222" s="7">
        <v>28387.27</v>
      </c>
      <c r="E1222" s="9">
        <f t="shared" si="210"/>
        <v>-1.8870684302276315E-3</v>
      </c>
      <c r="F1222" s="6">
        <v>45196</v>
      </c>
      <c r="G1222" s="7">
        <v>2031.1</v>
      </c>
      <c r="H1222" s="9">
        <f t="shared" si="211"/>
        <v>9.1419486262234121E-3</v>
      </c>
      <c r="I1222" s="6">
        <v>45217</v>
      </c>
      <c r="J1222" s="7">
        <v>3.3342999999999998</v>
      </c>
      <c r="K1222" s="9">
        <f t="shared" si="212"/>
        <v>-4.8053963705826843E-3</v>
      </c>
      <c r="L1222" s="6">
        <v>45175</v>
      </c>
      <c r="M1222" s="7">
        <v>1.2455000000000001</v>
      </c>
      <c r="N1222" s="9">
        <f t="shared" si="213"/>
        <v>3.2125933659943453E-4</v>
      </c>
      <c r="O1222" s="6">
        <v>45215</v>
      </c>
      <c r="P1222" s="7">
        <v>2.3792</v>
      </c>
      <c r="Q1222" s="9">
        <f t="shared" si="214"/>
        <v>-5.8808703688139371E-4</v>
      </c>
      <c r="R1222" s="6">
        <v>45215</v>
      </c>
      <c r="S1222" s="7">
        <v>1.4502999999999999</v>
      </c>
      <c r="T1222" s="9">
        <f t="shared" si="215"/>
        <v>-2.0681097476903831E-4</v>
      </c>
      <c r="U1222" s="6">
        <v>45176</v>
      </c>
      <c r="V1222" s="7">
        <v>1.4407000000000001</v>
      </c>
      <c r="W1222" s="9">
        <f t="shared" si="216"/>
        <v>-8.3223524516254106E-4</v>
      </c>
      <c r="X1222" s="6">
        <v>45176</v>
      </c>
      <c r="Y1222" s="7">
        <v>1.341</v>
      </c>
      <c r="Z1222" s="9">
        <f t="shared" si="217"/>
        <v>5.969258319653125E-4</v>
      </c>
      <c r="AA1222" s="6">
        <v>45176</v>
      </c>
      <c r="AB1222" s="7">
        <v>1.1787000000000001</v>
      </c>
      <c r="AC1222" s="9">
        <f t="shared" si="218"/>
        <v>1.0191082802548535E-3</v>
      </c>
      <c r="AE1222" s="10" t="e">
        <f t="shared" si="219"/>
        <v>#DIV/0!</v>
      </c>
    </row>
    <row r="1223" spans="1:31" x14ac:dyDescent="0.25">
      <c r="A1223">
        <v>438.51</v>
      </c>
      <c r="B1223">
        <f t="shared" si="209"/>
        <v>8.7646652864044224E-3</v>
      </c>
      <c r="C1223" s="6">
        <v>45189</v>
      </c>
      <c r="D1223" s="7">
        <v>28174.13</v>
      </c>
      <c r="E1223" s="9">
        <f t="shared" si="210"/>
        <v>-7.5082950914265234E-3</v>
      </c>
      <c r="F1223" s="6">
        <v>45197</v>
      </c>
      <c r="G1223" s="7">
        <v>2041.59</v>
      </c>
      <c r="H1223" s="9">
        <f t="shared" si="211"/>
        <v>5.1646890847324156E-3</v>
      </c>
      <c r="I1223" s="6">
        <v>45218</v>
      </c>
      <c r="J1223" s="7">
        <v>3.2797000000000001</v>
      </c>
      <c r="K1223" s="9">
        <f t="shared" si="212"/>
        <v>-1.6375251177158552E-2</v>
      </c>
      <c r="L1223" s="6">
        <v>45176</v>
      </c>
      <c r="M1223" s="7">
        <v>1.2467999999999999</v>
      </c>
      <c r="N1223" s="9">
        <f t="shared" si="213"/>
        <v>1.0437575270974362E-3</v>
      </c>
      <c r="O1223" s="6">
        <v>45216</v>
      </c>
      <c r="P1223" s="7">
        <v>2.3778999999999999</v>
      </c>
      <c r="Q1223" s="9">
        <f t="shared" si="214"/>
        <v>-5.4640215198389322E-4</v>
      </c>
      <c r="R1223" s="6">
        <v>45216</v>
      </c>
      <c r="S1223" s="7">
        <v>1.4486000000000001</v>
      </c>
      <c r="T1223" s="9">
        <f t="shared" si="215"/>
        <v>-1.1721712749085105E-3</v>
      </c>
      <c r="U1223" s="6">
        <v>45177</v>
      </c>
      <c r="V1223" s="7">
        <v>1.4458</v>
      </c>
      <c r="W1223" s="9">
        <f t="shared" si="216"/>
        <v>3.5399458596514764E-3</v>
      </c>
      <c r="X1223" s="6">
        <v>45177</v>
      </c>
      <c r="Y1223" s="7">
        <v>1.3433999999999999</v>
      </c>
      <c r="Z1223" s="9">
        <f t="shared" si="217"/>
        <v>1.7897091722594764E-3</v>
      </c>
      <c r="AA1223" s="6">
        <v>45177</v>
      </c>
      <c r="AB1223" s="7">
        <v>1.1798999999999999</v>
      </c>
      <c r="AC1223" s="9">
        <f t="shared" si="218"/>
        <v>1.018070755917424E-3</v>
      </c>
      <c r="AE1223" s="10" t="e">
        <f t="shared" si="219"/>
        <v>#DIV/0!</v>
      </c>
    </row>
    <row r="1224" spans="1:31" x14ac:dyDescent="0.25">
      <c r="A1224">
        <v>433.52</v>
      </c>
      <c r="B1224">
        <f t="shared" si="209"/>
        <v>-1.1379444026362019E-2</v>
      </c>
      <c r="C1224" s="6">
        <v>45190</v>
      </c>
      <c r="D1224" s="7">
        <v>27811.58</v>
      </c>
      <c r="E1224" s="9">
        <f t="shared" si="210"/>
        <v>-1.2868187944046516E-2</v>
      </c>
      <c r="F1224" s="6">
        <v>45198</v>
      </c>
      <c r="G1224" s="7">
        <v>2046.03</v>
      </c>
      <c r="H1224" s="9">
        <f t="shared" si="211"/>
        <v>2.1747755425918303E-3</v>
      </c>
      <c r="I1224" s="6">
        <v>45219</v>
      </c>
      <c r="J1224" s="7">
        <v>3.2637</v>
      </c>
      <c r="K1224" s="9">
        <f t="shared" si="212"/>
        <v>-4.8784949842973482E-3</v>
      </c>
      <c r="L1224" s="6">
        <v>45177</v>
      </c>
      <c r="M1224" s="7">
        <v>1.248</v>
      </c>
      <c r="N1224" s="9">
        <f t="shared" si="213"/>
        <v>9.6246390760353702E-4</v>
      </c>
      <c r="O1224" s="6">
        <v>45217</v>
      </c>
      <c r="P1224" s="7">
        <v>2.3742999999999999</v>
      </c>
      <c r="Q1224" s="9">
        <f t="shared" si="214"/>
        <v>-1.5139408721981781E-3</v>
      </c>
      <c r="R1224" s="6">
        <v>45217</v>
      </c>
      <c r="S1224" s="7">
        <v>1.4433</v>
      </c>
      <c r="T1224" s="9">
        <f t="shared" si="215"/>
        <v>-3.6587049565097902E-3</v>
      </c>
      <c r="U1224" s="6">
        <v>45180</v>
      </c>
      <c r="V1224" s="7">
        <v>1.4535</v>
      </c>
      <c r="W1224" s="9">
        <f t="shared" si="216"/>
        <v>5.3257711993360355E-3</v>
      </c>
      <c r="X1224" s="6">
        <v>45180</v>
      </c>
      <c r="Y1224" s="7">
        <v>1.3463000000000001</v>
      </c>
      <c r="Z1224" s="9">
        <f t="shared" si="217"/>
        <v>2.1587018013995273E-3</v>
      </c>
      <c r="AA1224" s="6">
        <v>45180</v>
      </c>
      <c r="AB1224" s="7">
        <v>1.1809000000000001</v>
      </c>
      <c r="AC1224" s="9">
        <f t="shared" si="218"/>
        <v>8.4752945164853972E-4</v>
      </c>
      <c r="AE1224" s="10" t="e">
        <f t="shared" si="219"/>
        <v>#DIV/0!</v>
      </c>
    </row>
    <row r="1225" spans="1:31" x14ac:dyDescent="0.25">
      <c r="A1225">
        <v>433.5</v>
      </c>
      <c r="B1225">
        <f t="shared" si="209"/>
        <v>-4.6133973057717776E-5</v>
      </c>
      <c r="C1225" s="6">
        <v>45191</v>
      </c>
      <c r="D1225" s="7">
        <v>27787.48</v>
      </c>
      <c r="E1225" s="9">
        <f t="shared" si="210"/>
        <v>-8.6654551809002512E-4</v>
      </c>
      <c r="F1225" s="6">
        <v>45201</v>
      </c>
      <c r="G1225" s="7">
        <v>2074.62</v>
      </c>
      <c r="H1225" s="9">
        <f t="shared" si="211"/>
        <v>1.3973402149528559E-2</v>
      </c>
      <c r="I1225" s="6">
        <v>45222</v>
      </c>
      <c r="J1225" s="7">
        <v>3.2616999999999998</v>
      </c>
      <c r="K1225" s="9">
        <f t="shared" si="212"/>
        <v>-6.1280142169936689E-4</v>
      </c>
      <c r="L1225" s="6">
        <v>45180</v>
      </c>
      <c r="M1225" s="7">
        <v>1.2492000000000001</v>
      </c>
      <c r="N1225" s="9">
        <f t="shared" si="213"/>
        <v>9.6153846153853358E-4</v>
      </c>
      <c r="O1225" s="6">
        <v>45218</v>
      </c>
      <c r="P1225" s="7">
        <v>2.3721999999999999</v>
      </c>
      <c r="Q1225" s="9">
        <f t="shared" si="214"/>
        <v>-8.8447121256791093E-4</v>
      </c>
      <c r="R1225" s="6">
        <v>45218</v>
      </c>
      <c r="S1225" s="7">
        <v>1.4409000000000001</v>
      </c>
      <c r="T1225" s="9">
        <f t="shared" si="215"/>
        <v>-1.6628559551028598E-3</v>
      </c>
      <c r="U1225" s="6">
        <v>45181</v>
      </c>
      <c r="V1225" s="7">
        <v>1.4564999999999999</v>
      </c>
      <c r="W1225" s="9">
        <f t="shared" si="216"/>
        <v>2.0639834881320202E-3</v>
      </c>
      <c r="X1225" s="6">
        <v>45181</v>
      </c>
      <c r="Y1225" s="7">
        <v>1.3474999999999999</v>
      </c>
      <c r="Z1225" s="9">
        <f t="shared" si="217"/>
        <v>8.9133179826180484E-4</v>
      </c>
      <c r="AA1225" s="6">
        <v>45181</v>
      </c>
      <c r="AB1225" s="7">
        <v>1.1814</v>
      </c>
      <c r="AC1225" s="9">
        <f t="shared" si="218"/>
        <v>4.2340587687352433E-4</v>
      </c>
      <c r="AE1225" s="10" t="e">
        <f t="shared" si="219"/>
        <v>#DIV/0!</v>
      </c>
    </row>
    <row r="1226" spans="1:31" x14ac:dyDescent="0.25">
      <c r="A1226">
        <v>432.26</v>
      </c>
      <c r="B1226">
        <f t="shared" si="209"/>
        <v>-2.8604382929642656E-3</v>
      </c>
      <c r="C1226" s="6">
        <v>45194</v>
      </c>
      <c r="D1226" s="7">
        <v>27930.880000000001</v>
      </c>
      <c r="E1226" s="9">
        <f t="shared" si="210"/>
        <v>5.1605975065029813E-3</v>
      </c>
      <c r="F1226" s="6">
        <v>45202</v>
      </c>
      <c r="G1226" s="7">
        <v>2043.23</v>
      </c>
      <c r="H1226" s="9">
        <f t="shared" si="211"/>
        <v>-1.5130481726774E-2</v>
      </c>
      <c r="I1226" s="6">
        <v>45223</v>
      </c>
      <c r="J1226" s="7">
        <v>3.2827999999999999</v>
      </c>
      <c r="K1226" s="9">
        <f t="shared" si="212"/>
        <v>6.4690192231045525E-3</v>
      </c>
      <c r="L1226" s="6">
        <v>45181</v>
      </c>
      <c r="M1226" s="7">
        <v>1.2496</v>
      </c>
      <c r="N1226" s="9">
        <f t="shared" si="213"/>
        <v>3.2020493115590454E-4</v>
      </c>
      <c r="O1226" s="6">
        <v>45219</v>
      </c>
      <c r="P1226" s="7">
        <v>2.3723000000000001</v>
      </c>
      <c r="Q1226" s="9">
        <f t="shared" si="214"/>
        <v>4.2154961639073869E-5</v>
      </c>
      <c r="R1226" s="6">
        <v>45219</v>
      </c>
      <c r="S1226" s="7">
        <v>1.4411</v>
      </c>
      <c r="T1226" s="9">
        <f t="shared" si="215"/>
        <v>1.3880213755290303E-4</v>
      </c>
      <c r="U1226" s="6">
        <v>45182</v>
      </c>
      <c r="V1226" s="7">
        <v>1.4505999999999999</v>
      </c>
      <c r="W1226" s="9">
        <f t="shared" si="216"/>
        <v>-4.0508067284586455E-3</v>
      </c>
      <c r="X1226" s="6">
        <v>45182</v>
      </c>
      <c r="Y1226" s="7">
        <v>1.3454999999999999</v>
      </c>
      <c r="Z1226" s="9">
        <f t="shared" si="217"/>
        <v>-1.4842300556586285E-3</v>
      </c>
      <c r="AA1226" s="6">
        <v>45182</v>
      </c>
      <c r="AB1226" s="7">
        <v>1.1809000000000001</v>
      </c>
      <c r="AC1226" s="9">
        <f t="shared" si="218"/>
        <v>-4.232266802098738E-4</v>
      </c>
      <c r="AE1226" s="10" t="e">
        <f t="shared" si="219"/>
        <v>#DIV/0!</v>
      </c>
    </row>
    <row r="1227" spans="1:31" x14ac:dyDescent="0.25">
      <c r="A1227">
        <v>428.64</v>
      </c>
      <c r="B1227">
        <f t="shared" si="209"/>
        <v>-8.3745893675103052E-3</v>
      </c>
      <c r="C1227" s="6">
        <v>45195</v>
      </c>
      <c r="D1227" s="7">
        <v>27538.46</v>
      </c>
      <c r="E1227" s="9">
        <f t="shared" si="210"/>
        <v>-1.4049682645158401E-2</v>
      </c>
      <c r="F1227" s="6">
        <v>45203</v>
      </c>
      <c r="G1227" s="7">
        <v>2059.46</v>
      </c>
      <c r="H1227" s="9">
        <f t="shared" si="211"/>
        <v>7.9433054526411705E-3</v>
      </c>
      <c r="I1227" s="6">
        <v>45224</v>
      </c>
      <c r="J1227" s="7">
        <v>3.3113000000000001</v>
      </c>
      <c r="K1227" s="9">
        <f t="shared" si="212"/>
        <v>8.6816132569758116E-3</v>
      </c>
      <c r="L1227" s="6">
        <v>45182</v>
      </c>
      <c r="M1227" s="7">
        <v>1.2492000000000001</v>
      </c>
      <c r="N1227" s="9">
        <f t="shared" si="213"/>
        <v>-3.2010243277845387E-4</v>
      </c>
      <c r="O1227" s="6">
        <v>45222</v>
      </c>
      <c r="P1227" s="7">
        <v>2.3708999999999998</v>
      </c>
      <c r="Q1227" s="9">
        <f t="shared" si="214"/>
        <v>-5.9014458542355091E-4</v>
      </c>
      <c r="R1227" s="6">
        <v>45222</v>
      </c>
      <c r="S1227" s="7">
        <v>1.4419999999999999</v>
      </c>
      <c r="T1227" s="9">
        <f t="shared" si="215"/>
        <v>6.2452293386989165E-4</v>
      </c>
      <c r="U1227" s="6">
        <v>45183</v>
      </c>
      <c r="V1227" s="7">
        <v>1.4597</v>
      </c>
      <c r="W1227" s="9">
        <f t="shared" si="216"/>
        <v>6.2732662346615944E-3</v>
      </c>
      <c r="X1227" s="6">
        <v>45183</v>
      </c>
      <c r="Y1227" s="7">
        <v>1.3484</v>
      </c>
      <c r="Z1227" s="9">
        <f t="shared" si="217"/>
        <v>2.1553325901152915E-3</v>
      </c>
      <c r="AA1227" s="6">
        <v>45183</v>
      </c>
      <c r="AB1227" s="7">
        <v>1.1813</v>
      </c>
      <c r="AC1227" s="9">
        <f t="shared" si="218"/>
        <v>3.3872470149881947E-4</v>
      </c>
      <c r="AE1227" s="10" t="e">
        <f t="shared" si="219"/>
        <v>#DIV/0!</v>
      </c>
    </row>
    <row r="1228" spans="1:31" x14ac:dyDescent="0.25">
      <c r="A1228">
        <v>420.96</v>
      </c>
      <c r="B1228">
        <f t="shared" si="209"/>
        <v>-1.7917133258678629E-2</v>
      </c>
      <c r="C1228" s="6">
        <v>45196</v>
      </c>
      <c r="D1228" s="7">
        <v>27734.12</v>
      </c>
      <c r="E1228" s="9">
        <f t="shared" si="210"/>
        <v>7.104972463964937E-3</v>
      </c>
      <c r="F1228" s="6">
        <v>45204</v>
      </c>
      <c r="G1228" s="7">
        <v>2048.0100000000002</v>
      </c>
      <c r="H1228" s="9">
        <f t="shared" si="211"/>
        <v>-5.5597098268477261E-3</v>
      </c>
      <c r="I1228" s="6">
        <v>45225</v>
      </c>
      <c r="J1228" s="7">
        <v>3.3287</v>
      </c>
      <c r="K1228" s="9">
        <f t="shared" si="212"/>
        <v>5.2547337903541989E-3</v>
      </c>
      <c r="L1228" s="6">
        <v>45183</v>
      </c>
      <c r="M1228" s="7">
        <v>1.2492000000000001</v>
      </c>
      <c r="N1228" s="9">
        <f t="shared" si="213"/>
        <v>0</v>
      </c>
      <c r="O1228" s="6">
        <v>45223</v>
      </c>
      <c r="P1228" s="7">
        <v>2.3734000000000002</v>
      </c>
      <c r="Q1228" s="9">
        <f t="shared" si="214"/>
        <v>1.0544518959046737E-3</v>
      </c>
      <c r="R1228" s="6">
        <v>45223</v>
      </c>
      <c r="S1228" s="7">
        <v>1.4460999999999999</v>
      </c>
      <c r="T1228" s="9">
        <f t="shared" si="215"/>
        <v>2.8432732316227413E-3</v>
      </c>
      <c r="U1228" s="6">
        <v>45184</v>
      </c>
      <c r="V1228" s="7">
        <v>1.4635</v>
      </c>
      <c r="W1228" s="9">
        <f t="shared" si="216"/>
        <v>2.6032746454751152E-3</v>
      </c>
      <c r="X1228" s="6">
        <v>45184</v>
      </c>
      <c r="Y1228" s="7">
        <v>1.35</v>
      </c>
      <c r="Z1228" s="9">
        <f t="shared" si="217"/>
        <v>1.1865915158706954E-3</v>
      </c>
      <c r="AA1228" s="6">
        <v>45184</v>
      </c>
      <c r="AB1228" s="7">
        <v>1.1819999999999999</v>
      </c>
      <c r="AC1228" s="9">
        <f t="shared" si="218"/>
        <v>5.9256751036986617E-4</v>
      </c>
      <c r="AE1228" s="10" t="e">
        <f t="shared" si="219"/>
        <v>#DIV/0!</v>
      </c>
    </row>
    <row r="1229" spans="1:31" x14ac:dyDescent="0.25">
      <c r="A1229">
        <v>420.13</v>
      </c>
      <c r="B1229">
        <f t="shared" si="209"/>
        <v>-1.9716837704294569E-3</v>
      </c>
      <c r="C1229" s="6">
        <v>45197</v>
      </c>
      <c r="D1229" s="7">
        <v>27804.59</v>
      </c>
      <c r="E1229" s="9">
        <f t="shared" si="210"/>
        <v>2.540913502934334E-3</v>
      </c>
      <c r="F1229" s="6">
        <v>45205</v>
      </c>
      <c r="G1229" s="7">
        <v>2099.4899999999998</v>
      </c>
      <c r="H1229" s="9">
        <f t="shared" si="211"/>
        <v>2.5136596012714566E-2</v>
      </c>
      <c r="I1229" s="6">
        <v>45226</v>
      </c>
      <c r="J1229" s="7">
        <v>3.3148</v>
      </c>
      <c r="K1229" s="9">
        <f t="shared" si="212"/>
        <v>-4.175804368071627E-3</v>
      </c>
      <c r="L1229" s="6">
        <v>45184</v>
      </c>
      <c r="M1229" s="7">
        <v>1.2502</v>
      </c>
      <c r="N1229" s="9">
        <f t="shared" si="213"/>
        <v>8.0051232788976132E-4</v>
      </c>
      <c r="O1229" s="6">
        <v>45224</v>
      </c>
      <c r="P1229" s="7">
        <v>2.3740000000000001</v>
      </c>
      <c r="Q1229" s="9">
        <f t="shared" si="214"/>
        <v>2.5280188758739945E-4</v>
      </c>
      <c r="R1229" s="6">
        <v>45224</v>
      </c>
      <c r="S1229" s="7">
        <v>1.4470000000000001</v>
      </c>
      <c r="T1229" s="9">
        <f t="shared" si="215"/>
        <v>6.2236359864471541E-4</v>
      </c>
      <c r="U1229" s="6">
        <v>45187</v>
      </c>
      <c r="V1229" s="7">
        <v>1.452</v>
      </c>
      <c r="W1229" s="9">
        <f t="shared" si="216"/>
        <v>-7.857874957294203E-3</v>
      </c>
      <c r="X1229" s="6">
        <v>45187</v>
      </c>
      <c r="Y1229" s="7">
        <v>1.3460000000000001</v>
      </c>
      <c r="Z1229" s="9">
        <f t="shared" si="217"/>
        <v>-2.9629629629629654E-3</v>
      </c>
      <c r="AA1229" s="6">
        <v>45187</v>
      </c>
      <c r="AB1229" s="7">
        <v>1.1811</v>
      </c>
      <c r="AC1229" s="9">
        <f t="shared" si="218"/>
        <v>-7.6142131979687049E-4</v>
      </c>
      <c r="AE1229" s="10" t="e">
        <f t="shared" si="219"/>
        <v>#DIV/0!</v>
      </c>
    </row>
    <row r="1230" spans="1:31" x14ac:dyDescent="0.25">
      <c r="A1230">
        <v>421.6</v>
      </c>
      <c r="B1230">
        <f t="shared" si="209"/>
        <v>3.4989170018804353E-3</v>
      </c>
      <c r="C1230" s="6">
        <v>45198</v>
      </c>
      <c r="D1230" s="7">
        <v>27808.39</v>
      </c>
      <c r="E1230" s="9">
        <f t="shared" si="210"/>
        <v>1.3666808250002149E-4</v>
      </c>
      <c r="F1230" s="6">
        <v>45208</v>
      </c>
      <c r="G1230" s="7">
        <v>2095.56</v>
      </c>
      <c r="H1230" s="9">
        <f t="shared" si="211"/>
        <v>-1.8718831716273174E-3</v>
      </c>
      <c r="I1230" s="6">
        <v>45229</v>
      </c>
      <c r="J1230" s="7">
        <v>3.3271000000000002</v>
      </c>
      <c r="K1230" s="9">
        <f t="shared" si="212"/>
        <v>3.7106311089659103E-3</v>
      </c>
      <c r="L1230" s="6">
        <v>45187</v>
      </c>
      <c r="M1230" s="7">
        <v>1.2494000000000001</v>
      </c>
      <c r="N1230" s="9">
        <f t="shared" si="213"/>
        <v>-6.3989761638130846E-4</v>
      </c>
      <c r="O1230" s="6">
        <v>45225</v>
      </c>
      <c r="P1230" s="7">
        <v>2.3744000000000001</v>
      </c>
      <c r="Q1230" s="9">
        <f t="shared" si="214"/>
        <v>1.684919966301415E-4</v>
      </c>
      <c r="R1230" s="6">
        <v>45225</v>
      </c>
      <c r="S1230" s="7">
        <v>1.4462999999999999</v>
      </c>
      <c r="T1230" s="9">
        <f t="shared" si="215"/>
        <v>-4.8375950241889766E-4</v>
      </c>
      <c r="U1230" s="6">
        <v>45188</v>
      </c>
      <c r="V1230" s="7">
        <v>1.45</v>
      </c>
      <c r="W1230" s="9">
        <f t="shared" si="216"/>
        <v>-1.3774104683195606E-3</v>
      </c>
      <c r="X1230" s="6">
        <v>45188</v>
      </c>
      <c r="Y1230" s="7">
        <v>1.3460000000000001</v>
      </c>
      <c r="Z1230" s="9">
        <f t="shared" si="217"/>
        <v>0</v>
      </c>
      <c r="AA1230" s="6">
        <v>45188</v>
      </c>
      <c r="AB1230" s="7">
        <v>1.1818</v>
      </c>
      <c r="AC1230" s="9">
        <f t="shared" si="218"/>
        <v>5.9266785200230536E-4</v>
      </c>
      <c r="AE1230" s="10" t="e">
        <f t="shared" si="219"/>
        <v>#DIV/0!</v>
      </c>
    </row>
    <row r="1231" spans="1:31" x14ac:dyDescent="0.25">
      <c r="A1231">
        <v>415.34</v>
      </c>
      <c r="B1231">
        <f t="shared" si="209"/>
        <v>-1.4848197343453624E-2</v>
      </c>
      <c r="C1231" s="6">
        <v>45201</v>
      </c>
      <c r="D1231" s="7">
        <v>28003.91</v>
      </c>
      <c r="E1231" s="9">
        <f t="shared" si="210"/>
        <v>7.0309715880710983E-3</v>
      </c>
      <c r="F1231" s="6">
        <v>45209</v>
      </c>
      <c r="G1231" s="7">
        <v>2118.0700000000002</v>
      </c>
      <c r="H1231" s="9">
        <f t="shared" si="211"/>
        <v>1.0741758766153305E-2</v>
      </c>
      <c r="I1231" s="6">
        <v>45230</v>
      </c>
      <c r="J1231" s="7">
        <v>3.3355000000000001</v>
      </c>
      <c r="K1231" s="9">
        <f t="shared" si="212"/>
        <v>2.5247212286976534E-3</v>
      </c>
      <c r="L1231" s="6">
        <v>45188</v>
      </c>
      <c r="M1231" s="7">
        <v>1.2503</v>
      </c>
      <c r="N1231" s="9">
        <f t="shared" si="213"/>
        <v>7.203457659675851E-4</v>
      </c>
      <c r="O1231" s="6">
        <v>45226</v>
      </c>
      <c r="P1231" s="7">
        <v>2.3761000000000001</v>
      </c>
      <c r="Q1231" s="9">
        <f t="shared" si="214"/>
        <v>7.1597035040432732E-4</v>
      </c>
      <c r="R1231" s="6">
        <v>45226</v>
      </c>
      <c r="S1231" s="7">
        <v>1.4487000000000001</v>
      </c>
      <c r="T1231" s="9">
        <f t="shared" si="215"/>
        <v>1.6594067620826799E-3</v>
      </c>
      <c r="U1231" s="6">
        <v>45189</v>
      </c>
      <c r="V1231" s="7">
        <v>1.4514</v>
      </c>
      <c r="W1231" s="9">
        <f t="shared" si="216"/>
        <v>9.6551724137935719E-4</v>
      </c>
      <c r="X1231" s="6">
        <v>45189</v>
      </c>
      <c r="Y1231" s="7">
        <v>1.3463000000000001</v>
      </c>
      <c r="Z1231" s="9">
        <f t="shared" si="217"/>
        <v>2.2288261515599327E-4</v>
      </c>
      <c r="AA1231" s="6">
        <v>45189</v>
      </c>
      <c r="AB1231" s="7">
        <v>1.1817</v>
      </c>
      <c r="AC1231" s="9">
        <f t="shared" si="218"/>
        <v>-8.461668641055084E-5</v>
      </c>
      <c r="AE1231" s="10" t="e">
        <f t="shared" si="219"/>
        <v>#DIV/0!</v>
      </c>
    </row>
    <row r="1232" spans="1:31" x14ac:dyDescent="0.25">
      <c r="A1232">
        <v>414.97</v>
      </c>
      <c r="B1232">
        <f t="shared" si="209"/>
        <v>-8.9083642317125183E-4</v>
      </c>
      <c r="C1232" s="6">
        <v>45202</v>
      </c>
      <c r="D1232" s="7">
        <v>27663.1</v>
      </c>
      <c r="E1232" s="9">
        <f t="shared" si="210"/>
        <v>-1.2170086248670322E-2</v>
      </c>
      <c r="F1232" s="6">
        <v>45210</v>
      </c>
      <c r="G1232" s="7">
        <v>2120.69</v>
      </c>
      <c r="H1232" s="9">
        <f t="shared" si="211"/>
        <v>1.2369751707922262E-3</v>
      </c>
      <c r="I1232" s="6">
        <v>45231</v>
      </c>
      <c r="J1232" s="7">
        <v>3.3353999999999999</v>
      </c>
      <c r="K1232" s="9">
        <f t="shared" si="212"/>
        <v>-2.9980512666829867E-5</v>
      </c>
      <c r="L1232" s="6">
        <v>45189</v>
      </c>
      <c r="M1232" s="7">
        <v>1.2502</v>
      </c>
      <c r="N1232" s="9">
        <f t="shared" si="213"/>
        <v>-7.9980804606885543E-5</v>
      </c>
      <c r="O1232" s="6">
        <v>45229</v>
      </c>
      <c r="P1232" s="7">
        <v>2.3772000000000002</v>
      </c>
      <c r="Q1232" s="9">
        <f t="shared" si="214"/>
        <v>4.6294347880985684E-4</v>
      </c>
      <c r="R1232" s="6">
        <v>45229</v>
      </c>
      <c r="S1232" s="7">
        <v>1.4530000000000001</v>
      </c>
      <c r="T1232" s="9">
        <f t="shared" si="215"/>
        <v>2.9681783668116038E-3</v>
      </c>
      <c r="U1232" s="6">
        <v>45190</v>
      </c>
      <c r="V1232" s="7">
        <v>1.4390000000000001</v>
      </c>
      <c r="W1232" s="9">
        <f t="shared" si="216"/>
        <v>-8.5434752652611048E-3</v>
      </c>
      <c r="X1232" s="6">
        <v>45190</v>
      </c>
      <c r="Y1232" s="7">
        <v>1.3427</v>
      </c>
      <c r="Z1232" s="9">
        <f t="shared" si="217"/>
        <v>-2.6739953947857442E-3</v>
      </c>
      <c r="AA1232" s="6">
        <v>45190</v>
      </c>
      <c r="AB1232" s="7">
        <v>1.1814</v>
      </c>
      <c r="AC1232" s="9">
        <f t="shared" si="218"/>
        <v>-2.5387154100022592E-4</v>
      </c>
      <c r="AE1232" s="10" t="e">
        <f t="shared" si="219"/>
        <v>#DIV/0!</v>
      </c>
    </row>
    <row r="1233" spans="1:31" x14ac:dyDescent="0.25">
      <c r="A1233">
        <v>417.75</v>
      </c>
      <c r="B1233">
        <f t="shared" si="209"/>
        <v>6.6992794659854272E-3</v>
      </c>
      <c r="C1233" s="6">
        <v>45203</v>
      </c>
      <c r="D1233" s="7">
        <v>27924.65</v>
      </c>
      <c r="E1233" s="9">
        <f t="shared" si="210"/>
        <v>9.4548333339359268E-3</v>
      </c>
      <c r="F1233" s="6">
        <v>45211</v>
      </c>
      <c r="G1233" s="7">
        <v>2132.5700000000002</v>
      </c>
      <c r="H1233" s="9">
        <f t="shared" si="211"/>
        <v>5.6019503086260176E-3</v>
      </c>
      <c r="K1233" s="9"/>
      <c r="L1233" s="6">
        <v>45190</v>
      </c>
      <c r="M1233" s="7">
        <v>1.2503</v>
      </c>
      <c r="N1233" s="9">
        <f t="shared" si="213"/>
        <v>7.9987202047663558E-5</v>
      </c>
      <c r="O1233" s="6">
        <v>45230</v>
      </c>
      <c r="P1233" s="7">
        <v>2.3776000000000002</v>
      </c>
      <c r="Q1233" s="9">
        <f t="shared" si="214"/>
        <v>1.6826518593301192E-4</v>
      </c>
      <c r="R1233" s="6">
        <v>45230</v>
      </c>
      <c r="S1233" s="7">
        <v>1.4650000000000001</v>
      </c>
      <c r="T1233" s="9">
        <f t="shared" si="215"/>
        <v>8.258774948382664E-3</v>
      </c>
      <c r="U1233" s="6">
        <v>45191</v>
      </c>
      <c r="V1233" s="7">
        <v>1.4389000000000001</v>
      </c>
      <c r="W1233" s="9">
        <f t="shared" si="216"/>
        <v>-6.9492703266149395E-5</v>
      </c>
      <c r="X1233" s="6">
        <v>45191</v>
      </c>
      <c r="Y1233" s="7">
        <v>1.3428</v>
      </c>
      <c r="Z1233" s="9">
        <f t="shared" si="217"/>
        <v>7.4476800476643327E-5</v>
      </c>
      <c r="AA1233" s="6">
        <v>45191</v>
      </c>
      <c r="AB1233" s="7">
        <v>1.1817</v>
      </c>
      <c r="AC1233" s="9">
        <f t="shared" si="218"/>
        <v>2.5393600812592427E-4</v>
      </c>
      <c r="AE1233" s="10" t="e">
        <f t="shared" si="219"/>
        <v>#DIV/0!</v>
      </c>
    </row>
    <row r="1234" spans="1:31" x14ac:dyDescent="0.25">
      <c r="A1234">
        <v>416.95</v>
      </c>
      <c r="B1234">
        <f t="shared" si="209"/>
        <v>-1.9150209455416191E-3</v>
      </c>
      <c r="C1234" s="6">
        <v>45204</v>
      </c>
      <c r="D1234" s="7">
        <v>27888.76</v>
      </c>
      <c r="E1234" s="9">
        <f t="shared" si="210"/>
        <v>-1.2852443987660743E-3</v>
      </c>
      <c r="F1234" s="6">
        <v>45212</v>
      </c>
      <c r="G1234" s="7">
        <v>2112.69</v>
      </c>
      <c r="H1234" s="9">
        <f t="shared" si="211"/>
        <v>-9.3220855587390367E-3</v>
      </c>
      <c r="K1234" s="9"/>
      <c r="L1234" s="6">
        <v>45191</v>
      </c>
      <c r="M1234" s="7">
        <v>1.2508999999999999</v>
      </c>
      <c r="N1234" s="9">
        <f t="shared" si="213"/>
        <v>4.7988482764131326E-4</v>
      </c>
      <c r="O1234" s="6">
        <v>45231</v>
      </c>
      <c r="P1234" s="7">
        <v>2.3786</v>
      </c>
      <c r="Q1234" s="9">
        <f t="shared" si="214"/>
        <v>4.2059219380883656E-4</v>
      </c>
      <c r="R1234" s="6">
        <v>45231</v>
      </c>
      <c r="S1234" s="7">
        <v>1.4644999999999999</v>
      </c>
      <c r="T1234" s="9">
        <f t="shared" si="215"/>
        <v>-3.41296928327759E-4</v>
      </c>
      <c r="U1234" s="6">
        <v>45194</v>
      </c>
      <c r="V1234" s="7">
        <v>1.4339999999999999</v>
      </c>
      <c r="W1234" s="9">
        <f t="shared" si="216"/>
        <v>-3.4053791090417167E-3</v>
      </c>
      <c r="X1234" s="6">
        <v>45194</v>
      </c>
      <c r="Y1234" s="7">
        <v>1.3414999999999999</v>
      </c>
      <c r="Z1234" s="9">
        <f t="shared" si="217"/>
        <v>-9.6812630324700545E-4</v>
      </c>
      <c r="AA1234" s="6">
        <v>45194</v>
      </c>
      <c r="AB1234" s="7">
        <v>1.1816</v>
      </c>
      <c r="AC1234" s="9">
        <f t="shared" si="218"/>
        <v>-8.4623847000075308E-5</v>
      </c>
      <c r="AE1234" s="10" t="e">
        <f t="shared" si="219"/>
        <v>#DIV/0!</v>
      </c>
    </row>
    <row r="1235" spans="1:31" x14ac:dyDescent="0.25">
      <c r="A1235">
        <v>416.25</v>
      </c>
      <c r="B1235">
        <f t="shared" si="209"/>
        <v>-1.6788583763040861E-3</v>
      </c>
      <c r="C1235" s="6">
        <v>45205</v>
      </c>
      <c r="D1235" s="7">
        <v>28224.9</v>
      </c>
      <c r="E1235" s="9">
        <f t="shared" si="210"/>
        <v>1.2052884387832341E-2</v>
      </c>
      <c r="F1235" s="6">
        <v>45215</v>
      </c>
      <c r="G1235" s="7">
        <v>2128.1</v>
      </c>
      <c r="H1235" s="9">
        <f t="shared" si="211"/>
        <v>7.2940185261443254E-3</v>
      </c>
      <c r="K1235" s="9"/>
      <c r="L1235" s="6">
        <v>45194</v>
      </c>
      <c r="M1235" s="7">
        <v>1.2515000000000001</v>
      </c>
      <c r="N1235" s="9">
        <f t="shared" si="213"/>
        <v>4.796546486530946E-4</v>
      </c>
      <c r="Q1235" s="9"/>
      <c r="T1235" s="9"/>
      <c r="U1235" s="6">
        <v>45195</v>
      </c>
      <c r="V1235" s="7">
        <v>1.4298</v>
      </c>
      <c r="W1235" s="9">
        <f t="shared" si="216"/>
        <v>-2.9288702928870164E-3</v>
      </c>
      <c r="X1235" s="6">
        <v>45195</v>
      </c>
      <c r="Y1235" s="7">
        <v>1.341</v>
      </c>
      <c r="Z1235" s="9">
        <f t="shared" si="217"/>
        <v>-3.7271710771520308E-4</v>
      </c>
      <c r="AA1235" s="6">
        <v>45195</v>
      </c>
      <c r="AB1235" s="7">
        <v>1.1798</v>
      </c>
      <c r="AC1235" s="9">
        <f t="shared" si="218"/>
        <v>-1.5233581584292687E-3</v>
      </c>
      <c r="AE1235" s="10" t="e">
        <f t="shared" si="219"/>
        <v>#DIV/0!</v>
      </c>
    </row>
    <row r="1236" spans="1:31" x14ac:dyDescent="0.25">
      <c r="A1236">
        <v>410.1</v>
      </c>
      <c r="B1236">
        <f t="shared" si="209"/>
        <v>-1.4774774774774721E-2</v>
      </c>
      <c r="C1236" s="6">
        <v>45208</v>
      </c>
      <c r="D1236" s="7">
        <v>28249.200000000001</v>
      </c>
      <c r="E1236" s="9">
        <f t="shared" si="210"/>
        <v>8.6094193424951981E-4</v>
      </c>
      <c r="F1236" s="6">
        <v>45216</v>
      </c>
      <c r="G1236" s="7">
        <v>2124.35</v>
      </c>
      <c r="H1236" s="9">
        <f t="shared" si="211"/>
        <v>-1.7621352380057329E-3</v>
      </c>
      <c r="K1236" s="9"/>
      <c r="L1236" s="6">
        <v>45195</v>
      </c>
      <c r="M1236" s="7">
        <v>1.2514000000000001</v>
      </c>
      <c r="N1236" s="9">
        <f t="shared" si="213"/>
        <v>-7.9904115061916889E-5</v>
      </c>
      <c r="Q1236" s="9"/>
      <c r="T1236" s="9"/>
      <c r="U1236" s="6">
        <v>45196</v>
      </c>
      <c r="V1236" s="7">
        <v>1.4302999999999999</v>
      </c>
      <c r="W1236" s="9">
        <f t="shared" si="216"/>
        <v>3.4969925863753318E-4</v>
      </c>
      <c r="X1236" s="6">
        <v>45196</v>
      </c>
      <c r="Y1236" s="7">
        <v>1.3415999999999999</v>
      </c>
      <c r="Z1236" s="9">
        <f t="shared" si="217"/>
        <v>4.4742729306482769E-4</v>
      </c>
      <c r="AA1236" s="6">
        <v>45196</v>
      </c>
      <c r="AB1236" s="7">
        <v>1.18</v>
      </c>
      <c r="AC1236" s="9">
        <f t="shared" si="218"/>
        <v>1.69520257670773E-4</v>
      </c>
      <c r="AE1236" s="10" t="e">
        <f t="shared" si="219"/>
        <v>#DIV/0!</v>
      </c>
    </row>
    <row r="1237" spans="1:31" x14ac:dyDescent="0.25">
      <c r="A1237">
        <v>413.69</v>
      </c>
      <c r="B1237">
        <f t="shared" si="209"/>
        <v>8.7539624481833087E-3</v>
      </c>
      <c r="C1237" s="6">
        <v>45209</v>
      </c>
      <c r="D1237" s="7">
        <v>28389.69</v>
      </c>
      <c r="E1237" s="9">
        <f t="shared" si="210"/>
        <v>4.9732381801961814E-3</v>
      </c>
      <c r="F1237" s="6">
        <v>45217</v>
      </c>
      <c r="G1237" s="7">
        <v>2091</v>
      </c>
      <c r="H1237" s="9">
        <f t="shared" si="211"/>
        <v>-1.5698919669545938E-2</v>
      </c>
      <c r="K1237" s="9"/>
      <c r="L1237" s="6">
        <v>45196</v>
      </c>
      <c r="M1237" s="7">
        <v>1.2522</v>
      </c>
      <c r="N1237" s="9">
        <f t="shared" ref="N1237:N1252" si="220">(M1237-M1236)/M1236</f>
        <v>6.3928400191778153E-4</v>
      </c>
      <c r="Q1237" s="9"/>
      <c r="T1237" s="9"/>
      <c r="U1237" s="6">
        <v>45198</v>
      </c>
      <c r="V1237" s="7">
        <v>1.43</v>
      </c>
      <c r="W1237" s="9">
        <f t="shared" ref="W1237:W1252" si="221">(V1237-V1236)/V1236</f>
        <v>-2.0974620708939871E-4</v>
      </c>
      <c r="X1237" s="6">
        <v>45198</v>
      </c>
      <c r="Y1237" s="7">
        <v>1.3412999999999999</v>
      </c>
      <c r="Z1237" s="9">
        <f t="shared" ref="Z1237:Z1252" si="222">(Y1237-Y1236)/Y1236</f>
        <v>-2.2361359570659435E-4</v>
      </c>
      <c r="AA1237" s="6">
        <v>45198</v>
      </c>
      <c r="AB1237" s="7">
        <v>1.1797</v>
      </c>
      <c r="AC1237" s="9">
        <f t="shared" ref="AC1237:AC1252" si="223">(AB1237-AB1236)/AB1236</f>
        <v>-2.5423728813556525E-4</v>
      </c>
      <c r="AE1237" s="10" t="e">
        <f t="shared" si="219"/>
        <v>#DIV/0!</v>
      </c>
    </row>
    <row r="1238" spans="1:31" x14ac:dyDescent="0.25">
      <c r="A1238">
        <v>413.59</v>
      </c>
      <c r="B1238">
        <f t="shared" si="209"/>
        <v>-2.4172689695187879E-4</v>
      </c>
      <c r="C1238" s="6">
        <v>45210</v>
      </c>
      <c r="D1238" s="7">
        <v>28525.77</v>
      </c>
      <c r="E1238" s="9">
        <f t="shared" si="210"/>
        <v>4.7932893948472756E-3</v>
      </c>
      <c r="F1238" s="6">
        <v>45218</v>
      </c>
      <c r="G1238" s="7">
        <v>2064.23</v>
      </c>
      <c r="H1238" s="9">
        <f t="shared" si="211"/>
        <v>-1.2802486848397887E-2</v>
      </c>
      <c r="K1238" s="9"/>
      <c r="L1238" s="6">
        <v>45198</v>
      </c>
      <c r="M1238" s="7">
        <v>1.2532000000000001</v>
      </c>
      <c r="N1238" s="9">
        <f t="shared" si="220"/>
        <v>7.9859447372633118E-4</v>
      </c>
      <c r="Q1238" s="9"/>
      <c r="T1238" s="9"/>
      <c r="U1238" s="6">
        <v>45201</v>
      </c>
      <c r="V1238" s="7">
        <v>1.4283999999999999</v>
      </c>
      <c r="W1238" s="9">
        <f t="shared" si="221"/>
        <v>-1.118881118881151E-3</v>
      </c>
      <c r="X1238" s="6">
        <v>45201</v>
      </c>
      <c r="Y1238" s="7">
        <v>1.3414999999999999</v>
      </c>
      <c r="Z1238" s="9">
        <f t="shared" si="222"/>
        <v>1.4910907328709311E-4</v>
      </c>
      <c r="AA1238" s="6">
        <v>45201</v>
      </c>
      <c r="AB1238" s="7">
        <v>1.1802999999999999</v>
      </c>
      <c r="AC1238" s="9">
        <f t="shared" si="223"/>
        <v>5.0860388234291254E-4</v>
      </c>
      <c r="AE1238" s="10" t="e">
        <f t="shared" si="219"/>
        <v>#DIV/0!</v>
      </c>
    </row>
    <row r="1239" spans="1:31" x14ac:dyDescent="0.25">
      <c r="A1239">
        <v>418.65</v>
      </c>
      <c r="B1239">
        <f t="shared" si="209"/>
        <v>1.2234338354408961E-2</v>
      </c>
      <c r="C1239" s="6">
        <v>45211</v>
      </c>
      <c r="D1239" s="7">
        <v>28624.14</v>
      </c>
      <c r="E1239" s="9">
        <f t="shared" si="210"/>
        <v>3.4484608128018623E-3</v>
      </c>
      <c r="F1239" s="6">
        <v>45219</v>
      </c>
      <c r="G1239" s="7">
        <v>2030.21</v>
      </c>
      <c r="H1239" s="9">
        <f t="shared" si="211"/>
        <v>-1.6480721625012709E-2</v>
      </c>
      <c r="K1239" s="9"/>
      <c r="L1239" s="6">
        <v>45201</v>
      </c>
      <c r="M1239" s="7">
        <v>1.2535000000000001</v>
      </c>
      <c r="N1239" s="9">
        <f t="shared" si="220"/>
        <v>2.3938716884772338E-4</v>
      </c>
      <c r="Q1239" s="9"/>
      <c r="T1239" s="9"/>
      <c r="U1239" s="6">
        <v>45202</v>
      </c>
      <c r="V1239" s="7">
        <v>1.4195</v>
      </c>
      <c r="W1239" s="9">
        <f t="shared" si="221"/>
        <v>-6.2307476897227026E-3</v>
      </c>
      <c r="X1239" s="6">
        <v>45202</v>
      </c>
      <c r="Y1239" s="7">
        <v>1.3392999999999999</v>
      </c>
      <c r="Z1239" s="9">
        <f t="shared" si="222"/>
        <v>-1.6399552739470593E-3</v>
      </c>
      <c r="AA1239" s="6">
        <v>45202</v>
      </c>
      <c r="AB1239" s="7">
        <v>1.1801999999999999</v>
      </c>
      <c r="AC1239" s="9">
        <f t="shared" si="223"/>
        <v>-8.472422265524782E-5</v>
      </c>
      <c r="AE1239" s="10" t="e">
        <f t="shared" si="219"/>
        <v>#DIV/0!</v>
      </c>
    </row>
    <row r="1240" spans="1:31" x14ac:dyDescent="0.25">
      <c r="A1240">
        <v>421.12</v>
      </c>
      <c r="B1240">
        <f t="shared" si="209"/>
        <v>5.8999163979458437E-3</v>
      </c>
      <c r="C1240" s="6">
        <v>45212</v>
      </c>
      <c r="D1240" s="7">
        <v>28503.55</v>
      </c>
      <c r="E1240" s="9">
        <f t="shared" si="210"/>
        <v>-4.2128776620013785E-3</v>
      </c>
      <c r="F1240" s="6">
        <v>45222</v>
      </c>
      <c r="G1240" s="7">
        <v>2020.94</v>
      </c>
      <c r="H1240" s="9">
        <f t="shared" si="211"/>
        <v>-4.5660301151112352E-3</v>
      </c>
      <c r="K1240" s="9"/>
      <c r="L1240" s="6">
        <v>45202</v>
      </c>
      <c r="M1240" s="7">
        <v>1.2553000000000001</v>
      </c>
      <c r="N1240" s="9">
        <f t="shared" si="220"/>
        <v>1.4359792580774023E-3</v>
      </c>
      <c r="Q1240" s="9"/>
      <c r="T1240" s="9"/>
      <c r="U1240" s="6">
        <v>45203</v>
      </c>
      <c r="V1240" s="7">
        <v>1.4100999999999999</v>
      </c>
      <c r="W1240" s="9">
        <f t="shared" si="221"/>
        <v>-6.6220500176118876E-3</v>
      </c>
      <c r="X1240" s="6">
        <v>45203</v>
      </c>
      <c r="Y1240" s="7">
        <v>1.3359000000000001</v>
      </c>
      <c r="Z1240" s="9">
        <f t="shared" si="222"/>
        <v>-2.5386395878442825E-3</v>
      </c>
      <c r="AA1240" s="6">
        <v>45203</v>
      </c>
      <c r="AB1240" s="7">
        <v>1.1789000000000001</v>
      </c>
      <c r="AC1240" s="9">
        <f t="shared" si="223"/>
        <v>-1.1015082189458202E-3</v>
      </c>
      <c r="AE1240" s="10" t="e">
        <f t="shared" si="219"/>
        <v>#DIV/0!</v>
      </c>
    </row>
    <row r="1241" spans="1:31" x14ac:dyDescent="0.25">
      <c r="A1241">
        <v>423.5</v>
      </c>
      <c r="B1241">
        <f t="shared" si="209"/>
        <v>5.6515957446808401E-3</v>
      </c>
      <c r="C1241" s="6">
        <v>45215</v>
      </c>
      <c r="D1241" s="7">
        <v>28541.599999999999</v>
      </c>
      <c r="E1241" s="9">
        <f t="shared" si="210"/>
        <v>1.3349214396101282E-3</v>
      </c>
      <c r="F1241" s="6">
        <v>45223</v>
      </c>
      <c r="G1241" s="7">
        <v>2048.81</v>
      </c>
      <c r="H1241" s="9">
        <f t="shared" si="211"/>
        <v>1.3790612289330654E-2</v>
      </c>
      <c r="K1241" s="9"/>
      <c r="L1241" s="6">
        <v>45203</v>
      </c>
      <c r="M1241" s="7">
        <v>1.2542</v>
      </c>
      <c r="N1241" s="9">
        <f t="shared" si="220"/>
        <v>-8.7628455349326919E-4</v>
      </c>
      <c r="Q1241" s="9"/>
      <c r="T1241" s="9"/>
      <c r="U1241" s="6">
        <v>45204</v>
      </c>
      <c r="V1241" s="7">
        <v>1.4106000000000001</v>
      </c>
      <c r="W1241" s="9">
        <f t="shared" si="221"/>
        <v>3.5458478122130842E-4</v>
      </c>
      <c r="X1241" s="6">
        <v>45204</v>
      </c>
      <c r="Y1241" s="7">
        <v>1.3362000000000001</v>
      </c>
      <c r="Z1241" s="9">
        <f t="shared" si="222"/>
        <v>2.2456770716368512E-4</v>
      </c>
      <c r="AA1241" s="6">
        <v>45204</v>
      </c>
      <c r="AB1241" s="7">
        <v>1.1797</v>
      </c>
      <c r="AC1241" s="9">
        <f t="shared" si="223"/>
        <v>6.7859869369743986E-4</v>
      </c>
      <c r="AE1241" s="10" t="e">
        <f t="shared" si="219"/>
        <v>#DIV/0!</v>
      </c>
    </row>
    <row r="1242" spans="1:31" x14ac:dyDescent="0.25">
      <c r="A1242">
        <v>426.09</v>
      </c>
      <c r="B1242">
        <f t="shared" si="209"/>
        <v>6.1157024793387837E-3</v>
      </c>
      <c r="C1242" s="6">
        <v>45216</v>
      </c>
      <c r="D1242" s="7">
        <v>28479.3</v>
      </c>
      <c r="E1242" s="9">
        <f t="shared" si="210"/>
        <v>-2.1827788210891917E-3</v>
      </c>
      <c r="F1242" s="6">
        <v>45224</v>
      </c>
      <c r="G1242" s="7">
        <v>2001.35</v>
      </c>
      <c r="H1242" s="9">
        <f t="shared" si="211"/>
        <v>-2.3164666318497097E-2</v>
      </c>
      <c r="K1242" s="9"/>
      <c r="L1242" s="6">
        <v>45204</v>
      </c>
      <c r="M1242" s="7">
        <v>1.2548999999999999</v>
      </c>
      <c r="N1242" s="9">
        <f t="shared" si="220"/>
        <v>5.58124701004563E-4</v>
      </c>
      <c r="Q1242" s="9"/>
      <c r="T1242" s="9"/>
      <c r="U1242" s="6">
        <v>45205</v>
      </c>
      <c r="V1242" s="7">
        <v>1.4160999999999999</v>
      </c>
      <c r="W1242" s="9">
        <f t="shared" si="221"/>
        <v>3.8990500496241583E-3</v>
      </c>
      <c r="X1242" s="6">
        <v>45205</v>
      </c>
      <c r="Y1242" s="7">
        <v>1.3376999999999999</v>
      </c>
      <c r="Z1242" s="9">
        <f t="shared" si="222"/>
        <v>1.1225864391556913E-3</v>
      </c>
      <c r="AA1242" s="6">
        <v>45205</v>
      </c>
      <c r="AB1242" s="7">
        <v>1.1798</v>
      </c>
      <c r="AC1242" s="9">
        <f t="shared" si="223"/>
        <v>8.4767313723818757E-5</v>
      </c>
      <c r="AE1242" s="10" t="e">
        <f t="shared" si="219"/>
        <v>#DIV/0!</v>
      </c>
    </row>
    <row r="1243" spans="1:31" x14ac:dyDescent="0.25">
      <c r="A1243">
        <v>422.76</v>
      </c>
      <c r="B1243">
        <f t="shared" si="209"/>
        <v>-7.81525029923252E-3</v>
      </c>
      <c r="C1243" s="6">
        <v>45217</v>
      </c>
      <c r="D1243" s="7">
        <v>28170.02</v>
      </c>
      <c r="E1243" s="9">
        <f t="shared" si="210"/>
        <v>-1.0859817481468956E-2</v>
      </c>
      <c r="F1243" s="6">
        <v>45225</v>
      </c>
      <c r="G1243" s="7">
        <v>1974.84</v>
      </c>
      <c r="H1243" s="9">
        <f t="shared" si="211"/>
        <v>-1.3246058910235586E-2</v>
      </c>
      <c r="K1243" s="9"/>
      <c r="L1243" s="6">
        <v>45205</v>
      </c>
      <c r="M1243" s="7">
        <v>1.2548999999999999</v>
      </c>
      <c r="N1243" s="9">
        <f t="shared" si="220"/>
        <v>0</v>
      </c>
      <c r="Q1243" s="9"/>
      <c r="T1243" s="9"/>
      <c r="U1243" s="6">
        <v>45208</v>
      </c>
      <c r="V1243" s="7">
        <v>1.42</v>
      </c>
      <c r="W1243" s="9">
        <f t="shared" si="221"/>
        <v>2.7540427935880338E-3</v>
      </c>
      <c r="X1243" s="6">
        <v>45208</v>
      </c>
      <c r="Y1243" s="7">
        <v>1.3402000000000001</v>
      </c>
      <c r="Z1243" s="9">
        <f t="shared" si="222"/>
        <v>1.8688794198999544E-3</v>
      </c>
      <c r="AA1243" s="6">
        <v>45208</v>
      </c>
      <c r="AB1243" s="7">
        <v>1.1819999999999999</v>
      </c>
      <c r="AC1243" s="9">
        <f t="shared" si="223"/>
        <v>1.8647228343786912E-3</v>
      </c>
      <c r="AE1243" s="10" t="e">
        <f t="shared" si="219"/>
        <v>#DIV/0!</v>
      </c>
    </row>
    <row r="1244" spans="1:31" x14ac:dyDescent="0.25">
      <c r="A1244">
        <v>420.17</v>
      </c>
      <c r="B1244">
        <f t="shared" si="209"/>
        <v>-6.1264074179202743E-3</v>
      </c>
      <c r="C1244" s="6">
        <v>45218</v>
      </c>
      <c r="D1244" s="7">
        <v>27810.37</v>
      </c>
      <c r="E1244" s="9">
        <f t="shared" si="210"/>
        <v>-1.2767119086177484E-2</v>
      </c>
      <c r="F1244" s="6">
        <v>45226</v>
      </c>
      <c r="G1244" s="7">
        <v>1968.64</v>
      </c>
      <c r="H1244" s="9">
        <f t="shared" si="211"/>
        <v>-3.1394948451519203E-3</v>
      </c>
      <c r="K1244" s="9"/>
      <c r="L1244" s="6">
        <v>45208</v>
      </c>
      <c r="M1244" s="7">
        <v>1.2577</v>
      </c>
      <c r="N1244" s="9">
        <f t="shared" si="220"/>
        <v>2.2312534863336807E-3</v>
      </c>
      <c r="Q1244" s="9"/>
      <c r="T1244" s="9"/>
      <c r="U1244" s="6">
        <v>45209</v>
      </c>
      <c r="V1244" s="7">
        <v>1.4376</v>
      </c>
      <c r="W1244" s="9">
        <f t="shared" si="221"/>
        <v>1.2394366197183142E-2</v>
      </c>
      <c r="X1244" s="6">
        <v>45209</v>
      </c>
      <c r="Y1244" s="7">
        <v>1.3462000000000001</v>
      </c>
      <c r="Z1244" s="9">
        <f t="shared" si="222"/>
        <v>4.4769437397403408E-3</v>
      </c>
      <c r="AA1244" s="6">
        <v>45209</v>
      </c>
      <c r="AB1244" s="7">
        <v>1.1840999999999999</v>
      </c>
      <c r="AC1244" s="9">
        <f t="shared" si="223"/>
        <v>1.7766497461928856E-3</v>
      </c>
      <c r="AE1244" s="10" t="e">
        <f t="shared" si="219"/>
        <v>#DIV/0!</v>
      </c>
    </row>
    <row r="1245" spans="1:31" x14ac:dyDescent="0.25">
      <c r="A1245">
        <v>425.01</v>
      </c>
      <c r="B1245">
        <f t="shared" si="209"/>
        <v>1.1519147011923685E-2</v>
      </c>
      <c r="C1245" s="6">
        <v>45219</v>
      </c>
      <c r="D1245" s="7">
        <v>27260.43</v>
      </c>
      <c r="E1245" s="9">
        <f t="shared" si="210"/>
        <v>-1.9774638021716313E-2</v>
      </c>
      <c r="F1245" s="6">
        <v>45229</v>
      </c>
      <c r="G1245" s="7">
        <v>1969.03</v>
      </c>
      <c r="H1245" s="9">
        <f t="shared" si="211"/>
        <v>1.9810630689200294E-4</v>
      </c>
      <c r="K1245" s="9"/>
      <c r="L1245" s="6">
        <v>45209</v>
      </c>
      <c r="M1245" s="7">
        <v>1.2586999999999999</v>
      </c>
      <c r="N1245" s="9">
        <f t="shared" si="220"/>
        <v>7.9510217062883821E-4</v>
      </c>
      <c r="Q1245" s="9"/>
      <c r="T1245" s="9"/>
      <c r="U1245" s="6">
        <v>45210</v>
      </c>
      <c r="V1245" s="7">
        <v>1.4419</v>
      </c>
      <c r="W1245" s="9">
        <f t="shared" si="221"/>
        <v>2.9910962715636968E-3</v>
      </c>
      <c r="X1245" s="6">
        <v>45210</v>
      </c>
      <c r="Y1245" s="7">
        <v>1.3482000000000001</v>
      </c>
      <c r="Z1245" s="9">
        <f t="shared" si="222"/>
        <v>1.4856633486851891E-3</v>
      </c>
      <c r="AA1245" s="6">
        <v>45210</v>
      </c>
      <c r="AB1245" s="7">
        <v>1.1857</v>
      </c>
      <c r="AC1245" s="9">
        <f t="shared" si="223"/>
        <v>1.3512372265856313E-3</v>
      </c>
      <c r="AE1245" s="10" t="e">
        <f t="shared" si="219"/>
        <v>#DIV/0!</v>
      </c>
    </row>
    <row r="1246" spans="1:31" x14ac:dyDescent="0.25">
      <c r="A1246">
        <v>425.09</v>
      </c>
      <c r="B1246">
        <f t="shared" si="209"/>
        <v>1.8823086515607653E-4</v>
      </c>
      <c r="C1246" s="6">
        <v>45222</v>
      </c>
      <c r="D1246" s="7">
        <v>27140.06</v>
      </c>
      <c r="E1246" s="9">
        <f t="shared" si="210"/>
        <v>-4.4155576416072297E-3</v>
      </c>
      <c r="F1246" s="6">
        <v>45230</v>
      </c>
      <c r="G1246" s="7">
        <v>2008.94</v>
      </c>
      <c r="H1246" s="9">
        <f t="shared" si="211"/>
        <v>2.0268863348958666E-2</v>
      </c>
      <c r="K1246" s="9"/>
      <c r="L1246" s="6">
        <v>45210</v>
      </c>
      <c r="M1246" s="7">
        <v>1.2602</v>
      </c>
      <c r="N1246" s="9">
        <f t="shared" si="220"/>
        <v>1.1917057281322452E-3</v>
      </c>
      <c r="Q1246" s="9"/>
      <c r="T1246" s="9"/>
      <c r="U1246" s="6">
        <v>45211</v>
      </c>
      <c r="V1246" s="7">
        <v>1.4393</v>
      </c>
      <c r="W1246" s="9">
        <f t="shared" si="221"/>
        <v>-1.8031763645189928E-3</v>
      </c>
      <c r="X1246" s="6">
        <v>45211</v>
      </c>
      <c r="Y1246" s="7">
        <v>1.3471</v>
      </c>
      <c r="Z1246" s="9">
        <f t="shared" si="222"/>
        <v>-8.1590268506163835E-4</v>
      </c>
      <c r="AA1246" s="6">
        <v>45211</v>
      </c>
      <c r="AB1246" s="7">
        <v>1.1852</v>
      </c>
      <c r="AC1246" s="9">
        <f t="shared" si="223"/>
        <v>-4.2169182761233443E-4</v>
      </c>
      <c r="AE1246" s="10" t="e">
        <f t="shared" si="219"/>
        <v>#DIV/0!</v>
      </c>
    </row>
    <row r="1247" spans="1:31" x14ac:dyDescent="0.25">
      <c r="A1247">
        <v>418.17</v>
      </c>
      <c r="B1247">
        <f t="shared" si="209"/>
        <v>-1.6278905643510689E-2</v>
      </c>
      <c r="C1247" s="6">
        <v>45223</v>
      </c>
      <c r="D1247" s="7">
        <v>27368.33</v>
      </c>
      <c r="E1247" s="9">
        <f t="shared" si="210"/>
        <v>8.4108141249503651E-3</v>
      </c>
      <c r="F1247" s="8"/>
      <c r="H1247" s="9"/>
      <c r="K1247" s="9"/>
      <c r="L1247" s="6">
        <v>45211</v>
      </c>
      <c r="M1247" s="7">
        <v>1.26</v>
      </c>
      <c r="N1247" s="9">
        <f t="shared" si="220"/>
        <v>-1.587049674654642E-4</v>
      </c>
      <c r="Q1247" s="9"/>
      <c r="T1247" s="9"/>
      <c r="U1247" s="6">
        <v>45212</v>
      </c>
      <c r="V1247" s="7">
        <v>1.4394</v>
      </c>
      <c r="W1247" s="9">
        <f t="shared" si="221"/>
        <v>6.9478218578467989E-5</v>
      </c>
      <c r="X1247" s="6">
        <v>45212</v>
      </c>
      <c r="Y1247" s="7">
        <v>1.3482000000000001</v>
      </c>
      <c r="Z1247" s="9">
        <f t="shared" si="222"/>
        <v>8.1656892584076976E-4</v>
      </c>
      <c r="AA1247" s="6">
        <v>45212</v>
      </c>
      <c r="AB1247" s="7">
        <v>1.1867000000000001</v>
      </c>
      <c r="AC1247" s="9">
        <f t="shared" si="223"/>
        <v>1.2656091798852994E-3</v>
      </c>
      <c r="AE1247" s="10" t="e">
        <f t="shared" si="219"/>
        <v>#DIV/0!</v>
      </c>
    </row>
    <row r="1248" spans="1:31" x14ac:dyDescent="0.25">
      <c r="A1248">
        <v>414.38</v>
      </c>
      <c r="B1248">
        <f t="shared" si="209"/>
        <v>-9.0632996149891676E-3</v>
      </c>
      <c r="C1248" s="6">
        <v>45224</v>
      </c>
      <c r="D1248" s="7">
        <v>27096.03</v>
      </c>
      <c r="E1248" s="9">
        <f t="shared" si="210"/>
        <v>-9.9494561779985436E-3</v>
      </c>
      <c r="F1248" s="8"/>
      <c r="H1248" s="9"/>
      <c r="K1248" s="9"/>
      <c r="L1248" s="6">
        <v>45212</v>
      </c>
      <c r="M1248" s="7">
        <v>1.2608999999999999</v>
      </c>
      <c r="N1248" s="9">
        <f t="shared" si="220"/>
        <v>7.1428571428563557E-4</v>
      </c>
      <c r="Q1248" s="9"/>
      <c r="T1248" s="9"/>
      <c r="U1248" s="6">
        <v>45215</v>
      </c>
      <c r="V1248" s="7">
        <v>1.4440999999999999</v>
      </c>
      <c r="W1248" s="9">
        <f t="shared" si="221"/>
        <v>3.2652494094761197E-3</v>
      </c>
      <c r="X1248" s="6">
        <v>45215</v>
      </c>
      <c r="Y1248" s="7">
        <v>1.3492999999999999</v>
      </c>
      <c r="Z1248" s="9">
        <f t="shared" si="222"/>
        <v>8.1590268506147366E-4</v>
      </c>
      <c r="AA1248" s="6">
        <v>45215</v>
      </c>
      <c r="AB1248" s="7">
        <v>1.1865000000000001</v>
      </c>
      <c r="AC1248" s="9">
        <f t="shared" si="223"/>
        <v>-1.6853459172493296E-4</v>
      </c>
      <c r="AE1248" s="10" t="e">
        <f t="shared" si="219"/>
        <v>#DIV/0!</v>
      </c>
    </row>
    <row r="1249" spans="1:31" x14ac:dyDescent="0.25">
      <c r="A1249">
        <v>408.94</v>
      </c>
      <c r="B1249">
        <f t="shared" si="209"/>
        <v>-1.3128046720401559E-2</v>
      </c>
      <c r="C1249" s="6">
        <v>45225</v>
      </c>
      <c r="D1249" s="7">
        <v>26907.61</v>
      </c>
      <c r="E1249" s="9">
        <f t="shared" si="210"/>
        <v>-6.9537862188666852E-3</v>
      </c>
      <c r="F1249" s="8"/>
      <c r="H1249" s="9"/>
      <c r="K1249" s="9"/>
      <c r="L1249" s="6">
        <v>45215</v>
      </c>
      <c r="M1249" s="7">
        <v>1.2604</v>
      </c>
      <c r="N1249" s="9">
        <f t="shared" si="220"/>
        <v>-3.9654215243075975E-4</v>
      </c>
      <c r="Q1249" s="9"/>
      <c r="T1249" s="9"/>
      <c r="U1249" s="6">
        <v>45216</v>
      </c>
      <c r="V1249" s="7">
        <v>1.4449000000000001</v>
      </c>
      <c r="W1249" s="9">
        <f t="shared" si="221"/>
        <v>5.5397825635353085E-4</v>
      </c>
      <c r="X1249" s="6">
        <v>45216</v>
      </c>
      <c r="Y1249" s="7">
        <v>1.3488</v>
      </c>
      <c r="Z1249" s="9">
        <f t="shared" si="222"/>
        <v>-3.7056251389605349E-4</v>
      </c>
      <c r="AA1249" s="6">
        <v>45216</v>
      </c>
      <c r="AB1249" s="7">
        <v>1.1849000000000001</v>
      </c>
      <c r="AC1249" s="9">
        <f t="shared" si="223"/>
        <v>-1.3485040033712984E-3</v>
      </c>
      <c r="AE1249" s="10" t="e">
        <f t="shared" si="219"/>
        <v>#DIV/0!</v>
      </c>
    </row>
    <row r="1250" spans="1:31" x14ac:dyDescent="0.25">
      <c r="A1250">
        <v>408.36</v>
      </c>
      <c r="B1250">
        <f t="shared" si="209"/>
        <v>-1.4183009732478703E-3</v>
      </c>
      <c r="C1250" s="6">
        <v>45226</v>
      </c>
      <c r="D1250" s="7">
        <v>26638.93</v>
      </c>
      <c r="E1250" s="9">
        <f t="shared" si="210"/>
        <v>-9.9852792574294143E-3</v>
      </c>
      <c r="F1250" s="8"/>
      <c r="H1250" s="9"/>
      <c r="K1250" s="9"/>
      <c r="L1250" s="6">
        <v>45216</v>
      </c>
      <c r="M1250" s="7">
        <v>1.2591000000000001</v>
      </c>
      <c r="N1250" s="9">
        <f t="shared" si="220"/>
        <v>-1.0314185972705942E-3</v>
      </c>
      <c r="Q1250" s="9"/>
      <c r="T1250" s="9"/>
      <c r="U1250" s="6">
        <v>45217</v>
      </c>
      <c r="V1250" s="7">
        <v>1.4388000000000001</v>
      </c>
      <c r="W1250" s="9">
        <f t="shared" si="221"/>
        <v>-4.2217454495120732E-3</v>
      </c>
      <c r="X1250" s="6">
        <v>45217</v>
      </c>
      <c r="Y1250" s="7">
        <v>1.3465</v>
      </c>
      <c r="Z1250" s="9">
        <f t="shared" si="222"/>
        <v>-1.7052194543297513E-3</v>
      </c>
      <c r="AA1250" s="6">
        <v>45217</v>
      </c>
      <c r="AB1250" s="7">
        <v>1.1837</v>
      </c>
      <c r="AC1250" s="9">
        <f t="shared" si="223"/>
        <v>-1.0127436914508312E-3</v>
      </c>
      <c r="AE1250" s="10" t="e">
        <f t="shared" si="219"/>
        <v>#DIV/0!</v>
      </c>
    </row>
    <row r="1251" spans="1:31" x14ac:dyDescent="0.25">
      <c r="A1251">
        <v>410.8</v>
      </c>
      <c r="B1251">
        <f t="shared" si="209"/>
        <v>5.9751199921637714E-3</v>
      </c>
      <c r="C1251" s="6">
        <v>45229</v>
      </c>
      <c r="D1251" s="7">
        <v>26847.1</v>
      </c>
      <c r="E1251" s="9">
        <f t="shared" si="210"/>
        <v>7.8145030599952123E-3</v>
      </c>
      <c r="F1251" s="8"/>
      <c r="H1251" s="9"/>
      <c r="K1251" s="9"/>
      <c r="L1251" s="6">
        <v>45217</v>
      </c>
      <c r="M1251" s="7">
        <v>1.2576000000000001</v>
      </c>
      <c r="N1251" s="9">
        <f t="shared" si="220"/>
        <v>-1.1913271384322585E-3</v>
      </c>
      <c r="Q1251" s="9"/>
      <c r="T1251" s="9"/>
      <c r="U1251" s="6">
        <v>45218</v>
      </c>
      <c r="V1251" s="7">
        <v>1.427</v>
      </c>
      <c r="W1251" s="9">
        <f t="shared" si="221"/>
        <v>-8.2012788434807013E-3</v>
      </c>
      <c r="X1251" s="6">
        <v>45218</v>
      </c>
      <c r="Y1251" s="7">
        <v>1.3424</v>
      </c>
      <c r="Z1251" s="9">
        <f t="shared" si="222"/>
        <v>-3.0449313033791255E-3</v>
      </c>
      <c r="AA1251" s="6">
        <v>45218</v>
      </c>
      <c r="AB1251" s="7">
        <v>1.1823999999999999</v>
      </c>
      <c r="AC1251" s="9">
        <f t="shared" si="223"/>
        <v>-1.0982512460928266E-3</v>
      </c>
      <c r="AE1251" s="10" t="e">
        <f t="shared" si="219"/>
        <v>#DIV/0!</v>
      </c>
    </row>
    <row r="1252" spans="1:31" x14ac:dyDescent="0.25">
      <c r="A1252">
        <v>404.7</v>
      </c>
      <c r="B1252">
        <f t="shared" si="209"/>
        <v>-1.4849074975657309E-2</v>
      </c>
      <c r="C1252" s="6">
        <v>45230</v>
      </c>
      <c r="D1252" s="7">
        <v>27105.71</v>
      </c>
      <c r="E1252" s="9">
        <f t="shared" si="210"/>
        <v>9.6326977587896118E-3</v>
      </c>
      <c r="F1252" s="8"/>
      <c r="H1252" s="9"/>
      <c r="K1252" s="9"/>
      <c r="L1252" s="6">
        <v>45218</v>
      </c>
      <c r="M1252" s="7">
        <v>1.2562</v>
      </c>
      <c r="N1252" s="9">
        <f t="shared" si="220"/>
        <v>-1.1132315521629038E-3</v>
      </c>
      <c r="Q1252" s="9"/>
      <c r="T1252" s="9"/>
      <c r="U1252" s="6">
        <v>45219</v>
      </c>
      <c r="V1252" s="7">
        <v>1.4187000000000001</v>
      </c>
      <c r="W1252" s="9">
        <f t="shared" si="221"/>
        <v>-5.8163980378416079E-3</v>
      </c>
      <c r="X1252" s="6">
        <v>45219</v>
      </c>
      <c r="Y1252" s="7">
        <v>1.3403</v>
      </c>
      <c r="Z1252" s="9">
        <f t="shared" si="222"/>
        <v>-1.5643623361144151E-3</v>
      </c>
      <c r="AA1252" s="6">
        <v>45219</v>
      </c>
      <c r="AB1252" s="7">
        <v>1.1849000000000001</v>
      </c>
      <c r="AC1252" s="9">
        <f t="shared" si="223"/>
        <v>2.1143437077132689E-3</v>
      </c>
      <c r="AE1252" s="10" t="e">
        <f t="shared" si="219"/>
        <v>#DIV/0!</v>
      </c>
    </row>
    <row r="1253" spans="1:31" x14ac:dyDescent="0.25">
      <c r="A1253">
        <v>400.34</v>
      </c>
      <c r="B1253">
        <f t="shared" si="209"/>
        <v>-1.0773412404250097E-2</v>
      </c>
      <c r="C1253" s="6">
        <v>45231</v>
      </c>
      <c r="D1253" s="7">
        <v>27291.919999999998</v>
      </c>
      <c r="E1253" s="9">
        <f t="shared" si="210"/>
        <v>6.8697702439817713E-3</v>
      </c>
      <c r="F1253" s="8"/>
      <c r="H1253" s="9"/>
      <c r="K1253" s="9"/>
      <c r="L1253" s="6">
        <v>45219</v>
      </c>
      <c r="M1253" s="7">
        <v>1.2566999999999999</v>
      </c>
      <c r="N1253" s="9">
        <f t="shared" ref="M1253:N1261" si="224">(M1253-M1252)/M1252</f>
        <v>3.9802579207128241E-4</v>
      </c>
      <c r="Q1253" s="9"/>
      <c r="T1253" s="9"/>
      <c r="U1253" s="6">
        <v>45222</v>
      </c>
      <c r="V1253" s="7">
        <v>1.4120999999999999</v>
      </c>
      <c r="W1253" s="9">
        <f t="shared" ref="V1253:W1260" si="225">(V1253-V1252)/V1252</f>
        <v>-4.6521463311483477E-3</v>
      </c>
      <c r="X1253" s="6">
        <v>45222</v>
      </c>
      <c r="Y1253" s="7">
        <v>1.3379000000000001</v>
      </c>
      <c r="Z1253" s="9">
        <f t="shared" ref="Y1253:Z1260" si="226">(Y1253-Y1252)/Y1252</f>
        <v>-1.7906438856972004E-3</v>
      </c>
      <c r="AA1253" s="6">
        <v>45222</v>
      </c>
      <c r="AB1253" s="7">
        <v>1.1839999999999999</v>
      </c>
      <c r="AC1253" s="9">
        <f t="shared" ref="AB1253:AC1260" si="227">(AB1253-AB1252)/AB1252</f>
        <v>-7.5955776858817022E-4</v>
      </c>
      <c r="AE1253" s="10" t="e">
        <f t="shared" si="219"/>
        <v>#DIV/0!</v>
      </c>
    </row>
    <row r="1254" spans="1:31" x14ac:dyDescent="0.25">
      <c r="A1254">
        <v>398.66</v>
      </c>
      <c r="B1254">
        <f t="shared" si="209"/>
        <v>-4.1964330319227408E-3</v>
      </c>
      <c r="K1254" s="9"/>
      <c r="L1254" s="6">
        <v>45222</v>
      </c>
      <c r="M1254" s="7">
        <v>1.2559</v>
      </c>
      <c r="N1254" s="9">
        <f t="shared" si="224"/>
        <v>-6.3658788891534333E-4</v>
      </c>
      <c r="Q1254" s="9"/>
      <c r="T1254" s="9"/>
      <c r="U1254" s="6">
        <v>45223</v>
      </c>
      <c r="V1254" s="7">
        <v>1.4171</v>
      </c>
      <c r="W1254" s="9">
        <f t="shared" si="225"/>
        <v>3.5408257205581163E-3</v>
      </c>
      <c r="X1254" s="6">
        <v>45223</v>
      </c>
      <c r="Y1254" s="7">
        <v>1.3402000000000001</v>
      </c>
      <c r="Z1254" s="9">
        <f t="shared" si="226"/>
        <v>1.7191120412586656E-3</v>
      </c>
      <c r="AA1254" s="6">
        <v>45223</v>
      </c>
      <c r="AB1254" s="7">
        <v>1.1854</v>
      </c>
      <c r="AC1254" s="9">
        <f t="shared" si="227"/>
        <v>1.1824324324324897E-3</v>
      </c>
      <c r="AE1254" s="10" t="e">
        <f t="shared" si="219"/>
        <v>#DIV/0!</v>
      </c>
    </row>
    <row r="1255" spans="1:31" x14ac:dyDescent="0.25">
      <c r="A1255">
        <v>403.14</v>
      </c>
      <c r="B1255">
        <f t="shared" si="209"/>
        <v>1.1237646114483421E-2</v>
      </c>
      <c r="K1255" s="9"/>
      <c r="L1255" s="6">
        <v>45223</v>
      </c>
      <c r="M1255" s="7">
        <v>1.2569999999999999</v>
      </c>
      <c r="N1255" s="9">
        <f t="shared" si="224"/>
        <v>8.7586591289105732E-4</v>
      </c>
      <c r="Q1255" s="9"/>
      <c r="T1255" s="9"/>
      <c r="U1255" s="6">
        <v>45224</v>
      </c>
      <c r="V1255" s="7">
        <v>1.4155</v>
      </c>
      <c r="W1255" s="9">
        <f t="shared" si="225"/>
        <v>-1.1290664032178716E-3</v>
      </c>
      <c r="X1255" s="6">
        <v>45224</v>
      </c>
      <c r="Y1255" s="7">
        <v>1.34</v>
      </c>
      <c r="Z1255" s="9">
        <f t="shared" si="226"/>
        <v>-1.4923145799132813E-4</v>
      </c>
      <c r="AA1255" s="6">
        <v>45224</v>
      </c>
      <c r="AB1255" s="7">
        <v>1.1858</v>
      </c>
      <c r="AC1255" s="9">
        <f t="shared" si="227"/>
        <v>3.3743883921035596E-4</v>
      </c>
      <c r="AE1255" s="10" t="e">
        <f t="shared" si="219"/>
        <v>#DIV/0!</v>
      </c>
    </row>
    <row r="1256" spans="1:31" x14ac:dyDescent="0.25">
      <c r="A1256">
        <v>405.7</v>
      </c>
      <c r="B1256">
        <f t="shared" si="209"/>
        <v>6.3501513121992422E-3</v>
      </c>
      <c r="K1256" s="9"/>
      <c r="L1256" s="6">
        <v>45224</v>
      </c>
      <c r="M1256" s="7">
        <v>1.2574000000000001</v>
      </c>
      <c r="N1256" s="9">
        <f t="shared" si="224"/>
        <v>3.1821797931597297E-4</v>
      </c>
      <c r="Q1256" s="9"/>
      <c r="T1256" s="9"/>
      <c r="U1256" s="6">
        <v>45225</v>
      </c>
      <c r="V1256" s="7">
        <v>1.4121999999999999</v>
      </c>
      <c r="W1256" s="9">
        <f t="shared" si="225"/>
        <v>-2.3313316849170474E-3</v>
      </c>
      <c r="X1256" s="6">
        <v>45225</v>
      </c>
      <c r="Y1256" s="7">
        <v>1.3391999999999999</v>
      </c>
      <c r="Z1256" s="9">
        <f t="shared" si="226"/>
        <v>-5.970149253732343E-4</v>
      </c>
      <c r="AA1256" s="6">
        <v>45225</v>
      </c>
      <c r="AB1256" s="7">
        <v>1.1861999999999999</v>
      </c>
      <c r="AC1256" s="9">
        <f t="shared" si="227"/>
        <v>3.3732501264965083E-4</v>
      </c>
      <c r="AE1256" s="10" t="e">
        <f t="shared" si="219"/>
        <v>#DIV/0!</v>
      </c>
    </row>
    <row r="1257" spans="1:31" x14ac:dyDescent="0.25">
      <c r="A1257">
        <v>409.87</v>
      </c>
      <c r="B1257">
        <f t="shared" si="209"/>
        <v>1.0278530934187863E-2</v>
      </c>
      <c r="J1257" s="9"/>
      <c r="K1257" s="6">
        <v>45225</v>
      </c>
      <c r="L1257" s="7">
        <v>1.258</v>
      </c>
      <c r="M1257" s="9">
        <f>(L1257-M1256)/M1256</f>
        <v>4.7717512327018761E-4</v>
      </c>
      <c r="P1257" s="9"/>
      <c r="S1257" s="9"/>
      <c r="T1257" s="6">
        <v>45226</v>
      </c>
      <c r="U1257" s="7">
        <v>1.4117</v>
      </c>
      <c r="V1257" s="9">
        <f>(U1257-V1256)/V1256</f>
        <v>-3.5405749893778856E-4</v>
      </c>
      <c r="W1257" s="6">
        <v>45226</v>
      </c>
      <c r="X1257" s="7">
        <v>1.3394999999999999</v>
      </c>
      <c r="Y1257" s="9">
        <f>(X1257-Y1256)/Y1256</f>
        <v>2.2401433691753806E-4</v>
      </c>
      <c r="Z1257" s="6">
        <v>45226</v>
      </c>
      <c r="AA1257" s="7">
        <v>1.1871</v>
      </c>
      <c r="AB1257" s="9">
        <f>(AA1257-AB1256)/AB1256</f>
        <v>7.5872534142650732E-4</v>
      </c>
      <c r="AE1257" s="10" t="e">
        <f t="shared" si="219"/>
        <v>#DIV/0!</v>
      </c>
    </row>
    <row r="1258" spans="1:31" x14ac:dyDescent="0.25">
      <c r="A1258" s="15">
        <v>4117.37</v>
      </c>
      <c r="B1258">
        <f t="shared" si="209"/>
        <v>9.0455510283748506</v>
      </c>
      <c r="J1258" s="9"/>
      <c r="K1258" s="6">
        <v>45226</v>
      </c>
      <c r="L1258" s="7">
        <v>1.2585999999999999</v>
      </c>
      <c r="M1258" s="9">
        <f t="shared" si="224"/>
        <v>4.7694753577101265E-4</v>
      </c>
      <c r="P1258" s="9"/>
      <c r="S1258" s="9"/>
      <c r="T1258" s="6">
        <v>45229</v>
      </c>
      <c r="U1258" s="7">
        <v>1.4100999999999999</v>
      </c>
      <c r="V1258" s="9">
        <f t="shared" si="225"/>
        <v>-1.1333852801587063E-3</v>
      </c>
      <c r="W1258" s="6">
        <v>45229</v>
      </c>
      <c r="X1258" s="7">
        <v>1.3391</v>
      </c>
      <c r="Y1258" s="9">
        <f t="shared" si="226"/>
        <v>-2.9861888764461065E-4</v>
      </c>
      <c r="Z1258" s="6">
        <v>45229</v>
      </c>
      <c r="AA1258" s="7">
        <v>1.1873</v>
      </c>
      <c r="AB1258" s="9">
        <f t="shared" si="227"/>
        <v>1.6847780304942968E-4</v>
      </c>
      <c r="AE1258" s="10" t="e">
        <f t="shared" si="219"/>
        <v>#DIV/0!</v>
      </c>
    </row>
    <row r="1259" spans="1:31" ht="25.5" customHeight="1" x14ac:dyDescent="0.25">
      <c r="A1259" s="15">
        <v>4166.82</v>
      </c>
      <c r="B1259">
        <f t="shared" si="209"/>
        <v>1.2010093822027125E-2</v>
      </c>
      <c r="J1259" s="9"/>
      <c r="K1259" s="6">
        <v>45229</v>
      </c>
      <c r="L1259" s="7">
        <v>1.2595000000000001</v>
      </c>
      <c r="M1259" s="9">
        <f t="shared" si="224"/>
        <v>7.1508024789458365E-4</v>
      </c>
      <c r="P1259" s="9"/>
      <c r="S1259" s="9"/>
      <c r="T1259" s="6">
        <v>45230</v>
      </c>
      <c r="U1259" s="7">
        <v>1.4091</v>
      </c>
      <c r="V1259" s="9">
        <f t="shared" si="225"/>
        <v>-7.0916956244230188E-4</v>
      </c>
      <c r="W1259" s="6">
        <v>45230</v>
      </c>
      <c r="X1259" s="7">
        <v>1.339</v>
      </c>
      <c r="Y1259" s="9">
        <f t="shared" si="226"/>
        <v>-7.4677021880359195E-5</v>
      </c>
      <c r="Z1259" s="6">
        <v>45230</v>
      </c>
      <c r="AA1259" s="7">
        <v>1.1875</v>
      </c>
      <c r="AB1259" s="9">
        <f t="shared" si="227"/>
        <v>1.6844942306070746E-4</v>
      </c>
      <c r="AE1259" s="10" t="e">
        <f t="shared" si="219"/>
        <v>#DIV/0!</v>
      </c>
    </row>
    <row r="1260" spans="1:31" x14ac:dyDescent="0.25">
      <c r="A1260" s="15">
        <v>4193.8</v>
      </c>
      <c r="B1260">
        <f t="shared" si="209"/>
        <v>6.4749617214087665E-3</v>
      </c>
      <c r="J1260" s="9"/>
      <c r="K1260" s="6">
        <v>45230</v>
      </c>
      <c r="L1260" s="7">
        <v>1.2597</v>
      </c>
      <c r="M1260" s="9">
        <f t="shared" si="224"/>
        <v>1.5879317189359109E-4</v>
      </c>
      <c r="P1260" s="9"/>
      <c r="S1260" s="9"/>
      <c r="T1260" s="6">
        <v>45231</v>
      </c>
      <c r="U1260" s="7">
        <v>1.4185000000000001</v>
      </c>
      <c r="V1260" s="9">
        <f t="shared" si="225"/>
        <v>6.6709247037116419E-3</v>
      </c>
      <c r="W1260" s="6">
        <v>45231</v>
      </c>
      <c r="X1260" s="7">
        <v>1.3427</v>
      </c>
      <c r="Y1260" s="9">
        <f t="shared" si="226"/>
        <v>2.7632561613144409E-3</v>
      </c>
      <c r="Z1260" s="6">
        <v>45231</v>
      </c>
      <c r="AA1260" s="7">
        <v>1.1887000000000001</v>
      </c>
      <c r="AB1260" s="9">
        <f t="shared" si="227"/>
        <v>1.0105263157895493E-3</v>
      </c>
      <c r="AE1260" s="10" t="e">
        <f t="shared" si="219"/>
        <v>#DIV/0!</v>
      </c>
    </row>
    <row r="1261" spans="1:31" x14ac:dyDescent="0.25">
      <c r="B1261">
        <f t="shared" si="209"/>
        <v>-1</v>
      </c>
      <c r="J1261" s="9"/>
      <c r="K1261" s="6">
        <v>45231</v>
      </c>
      <c r="L1261" s="7">
        <v>1.2607999999999999</v>
      </c>
      <c r="M1261" s="9">
        <f t="shared" si="224"/>
        <v>8.7322378344040555E-4</v>
      </c>
      <c r="P1261" s="9"/>
      <c r="S1261" s="9"/>
      <c r="V1261" s="9"/>
      <c r="Y1261" s="9"/>
      <c r="AB1261" s="9"/>
      <c r="AE1261" s="10" t="e">
        <f t="shared" si="219"/>
        <v>#DIV/0!</v>
      </c>
    </row>
  </sheetData>
  <pageMargins left="0.7" right="0.7" top="0.78740157499999996" bottom="0.78740157499999996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2309E1-2EFB-444E-AB44-8EBCFA593264}">
  <dimension ref="A1:H18"/>
  <sheetViews>
    <sheetView workbookViewId="0">
      <selection activeCell="H18" sqref="H18"/>
    </sheetView>
  </sheetViews>
  <sheetFormatPr defaultRowHeight="15" x14ac:dyDescent="0.25"/>
  <cols>
    <col min="2" max="2" width="13.5703125" bestFit="1" customWidth="1"/>
    <col min="5" max="5" width="9.7109375" bestFit="1" customWidth="1"/>
    <col min="8" max="8" width="11.28515625" bestFit="1" customWidth="1"/>
  </cols>
  <sheetData>
    <row r="1" spans="1:8" x14ac:dyDescent="0.25">
      <c r="A1" s="1" t="s">
        <v>1</v>
      </c>
      <c r="B1" s="1" t="s">
        <v>5</v>
      </c>
      <c r="C1" s="1" t="s">
        <v>9</v>
      </c>
      <c r="D1" s="1"/>
      <c r="E1" s="1"/>
    </row>
    <row r="2" spans="1:8" x14ac:dyDescent="0.25">
      <c r="A2" s="1" t="s">
        <v>2</v>
      </c>
      <c r="B2" s="1" t="s">
        <v>6</v>
      </c>
      <c r="C2" s="1" t="s">
        <v>11</v>
      </c>
      <c r="D2" s="1"/>
      <c r="E2" s="1"/>
    </row>
    <row r="3" spans="1:8" x14ac:dyDescent="0.25">
      <c r="A3" s="1" t="s">
        <v>3</v>
      </c>
      <c r="B3" s="1" t="s">
        <v>7</v>
      </c>
      <c r="C3" s="1" t="s">
        <v>12</v>
      </c>
      <c r="D3" s="1"/>
      <c r="E3" s="1"/>
    </row>
    <row r="4" spans="1:8" x14ac:dyDescent="0.25">
      <c r="A4" s="1" t="s">
        <v>4</v>
      </c>
      <c r="B4" s="1" t="s">
        <v>8</v>
      </c>
      <c r="C4" s="1" t="s">
        <v>10</v>
      </c>
      <c r="D4" s="1"/>
      <c r="E4" s="1"/>
    </row>
    <row r="5" spans="1:8" x14ac:dyDescent="0.25">
      <c r="A5" s="1"/>
      <c r="B5" s="1"/>
      <c r="C5" s="1"/>
      <c r="D5" s="1"/>
      <c r="E5" s="1"/>
    </row>
    <row r="6" spans="1:8" x14ac:dyDescent="0.25">
      <c r="A6" s="1" t="s">
        <v>25</v>
      </c>
      <c r="B6" s="1"/>
      <c r="C6" s="1"/>
      <c r="D6" s="1" t="s">
        <v>26</v>
      </c>
      <c r="E6" s="1"/>
      <c r="G6" t="s">
        <v>27</v>
      </c>
    </row>
    <row r="7" spans="1:8" x14ac:dyDescent="0.25">
      <c r="A7" s="1" t="s">
        <v>13</v>
      </c>
      <c r="B7" s="1" t="s">
        <v>20</v>
      </c>
      <c r="C7" s="1"/>
      <c r="D7" s="1" t="s">
        <v>13</v>
      </c>
      <c r="E7" s="1" t="s">
        <v>20</v>
      </c>
      <c r="G7" s="1" t="s">
        <v>13</v>
      </c>
      <c r="H7" s="1" t="s">
        <v>20</v>
      </c>
    </row>
    <row r="8" spans="1:8" x14ac:dyDescent="0.25">
      <c r="A8" s="1" t="s">
        <v>14</v>
      </c>
      <c r="B8" s="4">
        <v>28500</v>
      </c>
      <c r="C8" s="1"/>
      <c r="D8" s="1" t="s">
        <v>14</v>
      </c>
      <c r="E8" s="4">
        <v>61000</v>
      </c>
      <c r="G8" s="1" t="s">
        <v>14</v>
      </c>
      <c r="H8" s="4">
        <v>76500</v>
      </c>
    </row>
    <row r="9" spans="1:8" x14ac:dyDescent="0.25">
      <c r="A9" s="1" t="s">
        <v>15</v>
      </c>
      <c r="B9" s="5"/>
      <c r="D9" s="1" t="s">
        <v>15</v>
      </c>
      <c r="E9" s="5"/>
      <c r="G9" s="1" t="s">
        <v>15</v>
      </c>
      <c r="H9" s="5"/>
    </row>
    <row r="10" spans="1:8" x14ac:dyDescent="0.25">
      <c r="A10" s="1" t="s">
        <v>16</v>
      </c>
      <c r="B10" s="5">
        <v>7000</v>
      </c>
      <c r="D10" s="1" t="s">
        <v>16</v>
      </c>
      <c r="E10" s="5">
        <v>18000</v>
      </c>
      <c r="G10" s="1" t="s">
        <v>16</v>
      </c>
      <c r="H10" s="5">
        <v>15000</v>
      </c>
    </row>
    <row r="11" spans="1:8" x14ac:dyDescent="0.25">
      <c r="A11" s="1" t="s">
        <v>17</v>
      </c>
      <c r="B11" s="5">
        <v>5500</v>
      </c>
      <c r="D11" s="1" t="s">
        <v>17</v>
      </c>
      <c r="E11" s="5">
        <v>6500</v>
      </c>
      <c r="G11" s="1" t="s">
        <v>17</v>
      </c>
      <c r="H11" s="5">
        <v>10000</v>
      </c>
    </row>
    <row r="12" spans="1:8" x14ac:dyDescent="0.25">
      <c r="A12" s="1" t="s">
        <v>18</v>
      </c>
      <c r="B12" s="5">
        <v>1500</v>
      </c>
      <c r="D12" s="1" t="s">
        <v>18</v>
      </c>
      <c r="E12" s="5">
        <v>500</v>
      </c>
      <c r="G12" s="1" t="s">
        <v>18</v>
      </c>
      <c r="H12" s="5">
        <v>3000</v>
      </c>
    </row>
    <row r="13" spans="1:8" x14ac:dyDescent="0.25">
      <c r="A13" s="1" t="s">
        <v>19</v>
      </c>
      <c r="B13" s="5">
        <v>3500</v>
      </c>
      <c r="D13" s="1" t="s">
        <v>19</v>
      </c>
      <c r="E13" s="5">
        <v>12000</v>
      </c>
      <c r="G13" s="1" t="s">
        <v>19</v>
      </c>
      <c r="H13" s="5">
        <v>8000</v>
      </c>
    </row>
    <row r="14" spans="1:8" x14ac:dyDescent="0.25">
      <c r="A14" s="1" t="s">
        <v>0</v>
      </c>
      <c r="B14" s="5">
        <v>5000</v>
      </c>
      <c r="D14" s="1" t="s">
        <v>0</v>
      </c>
      <c r="E14" s="5">
        <v>3000</v>
      </c>
      <c r="G14" s="1" t="s">
        <v>0</v>
      </c>
      <c r="H14" s="5">
        <v>5000</v>
      </c>
    </row>
    <row r="15" spans="1:8" x14ac:dyDescent="0.25">
      <c r="A15" s="1" t="s">
        <v>21</v>
      </c>
      <c r="B15" s="5">
        <f>B8</f>
        <v>28500</v>
      </c>
      <c r="D15" s="1" t="s">
        <v>21</v>
      </c>
      <c r="E15" s="5">
        <f>E8</f>
        <v>61000</v>
      </c>
      <c r="G15" s="1" t="s">
        <v>21</v>
      </c>
      <c r="H15" s="5">
        <f>H8</f>
        <v>76500</v>
      </c>
    </row>
    <row r="16" spans="1:8" x14ac:dyDescent="0.25">
      <c r="A16" s="1" t="s">
        <v>22</v>
      </c>
      <c r="B16" s="5">
        <f>SUM(B10:B14)</f>
        <v>22500</v>
      </c>
      <c r="D16" s="1" t="s">
        <v>22</v>
      </c>
      <c r="E16" s="5">
        <f>SUM(E10:E14)</f>
        <v>40000</v>
      </c>
      <c r="G16" s="1" t="s">
        <v>22</v>
      </c>
      <c r="H16" s="5">
        <f>SUM(H10:H14)</f>
        <v>41000</v>
      </c>
    </row>
    <row r="17" spans="1:8" x14ac:dyDescent="0.25">
      <c r="A17" s="1" t="s">
        <v>23</v>
      </c>
      <c r="B17" s="5">
        <f>B15-B16</f>
        <v>6000</v>
      </c>
      <c r="D17" s="1" t="s">
        <v>23</v>
      </c>
      <c r="E17" s="5">
        <f>E15-E16</f>
        <v>21000</v>
      </c>
      <c r="G17" s="1" t="s">
        <v>23</v>
      </c>
      <c r="H17" s="5">
        <f>H15-H16</f>
        <v>35500</v>
      </c>
    </row>
    <row r="18" spans="1:8" x14ac:dyDescent="0.25">
      <c r="A18" s="1" t="s">
        <v>24</v>
      </c>
      <c r="B18" s="5">
        <v>250000</v>
      </c>
      <c r="D18" s="1" t="s">
        <v>24</v>
      </c>
      <c r="E18" s="5">
        <v>650000</v>
      </c>
      <c r="G18" s="1" t="s">
        <v>24</v>
      </c>
      <c r="H18" s="5">
        <v>1000000</v>
      </c>
    </row>
  </sheetData>
  <pageMargins left="0.7" right="0.7" top="0.78740157499999996" bottom="0.78740157499999996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818013E4FF93FC41A3A4DD509A515FE7" ma:contentTypeVersion="2" ma:contentTypeDescription="Vytvoří nový dokument" ma:contentTypeScope="" ma:versionID="366cfd3ddcad1e50bb1475d77fa49a32">
  <xsd:schema xmlns:xsd="http://www.w3.org/2001/XMLSchema" xmlns:xs="http://www.w3.org/2001/XMLSchema" xmlns:p="http://schemas.microsoft.com/office/2006/metadata/properties" xmlns:ns3="c6c62e19-b89d-48a2-a47a-061a3ad47907" targetNamespace="http://schemas.microsoft.com/office/2006/metadata/properties" ma:root="true" ma:fieldsID="bde2517c06ca73ecc0d6ab168d1ab932" ns3:_="">
    <xsd:import namespace="c6c62e19-b89d-48a2-a47a-061a3ad47907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6c62e19-b89d-48a2-a47a-061a3ad4790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 obsahu"/>
        <xsd:element ref="dc:title" minOccurs="0" maxOccurs="1" ma:index="4" ma:displayName="Nadpis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E10A2EBB-54CF-4936-9C14-C38F9A87B382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8C7D469E-F26A-4E5C-98FF-FE41C419F74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c6c62e19-b89d-48a2-a47a-061a3ad4790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FB4BF5F6-8C04-4EEC-A9A1-D296A0D95114}">
  <ds:schemaRefs>
    <ds:schemaRef ds:uri="http://purl.org/dc/terms/"/>
    <ds:schemaRef ds:uri="c6c62e19-b89d-48a2-a47a-061a3ad47907"/>
    <ds:schemaRef ds:uri="http://www.w3.org/XML/1998/namespace"/>
    <ds:schemaRef ds:uri="http://schemas.microsoft.com/office/2006/documentManagement/types"/>
    <ds:schemaRef ds:uri="http://schemas.openxmlformats.org/package/2006/metadata/core-properties"/>
    <ds:schemaRef ds:uri="http://purl.org/dc/dcmitype/"/>
    <ds:schemaRef ds:uri="http://schemas.microsoft.com/office/infopath/2007/PartnerControls"/>
    <ds:schemaRef ds:uri="http://schemas.microsoft.com/office/2006/metadata/properties"/>
    <ds:schemaRef ds:uri="http://purl.org/dc/elements/1.1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4</vt:i4>
      </vt:variant>
    </vt:vector>
  </HeadingPairs>
  <TitlesOfParts>
    <vt:vector size="4" baseType="lpstr">
      <vt:lpstr>sharpe_ratio</vt:lpstr>
      <vt:lpstr>treynor_ratio</vt:lpstr>
      <vt:lpstr>jensen_method</vt:lpstr>
      <vt:lpstr>investiční_dotazník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Tadeas Vacek</dc:creator>
  <cp:keywords/>
  <dc:description/>
  <cp:lastModifiedBy>Tomáš Vacek</cp:lastModifiedBy>
  <cp:revision/>
  <dcterms:created xsi:type="dcterms:W3CDTF">2021-01-23T17:23:13Z</dcterms:created>
  <dcterms:modified xsi:type="dcterms:W3CDTF">2023-11-27T12:06:16Z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0x010100818013E4FF93FC41A3A4DD509A515FE7</vt:lpwstr>
  </property>
</Properties>
</file>